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/>
  <mc:AlternateContent xmlns:mc="http://schemas.openxmlformats.org/markup-compatibility/2006">
    <mc:Choice Requires="x15">
      <x15ac:absPath xmlns:x15ac="http://schemas.microsoft.com/office/spreadsheetml/2010/11/ac" url="C:\Users\ADMIN\Desktop\QA Compilation 2019\"/>
    </mc:Choice>
  </mc:AlternateContent>
  <xr:revisionPtr revIDLastSave="0" documentId="13_ncr:1_{F5F52A6C-AF23-48F7-9935-38DA9D448FC0}" xr6:coauthVersionLast="43" xr6:coauthVersionMax="43" xr10:uidLastSave="{00000000-0000-0000-0000-000000000000}"/>
  <bookViews>
    <workbookView xWindow="-120" yWindow="-120" windowWidth="20730" windowHeight="11760" firstSheet="3" activeTab="6" xr2:uid="{00000000-000D-0000-FFFF-FFFF00000000}"/>
  </bookViews>
  <sheets>
    <sheet name="Form List" sheetId="6" state="hidden" r:id="rId1"/>
    <sheet name="Summary1" sheetId="9" state="hidden" r:id="rId2"/>
    <sheet name="Workload1" sheetId="7" state="hidden" r:id="rId3"/>
    <sheet name="Bugs" sheetId="12" r:id="rId4"/>
    <sheet name="Enhancement" sheetId="14" r:id="rId5"/>
    <sheet name="Workload" sheetId="10" r:id="rId6"/>
    <sheet name="Screenshot" sheetId="15" r:id="rId7"/>
    <sheet name="Scope" sheetId="2" state="hidden" r:id="rId8"/>
    <sheet name="Scope (2)" sheetId="5" state="hidden" r:id="rId9"/>
  </sheets>
  <calcPr calcId="181029"/>
  <pivotCaches>
    <pivotCache cacheId="0" r:id="rId10"/>
    <pivotCache cacheId="1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G98" i="10" l="1"/>
  <c r="H98" i="10"/>
  <c r="I98" i="10"/>
  <c r="J98" i="10"/>
  <c r="K98" i="10"/>
  <c r="L98" i="10"/>
  <c r="M98" i="10"/>
  <c r="N98" i="10"/>
  <c r="O98" i="10"/>
  <c r="P98" i="10"/>
  <c r="Q98" i="10"/>
  <c r="R98" i="10"/>
  <c r="S98" i="10"/>
  <c r="T98" i="10"/>
  <c r="U98" i="10"/>
  <c r="V98" i="10"/>
  <c r="W98" i="10"/>
  <c r="X98" i="10"/>
  <c r="H83" i="10"/>
  <c r="I83" i="10"/>
  <c r="J83" i="10"/>
  <c r="K83" i="10"/>
  <c r="L83" i="10"/>
  <c r="M83" i="10"/>
  <c r="N83" i="10"/>
  <c r="O83" i="10"/>
  <c r="P83" i="10"/>
  <c r="Q83" i="10"/>
  <c r="R83" i="10"/>
  <c r="S83" i="10"/>
  <c r="T83" i="10"/>
  <c r="U83" i="10"/>
  <c r="V83" i="10"/>
  <c r="W83" i="10"/>
  <c r="X83" i="10"/>
  <c r="G83" i="10"/>
  <c r="H73" i="10"/>
  <c r="I73" i="10"/>
  <c r="J73" i="10"/>
  <c r="K73" i="10"/>
  <c r="L73" i="10"/>
  <c r="M73" i="10"/>
  <c r="N73" i="10"/>
  <c r="O73" i="10"/>
  <c r="P73" i="10"/>
  <c r="Q73" i="10"/>
  <c r="R73" i="10"/>
  <c r="S73" i="10"/>
  <c r="T73" i="10"/>
  <c r="U73" i="10"/>
  <c r="V73" i="10"/>
  <c r="W73" i="10"/>
  <c r="X73" i="10"/>
  <c r="G73" i="10"/>
  <c r="H78" i="10"/>
  <c r="I78" i="10"/>
  <c r="J78" i="10"/>
  <c r="K78" i="10"/>
  <c r="L78" i="10"/>
  <c r="M78" i="10"/>
  <c r="N78" i="10"/>
  <c r="O78" i="10"/>
  <c r="P78" i="10"/>
  <c r="Q78" i="10"/>
  <c r="R78" i="10"/>
  <c r="S78" i="10"/>
  <c r="T78" i="10"/>
  <c r="U78" i="10"/>
  <c r="V78" i="10"/>
  <c r="W78" i="10"/>
  <c r="X78" i="10"/>
  <c r="G66" i="10"/>
  <c r="H66" i="10"/>
  <c r="I66" i="10"/>
  <c r="J66" i="10"/>
  <c r="K66" i="10"/>
  <c r="L66" i="10"/>
  <c r="M66" i="10"/>
  <c r="N66" i="10"/>
  <c r="O66" i="10"/>
  <c r="P66" i="10"/>
  <c r="Q66" i="10"/>
  <c r="R66" i="10"/>
  <c r="S66" i="10"/>
  <c r="T66" i="10"/>
  <c r="U66" i="10"/>
  <c r="V66" i="10"/>
  <c r="W66" i="10"/>
  <c r="X66" i="10"/>
  <c r="H61" i="10"/>
  <c r="I61" i="10"/>
  <c r="J61" i="10"/>
  <c r="K61" i="10"/>
  <c r="L61" i="10"/>
  <c r="M61" i="10"/>
  <c r="N61" i="10"/>
  <c r="O61" i="10"/>
  <c r="P61" i="10"/>
  <c r="Q61" i="10"/>
  <c r="R61" i="10"/>
  <c r="S61" i="10"/>
  <c r="T61" i="10"/>
  <c r="U61" i="10"/>
  <c r="V61" i="10"/>
  <c r="W61" i="10"/>
  <c r="X61" i="10"/>
  <c r="G61" i="10"/>
  <c r="H46" i="10"/>
  <c r="I46" i="10"/>
  <c r="J46" i="10"/>
  <c r="K46" i="10"/>
  <c r="L46" i="10"/>
  <c r="M46" i="10"/>
  <c r="N46" i="10"/>
  <c r="O46" i="10"/>
  <c r="P46" i="10"/>
  <c r="Q46" i="10"/>
  <c r="R46" i="10"/>
  <c r="S46" i="10"/>
  <c r="T46" i="10"/>
  <c r="U46" i="10"/>
  <c r="V46" i="10"/>
  <c r="W46" i="10"/>
  <c r="X46" i="10"/>
  <c r="G46" i="10"/>
  <c r="G41" i="10"/>
  <c r="H41" i="10"/>
  <c r="H36" i="10" s="1"/>
  <c r="I41" i="10"/>
  <c r="I36" i="10" s="1"/>
  <c r="J41" i="10"/>
  <c r="K41" i="10"/>
  <c r="L41" i="10"/>
  <c r="L36" i="10" s="1"/>
  <c r="M41" i="10"/>
  <c r="M36" i="10" s="1"/>
  <c r="N41" i="10"/>
  <c r="N36" i="10" s="1"/>
  <c r="O41" i="10"/>
  <c r="O36" i="10" s="1"/>
  <c r="P41" i="10"/>
  <c r="P36" i="10" s="1"/>
  <c r="Q41" i="10"/>
  <c r="Q36" i="10" s="1"/>
  <c r="R41" i="10"/>
  <c r="R36" i="10" s="1"/>
  <c r="S41" i="10"/>
  <c r="S36" i="10" s="1"/>
  <c r="T41" i="10"/>
  <c r="T36" i="10" s="1"/>
  <c r="U41" i="10"/>
  <c r="U36" i="10" s="1"/>
  <c r="V41" i="10"/>
  <c r="V36" i="10" s="1"/>
  <c r="W41" i="10"/>
  <c r="W36" i="10" s="1"/>
  <c r="X41" i="10"/>
  <c r="X36" i="10" s="1"/>
  <c r="G36" i="10"/>
  <c r="J36" i="10"/>
  <c r="K36" i="10"/>
  <c r="G34" i="10"/>
  <c r="H34" i="10"/>
  <c r="I34" i="10"/>
  <c r="J34" i="10"/>
  <c r="K34" i="10"/>
  <c r="L34" i="10"/>
  <c r="M34" i="10"/>
  <c r="N34" i="10"/>
  <c r="O34" i="10"/>
  <c r="P34" i="10"/>
  <c r="Q34" i="10"/>
  <c r="R34" i="10"/>
  <c r="S34" i="10"/>
  <c r="T34" i="10"/>
  <c r="U34" i="10"/>
  <c r="V34" i="10"/>
  <c r="W34" i="10"/>
  <c r="X34" i="10"/>
  <c r="G29" i="10"/>
  <c r="G16" i="10"/>
  <c r="H29" i="10"/>
  <c r="I29" i="10"/>
  <c r="J29" i="10"/>
  <c r="K29" i="10"/>
  <c r="L29" i="10"/>
  <c r="M29" i="10"/>
  <c r="N29" i="10"/>
  <c r="O29" i="10"/>
  <c r="P29" i="10"/>
  <c r="Q29" i="10"/>
  <c r="R29" i="10"/>
  <c r="S29" i="10"/>
  <c r="T29" i="10"/>
  <c r="U29" i="10"/>
  <c r="V29" i="10"/>
  <c r="W29" i="10"/>
  <c r="X29" i="10"/>
  <c r="H16" i="10"/>
  <c r="I16" i="10"/>
  <c r="J16" i="10"/>
  <c r="K16" i="10"/>
  <c r="L16" i="10"/>
  <c r="M16" i="10"/>
  <c r="N16" i="10"/>
  <c r="O16" i="10"/>
  <c r="P16" i="10"/>
  <c r="Q16" i="10"/>
  <c r="R16" i="10"/>
  <c r="S16" i="10"/>
  <c r="T16" i="10"/>
  <c r="U16" i="10"/>
  <c r="V16" i="10"/>
  <c r="W16" i="10"/>
  <c r="X16" i="10"/>
  <c r="G3" i="10"/>
  <c r="H3" i="10"/>
  <c r="I3" i="10"/>
  <c r="J3" i="10"/>
  <c r="K3" i="10"/>
  <c r="L3" i="10"/>
  <c r="M3" i="10"/>
  <c r="N3" i="10"/>
  <c r="O3" i="10"/>
  <c r="P3" i="10"/>
  <c r="Q3" i="10"/>
  <c r="R3" i="10"/>
  <c r="S3" i="10"/>
  <c r="T3" i="10"/>
  <c r="U3" i="10"/>
  <c r="V3" i="10"/>
  <c r="W3" i="10"/>
  <c r="X3" i="10"/>
  <c r="G78" i="10"/>
  <c r="Y3" i="10" l="1"/>
  <c r="Y4" i="10"/>
  <c r="Z4" i="10"/>
  <c r="Y5" i="10"/>
  <c r="Z5" i="10"/>
  <c r="Y6" i="10"/>
  <c r="Z6" i="10"/>
  <c r="Y7" i="10"/>
  <c r="Z7" i="10"/>
  <c r="Y8" i="10"/>
  <c r="Z8" i="10"/>
  <c r="Y9" i="10"/>
  <c r="Z9" i="10"/>
  <c r="Y10" i="10"/>
  <c r="Z10" i="10"/>
  <c r="Y11" i="10"/>
  <c r="Z11" i="10"/>
  <c r="Y12" i="10"/>
  <c r="Z12" i="10"/>
  <c r="Y13" i="10"/>
  <c r="Z13" i="10"/>
  <c r="Y14" i="10"/>
  <c r="Z14" i="10"/>
  <c r="Y15" i="10"/>
  <c r="Z15" i="10"/>
  <c r="Y16" i="10"/>
  <c r="Z16" i="10"/>
  <c r="Y17" i="10"/>
  <c r="Z17" i="10"/>
  <c r="Y18" i="10"/>
  <c r="Z18" i="10"/>
  <c r="Y19" i="10"/>
  <c r="Z19" i="10"/>
  <c r="Y20" i="10"/>
  <c r="Z20" i="10"/>
  <c r="Y21" i="10"/>
  <c r="Z21" i="10"/>
  <c r="Y22" i="10"/>
  <c r="Z22" i="10"/>
  <c r="Y23" i="10"/>
  <c r="Z23" i="10"/>
  <c r="Y24" i="10"/>
  <c r="Z24" i="10"/>
  <c r="Y25" i="10"/>
  <c r="Z25" i="10"/>
  <c r="Y26" i="10"/>
  <c r="Z26" i="10"/>
  <c r="Y27" i="10"/>
  <c r="Z27" i="10"/>
  <c r="Y28" i="10"/>
  <c r="Z28" i="10"/>
  <c r="Y29" i="10"/>
  <c r="Z29" i="10"/>
  <c r="Y30" i="10"/>
  <c r="Z30" i="10"/>
  <c r="Y31" i="10"/>
  <c r="Z31" i="10"/>
  <c r="Y32" i="10"/>
  <c r="Z32" i="10"/>
  <c r="Y33" i="10"/>
  <c r="Z33" i="10"/>
  <c r="Y34" i="10"/>
  <c r="Z34" i="10"/>
  <c r="Y35" i="10"/>
  <c r="Z35" i="10"/>
  <c r="Y36" i="10"/>
  <c r="Z36" i="10"/>
  <c r="Y37" i="10"/>
  <c r="Z37" i="10"/>
  <c r="Y38" i="10"/>
  <c r="Z38" i="10"/>
  <c r="Y39" i="10"/>
  <c r="Z39" i="10"/>
  <c r="Y40" i="10"/>
  <c r="Z40" i="10"/>
  <c r="Y41" i="10"/>
  <c r="Z41" i="10"/>
  <c r="Y42" i="10"/>
  <c r="Z42" i="10"/>
  <c r="Y43" i="10"/>
  <c r="Z43" i="10"/>
  <c r="Y44" i="10"/>
  <c r="Z44" i="10"/>
  <c r="Y45" i="10"/>
  <c r="Z45" i="10"/>
  <c r="Y46" i="10"/>
  <c r="Z46" i="10"/>
  <c r="Y47" i="10"/>
  <c r="Z47" i="10"/>
  <c r="Y48" i="10"/>
  <c r="Z48" i="10"/>
  <c r="Y49" i="10"/>
  <c r="Z49" i="10"/>
  <c r="Y50" i="10"/>
  <c r="Z50" i="10"/>
  <c r="Y51" i="10"/>
  <c r="Z51" i="10"/>
  <c r="Y52" i="10"/>
  <c r="Z52" i="10"/>
  <c r="Y53" i="10"/>
  <c r="Z53" i="10"/>
  <c r="Y54" i="10"/>
  <c r="Z54" i="10"/>
  <c r="Y55" i="10"/>
  <c r="Z55" i="10"/>
  <c r="Y56" i="10"/>
  <c r="Z56" i="10"/>
  <c r="Y57" i="10"/>
  <c r="Z57" i="10"/>
  <c r="Y58" i="10"/>
  <c r="Z58" i="10"/>
  <c r="Y59" i="10"/>
  <c r="Z59" i="10"/>
  <c r="Y60" i="10"/>
  <c r="Z60" i="10"/>
  <c r="Y61" i="10"/>
  <c r="Z61" i="10"/>
  <c r="Y62" i="10"/>
  <c r="Z62" i="10"/>
  <c r="Y63" i="10"/>
  <c r="Z63" i="10"/>
  <c r="Y64" i="10"/>
  <c r="Z64" i="10"/>
  <c r="Y65" i="10"/>
  <c r="Z65" i="10"/>
  <c r="Y66" i="10"/>
  <c r="Z66" i="10"/>
  <c r="Y67" i="10"/>
  <c r="Z67" i="10"/>
  <c r="Y68" i="10"/>
  <c r="Z68" i="10"/>
  <c r="Y69" i="10"/>
  <c r="Z69" i="10"/>
  <c r="Y71" i="10"/>
  <c r="Z71" i="10"/>
  <c r="Y74" i="10"/>
  <c r="Z74" i="10"/>
  <c r="Y75" i="10"/>
  <c r="Z75" i="10"/>
  <c r="Y76" i="10"/>
  <c r="Z76" i="10"/>
  <c r="Y77" i="10"/>
  <c r="Z77" i="10"/>
  <c r="Y78" i="10"/>
  <c r="Z78" i="10"/>
  <c r="Y79" i="10"/>
  <c r="Z79" i="10"/>
  <c r="Y80" i="10"/>
  <c r="Z80" i="10"/>
  <c r="Y81" i="10"/>
  <c r="Z81" i="10"/>
  <c r="Y82" i="10"/>
  <c r="Z82" i="10"/>
  <c r="Y83" i="10"/>
  <c r="Z83" i="10"/>
  <c r="Y84" i="10"/>
  <c r="Z84" i="10"/>
  <c r="Y85" i="10"/>
  <c r="Z85" i="10"/>
  <c r="Y86" i="10"/>
  <c r="Z86" i="10"/>
  <c r="Y87" i="10"/>
  <c r="Z87" i="10"/>
  <c r="Y88" i="10"/>
  <c r="Z88" i="10"/>
  <c r="Y89" i="10"/>
  <c r="Z89" i="10"/>
  <c r="Y90" i="10"/>
  <c r="Z90" i="10"/>
  <c r="Y91" i="10"/>
  <c r="Z91" i="10"/>
  <c r="Y92" i="10"/>
  <c r="Z92" i="10"/>
  <c r="Y93" i="10"/>
  <c r="Z93" i="10"/>
  <c r="Y94" i="10"/>
  <c r="Z94" i="10"/>
  <c r="Y95" i="10"/>
  <c r="Z95" i="10"/>
  <c r="Y96" i="10"/>
  <c r="Z96" i="10"/>
  <c r="Y97" i="10"/>
  <c r="Z97" i="10"/>
  <c r="Y98" i="10"/>
  <c r="Z98" i="10"/>
  <c r="Y99" i="10"/>
  <c r="Z99" i="10"/>
  <c r="Y100" i="10"/>
  <c r="Z100" i="10"/>
  <c r="Y101" i="10"/>
  <c r="Z101" i="10"/>
  <c r="Y102" i="10"/>
  <c r="Z102" i="10"/>
  <c r="Y103" i="10"/>
  <c r="Z103" i="10"/>
  <c r="Y104" i="10"/>
  <c r="Z104" i="10"/>
  <c r="Y105" i="10"/>
  <c r="Z105" i="10"/>
  <c r="Y106" i="10"/>
  <c r="Z106" i="10"/>
  <c r="Y107" i="10"/>
  <c r="Z107" i="10"/>
  <c r="Y108" i="10"/>
  <c r="Z108" i="10"/>
  <c r="Z3" i="10"/>
  <c r="C15" i="9" l="1"/>
  <c r="C14" i="9"/>
  <c r="D16" i="9"/>
  <c r="E16" i="9"/>
  <c r="F16" i="9"/>
  <c r="G16" i="9"/>
  <c r="H16" i="9"/>
  <c r="I16" i="9"/>
  <c r="J16" i="9"/>
  <c r="J17" i="9" s="1"/>
  <c r="L16" i="9"/>
  <c r="C6" i="9" l="1"/>
  <c r="C8" i="9"/>
  <c r="C9" i="9"/>
  <c r="C7" i="9"/>
  <c r="F17" i="9"/>
  <c r="C10" i="9"/>
  <c r="C11" i="9"/>
  <c r="C12" i="9"/>
  <c r="C13" i="9"/>
  <c r="C5" i="9"/>
  <c r="Z72" i="10"/>
  <c r="Y72" i="10"/>
  <c r="H70" i="10"/>
  <c r="Q70" i="10"/>
  <c r="V70" i="10"/>
  <c r="L70" i="10"/>
  <c r="K70" i="10"/>
  <c r="W70" i="10"/>
  <c r="R70" i="10"/>
  <c r="N70" i="10"/>
  <c r="S70" i="10"/>
  <c r="M70" i="10"/>
  <c r="O70" i="10"/>
  <c r="U70" i="10"/>
  <c r="J70" i="10"/>
  <c r="I70" i="10"/>
  <c r="P70" i="10"/>
  <c r="X70" i="10"/>
  <c r="T70" i="10"/>
  <c r="G70" i="10"/>
  <c r="C16" i="9" l="1"/>
  <c r="Z70" i="10"/>
  <c r="Y70" i="10"/>
  <c r="Z73" i="10"/>
  <c r="Y73" i="10"/>
</calcChain>
</file>

<file path=xl/sharedStrings.xml><?xml version="1.0" encoding="utf-8"?>
<sst xmlns="http://schemas.openxmlformats.org/spreadsheetml/2006/main" count="2685" uniqueCount="559">
  <si>
    <t>1.1 Recruitment, Selection and Placement</t>
  </si>
  <si>
    <t>Fig. 1.1.1-a.1 Personal Data Sheet Entry Form (Basic Info)</t>
  </si>
  <si>
    <t>Fig. 1.1.1-a.2 Personal Data Sheet Entry Form (Family Background)</t>
  </si>
  <si>
    <t>Fig. 1.1.1-a.3 Personal Data Sheet Entry Form (Educational Background)</t>
  </si>
  <si>
    <t>Fig. 1.1.1-a.4 Personal Data Sheet Entry Form (Civil Service Eligibility)</t>
  </si>
  <si>
    <t>Fig. 1.1.1-a.5 Personal Data Sheet Entry Form (Work Experience)</t>
  </si>
  <si>
    <t>Fig. 1.1.1-a.6 Personal Data Sheet Entry Form (Voluntary Work)</t>
  </si>
  <si>
    <t>Fig. 1.1.1-a.7 Personal Data Sheet Entry Form (Training Programs)</t>
  </si>
  <si>
    <t>Fig. 1.1.1-a.8 Personal Data Sheet Entry Form (Other Information)</t>
  </si>
  <si>
    <t>Fig. 1.1.1-a.9 Personal Data Sheet Entry Form (Other Information) Cont.</t>
  </si>
  <si>
    <t>Fig. 1.1.1-a.10 Personal Data Sheet Entry Form (References)</t>
  </si>
  <si>
    <t>Fig. 1.1.1-a.11 Personal Data Sheet Entry Form (Employment Information)</t>
  </si>
  <si>
    <t>Fig. 1.1.1-a.12 Leave Type</t>
  </si>
  <si>
    <t>Fig. 1.1.1-b.1 Personal Data Sheet (CS Form No.212)</t>
  </si>
  <si>
    <t>Fig. 1.1.1-b.2 Personal Data Sheet (CS Form No.212)</t>
  </si>
  <si>
    <t>Fig. 1.1.1-b.3 Personal Data Sheet (CS Form No.212)</t>
  </si>
  <si>
    <t>Fig. 1.1.1-b.4 Personal Data Sheet (CS Form No.212)</t>
  </si>
  <si>
    <t>Fig. 1.1.2-a.1 Certificate of Appointment (CS Form No.33B)</t>
  </si>
  <si>
    <t>Fig. 1.1.2-a.2 Certificate of Appointment (CS Form No.33B)</t>
  </si>
  <si>
    <t>Fig. 1.1.3 Manpower Request/Reassignment</t>
  </si>
  <si>
    <t>Fig. 1.1.4-a.1 Rating Form for Applicants -1st Level – A1</t>
  </si>
  <si>
    <t>Fig. 1.1.4-a.2 Rating Form for Applicants -1st Level – B2</t>
  </si>
  <si>
    <t>Fig. 1.1.4-b.1 Rating Form for Applicants-2nd Level – A1</t>
  </si>
  <si>
    <t>Fig. 1.1.4-b.2 Rating Form for Applicants-2nd Level – B2</t>
  </si>
  <si>
    <t>Fig. 1.1.5-a.1 Appointment Processing Checklist</t>
  </si>
  <si>
    <t>Fig. 1.1.5-a.2 Appointment Processing Checklist</t>
  </si>
  <si>
    <t>Fig. 1.1.6-a Request for Publication of Vacant Positions (CS Form No.9)</t>
  </si>
  <si>
    <t>Fig. 1.1.6-b.1 Request for Publication of Vacant Positions List</t>
  </si>
  <si>
    <t>Fig. 1.1.6-b.2 Request for Publication of Vacant Position Print List</t>
  </si>
  <si>
    <t>Fig. 1.1.7 Notices</t>
  </si>
  <si>
    <t>Fig. 1.1.8-b Plantilla of Personnel (Permanent)</t>
  </si>
  <si>
    <t>Fig. 1.1.8-b Plantilla of Personnel (Permanent) -cont.</t>
  </si>
  <si>
    <t>Fig. 1.1.9 Plantilla of Casual Appointment (CS Form No. 34-F)</t>
  </si>
  <si>
    <t>Fig. 1.1.10 Personnel Schedule – Per Office</t>
  </si>
  <si>
    <t>Fig. 1.1.11 Personnel Schedule - Consolidated</t>
  </si>
  <si>
    <t>Fig. 1.1.12 Manpower Request Summary</t>
  </si>
  <si>
    <t>Fig. 1.1.13-a.1 Shortlisted Selection Line-UP (First Level Form A)</t>
  </si>
  <si>
    <t>Fig. 1.1.13-a.2 Shortlisted Selection Line-UP (First Level Form B)</t>
  </si>
  <si>
    <t>Fig. 1.1.13-b.1 Shortlisted Selection Line-UP (Second Level Form A)</t>
  </si>
  <si>
    <t>Fig. 1.1.13-b.2 Shortlisted Selection Line-UP (Second Level Form B)</t>
  </si>
  <si>
    <t>Fig. 1.1.13-c Comparative Assessment</t>
  </si>
  <si>
    <t>Fig. 1.1.14-a Applicant Profile Form</t>
  </si>
  <si>
    <t>Fig. 1.1.14-b.1 Applicant Entry List</t>
  </si>
  <si>
    <t>Fig. 1.1.14-b.2 Applicant Print List</t>
  </si>
  <si>
    <t>Fig. 1.1.15 Staffing Plan</t>
  </si>
  <si>
    <t>Fig. 1.1.16 Recruitment Plan</t>
  </si>
  <si>
    <t>Fig. 1.1.17 Position Description Form (17 DBM-CSC-Form No.1)</t>
  </si>
  <si>
    <t>Fig. 1.1.18 Appointment Transmittal and Action Form (CS Form No.1)/RAI</t>
  </si>
  <si>
    <t>1.2 Performance Management</t>
  </si>
  <si>
    <t>Fig. 1.2.1 Office Performance Commitment and Review (OPCR) with Work Target</t>
  </si>
  <si>
    <t>Fig. 1.2.2 Individual Performance Commitment and Review (IPCR) with Work Target</t>
  </si>
  <si>
    <t>Fig. 1.2.3 -a Rating Matrix</t>
  </si>
  <si>
    <t>Fig. 1.2.3 -b Rating Matrix</t>
  </si>
  <si>
    <t>Fig. 1.2.3 -c Rating Matrix</t>
  </si>
  <si>
    <t>Fig. 1.2.4-a Performance Evaluation Form – Job Order</t>
  </si>
  <si>
    <t>Fig. 1.2.4-b Performance Evaluation Form – Job Order</t>
  </si>
  <si>
    <t>Fig. 1.2.4-c Performance Evaluation Form – Job Order</t>
  </si>
  <si>
    <t>Fig. 1.2.5-a Driver’s Performance Evaluation Form</t>
  </si>
  <si>
    <t>Fig. 1.2.5-b Driver’s Performance Evaluation Form</t>
  </si>
  <si>
    <t>Fig. 1.2.5-c Driver’s Performance Evaluation Form</t>
  </si>
  <si>
    <t>Fig. 1.2.6 Consolidated Performance Rating – Permanent</t>
  </si>
  <si>
    <t>Fig. 1.2.7 Consolidated Performance Rating – Job-Order</t>
  </si>
  <si>
    <t>Fig. 1.2.8 Ranking by Department / Employee</t>
  </si>
  <si>
    <t>1.3 Learning and Development</t>
  </si>
  <si>
    <t>Fig. 1.3.1 Training Needs Questionnaire – No Form</t>
  </si>
  <si>
    <t>Fig. 1.3.2 Training Needs Analysis - No Form</t>
  </si>
  <si>
    <t>Fig. 1.3.3 Individual Development Plan/Training Plan</t>
  </si>
  <si>
    <t>Fig. 1.3.4 Training Attended/Monitoring</t>
  </si>
  <si>
    <t>Fig. 1.3.5 LGU-Naga, Cebu Internal University</t>
  </si>
  <si>
    <t>1.4 Rewards and Recognition</t>
  </si>
  <si>
    <t>Fig. 1.4.1 Best Office</t>
  </si>
  <si>
    <t>Fig. 1.4.2 Best Employee</t>
  </si>
  <si>
    <t>Fig. 1.4.3 Perfect Attendance</t>
  </si>
  <si>
    <t>Fig. 1.4.4 Commendation (External Awards)</t>
  </si>
  <si>
    <t>Fig. 1.4.5 Loyalty</t>
  </si>
  <si>
    <t>Fig. 1.4.6 Number of Years in Service</t>
  </si>
  <si>
    <t>Fig. 1.4.7 Mid-Year</t>
  </si>
  <si>
    <t>Fig. 1.4.8 Year-End</t>
  </si>
  <si>
    <t>Fig. 1.4.9 -b Pie Chart -1</t>
  </si>
  <si>
    <t>Fig. 1.4.9 -b Pie Chart -2</t>
  </si>
  <si>
    <t>Fig. 1.4.10 Productivity Enhancement Incentive</t>
  </si>
  <si>
    <t>Fig. 1.4.11 Monetization of Leave Credits</t>
  </si>
  <si>
    <t>Fig. 1.4.12-a Compensatory Time Off (Annex A)</t>
  </si>
  <si>
    <t>Fig. 1.4.12-b.1 Summary/List of COC’s Issued and CTO’s Scheduled (Annex B)</t>
  </si>
  <si>
    <t>Fig. 1.4.12-b.2 Monthly Report on Compensatory Overtime Credits (COCs) (Annex C)</t>
  </si>
  <si>
    <t>Fig. 1.4.13 Flexi-Time</t>
  </si>
  <si>
    <t>Fig. 1.4.14 Demographics of Awardees</t>
  </si>
  <si>
    <t>Fig. 1.4.15 Rewards and Recognition Budget Utilization – Link to Budget System</t>
  </si>
  <si>
    <t>Fig. 1.4.16 Birthday Greetings</t>
  </si>
  <si>
    <t>1.5 Attendance -Timekeeping</t>
  </si>
  <si>
    <t>Fig. 1.5.1-a CS Form No. 48 DTR Entry</t>
  </si>
  <si>
    <t>Fig. 1.5.1-b.1 CS Form No. 48 DTR List</t>
  </si>
  <si>
    <t>Fig. 1.5.1-b.2 CS Form No. 48 DTR Print</t>
  </si>
  <si>
    <t>Fig. 1.5.2-a Incident Report – Form 1</t>
  </si>
  <si>
    <t>Fig. 1.5.2-b Incident Report – Form 2</t>
  </si>
  <si>
    <t>Fig. 1.5.3 Travel Order</t>
  </si>
  <si>
    <t>Fig. 1.5.4-a Pass Slip Entry</t>
  </si>
  <si>
    <t>Fig. 1.5.4-b Pass Slip List</t>
  </si>
  <si>
    <t>Fig. 1.5.4-c Application List Print</t>
  </si>
  <si>
    <t>Fig. 1.5.4-d Individual Pass Slip/Time Adjustment Slip– front</t>
  </si>
  <si>
    <t>Fig. 1.5.4-e Individual Pass Slip/Time Adjustment Slip - back</t>
  </si>
  <si>
    <t>Fig. 1.5.5 Travel Abroad</t>
  </si>
  <si>
    <t>Fig. 1.5.6 Punctuality Report and Frequency</t>
  </si>
  <si>
    <t>Fig. 1.5.7 Perfect Attendance</t>
  </si>
  <si>
    <t>Fig. 1.5.8 Notification of Tardiness to Department/Office Heads</t>
  </si>
  <si>
    <t>Fig. 1.5.9 Flag Ceremony/Retreat/Mandatory Events - Attendance Monitoring</t>
  </si>
  <si>
    <t>Fig. 1.5.10-a Overtime Application</t>
  </si>
  <si>
    <t>Fig. 1.5.10-b.1 Overtime Application List</t>
  </si>
  <si>
    <t>Fig. 1.5.10-b.2 Overtime Application Print List</t>
  </si>
  <si>
    <t>Fig. 1.5.10-b.3 Overtime Application Certification</t>
  </si>
  <si>
    <t>Fig. 1.5.10-b.4 Overtime Justification</t>
  </si>
  <si>
    <t>Fig. 1.5.11 Time Shift Schedule</t>
  </si>
  <si>
    <t>Fig. 1.5.12 Holiday Set-up</t>
  </si>
  <si>
    <t>Fig. 1.5.13 Correction of Time Log by Employee</t>
  </si>
  <si>
    <t>1.6 Leave Administration</t>
  </si>
  <si>
    <t>Fig. 1.6.1 Request for Absence - Job-Order</t>
  </si>
  <si>
    <t>Fig. 1.6.2-a Application for Leave Form</t>
  </si>
  <si>
    <t>Fig. 1.6.2-b.1 Application for Leave List</t>
  </si>
  <si>
    <t>Fig. 1.6.2-b.2 Application for Leave Print List</t>
  </si>
  <si>
    <t>Fig. 1.6.2-b.3 Application for Leave</t>
  </si>
  <si>
    <t>Fig. 1.6.3 Employee Leave Credits and Accumulation Report</t>
  </si>
  <si>
    <t>Fig. 1.6.4 Leave Balance Summary Report</t>
  </si>
  <si>
    <t>1.7 Retirement and Other Personnel Services / Benefits</t>
  </si>
  <si>
    <t>Fig. 1.7.1-a Approval &amp; Acceptance of Retirement or Resignation</t>
  </si>
  <si>
    <t>Fig. 1.7.1-b Clearance (Resignation/Retirement)</t>
  </si>
  <si>
    <t>Fig. 1.7.2 Evaluation Worksheet on Accumulated Leave Credits</t>
  </si>
  <si>
    <t>Fig. 1.7.3 Computation of Terminal Leave</t>
  </si>
  <si>
    <t>Fig. 1.7.4 Certification of Employment (Permanent/Casual &amp; JO)</t>
  </si>
  <si>
    <t>Fig. 1.7.5 Service Record Generic (Permanent &amp; JO)</t>
  </si>
  <si>
    <t>Fig. 1.7.6 Service Record GSIS</t>
  </si>
  <si>
    <t>Fig. 1.7.7 Service Length</t>
  </si>
  <si>
    <t>Fig. 1.7.8 Training Certificates</t>
  </si>
  <si>
    <t>Fig. 1.7.9 Increment List / Schedule</t>
  </si>
  <si>
    <t>Fig. 1.7.10 Loyalty List/Schedule</t>
  </si>
  <si>
    <t>Fig. 1.7.11 Step Increment List</t>
  </si>
  <si>
    <t>Fig. 1.7.12-a Notice of Salary Adjustment</t>
  </si>
  <si>
    <t>Fig. 1.7.12-b Salary Adjustment Report</t>
  </si>
  <si>
    <t>Fig. 1.7.12-c Notice of Step Increment</t>
  </si>
  <si>
    <t>Employee Profile:</t>
  </si>
  <si>
    <t>Fig. 1.7.13 Employee Summary Count</t>
  </si>
  <si>
    <t>Fig. 1.7.14 Employee Master List</t>
  </si>
  <si>
    <t>Fig. 1.7.15 Department/Office List</t>
  </si>
  <si>
    <t>Fig. 1.7.16 Memo’s and Violations</t>
  </si>
  <si>
    <t>Fig. 1.7.17 -a Memo’s Offenses Set (2017 RACCS)</t>
  </si>
  <si>
    <t>Fig. 1.7.17 -b Memo’s Offenses Set (2017 RACCS)</t>
  </si>
  <si>
    <t>Fig. 1.7.17 -c Memo’s Offenses Set (2017 RACCS)</t>
  </si>
  <si>
    <t>Fig. 1.7.17 -d Memo’s Offenses Set (2017 RACCS)</t>
  </si>
  <si>
    <t>Fig. 1.7.18-a Agency Remittance Advice Form A</t>
  </si>
  <si>
    <t>Fig. 1.7.18-c Agency Remittance Advice Form C</t>
  </si>
  <si>
    <t>Fig. 1.7.18-d Agency Remittance Advice Form D</t>
  </si>
  <si>
    <t>Fig. 1.7.18-e Agency Remittance Advice Form E</t>
  </si>
  <si>
    <t>Fig. 1.7.19 Notice of Violations (TOP Type)</t>
  </si>
  <si>
    <t>Fig. 1.7.20 ID Generation</t>
  </si>
  <si>
    <t>Fig. 1.7.21 Organizational &amp; Functional Chart</t>
  </si>
  <si>
    <t>Fig. 1.7.22 Drug Test Tagging and Monitoring</t>
  </si>
  <si>
    <t>1.8 Complaints</t>
  </si>
  <si>
    <t>Fig. 1.8.1.1 Complaint Form</t>
  </si>
  <si>
    <t>Fig. 1.8.1.2 Incident Report Form</t>
  </si>
  <si>
    <t>Fig. 1.8.1.3 Certification of Non-Forum Shopping</t>
  </si>
  <si>
    <t>Fig. 1.8.1.4 Minutes of Meeting</t>
  </si>
  <si>
    <t>Fig. 1.8.1.5 Resolution/Decision</t>
  </si>
  <si>
    <t>Fig. 1.8.2.1 Grievance Form</t>
  </si>
  <si>
    <t>Fig. 1.8.2.2 Grievance Agreement Form</t>
  </si>
  <si>
    <t>Fig. 1.8.2.3 Certificate of Final Action on the Grievance</t>
  </si>
  <si>
    <t>Fig. 1.8.2.4 Minutes of Meeting</t>
  </si>
  <si>
    <t>Fig. 1.8.2.5 Resolution/Decision</t>
  </si>
  <si>
    <t>1.9 Citizen’s Charter</t>
  </si>
  <si>
    <t>Fig. 1.9.1-a Citizen’s Charter</t>
  </si>
  <si>
    <t>Fig. 1.9.1-b Citizen’s Charter</t>
  </si>
  <si>
    <t>Fig. 1.9.1-c Citizen’s Charter</t>
  </si>
  <si>
    <t>Fig. 1.9.1-d Citizen’s Charter</t>
  </si>
  <si>
    <t>Fig. 1.9.1-e Citizen’s Charter</t>
  </si>
  <si>
    <t>Fig. 1.9.1-f Citizen’s Charter</t>
  </si>
  <si>
    <t>Fig. 1.9.1-g Citizen’s Charter</t>
  </si>
  <si>
    <t>Fig. 1.9.1-h Citizen’s Charter</t>
  </si>
  <si>
    <t>Fig. 1.9.1-i Citizen’s Charter</t>
  </si>
  <si>
    <t>Fig. 1.9.1-j Citizen’s Charter</t>
  </si>
  <si>
    <t>Fig. 1.9.1-k Citizen’s Charter</t>
  </si>
  <si>
    <t>Fig. 1.9.1-l Citizen’s Charter</t>
  </si>
  <si>
    <t>Fig. 1.9.1-m Citizen’s Charter</t>
  </si>
  <si>
    <t>Applicants Entry</t>
  </si>
  <si>
    <t>Vacant Position Entry</t>
  </si>
  <si>
    <t>Position Profiling</t>
  </si>
  <si>
    <t>Manpower Request/Reassignment</t>
  </si>
  <si>
    <t>Manpower Request Summary</t>
  </si>
  <si>
    <t>Staffing Plan</t>
  </si>
  <si>
    <t>Rating Matrix</t>
  </si>
  <si>
    <t>Personnel Scheduler</t>
  </si>
  <si>
    <t>Employee Profiling</t>
  </si>
  <si>
    <t>Plantilla of Personnel  Permanent</t>
  </si>
  <si>
    <t>Plantilla of Casual Appointment</t>
  </si>
  <si>
    <t>Comparative Assessment</t>
  </si>
  <si>
    <t>Figure No</t>
  </si>
  <si>
    <t>Sub Module</t>
  </si>
  <si>
    <t>Forms</t>
  </si>
  <si>
    <t>Type</t>
  </si>
  <si>
    <t>Reports</t>
  </si>
  <si>
    <t>Appoinment Transmittal</t>
  </si>
  <si>
    <t>Others</t>
  </si>
  <si>
    <t>Form/Report Name</t>
  </si>
  <si>
    <t>Rating Form</t>
  </si>
  <si>
    <t xml:space="preserve">Owner </t>
  </si>
  <si>
    <t>Gilbert</t>
  </si>
  <si>
    <t>Assigned Date</t>
  </si>
  <si>
    <t>Completion Date</t>
  </si>
  <si>
    <t>Office Performance Commitment and Review (OPCR)</t>
  </si>
  <si>
    <t>Individual Performance Commitment and Review (IPCR)</t>
  </si>
  <si>
    <t>Performance Evaluation</t>
  </si>
  <si>
    <t>Driver’s Performance Evaluation</t>
  </si>
  <si>
    <t>Consolidated Performance Rating Permanent</t>
  </si>
  <si>
    <t>Consolidated Performance Rating Job-Order</t>
  </si>
  <si>
    <t>Elward</t>
  </si>
  <si>
    <t>Ranking by Department / Employee</t>
  </si>
  <si>
    <t>Training Attendance Monitoring</t>
  </si>
  <si>
    <t>Internal University</t>
  </si>
  <si>
    <t>Questionaire Setup</t>
  </si>
  <si>
    <t>Training Needs Questionaire/Training Needs Analysis</t>
  </si>
  <si>
    <t>Individual Development Plan/Training Plan</t>
  </si>
  <si>
    <t>Training Course Setup</t>
  </si>
  <si>
    <t>Joy</t>
  </si>
  <si>
    <t xml:space="preserve">Reward and Recognition </t>
  </si>
  <si>
    <t>Reward and Recognition</t>
  </si>
  <si>
    <t>Commendation</t>
  </si>
  <si>
    <t>Loyalty</t>
  </si>
  <si>
    <t>Years in Service</t>
  </si>
  <si>
    <t>Satisfactory Performance</t>
  </si>
  <si>
    <t>Comaparative Report (Chart)</t>
  </si>
  <si>
    <t>Report</t>
  </si>
  <si>
    <t>Productivity Enhancement Incentive</t>
  </si>
  <si>
    <t>Leave Credits Monetize</t>
  </si>
  <si>
    <t>Compensatory Time Off</t>
  </si>
  <si>
    <t>Timeshift Setup/Change Timeshift</t>
  </si>
  <si>
    <t>Demographics of Awardees</t>
  </si>
  <si>
    <t>Rewards and Recognition Budget Utilization</t>
  </si>
  <si>
    <t>Birthday Greetings</t>
  </si>
  <si>
    <t>MJ</t>
  </si>
  <si>
    <t>Biometric Profiling</t>
  </si>
  <si>
    <t>Daily Time Record</t>
  </si>
  <si>
    <t>Pass Slip</t>
  </si>
  <si>
    <t>Overtime Application</t>
  </si>
  <si>
    <t>Official Business</t>
  </si>
  <si>
    <t>Travel Order</t>
  </si>
  <si>
    <t>Perfect Attendance</t>
  </si>
  <si>
    <t>Incident Report</t>
  </si>
  <si>
    <t>Correction Time Log</t>
  </si>
  <si>
    <t>Incomplete Logs</t>
  </si>
  <si>
    <t>Batch DTR Entry</t>
  </si>
  <si>
    <t>CTO Entry</t>
  </si>
  <si>
    <t>Travel Order Report</t>
  </si>
  <si>
    <t>Punctuality Report and Frequency</t>
  </si>
  <si>
    <t>Holiday Setup</t>
  </si>
  <si>
    <t>Notice of Tardiness</t>
  </si>
  <si>
    <t>Timeshift Setup</t>
  </si>
  <si>
    <t>Request for Absence</t>
  </si>
  <si>
    <t>Leave Application</t>
  </si>
  <si>
    <t>Leave Balance Summary Report</t>
  </si>
  <si>
    <t>Leave Ledger</t>
  </si>
  <si>
    <t>Leave Approval</t>
  </si>
  <si>
    <t>Leave Cancellation</t>
  </si>
  <si>
    <t>Leave Credits/Beginning Balance Entry</t>
  </si>
  <si>
    <t>Jayson</t>
  </si>
  <si>
    <t>Richard</t>
  </si>
  <si>
    <t>(blank)</t>
  </si>
  <si>
    <t>Grand Total</t>
  </si>
  <si>
    <t>Retirement and Separation</t>
  </si>
  <si>
    <t>Evaluation Worksheet</t>
  </si>
  <si>
    <t>Computation of Terminal Leave</t>
  </si>
  <si>
    <t>Step Increment List</t>
  </si>
  <si>
    <t>Salary Adjustment Report</t>
  </si>
  <si>
    <t>Loyalty List</t>
  </si>
  <si>
    <t>Inrement Schedule</t>
  </si>
  <si>
    <t>Employee Summary Count</t>
  </si>
  <si>
    <t>Employee Master List</t>
  </si>
  <si>
    <t>ID Generation</t>
  </si>
  <si>
    <t>Organizational &amp; Functional Chart</t>
  </si>
  <si>
    <t>Department Profiling</t>
  </si>
  <si>
    <t>Memos and Violations</t>
  </si>
  <si>
    <t>Agency Remittance</t>
  </si>
  <si>
    <t>Drug Test Entry and Monitoring</t>
  </si>
  <si>
    <t>Citizen’s Charter</t>
  </si>
  <si>
    <t>Complaint Form</t>
  </si>
  <si>
    <t>Grievance Form</t>
  </si>
  <si>
    <t>Minutes of the Meeting</t>
  </si>
  <si>
    <t>Resolution/Decision</t>
  </si>
  <si>
    <t>Incident Report Form</t>
  </si>
  <si>
    <t>1.10 General Settings</t>
  </si>
  <si>
    <t>LGU Name Setting</t>
  </si>
  <si>
    <t>Department Setting</t>
  </si>
  <si>
    <t>Elected Officials</t>
  </si>
  <si>
    <t>Barangay Setting</t>
  </si>
  <si>
    <t>Header Setiings</t>
  </si>
  <si>
    <t>B. Human Resource</t>
  </si>
  <si>
    <t>Start Date</t>
  </si>
  <si>
    <t>End Date</t>
  </si>
  <si>
    <t>Status</t>
  </si>
  <si>
    <t>Remarks</t>
  </si>
  <si>
    <t>Att</t>
  </si>
  <si>
    <t>Done</t>
  </si>
  <si>
    <t>Header Settings</t>
  </si>
  <si>
    <t>User Management</t>
  </si>
  <si>
    <t>DTR Entry</t>
  </si>
  <si>
    <t>C/O To  Sir ken</t>
  </si>
  <si>
    <t>Programmer</t>
  </si>
  <si>
    <t>QA</t>
  </si>
  <si>
    <t>Owner</t>
  </si>
  <si>
    <t>Enhancement</t>
  </si>
  <si>
    <t>Gen</t>
  </si>
  <si>
    <t>Ongoing</t>
  </si>
  <si>
    <t>Bugs</t>
  </si>
  <si>
    <t>IPCR Core Function</t>
  </si>
  <si>
    <t>IPCR Success Indicator</t>
  </si>
  <si>
    <t>IPCR Actual Accomplishment</t>
  </si>
  <si>
    <t>Assign IPCR</t>
  </si>
  <si>
    <t>Fig. 1.2.2 IPCR with Work Target</t>
  </si>
  <si>
    <t>IPCR Result Monitoring</t>
  </si>
  <si>
    <t>OPCR Individual Ranking</t>
  </si>
  <si>
    <t>OPCR Core Function</t>
  </si>
  <si>
    <t>OPCR Success Indicator</t>
  </si>
  <si>
    <t>OPCR Actual Accomplishment</t>
  </si>
  <si>
    <t>Assign OPCR</t>
  </si>
  <si>
    <t>Fig. 1.2.1 OPCR with Work Target</t>
  </si>
  <si>
    <t>OPCR Result Monitoring</t>
  </si>
  <si>
    <t>OPCR Office Ranking</t>
  </si>
  <si>
    <t>Fig. 1.2.8 Ranking by Employee</t>
  </si>
  <si>
    <t>Fig. 1.2.8 Ranking by Department</t>
  </si>
  <si>
    <t>Rating Matrix Setup</t>
  </si>
  <si>
    <t>Rating Matrix Criteria</t>
  </si>
  <si>
    <t>Pending</t>
  </si>
  <si>
    <t xml:space="preserve">    Fig. 1.3.1 Training Needs Questionnaire - Setup</t>
  </si>
  <si>
    <t xml:space="preserve">    Training Questionaire Attachment</t>
  </si>
  <si>
    <t>Training Needs</t>
  </si>
  <si>
    <t>Fig. 1.3.2 Training Needs Analysis -  Entry Form</t>
  </si>
  <si>
    <t>Training Annalysis Masterlist</t>
  </si>
  <si>
    <t xml:space="preserve"> Training Course</t>
  </si>
  <si>
    <t>Training Course Outline</t>
  </si>
  <si>
    <t>Individual Development Plan Monitoring</t>
  </si>
  <si>
    <t>Attendance Monitoring</t>
  </si>
  <si>
    <t>Training Program Attendance List</t>
  </si>
  <si>
    <t>LGU-Naga, Cebu Internal University</t>
  </si>
  <si>
    <t>Fig. 1.3.5 List of Courses Attended</t>
  </si>
  <si>
    <t>Individual Courses Attended</t>
  </si>
  <si>
    <t>Departmental List Attended</t>
  </si>
  <si>
    <t>Joy/Joeann</t>
  </si>
  <si>
    <t xml:space="preserve"> Training Questionaire</t>
  </si>
  <si>
    <t>Gigil</t>
  </si>
  <si>
    <t>Done By Josievel</t>
  </si>
  <si>
    <t>done</t>
  </si>
  <si>
    <t>done/co jos</t>
  </si>
  <si>
    <t>05/20/2019</t>
  </si>
  <si>
    <t>Kenneth</t>
  </si>
  <si>
    <t>Gemalie</t>
  </si>
  <si>
    <t>with concern</t>
  </si>
  <si>
    <t>05/21/2019</t>
  </si>
  <si>
    <t>05/22/2019</t>
  </si>
  <si>
    <t>c/o Brylle/Richard</t>
  </si>
  <si>
    <t>05/23/2019</t>
  </si>
  <si>
    <t>05/24/2019</t>
  </si>
  <si>
    <t>1.9 Citizens Charter</t>
  </si>
  <si>
    <t>Charter</t>
  </si>
  <si>
    <t>Fixing</t>
  </si>
  <si>
    <t>Prorgammer</t>
  </si>
  <si>
    <t>Total</t>
  </si>
  <si>
    <t>Done QA</t>
  </si>
  <si>
    <t>Done DEV</t>
  </si>
  <si>
    <t>jayson</t>
  </si>
  <si>
    <t>sir ken</t>
  </si>
  <si>
    <t>jayason</t>
  </si>
  <si>
    <t>Allowance Setup</t>
  </si>
  <si>
    <t>Appointment Status Setup</t>
  </si>
  <si>
    <t>Deduction Setup</t>
  </si>
  <si>
    <t>Department Setup</t>
  </si>
  <si>
    <t>Employee Type</t>
  </si>
  <si>
    <t>JO Group</t>
  </si>
  <si>
    <t>Leave Setup</t>
  </si>
  <si>
    <t>Pag-ibig setup</t>
  </si>
  <si>
    <t>PhilHealth Setup</t>
  </si>
  <si>
    <t>Payroll Group</t>
  </si>
  <si>
    <t>Position and Rate Setup</t>
  </si>
  <si>
    <t>Premium Setup</t>
  </si>
  <si>
    <t>Salary Grade</t>
  </si>
  <si>
    <t>Time Shift</t>
  </si>
  <si>
    <t>1.10 Admistrative</t>
  </si>
  <si>
    <t>1.1a Administarive</t>
  </si>
  <si>
    <t>o</t>
  </si>
  <si>
    <t>l</t>
  </si>
  <si>
    <t>n</t>
  </si>
  <si>
    <t>BASIC FUNCTIONALITY</t>
  </si>
  <si>
    <t>FORM DESIGN QA</t>
  </si>
  <si>
    <t>REPORTDESIGN QA</t>
  </si>
  <si>
    <t>Ready</t>
  </si>
  <si>
    <t>C</t>
  </si>
  <si>
    <t>R</t>
  </si>
  <si>
    <t>U</t>
  </si>
  <si>
    <t>D</t>
  </si>
  <si>
    <t>T</t>
  </si>
  <si>
    <t>P</t>
  </si>
  <si>
    <t>E</t>
  </si>
  <si>
    <t>FD</t>
  </si>
  <si>
    <t>F</t>
  </si>
  <si>
    <t>S</t>
  </si>
  <si>
    <t>M</t>
  </si>
  <si>
    <t>TT</t>
  </si>
  <si>
    <t>HD</t>
  </si>
  <si>
    <t>IM</t>
  </si>
  <si>
    <t>FT</t>
  </si>
  <si>
    <t>DT</t>
  </si>
  <si>
    <t>CP</t>
  </si>
  <si>
    <t>NF</t>
  </si>
  <si>
    <t>Comments</t>
  </si>
  <si>
    <t>q</t>
  </si>
  <si>
    <t>Enhancements</t>
  </si>
  <si>
    <t>Module</t>
  </si>
  <si>
    <t>Forms/Activities</t>
  </si>
  <si>
    <t>OVER ALL STATUS</t>
  </si>
  <si>
    <t>p</t>
  </si>
  <si>
    <t>Bugs Status</t>
  </si>
  <si>
    <t>Modules</t>
  </si>
  <si>
    <t xml:space="preserve">     Bugs</t>
  </si>
  <si>
    <t>u</t>
  </si>
  <si>
    <t>1.1 Application</t>
  </si>
  <si>
    <t>1.1.1 New Business</t>
  </si>
  <si>
    <t>Fig. 1.1.1.1-a (New Business Application Form)</t>
  </si>
  <si>
    <t>Fig. 1.1.1.1-b (New Business Application Form)</t>
  </si>
  <si>
    <t>Fig. 1.1.1.1-c (New Business Application Form)</t>
  </si>
  <si>
    <t>Fig. 1.1.1.1-d (New Business Application Form)</t>
  </si>
  <si>
    <t>Fig. 1.1.1.2 (Business Permit)</t>
  </si>
  <si>
    <t>Fig. 1.1.1.3 - front (Application Form)</t>
  </si>
  <si>
    <t>Fig. 1.1.1.3 - back (Application Form)</t>
  </si>
  <si>
    <t>Fig. 1.1.1.4 (Business Clearance)</t>
  </si>
  <si>
    <t>Fig. 1.1.1.5-a (List of New Business)</t>
  </si>
  <si>
    <t>Fig. 1.1.1.5-b (List of New Business)</t>
  </si>
  <si>
    <t>Fig. 1.1.1.5-c (List of New Business)</t>
  </si>
  <si>
    <t>Fig. 1.1.1.5-d (List of New Business Print List)</t>
  </si>
  <si>
    <t>1.1.2 Business Renewal</t>
  </si>
  <si>
    <t>Fig. 1.1.2.1–a Business Renewal)</t>
  </si>
  <si>
    <t>Fig. 1.1.2.1-b (New Business Application Form)</t>
  </si>
  <si>
    <t>Fig. 1.1.2.1-c (New Business Application Form)</t>
  </si>
  <si>
    <t>Fig. 1.1.2.1-d (New Business Application Form)</t>
  </si>
  <si>
    <t>Fig. 1.1.2.2 (Business Permit)</t>
  </si>
  <si>
    <t>Fig. 1.1.2.3 front (Application Form)</t>
  </si>
  <si>
    <t>Fig. 1.1.2.3 back (Application Form)</t>
  </si>
  <si>
    <t>Fig. 1.1.2.4 (Business Clearance)</t>
  </si>
  <si>
    <t>Fig. 1.1.2.5-a (List of New Business)</t>
  </si>
  <si>
    <t>Fig. 1.1.2.5-b (List of New Business)</t>
  </si>
  <si>
    <t>Fig. 1.1.2.5-c (List of New Business)</t>
  </si>
  <si>
    <t>Fig. 1.1.2.5-d (List of Business Renewal Print list)</t>
  </si>
  <si>
    <t>1.1.3 Issuance Business Permit</t>
  </si>
  <si>
    <t>Fig. 1.1.3.1 (Issuance Business Permit)</t>
  </si>
  <si>
    <t>Fig. 1.1.3.2-a1 (List of Issued Business Permit)</t>
  </si>
  <si>
    <t>Fig. 1.1.3.2-a2 (List of Issued Business Permit)</t>
  </si>
  <si>
    <t>Fig. 1.1.3.3-c (List of Issued Business Permit Print list)</t>
  </si>
  <si>
    <t>1.1.4 Customer Inquiry</t>
  </si>
  <si>
    <t>Fig.  1.1.4.1 Customer Inquiry</t>
  </si>
  <si>
    <t>1.1.5 Conditional Permit</t>
  </si>
  <si>
    <t>Fig.  1.1.5.1-a1 Conditional Permit List</t>
  </si>
  <si>
    <t>Fig.  1.1.5.1-a2 Conditional Permit List</t>
  </si>
  <si>
    <t>Fig.  1.1.5.1-b Conditional Permit Print List</t>
  </si>
  <si>
    <t>Fig.  1.1.5.2 Conditional Permit</t>
  </si>
  <si>
    <t>1.2 Others</t>
  </si>
  <si>
    <t>1.2.1 Business Application Notice of Violation</t>
  </si>
  <si>
    <t>Fig. 1.2.1.1 (Business Application Notice of Violation)</t>
  </si>
  <si>
    <t>Fig. 1.2.1.2 (Notice of Violation)</t>
  </si>
  <si>
    <t>Fig. 1.2.1.3-a (List of Notice of Violation)</t>
  </si>
  <si>
    <t>Fig. 1.2.1.3-b (List of Notice of Violation Print list)</t>
  </si>
  <si>
    <t>1.2.2 Business Application Notice of Closure</t>
  </si>
  <si>
    <t>Fig. 1.2.2.1-a (Business Application Notice of Closure)</t>
  </si>
  <si>
    <t>Fig. 1.2.2.1-b (Business Application Notice of Closure)</t>
  </si>
  <si>
    <t>Fig. 1.2.2.2 (Notice of Closure Master list)</t>
  </si>
  <si>
    <t>Fig. 1.2.2.3-a (Notice of Closure)</t>
  </si>
  <si>
    <t>Fig. 1.2.2.3-b (Closure Order)</t>
  </si>
  <si>
    <t>Fig. 1.2.2.3-c (Closure Order)</t>
  </si>
  <si>
    <t>Fig. 1.2.2.3-d (Closure Order)</t>
  </si>
  <si>
    <t>Fig. 1.2.2.3-e (Closure Order)</t>
  </si>
  <si>
    <t>Fig. 1.2.2.3-f (Final Demand Letter)</t>
  </si>
  <si>
    <t>Fig. 1.2.2.3-g (Closure Order)</t>
  </si>
  <si>
    <t>Fig. 1.2.2.3-h (Closure Order)</t>
  </si>
  <si>
    <t>Fig. 1.2.2.3-i (Closure Order)</t>
  </si>
  <si>
    <t>Fig. 1.2.2.3-j (Memorandum)</t>
  </si>
  <si>
    <t>Fig. 1.2.2.4 (Closure List)</t>
  </si>
  <si>
    <t>1.2.3 Business Application Termination</t>
  </si>
  <si>
    <t>Fig. 1.2.3.1 (Business Application Termination)</t>
  </si>
  <si>
    <t>Fig. 1.2.3.2 (Notice of Termination)</t>
  </si>
  <si>
    <t>Fig. 1.2.3.3-a (List of Terminated Business)</t>
  </si>
  <si>
    <t>Fig. 1.2.3.3-b (List of Terminated Business Print list)</t>
  </si>
  <si>
    <t>1.2.4 Fire Clearance</t>
  </si>
  <si>
    <t>Fig. 1.2.4.1 (Fire Clearance)</t>
  </si>
  <si>
    <t>Fig. 1.2.4.2-a (List of Fire Clearance)</t>
  </si>
  <si>
    <t>Fig. 1.2.4.2-b (List of Fire Clearance Print list) – data from BFP Office</t>
  </si>
  <si>
    <t>1.2.5 BFP Negative Listing</t>
  </si>
  <si>
    <t>Fig. 1.2.5.1 (Negative Listing)</t>
  </si>
  <si>
    <t>Fig. 1.2.5.2 (Negative Listing Master list)</t>
  </si>
  <si>
    <t>1.2.6 Trisikad Permit</t>
  </si>
  <si>
    <t>Fig. 1.2.6.1 (Trisikad Permit Entry Form)</t>
  </si>
  <si>
    <t>Fig. 1.2.6.2 (Trisikad Permit List)</t>
  </si>
  <si>
    <t>Fig. 1.2.6.3 (Trisikad Permit)</t>
  </si>
  <si>
    <t>Fig. 1.2.6.4 (Trisikad Permit Print List)</t>
  </si>
  <si>
    <t>1.2.7 Tricycle Permit</t>
  </si>
  <si>
    <t>Fig. 1.2.7.1 (Tricycle Permit Entry Form)</t>
  </si>
  <si>
    <t>Fig. 1.2.7.2 (Tricycle Permit List)</t>
  </si>
  <si>
    <t>Fig. 1.2.7.3 (Tricycle Permit)</t>
  </si>
  <si>
    <t>Fig. 1.2.7.4 (Tricycle Permit Print List)</t>
  </si>
  <si>
    <t>1.2.8 Assorted Permit</t>
  </si>
  <si>
    <t>Fig. 1.2.8.1 (Assorted Permit Entry Form)</t>
  </si>
  <si>
    <t>Fig. 1.2.8.2 (Assorted Permit)</t>
  </si>
  <si>
    <t>1.3 Reports</t>
  </si>
  <si>
    <t>Fig. 1.3.1 (New Business List)</t>
  </si>
  <si>
    <t>Fig. 1.3.2 (Renewed Business List)</t>
  </si>
  <si>
    <t>Fig. 1.3.3 (Unrenewed Business List)</t>
  </si>
  <si>
    <t>Fig. 1.3.4 (Released Business Permits)</t>
  </si>
  <si>
    <t>Fig. 1.3.5 (Business Information Report)</t>
  </si>
  <si>
    <t>Fig. 1.3.6 (Business History)</t>
  </si>
  <si>
    <t>Fig. 1.3.7 (Terminated Business List)</t>
  </si>
  <si>
    <t>Fig. 1.3.8 (Conditional Business List)</t>
  </si>
  <si>
    <t>Fig. 1.3.9 (SME Report)</t>
  </si>
  <si>
    <t>Fig. 1.3.10 (LGU Quarterly Progress Report)</t>
  </si>
  <si>
    <t>Fig. 1.3.11 (BSP Report)</t>
  </si>
  <si>
    <t>Fig. 1.3.12 (Consolidation and Retrieval of Negative or Positive Findings)</t>
  </si>
  <si>
    <t>Fig. 1.3.13-a (CMCI Report)</t>
  </si>
  <si>
    <t>Fig. 1.3.13-b (CMCI Report)</t>
  </si>
  <si>
    <t>Fig. 1.3.13-c (CMCI Report)</t>
  </si>
  <si>
    <t>Fig. 1.3.13-d (CMCI Report)</t>
  </si>
  <si>
    <t>Fig. 1.3.14 (CMCI Letter)</t>
  </si>
  <si>
    <t>Fig. 1.3.15 (DILG Monitoring Report)</t>
  </si>
  <si>
    <t>Fig. 1.3.16 (Permit Status Report)</t>
  </si>
  <si>
    <t>Fig. 1.3.17 (Kind of Business)</t>
  </si>
  <si>
    <t>Fig. 1.3.18 (Tax Payer Report)</t>
  </si>
  <si>
    <t>Fig. 1.3.19 (DTI Report)</t>
  </si>
  <si>
    <t>CMCI Report</t>
  </si>
  <si>
    <t>Pass</t>
  </si>
  <si>
    <t>Error</t>
  </si>
  <si>
    <t>Not Started</t>
  </si>
  <si>
    <t>Not Applicable</t>
  </si>
  <si>
    <t>Export</t>
  </si>
  <si>
    <t>Form Design</t>
  </si>
  <si>
    <t>Font</t>
  </si>
  <si>
    <t>Spelling</t>
  </si>
  <si>
    <t>Masking</t>
  </si>
  <si>
    <t>TootTip</t>
  </si>
  <si>
    <t>.</t>
  </si>
  <si>
    <t>Start</t>
  </si>
  <si>
    <t>Header</t>
  </si>
  <si>
    <t>..</t>
  </si>
  <si>
    <t>Change Sched</t>
  </si>
  <si>
    <t>Indents / Margin</t>
  </si>
  <si>
    <t>x</t>
  </si>
  <si>
    <t>End of Execution</t>
  </si>
  <si>
    <t>Footer</t>
  </si>
  <si>
    <t>w</t>
  </si>
  <si>
    <t>Date &amp; Time Stamp</t>
  </si>
  <si>
    <t>Copyright</t>
  </si>
  <si>
    <t>National Form Templates</t>
  </si>
  <si>
    <t>h</t>
  </si>
  <si>
    <t>Fo Clarification</t>
  </si>
  <si>
    <t>(Multiple Items)</t>
  </si>
  <si>
    <t>Gem</t>
  </si>
  <si>
    <t>Joe Ann</t>
  </si>
  <si>
    <t>Peachie</t>
  </si>
  <si>
    <t>Nino</t>
  </si>
  <si>
    <t>Diocres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</si>
</sst>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;@"/>
  </numFmts>
  <fonts count="3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rgb="FF800080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1"/>
      <name val="Segoe UI"/>
      <family val="2"/>
    </font>
    <font>
      <sz val="10"/>
      <color theme="1"/>
      <name val="Wingdings"/>
      <charset val="2"/>
    </font>
    <font>
      <sz val="11"/>
      <color theme="1"/>
      <name val="Wingdings"/>
      <charset val="2"/>
    </font>
    <font>
      <sz val="10"/>
      <name val="Segoe UI"/>
      <family val="2"/>
    </font>
    <font>
      <b/>
      <sz val="11"/>
      <color theme="1"/>
      <name val="Segoe UI"/>
      <family val="2"/>
    </font>
    <font>
      <sz val="11"/>
      <color theme="1"/>
      <name val="Segoe UI"/>
      <family val="2"/>
    </font>
    <font>
      <sz val="10"/>
      <color theme="0"/>
      <name val="Segoe UI"/>
      <family val="2"/>
    </font>
    <font>
      <b/>
      <sz val="9"/>
      <color theme="1"/>
      <name val="Segoe UI"/>
      <family val="2"/>
    </font>
    <font>
      <sz val="8"/>
      <color theme="1"/>
      <name val="Wingdings"/>
      <charset val="2"/>
    </font>
    <font>
      <sz val="8"/>
      <color theme="1"/>
      <name val="Segoe UI"/>
      <family val="2"/>
    </font>
    <font>
      <b/>
      <sz val="8"/>
      <color theme="1"/>
      <name val="Segoe UI"/>
      <family val="2"/>
    </font>
    <font>
      <sz val="8"/>
      <color rgb="FFC00000"/>
      <name val="Wingdings"/>
      <charset val="2"/>
    </font>
    <font>
      <sz val="8"/>
      <color rgb="FFFFC000"/>
      <name val="Wingdings"/>
      <charset val="2"/>
    </font>
    <font>
      <sz val="8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/>
      <top/>
      <bottom style="thin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46">
    <xf numFmtId="0" fontId="0" fillId="0" borderId="0" xfId="0"/>
    <xf numFmtId="0" fontId="0" fillId="2" borderId="0" xfId="0" applyFill="1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/>
    <xf numFmtId="0" fontId="0" fillId="0" borderId="1" xfId="0" pivotButton="1" applyBorder="1"/>
    <xf numFmtId="0" fontId="0" fillId="0" borderId="1" xfId="0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 indent="1"/>
    </xf>
    <xf numFmtId="0" fontId="0" fillId="0" borderId="1" xfId="0" applyBorder="1" applyAlignment="1">
      <alignment horizontal="left" indent="2"/>
    </xf>
    <xf numFmtId="0" fontId="1" fillId="3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left" indent="3"/>
    </xf>
    <xf numFmtId="164" fontId="0" fillId="0" borderId="0" xfId="0" applyNumberFormat="1" applyAlignment="1">
      <alignment horizontal="center"/>
    </xf>
    <xf numFmtId="0" fontId="10" fillId="0" borderId="0" xfId="0" applyFont="1"/>
    <xf numFmtId="0" fontId="0" fillId="0" borderId="0" xfId="0" applyFont="1" applyAlignment="1">
      <alignment horizontal="center"/>
    </xf>
    <xf numFmtId="0" fontId="1" fillId="3" borderId="5" xfId="0" applyFont="1" applyFill="1" applyBorder="1" applyAlignment="1">
      <alignment horizontal="left"/>
    </xf>
    <xf numFmtId="164" fontId="3" fillId="3" borderId="5" xfId="0" applyNumberFormat="1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left"/>
    </xf>
    <xf numFmtId="164" fontId="5" fillId="6" borderId="1" xfId="0" applyNumberFormat="1" applyFont="1" applyFill="1" applyBorder="1" applyAlignment="1">
      <alignment horizontal="center"/>
    </xf>
    <xf numFmtId="0" fontId="10" fillId="6" borderId="1" xfId="0" applyFont="1" applyFill="1" applyBorder="1" applyAlignment="1">
      <alignment horizontal="center"/>
    </xf>
    <xf numFmtId="0" fontId="0" fillId="6" borderId="1" xfId="0" applyFill="1" applyBorder="1"/>
    <xf numFmtId="0" fontId="0" fillId="6" borderId="1" xfId="0" applyFill="1" applyBorder="1" applyAlignment="1">
      <alignment horizontal="center"/>
    </xf>
    <xf numFmtId="0" fontId="11" fillId="0" borderId="1" xfId="0" applyFont="1" applyFill="1" applyBorder="1" applyAlignment="1">
      <alignment horizontal="left" indent="1"/>
    </xf>
    <xf numFmtId="164" fontId="5" fillId="0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left" indent="2"/>
    </xf>
    <xf numFmtId="0" fontId="4" fillId="0" borderId="1" xfId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6" fillId="0" borderId="1" xfId="1" applyFont="1" applyFill="1" applyBorder="1" applyAlignment="1">
      <alignment horizontal="center"/>
    </xf>
    <xf numFmtId="0" fontId="4" fillId="0" borderId="1" xfId="1" applyBorder="1" applyAlignment="1">
      <alignment horizontal="center"/>
    </xf>
    <xf numFmtId="0" fontId="12" fillId="0" borderId="1" xfId="0" applyFont="1" applyFill="1" applyBorder="1" applyAlignment="1">
      <alignment horizontal="left" indent="1"/>
    </xf>
    <xf numFmtId="164" fontId="7" fillId="0" borderId="1" xfId="0" applyNumberFormat="1" applyFont="1" applyFill="1" applyBorder="1" applyAlignment="1">
      <alignment horizontal="center"/>
    </xf>
    <xf numFmtId="0" fontId="8" fillId="0" borderId="1" xfId="0" applyFont="1" applyFill="1" applyBorder="1" applyAlignment="1">
      <alignment horizontal="left" indent="2"/>
    </xf>
    <xf numFmtId="164" fontId="9" fillId="6" borderId="1" xfId="0" applyNumberFormat="1" applyFont="1" applyFill="1" applyBorder="1" applyAlignment="1">
      <alignment horizontal="center"/>
    </xf>
    <xf numFmtId="0" fontId="9" fillId="6" borderId="1" xfId="0" applyFont="1" applyFill="1" applyBorder="1"/>
    <xf numFmtId="0" fontId="9" fillId="6" borderId="1" xfId="0" applyFon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10" fillId="6" borderId="1" xfId="0" applyNumberFormat="1" applyFont="1" applyFill="1" applyBorder="1" applyAlignment="1">
      <alignment horizontal="center"/>
    </xf>
    <xf numFmtId="0" fontId="10" fillId="6" borderId="1" xfId="0" applyFont="1" applyFill="1" applyBorder="1"/>
    <xf numFmtId="0" fontId="1" fillId="0" borderId="1" xfId="0" applyFont="1" applyBorder="1" applyAlignment="1">
      <alignment horizontal="left" indent="1"/>
    </xf>
    <xf numFmtId="0" fontId="1" fillId="0" borderId="1" xfId="0" applyFont="1" applyBorder="1" applyAlignment="1">
      <alignment horizontal="left" indent="2"/>
    </xf>
    <xf numFmtId="0" fontId="4" fillId="0" borderId="1" xfId="1" applyBorder="1"/>
    <xf numFmtId="0" fontId="0" fillId="0" borderId="1" xfId="0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164" fontId="0" fillId="6" borderId="1" xfId="0" applyNumberFormat="1" applyFill="1" applyBorder="1" applyAlignment="1">
      <alignment horizontal="center"/>
    </xf>
    <xf numFmtId="164" fontId="9" fillId="6" borderId="1" xfId="0" applyNumberFormat="1" applyFont="1" applyFill="1" applyBorder="1"/>
    <xf numFmtId="0" fontId="11" fillId="0" borderId="1" xfId="0" applyFont="1" applyBorder="1" applyAlignment="1">
      <alignment horizontal="left" indent="1"/>
    </xf>
    <xf numFmtId="164" fontId="0" fillId="0" borderId="1" xfId="0" applyNumberFormat="1" applyBorder="1"/>
    <xf numFmtId="0" fontId="14" fillId="0" borderId="1" xfId="0" applyFont="1" applyBorder="1" applyAlignment="1">
      <alignment horizontal="left" indent="2"/>
    </xf>
    <xf numFmtId="0" fontId="14" fillId="7" borderId="1" xfId="0" applyFont="1" applyFill="1" applyBorder="1" applyAlignment="1">
      <alignment horizontal="left" indent="2"/>
    </xf>
    <xf numFmtId="0" fontId="15" fillId="7" borderId="1" xfId="0" applyFont="1" applyFill="1" applyBorder="1" applyAlignment="1">
      <alignment horizontal="left" indent="2"/>
    </xf>
    <xf numFmtId="164" fontId="1" fillId="0" borderId="1" xfId="0" applyNumberFormat="1" applyFont="1" applyBorder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164" fontId="0" fillId="0" borderId="1" xfId="0" applyNumberFormat="1" applyFont="1" applyBorder="1"/>
    <xf numFmtId="164" fontId="0" fillId="0" borderId="1" xfId="0" applyNumberFormat="1" applyFill="1" applyBorder="1"/>
    <xf numFmtId="0" fontId="0" fillId="0" borderId="2" xfId="0" applyBorder="1" applyAlignment="1">
      <alignment horizontal="left" indent="2"/>
    </xf>
    <xf numFmtId="0" fontId="5" fillId="6" borderId="2" xfId="0" applyFont="1" applyFill="1" applyBorder="1" applyAlignment="1">
      <alignment horizontal="left"/>
    </xf>
    <xf numFmtId="164" fontId="0" fillId="6" borderId="1" xfId="0" applyNumberFormat="1" applyFont="1" applyFill="1" applyBorder="1"/>
    <xf numFmtId="0" fontId="0" fillId="6" borderId="1" xfId="0" applyFont="1" applyFill="1" applyBorder="1"/>
    <xf numFmtId="0" fontId="0" fillId="6" borderId="0" xfId="0" applyFont="1" applyFill="1"/>
    <xf numFmtId="0" fontId="1" fillId="0" borderId="2" xfId="0" applyFont="1" applyBorder="1" applyAlignment="1">
      <alignment horizontal="left" indent="1"/>
    </xf>
    <xf numFmtId="0" fontId="0" fillId="0" borderId="6" xfId="0" applyBorder="1"/>
    <xf numFmtId="0" fontId="0" fillId="0" borderId="1" xfId="0" applyNumberFormat="1" applyBorder="1" applyAlignment="1">
      <alignment horizontal="center"/>
    </xf>
    <xf numFmtId="0" fontId="0" fillId="6" borderId="1" xfId="0" applyFont="1" applyFill="1" applyBorder="1" applyAlignment="1">
      <alignment horizontal="center"/>
    </xf>
    <xf numFmtId="0" fontId="5" fillId="6" borderId="1" xfId="0" applyFont="1" applyFill="1" applyBorder="1"/>
    <xf numFmtId="0" fontId="5" fillId="6" borderId="6" xfId="0" applyFont="1" applyFill="1" applyBorder="1"/>
    <xf numFmtId="0" fontId="5" fillId="6" borderId="1" xfId="0" applyFont="1" applyFill="1" applyBorder="1" applyAlignment="1">
      <alignment horizontal="center"/>
    </xf>
    <xf numFmtId="0" fontId="0" fillId="0" borderId="1" xfId="1" applyFont="1" applyFill="1" applyBorder="1" applyAlignment="1">
      <alignment horizontal="center"/>
    </xf>
    <xf numFmtId="0" fontId="13" fillId="0" borderId="1" xfId="1" applyFont="1" applyFill="1" applyBorder="1" applyAlignment="1">
      <alignment horizontal="center"/>
    </xf>
    <xf numFmtId="164" fontId="0" fillId="0" borderId="1" xfId="0" applyNumberFormat="1" applyFont="1" applyBorder="1" applyAlignment="1">
      <alignment horizontal="center"/>
    </xf>
    <xf numFmtId="0" fontId="0" fillId="0" borderId="1" xfId="0" applyFont="1" applyBorder="1"/>
    <xf numFmtId="0" fontId="0" fillId="8" borderId="1" xfId="0" applyFill="1" applyBorder="1"/>
    <xf numFmtId="0" fontId="0" fillId="8" borderId="1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0" xfId="0" applyFill="1"/>
    <xf numFmtId="0" fontId="0" fillId="3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0" borderId="7" xfId="0" applyBorder="1"/>
    <xf numFmtId="0" fontId="0" fillId="3" borderId="7" xfId="0" applyFill="1" applyBorder="1" applyAlignment="1">
      <alignment horizontal="center"/>
    </xf>
    <xf numFmtId="0" fontId="0" fillId="10" borderId="7" xfId="0" applyFill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1" fillId="10" borderId="11" xfId="0" applyFont="1" applyFill="1" applyBorder="1" applyAlignment="1">
      <alignment horizontal="center"/>
    </xf>
    <xf numFmtId="0" fontId="1" fillId="10" borderId="12" xfId="0" applyFont="1" applyFill="1" applyBorder="1" applyAlignment="1">
      <alignment horizontal="center"/>
    </xf>
    <xf numFmtId="0" fontId="0" fillId="8" borderId="10" xfId="0" applyFill="1" applyBorder="1" applyAlignment="1"/>
    <xf numFmtId="0" fontId="0" fillId="8" borderId="11" xfId="0" applyFill="1" applyBorder="1" applyAlignment="1"/>
    <xf numFmtId="0" fontId="1" fillId="8" borderId="11" xfId="0" applyFont="1" applyFill="1" applyBorder="1"/>
    <xf numFmtId="0" fontId="0" fillId="8" borderId="11" xfId="0" applyFill="1" applyBorder="1"/>
    <xf numFmtId="0" fontId="18" fillId="8" borderId="1" xfId="0" applyFont="1" applyFill="1" applyBorder="1" applyAlignment="1">
      <alignment horizontal="center" vertical="center"/>
    </xf>
    <xf numFmtId="0" fontId="18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0" fontId="19" fillId="0" borderId="0" xfId="0" applyFont="1" applyAlignment="1">
      <alignment vertical="center"/>
    </xf>
    <xf numFmtId="0" fontId="16" fillId="0" borderId="0" xfId="0" applyFont="1" applyAlignment="1">
      <alignment vertical="center"/>
    </xf>
    <xf numFmtId="0" fontId="16" fillId="0" borderId="0" xfId="0" applyFont="1" applyAlignment="1">
      <alignment horizontal="center" vertical="center" wrapText="1"/>
    </xf>
    <xf numFmtId="0" fontId="22" fillId="0" borderId="0" xfId="0" applyFont="1" applyAlignment="1">
      <alignment horizontal="center" vertical="center" wrapText="1"/>
    </xf>
    <xf numFmtId="0" fontId="16" fillId="0" borderId="0" xfId="0" applyFont="1" applyAlignment="1">
      <alignment vertical="center" wrapText="1"/>
    </xf>
    <xf numFmtId="0" fontId="16" fillId="0" borderId="0" xfId="0" applyFont="1" applyBorder="1" applyAlignment="1">
      <alignment horizontal="center" vertical="center" wrapText="1"/>
    </xf>
    <xf numFmtId="0" fontId="22" fillId="0" borderId="7" xfId="0" applyFont="1" applyBorder="1" applyAlignment="1">
      <alignment horizontal="center" vertical="center" wrapText="1"/>
    </xf>
    <xf numFmtId="0" fontId="16" fillId="0" borderId="7" xfId="0" applyFont="1" applyBorder="1" applyAlignment="1">
      <alignment horizontal="center" vertical="center" wrapText="1"/>
    </xf>
    <xf numFmtId="0" fontId="16" fillId="0" borderId="1" xfId="0" applyFont="1" applyBorder="1" applyAlignment="1">
      <alignment vertical="center"/>
    </xf>
    <xf numFmtId="0" fontId="23" fillId="0" borderId="0" xfId="0" applyFont="1" applyAlignment="1">
      <alignment horizontal="center" vertical="center" wrapText="1"/>
    </xf>
    <xf numFmtId="14" fontId="16" fillId="0" borderId="1" xfId="0" applyNumberFormat="1" applyFont="1" applyBorder="1" applyAlignment="1">
      <alignment horizontal="center" vertical="center"/>
    </xf>
    <xf numFmtId="0" fontId="18" fillId="0" borderId="1" xfId="0" applyNumberFormat="1" applyFont="1" applyFill="1" applyBorder="1" applyAlignment="1">
      <alignment horizontal="center" vertical="center"/>
    </xf>
    <xf numFmtId="14" fontId="0" fillId="9" borderId="1" xfId="0" applyNumberFormat="1" applyFill="1" applyBorder="1" applyAlignment="1">
      <alignment horizontal="center"/>
    </xf>
    <xf numFmtId="0" fontId="18" fillId="0" borderId="6" xfId="0" applyFont="1" applyBorder="1" applyAlignment="1">
      <alignment vertical="center"/>
    </xf>
    <xf numFmtId="0" fontId="19" fillId="11" borderId="1" xfId="0" applyFont="1" applyFill="1" applyBorder="1" applyAlignment="1">
      <alignment horizontal="center" vertical="center"/>
    </xf>
    <xf numFmtId="0" fontId="0" fillId="0" borderId="0" xfId="0"/>
    <xf numFmtId="0" fontId="0" fillId="0" borderId="0" xfId="0" applyAlignment="1">
      <alignment horizontal="center"/>
    </xf>
    <xf numFmtId="0" fontId="19" fillId="11" borderId="1" xfId="0" applyFont="1" applyFill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pivotButton="1" applyAlignment="1">
      <alignment horizontal="center"/>
    </xf>
    <xf numFmtId="0" fontId="18" fillId="4" borderId="1" xfId="0" applyFont="1" applyFill="1" applyBorder="1" applyAlignment="1">
      <alignment horizontal="center" vertical="center"/>
    </xf>
    <xf numFmtId="0" fontId="0" fillId="0" borderId="0" xfId="0" applyAlignment="1">
      <alignment horizontal="left" indent="3"/>
    </xf>
    <xf numFmtId="0" fontId="24" fillId="0" borderId="0" xfId="0" applyFont="1"/>
    <xf numFmtId="0" fontId="0" fillId="0" borderId="0" xfId="0"/>
    <xf numFmtId="0" fontId="25" fillId="0" borderId="0" xfId="0" applyFont="1" applyAlignment="1">
      <alignment vertical="center"/>
    </xf>
    <xf numFmtId="0" fontId="25" fillId="8" borderId="14" xfId="0" applyFont="1" applyFill="1" applyBorder="1" applyAlignment="1">
      <alignment horizontal="center" vertical="center"/>
    </xf>
    <xf numFmtId="0" fontId="26" fillId="0" borderId="0" xfId="0" applyFont="1" applyAlignment="1">
      <alignment vertical="center"/>
    </xf>
    <xf numFmtId="0" fontId="27" fillId="0" borderId="0" xfId="0" applyFont="1" applyAlignment="1">
      <alignment vertical="center"/>
    </xf>
    <xf numFmtId="0" fontId="28" fillId="8" borderId="14" xfId="0" applyFont="1" applyFill="1" applyBorder="1" applyAlignment="1">
      <alignment horizontal="center" vertical="center"/>
    </xf>
    <xf numFmtId="0" fontId="29" fillId="8" borderId="14" xfId="0" applyFont="1" applyFill="1" applyBorder="1" applyAlignment="1">
      <alignment horizontal="center" vertical="center"/>
    </xf>
    <xf numFmtId="0" fontId="26" fillId="11" borderId="15" xfId="0" applyFont="1" applyFill="1" applyBorder="1" applyAlignment="1">
      <alignment horizontal="center" vertical="center" wrapText="1"/>
    </xf>
    <xf numFmtId="0" fontId="30" fillId="0" borderId="0" xfId="0" applyFont="1"/>
    <xf numFmtId="0" fontId="20" fillId="0" borderId="0" xfId="0" applyFont="1" applyAlignment="1">
      <alignment horizontal="center" vertical="center"/>
    </xf>
    <xf numFmtId="0" fontId="0" fillId="8" borderId="9" xfId="0" applyFill="1" applyBorder="1" applyAlignment="1">
      <alignment horizontal="center"/>
    </xf>
    <xf numFmtId="0" fontId="0" fillId="8" borderId="13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0" fillId="8" borderId="8" xfId="0" applyFill="1" applyBorder="1" applyAlignment="1">
      <alignment horizontal="center"/>
    </xf>
    <xf numFmtId="0" fontId="1" fillId="8" borderId="11" xfId="0" applyFont="1" applyFill="1" applyBorder="1" applyAlignment="1">
      <alignment horizontal="center"/>
    </xf>
    <xf numFmtId="0" fontId="1" fillId="8" borderId="12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2" fillId="5" borderId="4" xfId="0" applyFont="1" applyFill="1" applyBorder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21" fillId="4" borderId="0" xfId="0" applyFont="1" applyFill="1" applyAlignment="1">
      <alignment horizontal="center" vertical="center"/>
    </xf>
    <xf numFmtId="0" fontId="17" fillId="9" borderId="0" xfId="0" applyFont="1" applyFill="1" applyAlignment="1">
      <alignment horizontal="center" vertical="center"/>
    </xf>
    <xf numFmtId="0" fontId="17" fillId="7" borderId="0" xfId="0" applyFont="1" applyFill="1" applyAlignment="1">
      <alignment horizontal="center" vertical="center"/>
    </xf>
  </cellXfs>
  <cellStyles count="2">
    <cellStyle name="Hyperlink" xfId="1" builtinId="8"/>
    <cellStyle name="Normal" xfId="0" builtinId="0"/>
  </cellStyles>
  <dxfs count="219"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rgb="FF92D05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rgb="FF92D05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0"/>
        <color theme="1"/>
        <name val="Segoe UI"/>
        <scheme val="none"/>
      </font>
      <alignment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Wingdings"/>
        <scheme val="none"/>
      </font>
      <numFmt numFmtId="0" formatCode="General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Wingdings"/>
        <scheme val="none"/>
      </font>
      <numFmt numFmtId="0" formatCode="General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Tempus Sans ITC"/>
        <scheme val="none"/>
      </font>
      <numFmt numFmtId="0" formatCode="General"/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>
          <fgColor indexed="64"/>
          <bgColor theme="0" tint="-4.9989318521683403E-2"/>
        </patternFill>
      </fill>
      <alignment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>
          <fgColor indexed="64"/>
          <bgColor theme="0" tint="-4.9989318521683403E-2"/>
        </patternFill>
      </fill>
      <alignment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>
          <fgColor indexed="64"/>
          <bgColor theme="0" tint="-4.9989318521683403E-2"/>
        </patternFill>
      </fill>
      <alignment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>
          <fgColor indexed="64"/>
          <bgColor theme="0" tint="-4.9989318521683403E-2"/>
        </patternFill>
      </fill>
      <alignment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>
          <fgColor indexed="64"/>
          <bgColor theme="0" tint="-4.9989318521683403E-2"/>
        </patternFill>
      </fill>
      <alignment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Wingdings"/>
        <scheme val="none"/>
      </font>
      <fill>
        <patternFill patternType="solid">
          <fgColor indexed="64"/>
          <bgColor theme="0" tint="-4.9989318521683403E-2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  <color theme="1"/>
        <name val="Wingdings"/>
        <scheme val="none"/>
      </font>
      <numFmt numFmtId="0" formatCode="General"/>
      <fill>
        <patternFill>
          <fgColor indexed="64"/>
          <bgColor theme="0" tint="-4.9989318521683403E-2"/>
        </patternFill>
      </fill>
      <alignment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0"/>
        <color theme="1"/>
        <name val="Segoe UI"/>
        <scheme val="none"/>
      </font>
      <numFmt numFmtId="165" formatCode="m/d/yyyy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0"/>
        <color theme="1"/>
        <name val="Segoe UI"/>
        <scheme val="none"/>
      </font>
      <numFmt numFmtId="165" formatCode="m/d/yyyy"/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scheme val="none"/>
      </font>
      <alignment horizontal="left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alignment horizont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scheme val="none"/>
      </font>
      <alignment horizontal="left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0"/>
        <color auto="1"/>
        <name val="Segoe UI"/>
        <scheme val="none"/>
      </font>
      <alignment horizontal="left" vertical="center" textRotation="0" wrapText="0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Segoe UI"/>
        <scheme val="none"/>
      </font>
      <fill>
        <patternFill patternType="solid">
          <fgColor indexed="64"/>
          <bgColor theme="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Wingdings"/>
        <scheme val="none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0"/>
        <color theme="1"/>
        <name val="Wingdings"/>
        <scheme val="none"/>
      </font>
      <alignment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Segoe UI"/>
        <scheme val="none"/>
      </font>
      <alignment vertical="center" textRotation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Segoe UI"/>
        <scheme val="none"/>
      </font>
      <alignment horizontal="center" vertical="center" textRotation="0" wrapText="1" indent="0" justifyLastLine="0" shrinkToFit="0" readingOrder="0"/>
    </dxf>
    <dxf>
      <font>
        <color theme="0" tint="-4.9989318521683403E-2"/>
      </font>
      <fill>
        <patternFill patternType="solid"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 patternType="solid"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 patternType="solid"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 patternType="solid"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 patternType="solid"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 patternType="solid"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 patternType="solid"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 patternType="solid"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 patternType="solid"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 patternType="solid"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 patternType="solid">
          <fgColor theme="2"/>
          <bgColor theme="0" tint="-4.9989318521683403E-2"/>
        </patternFill>
      </fill>
    </dxf>
    <dxf>
      <font>
        <color theme="0" tint="-4.9989318521683403E-2"/>
      </font>
      <fill>
        <patternFill patternType="solid">
          <fgColor theme="2"/>
          <bgColor theme="0" tint="-4.9989318521683403E-2"/>
        </patternFill>
      </fill>
    </dxf>
    <dxf>
      <font>
        <color theme="0" tint="-4.9989318521683403E-2"/>
      </font>
      <fill>
        <patternFill patternType="solid"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 patternType="solid"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font>
        <color theme="0" tint="-4.9989318521683403E-2"/>
      </font>
      <fill>
        <patternFill>
          <fgColor theme="2"/>
          <bgColor theme="0" tint="-4.9989318521683403E-2"/>
        </patternFill>
      </fill>
    </dxf>
    <dxf>
      <font>
        <color rgb="FFFF0000"/>
      </font>
      <fill>
        <patternFill>
          <bgColor rgb="FFFF0000"/>
        </patternFill>
      </fill>
    </dxf>
    <dxf>
      <fill>
        <patternFill>
          <bgColor theme="4" tint="0.59996337778862885"/>
        </patternFill>
      </fill>
    </dxf>
    <dxf>
      <fill>
        <patternFill patternType="gray0625"/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ont>
        <color rgb="FF00B050"/>
      </font>
    </dxf>
    <dxf>
      <font>
        <color rgb="FFFFC000"/>
      </font>
    </dxf>
    <dxf>
      <font>
        <color rgb="FFFF0000"/>
      </font>
    </dxf>
    <dxf>
      <font>
        <color rgb="FF0070C0"/>
      </font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ylix jay" refreshedDate="43605.426211226855" createdVersion="5" refreshedVersion="5" minRefreshableVersion="3" recordCount="184" xr:uid="{00000000-000A-0000-FFFF-FFFF02000000}">
  <cacheSource type="worksheet">
    <worksheetSource name="Table1"/>
  </cacheSource>
  <cacheFields count="7">
    <cacheField name="Sub Module" numFmtId="0">
      <sharedItems containsBlank="1" count="11">
        <s v="1.1 Recruitment, Selection and Placement"/>
        <s v="1.2 Performance Management"/>
        <s v="1.3 Learning and Development"/>
        <s v="1.4 Rewards and Recognition"/>
        <s v="1.5 Attendance -Timekeeping"/>
        <s v="1.6 Leave Administration"/>
        <s v="1.7 Retirement and Other Personnel Services / Benefits"/>
        <s v="1.8 Complaints"/>
        <s v="1.9 Citizen’s Charter"/>
        <s v="1.10 General Settings"/>
        <m u="1"/>
      </sharedItems>
    </cacheField>
    <cacheField name="Type" numFmtId="0">
      <sharedItems containsBlank="1" count="5">
        <s v="Forms"/>
        <s v="Reports"/>
        <s v="Report"/>
        <s v="Employee Profile:"/>
        <m/>
      </sharedItems>
    </cacheField>
    <cacheField name="Figure No" numFmtId="0">
      <sharedItems containsBlank="1" count="177">
        <s v="Fig. 1.1.1-a.1 Personal Data Sheet Entry Form (Basic Info)"/>
        <s v="Fig. 1.1.1-a.2 Personal Data Sheet Entry Form (Family Background)"/>
        <s v="Fig. 1.1.1-a.3 Personal Data Sheet Entry Form (Educational Background)"/>
        <s v="Fig. 1.1.1-a.4 Personal Data Sheet Entry Form (Civil Service Eligibility)"/>
        <s v="Fig. 1.1.1-a.5 Personal Data Sheet Entry Form (Work Experience)"/>
        <s v="Fig. 1.1.1-a.6 Personal Data Sheet Entry Form (Voluntary Work)"/>
        <s v="Fig. 1.1.1-a.7 Personal Data Sheet Entry Form (Training Programs)"/>
        <s v="Fig. 1.1.1-a.8 Personal Data Sheet Entry Form (Other Information)"/>
        <s v="Fig. 1.1.1-a.9 Personal Data Sheet Entry Form (Other Information) Cont."/>
        <s v="Fig. 1.1.1-a.10 Personal Data Sheet Entry Form (References)"/>
        <s v="Fig. 1.1.1-a.11 Personal Data Sheet Entry Form (Employment Information)"/>
        <s v="Fig. 1.1.1-a.12 Leave Type"/>
        <s v="Fig. 1.1.1-b.1 Personal Data Sheet (CS Form No.212)"/>
        <s v="Fig. 1.1.1-b.2 Personal Data Sheet (CS Form No.212)"/>
        <s v="Fig. 1.1.1-b.3 Personal Data Sheet (CS Form No.212)"/>
        <s v="Fig. 1.1.1-b.4 Personal Data Sheet (CS Form No.212)"/>
        <s v="Fig. 1.1.2-a.1 Certificate of Appointment (CS Form No.33B)"/>
        <s v="Fig. 1.1.2-a.2 Certificate of Appointment (CS Form No.33B)"/>
        <s v="Fig. 1.1.3 Manpower Request/Reassignment"/>
        <s v="Fig. 1.1.4-a.1 Rating Form for Applicants -1st Level – A1"/>
        <s v="Fig. 1.1.4-a.2 Rating Form for Applicants -1st Level – B2"/>
        <s v="Fig. 1.1.4-b.1 Rating Form for Applicants-2nd Level – A1"/>
        <s v="Fig. 1.1.4-b.2 Rating Form for Applicants-2nd Level – B2"/>
        <s v="Fig. 1.1.5-a.1 Appointment Processing Checklist"/>
        <s v="Fig. 1.1.5-a.2 Appointment Processing Checklist"/>
        <s v="Fig. 1.1.6-a Request for Publication of Vacant Positions (CS Form No.9)"/>
        <s v="Fig. 1.1.6-b.1 Request for Publication of Vacant Positions List"/>
        <s v="Fig. 1.1.6-b.2 Request for Publication of Vacant Position Print List"/>
        <s v="Fig. 1.1.7 Notices"/>
        <s v="Fig. 1.1.8-b Plantilla of Personnel (Permanent)"/>
        <s v="Fig. 1.1.8-b Plantilla of Personnel (Permanent) -cont."/>
        <s v="Fig. 1.1.9 Plantilla of Casual Appointment (CS Form No. 34-F)"/>
        <s v="Fig. 1.1.10 Personnel Schedule – Per Office"/>
        <s v="Fig. 1.1.11 Personnel Schedule - Consolidated"/>
        <s v="Fig. 1.1.12 Manpower Request Summary"/>
        <s v="Fig. 1.1.13-a.1 Shortlisted Selection Line-UP (First Level Form A)"/>
        <s v="Fig. 1.1.13-a.2 Shortlisted Selection Line-UP (First Level Form B)"/>
        <s v="Fig. 1.1.13-b.1 Shortlisted Selection Line-UP (Second Level Form A)"/>
        <s v="Fig. 1.1.13-b.2 Shortlisted Selection Line-UP (Second Level Form B)"/>
        <s v="Fig. 1.1.13-c Comparative Assessment"/>
        <s v="Fig. 1.1.14-a Applicant Profile Form"/>
        <s v="Fig. 1.1.14-b.1 Applicant Entry List"/>
        <s v="Fig. 1.1.14-b.2 Applicant Print List"/>
        <s v="Fig. 1.1.15 Staffing Plan"/>
        <s v="Fig. 1.1.16 Recruitment Plan"/>
        <s v="Fig. 1.1.17 Position Description Form (17 DBM-CSC-Form No.1)"/>
        <s v="Fig. 1.1.18 Appointment Transmittal and Action Form (CS Form No.1)/RAI"/>
        <s v="Fig. 1.2.1 Office Performance Commitment and Review (OPCR) with Work Target"/>
        <s v="Fig. 1.2.2 Individual Performance Commitment and Review (IPCR) with Work Target"/>
        <s v="Fig. 1.2.3 -a Rating Matrix"/>
        <s v="Fig. 1.2.3 -b Rating Matrix"/>
        <s v="Fig. 1.2.3 -c Rating Matrix"/>
        <s v="Fig. 1.2.4-a Performance Evaluation Form – Job Order"/>
        <s v="Fig. 1.2.4-b Performance Evaluation Form – Job Order"/>
        <s v="Fig. 1.2.4-c Performance Evaluation Form – Job Order"/>
        <s v="Fig. 1.2.5-a Driver’s Performance Evaluation Form"/>
        <s v="Fig. 1.2.5-b Driver’s Performance Evaluation Form"/>
        <s v="Fig. 1.2.5-c Driver’s Performance Evaluation Form"/>
        <s v="Fig. 1.2.6 Consolidated Performance Rating – Permanent"/>
        <s v="Fig. 1.2.7 Consolidated Performance Rating – Job-Order"/>
        <s v="Fig. 1.2.8 Ranking by Department / Employee"/>
        <s v="Fig. 1.3.1 Training Needs Questionnaire – No Form"/>
        <s v="Fig. 1.3.2 Training Needs Analysis - No Form"/>
        <s v="Fig. 1.3.3 Individual Development Plan/Training Plan"/>
        <s v="Fig. 1.3.4 Training Attended/Monitoring"/>
        <s v="Fig. 1.3.5 LGU-Naga, Cebu Internal University"/>
        <s v="Others"/>
        <s v="Fig. 1.4.1 Best Office"/>
        <s v="Fig. 1.4.2 Best Employee"/>
        <s v="Fig. 1.4.3 Perfect Attendance"/>
        <s v="Fig. 1.4.4 Commendation (External Awards)"/>
        <s v="Fig. 1.4.5 Loyalty"/>
        <s v="Fig. 1.4.6 Number of Years in Service"/>
        <s v="Fig. 1.4.7 Mid-Year"/>
        <s v="Fig. 1.4.8 Year-End"/>
        <s v="Fig. 1.4.9 -b Pie Chart -1"/>
        <s v="Fig. 1.4.9 -b Pie Chart -2"/>
        <s v="Fig. 1.4.10 Productivity Enhancement Incentive"/>
        <s v="Fig. 1.4.11 Monetization of Leave Credits"/>
        <s v="Fig. 1.4.12-a Compensatory Time Off (Annex A)"/>
        <s v="Fig. 1.4.12-b.1 Summary/List of COC’s Issued and CTO’s Scheduled (Annex B)"/>
        <s v="Fig. 1.4.12-b.2 Monthly Report on Compensatory Overtime Credits (COCs) (Annex C)"/>
        <s v="Fig. 1.4.13 Flexi-Time"/>
        <s v="Fig. 1.4.14 Demographics of Awardees"/>
        <s v="Fig. 1.4.15 Rewards and Recognition Budget Utilization – Link to Budget System"/>
        <s v="Fig. 1.4.16 Birthday Greetings"/>
        <s v="Fig. 1.5.1-a CS Form No. 48 DTR Entry"/>
        <s v="Fig. 1.5.1-b.1 CS Form No. 48 DTR List"/>
        <s v="Fig. 1.5.1-b.2 CS Form No. 48 DTR Print"/>
        <s v="Fig. 1.5.2-a Incident Report – Form 1"/>
        <s v="Fig. 1.5.2-b Incident Report – Form 2"/>
        <s v="Fig. 1.5.3 Travel Order"/>
        <s v="Fig. 1.5.4-a Pass Slip Entry"/>
        <s v="Fig. 1.5.4-b Pass Slip List"/>
        <s v="Fig. 1.5.4-c Application List Print"/>
        <s v="Fig. 1.5.4-d Individual Pass Slip/Time Adjustment Slip– front"/>
        <s v="Fig. 1.5.4-e Individual Pass Slip/Time Adjustment Slip - back"/>
        <s v="Fig. 1.5.5 Travel Abroad"/>
        <s v="Fig. 1.5.6 Punctuality Report and Frequency"/>
        <s v="Fig. 1.5.7 Perfect Attendance"/>
        <s v="Fig. 1.5.8 Notification of Tardiness to Department/Office Heads"/>
        <s v="Fig. 1.5.9 Flag Ceremony/Retreat/Mandatory Events - Attendance Monitoring"/>
        <s v="Fig. 1.5.10-a Overtime Application"/>
        <s v="Fig. 1.5.10-b.1 Overtime Application List"/>
        <s v="Fig. 1.5.10-b.2 Overtime Application Print List"/>
        <s v="Fig. 1.5.10-b.3 Overtime Application Certification"/>
        <s v="Fig. 1.5.10-b.4 Overtime Justification"/>
        <s v="Fig. 1.5.11 Time Shift Schedule"/>
        <s v="Fig. 1.5.12 Holiday Set-up"/>
        <s v="Fig. 1.5.13 Correction of Time Log by Employee"/>
        <s v="Fig. 1.6.1 Request for Absence - Job-Order"/>
        <s v="Fig. 1.6.2-a Application for Leave Form"/>
        <s v="Fig. 1.6.2-b.1 Application for Leave List"/>
        <s v="Fig. 1.6.2-b.2 Application for Leave Print List"/>
        <s v="Fig. 1.6.2-b.3 Application for Leave"/>
        <s v="Fig. 1.6.3 Employee Leave Credits and Accumulation Report"/>
        <s v="Fig. 1.6.4 Leave Balance Summary Report"/>
        <s v="Fig. 1.7.1-a Approval &amp; Acceptance of Retirement or Resignation"/>
        <s v="Fig. 1.7.1-b Clearance (Resignation/Retirement)"/>
        <s v="Fig. 1.7.2 Evaluation Worksheet on Accumulated Leave Credits"/>
        <s v="Fig. 1.7.3 Computation of Terminal Leave"/>
        <s v="Fig. 1.7.4 Certification of Employment (Permanent/Casual &amp; JO)"/>
        <s v="Fig. 1.7.5 Service Record Generic (Permanent &amp; JO)"/>
        <s v="Fig. 1.7.6 Service Record GSIS"/>
        <s v="Fig. 1.7.7 Service Length"/>
        <s v="Fig. 1.7.8 Training Certificates"/>
        <s v="Fig. 1.7.9 Increment List / Schedule"/>
        <s v="Fig. 1.7.10 Loyalty List/Schedule"/>
        <s v="Fig. 1.7.11 Step Increment List"/>
        <s v="Fig. 1.7.12-a Notice of Salary Adjustment"/>
        <s v="Fig. 1.7.12-b Salary Adjustment Report"/>
        <s v="Fig. 1.7.12-c Notice of Step Increment"/>
        <s v="Fig. 1.7.13 Employee Summary Count"/>
        <s v="Fig. 1.7.14 Employee Master List"/>
        <s v="Fig. 1.7.15 Department/Office List"/>
        <s v="Fig. 1.7.16 Memo’s and Violations"/>
        <s v="Fig. 1.7.17 -a Memo’s Offenses Set (2017 RACCS)"/>
        <s v="Fig. 1.7.17 -b Memo’s Offenses Set (2017 RACCS)"/>
        <s v="Fig. 1.7.17 -c Memo’s Offenses Set (2017 RACCS)"/>
        <s v="Fig. 1.7.17 -d Memo’s Offenses Set (2017 RACCS)"/>
        <s v="Fig. 1.7.18-a Agency Remittance Advice Form A"/>
        <s v="Fig. 1.7.18-c Agency Remittance Advice Form C"/>
        <s v="Fig. 1.7.18-d Agency Remittance Advice Form D"/>
        <s v="Fig. 1.7.18-e Agency Remittance Advice Form E"/>
        <s v="Fig. 1.7.19 Notice of Violations (TOP Type)"/>
        <s v="Fig. 1.7.20 ID Generation"/>
        <s v="Fig. 1.7.21 Organizational &amp; Functional Chart"/>
        <s v="Fig. 1.7.22 Drug Test Tagging and Monitoring"/>
        <s v="Fig. 1.8.1.1 Complaint Form"/>
        <s v="Fig. 1.8.1.2 Incident Report Form"/>
        <s v="Fig. 1.8.1.3 Certification of Non-Forum Shopping"/>
        <s v="Fig. 1.8.1.4 Minutes of Meeting"/>
        <s v="Fig. 1.8.1.5 Resolution/Decision"/>
        <s v="Fig. 1.8.2.1 Grievance Form"/>
        <s v="Fig. 1.8.2.2 Grievance Agreement Form"/>
        <s v="Fig. 1.8.2.3 Certificate of Final Action on the Grievance"/>
        <s v="Fig. 1.8.2.4 Minutes of Meeting"/>
        <s v="Fig. 1.8.2.5 Resolution/Decision"/>
        <s v="Fig. 1.9.1-a Citizen’s Charter"/>
        <s v="Fig. 1.9.1-b Citizen’s Charter"/>
        <s v="Fig. 1.9.1-c Citizen’s Charter"/>
        <s v="Fig. 1.9.1-d Citizen’s Charter"/>
        <s v="Fig. 1.9.1-e Citizen’s Charter"/>
        <s v="Fig. 1.9.1-f Citizen’s Charter"/>
        <s v="Fig. 1.9.1-g Citizen’s Charter"/>
        <s v="Fig. 1.9.1-h Citizen’s Charter"/>
        <s v="Fig. 1.9.1-i Citizen’s Charter"/>
        <s v="Fig. 1.9.1-j Citizen’s Charter"/>
        <s v="Fig. 1.9.1-k Citizen’s Charter"/>
        <s v="Fig. 1.9.1-l Citizen’s Charter"/>
        <s v="Fig. 1.9.1-m Citizen’s Charter"/>
        <s v="LGU Name Setting"/>
        <s v="Department Setting"/>
        <s v="Elected Officials"/>
        <s v="Barangay Setting"/>
        <s v="Header Setiings"/>
        <m u="1"/>
      </sharedItems>
    </cacheField>
    <cacheField name="Form/Report Name" numFmtId="0">
      <sharedItems containsBlank="1" count="92">
        <s v="Employee Profiling"/>
        <s v="Manpower Request/Reassignment"/>
        <s v="Rating Form"/>
        <s v="Applicants Entry"/>
        <s v="Vacant Position Entry"/>
        <s v="Plantilla of Personnel  Permanent"/>
        <s v="Plantilla of Casual Appointment"/>
        <s v="Personnel Scheduler"/>
        <s v="Manpower Request Summary"/>
        <s v="Comparative Assessment"/>
        <s v="Staffing Plan"/>
        <s v="Position Profiling"/>
        <s v="Appoinment Transmittal"/>
        <s v="Office Performance Commitment and Review (OPCR)"/>
        <s v="Individual Performance Commitment and Review (IPCR)"/>
        <s v="Rating Matrix"/>
        <s v="Performance Evaluation"/>
        <s v="Driver’s Performance Evaluation"/>
        <s v="Consolidated Performance Rating Permanent"/>
        <s v="Consolidated Performance Rating Job-Order"/>
        <s v="Ranking by Department / Employee"/>
        <s v="Questionaire Setup"/>
        <s v="Training Needs Questionaire/Training Needs Analysis"/>
        <s v="Individual Development Plan/Training Plan"/>
        <s v="Training Attendance Monitoring"/>
        <s v="Internal University"/>
        <s v="Training Course Setup"/>
        <s v="Reward and Recognition "/>
        <s v="Reward and Recognition"/>
        <s v="Commendation"/>
        <s v="Loyalty"/>
        <s v="Years in Service"/>
        <s v="Satisfactory Performance"/>
        <s v="Comaparative Report (Chart)"/>
        <s v="Productivity Enhancement Incentive"/>
        <s v="Leave Credits Monetize"/>
        <s v="Compensatory Time Off"/>
        <s v="Timeshift Setup/Change Timeshift"/>
        <s v="Demographics of Awardees"/>
        <s v="Rewards and Recognition Budget Utilization"/>
        <s v="Birthday Greetings"/>
        <s v="Daily Time Record"/>
        <s v="Incident Report"/>
        <s v="Travel Order"/>
        <s v="Pass Slip"/>
        <s v="Official Business"/>
        <s v="Travel Order Report"/>
        <s v="Punctuality Report and Frequency"/>
        <s v="Perfect Attendance"/>
        <s v="Notice of Tardiness"/>
        <m/>
        <s v="Overtime Application"/>
        <s v="Timeshift Setup"/>
        <s v="Holiday Setup"/>
        <s v="Correction Time Log"/>
        <s v="Biometric Profiling"/>
        <s v="Incomplete Logs"/>
        <s v="Batch DTR Entry"/>
        <s v="CTO Entry"/>
        <s v="Request for Absence"/>
        <s v="Leave Application"/>
        <s v="Leave Ledger"/>
        <s v="Leave Balance Summary Report"/>
        <s v="Leave Approval"/>
        <s v="Leave Cancellation"/>
        <s v="Leave Credits/Beginning Balance Entry"/>
        <s v="Retirement and Separation"/>
        <s v="Evaluation Worksheet"/>
        <s v="Computation of Terminal Leave"/>
        <s v="Inrement Schedule"/>
        <s v="Loyalty List"/>
        <s v="Step Increment List"/>
        <s v="Salary Adjustment Report"/>
        <s v="Employee Summary Count"/>
        <s v="Employee Master List"/>
        <s v="Department Profiling"/>
        <s v="Memos and Violations"/>
        <s v="Agency Remittance"/>
        <s v="ID Generation"/>
        <s v="Organizational &amp; Functional Chart"/>
        <s v="Drug Test Entry and Monitoring"/>
        <s v="Complaint Form"/>
        <s v="Incident Report Form"/>
        <s v="Minutes of the Meeting"/>
        <s v="Resolution/Decision"/>
        <s v="Grievance Form"/>
        <s v="Citizen’s Charter"/>
        <s v="LGU Name Setting"/>
        <s v="Department Setting"/>
        <s v="Elected Officials"/>
        <s v="Barangay Setting"/>
        <s v="Header Setiings"/>
      </sharedItems>
    </cacheField>
    <cacheField name="Owner " numFmtId="0">
      <sharedItems containsBlank="1"/>
    </cacheField>
    <cacheField name="Assigned Date" numFmtId="0">
      <sharedItems containsNonDate="0" containsString="0" containsBlank="1"/>
    </cacheField>
    <cacheField name="Completion Date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ylix jay" refreshedDate="43626.421786458333" createdVersion="5" refreshedVersion="5" minRefreshableVersion="3" recordCount="106" xr:uid="{00000000-000A-0000-FFFF-FFFF03000000}">
  <cacheSource type="worksheet">
    <worksheetSource name="Table133"/>
  </cacheSource>
  <cacheFields count="26">
    <cacheField name="Ready" numFmtId="0">
      <sharedItems containsBlank="1"/>
    </cacheField>
    <cacheField name="Module" numFmtId="0">
      <sharedItems containsBlank="1" count="19">
        <s v="1.1 Application"/>
        <m/>
        <s v="1.2 Others"/>
        <s v="1.3 Reports"/>
        <s v="1.11 Administrative" u="1"/>
        <s v="1.10 General Settings " u="1"/>
        <s v="1.06 Leave Administration" u="1"/>
        <s v="1.05 Attendance -Timekeeping" u="1"/>
        <s v="1.10 General Settings" u="1"/>
        <s v="1.07 Retirement and Other Personnel Services / Benefits" u="1"/>
        <s v="1.03 Learning and Development" u="1"/>
        <s v="1.6 Leave Administration" u="1"/>
        <s v="1.09 Citizen’s Charter" u="1"/>
        <s v="1.2 Performance Management" u="1"/>
        <s v="1.08 Complaints" u="1"/>
        <s v="1.02 Performance Management" u="1"/>
        <s v="1.04 Rewards and Recognition" u="1"/>
        <s v="1.1 Recruitment, Selection and Placement" u="1"/>
        <s v="1.01 Recruitment, Selection and Placement" u="1"/>
      </sharedItems>
    </cacheField>
    <cacheField name="Forms/Activities" numFmtId="0">
      <sharedItems/>
    </cacheField>
    <cacheField name="Start Date" numFmtId="14">
      <sharedItems containsNonDate="0" containsDate="1" containsString="0" containsBlank="1" minDate="2019-05-25T00:00:00" maxDate="2019-05-26T00:00:00"/>
    </cacheField>
    <cacheField name="End Date" numFmtId="14">
      <sharedItems containsNonDate="0" containsDate="1" containsString="0" containsBlank="1" minDate="2019-05-23T00:00:00" maxDate="2019-05-24T00:00:00"/>
    </cacheField>
    <cacheField name="C" numFmtId="0">
      <sharedItems containsBlank="1"/>
    </cacheField>
    <cacheField name="R" numFmtId="0">
      <sharedItems containsBlank="1"/>
    </cacheField>
    <cacheField name="U" numFmtId="0">
      <sharedItems containsBlank="1"/>
    </cacheField>
    <cacheField name="D" numFmtId="0">
      <sharedItems containsBlank="1"/>
    </cacheField>
    <cacheField name="T" numFmtId="0">
      <sharedItems containsBlank="1"/>
    </cacheField>
    <cacheField name="P" numFmtId="0">
      <sharedItems containsBlank="1"/>
    </cacheField>
    <cacheField name="E" numFmtId="0">
      <sharedItems containsBlank="1"/>
    </cacheField>
    <cacheField name="FD" numFmtId="0">
      <sharedItems containsBlank="1"/>
    </cacheField>
    <cacheField name="F" numFmtId="0">
      <sharedItems containsBlank="1"/>
    </cacheField>
    <cacheField name="S" numFmtId="0">
      <sharedItems containsBlank="1"/>
    </cacheField>
    <cacheField name="M" numFmtId="0">
      <sharedItems containsBlank="1"/>
    </cacheField>
    <cacheField name="TT" numFmtId="0">
      <sharedItems containsBlank="1"/>
    </cacheField>
    <cacheField name="HD" numFmtId="0">
      <sharedItems containsBlank="1"/>
    </cacheField>
    <cacheField name="IM" numFmtId="0">
      <sharedItems containsBlank="1"/>
    </cacheField>
    <cacheField name="FT" numFmtId="0">
      <sharedItems containsBlank="1"/>
    </cacheField>
    <cacheField name="DT" numFmtId="0">
      <sharedItems containsBlank="1"/>
    </cacheField>
    <cacheField name="CP" numFmtId="0">
      <sharedItems containsBlank="1"/>
    </cacheField>
    <cacheField name="NF" numFmtId="0">
      <sharedItems containsBlank="1"/>
    </cacheField>
    <cacheField name="Bugs" numFmtId="0">
      <sharedItems containsBlank="1" count="3">
        <s v="l"/>
        <s v="n"/>
        <m u="1"/>
      </sharedItems>
    </cacheField>
    <cacheField name="Enhancements" numFmtId="0">
      <sharedItems containsBlank="1" count="3">
        <s v="l"/>
        <m u="1"/>
        <s v="n" u="1"/>
      </sharedItems>
    </cacheField>
    <cacheField name="Comments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4">
  <r>
    <x v="0"/>
    <x v="0"/>
    <x v="0"/>
    <x v="0"/>
    <s v="Gilbert"/>
    <m/>
    <m/>
  </r>
  <r>
    <x v="0"/>
    <x v="0"/>
    <x v="1"/>
    <x v="0"/>
    <s v="Gilbert"/>
    <m/>
    <m/>
  </r>
  <r>
    <x v="0"/>
    <x v="0"/>
    <x v="2"/>
    <x v="0"/>
    <s v="Gilbert"/>
    <m/>
    <m/>
  </r>
  <r>
    <x v="0"/>
    <x v="0"/>
    <x v="3"/>
    <x v="0"/>
    <s v="Gilbert"/>
    <m/>
    <m/>
  </r>
  <r>
    <x v="0"/>
    <x v="0"/>
    <x v="4"/>
    <x v="0"/>
    <s v="Gilbert"/>
    <m/>
    <m/>
  </r>
  <r>
    <x v="0"/>
    <x v="0"/>
    <x v="5"/>
    <x v="0"/>
    <s v="Gilbert"/>
    <m/>
    <m/>
  </r>
  <r>
    <x v="0"/>
    <x v="0"/>
    <x v="6"/>
    <x v="0"/>
    <s v="Gilbert"/>
    <m/>
    <m/>
  </r>
  <r>
    <x v="0"/>
    <x v="0"/>
    <x v="7"/>
    <x v="0"/>
    <s v="Gilbert"/>
    <m/>
    <m/>
  </r>
  <r>
    <x v="0"/>
    <x v="0"/>
    <x v="8"/>
    <x v="0"/>
    <s v="Gilbert"/>
    <m/>
    <m/>
  </r>
  <r>
    <x v="0"/>
    <x v="0"/>
    <x v="9"/>
    <x v="0"/>
    <s v="Gilbert"/>
    <m/>
    <m/>
  </r>
  <r>
    <x v="0"/>
    <x v="0"/>
    <x v="10"/>
    <x v="0"/>
    <s v="Gilbert"/>
    <m/>
    <m/>
  </r>
  <r>
    <x v="0"/>
    <x v="0"/>
    <x v="11"/>
    <x v="0"/>
    <s v="Gilbert"/>
    <m/>
    <m/>
  </r>
  <r>
    <x v="0"/>
    <x v="0"/>
    <x v="12"/>
    <x v="0"/>
    <s v="Gilbert"/>
    <m/>
    <m/>
  </r>
  <r>
    <x v="0"/>
    <x v="0"/>
    <x v="13"/>
    <x v="0"/>
    <s v="Gilbert"/>
    <m/>
    <m/>
  </r>
  <r>
    <x v="0"/>
    <x v="0"/>
    <x v="14"/>
    <x v="0"/>
    <s v="Gilbert"/>
    <m/>
    <m/>
  </r>
  <r>
    <x v="0"/>
    <x v="0"/>
    <x v="15"/>
    <x v="0"/>
    <s v="Gilbert"/>
    <m/>
    <m/>
  </r>
  <r>
    <x v="0"/>
    <x v="0"/>
    <x v="16"/>
    <x v="0"/>
    <s v="Gilbert"/>
    <m/>
    <m/>
  </r>
  <r>
    <x v="0"/>
    <x v="0"/>
    <x v="17"/>
    <x v="0"/>
    <s v="Gilbert"/>
    <m/>
    <m/>
  </r>
  <r>
    <x v="0"/>
    <x v="0"/>
    <x v="18"/>
    <x v="1"/>
    <s v="Gilbert"/>
    <m/>
    <m/>
  </r>
  <r>
    <x v="0"/>
    <x v="0"/>
    <x v="19"/>
    <x v="2"/>
    <s v="Gilbert"/>
    <m/>
    <m/>
  </r>
  <r>
    <x v="0"/>
    <x v="0"/>
    <x v="20"/>
    <x v="2"/>
    <s v="Gilbert"/>
    <m/>
    <m/>
  </r>
  <r>
    <x v="0"/>
    <x v="0"/>
    <x v="21"/>
    <x v="2"/>
    <s v="Gilbert"/>
    <m/>
    <m/>
  </r>
  <r>
    <x v="0"/>
    <x v="0"/>
    <x v="22"/>
    <x v="2"/>
    <s v="Gilbert"/>
    <m/>
    <m/>
  </r>
  <r>
    <x v="0"/>
    <x v="0"/>
    <x v="23"/>
    <x v="3"/>
    <s v="Gilbert"/>
    <m/>
    <m/>
  </r>
  <r>
    <x v="0"/>
    <x v="0"/>
    <x v="24"/>
    <x v="3"/>
    <s v="Gilbert"/>
    <m/>
    <m/>
  </r>
  <r>
    <x v="0"/>
    <x v="0"/>
    <x v="25"/>
    <x v="4"/>
    <s v="Gilbert"/>
    <m/>
    <m/>
  </r>
  <r>
    <x v="0"/>
    <x v="0"/>
    <x v="26"/>
    <x v="4"/>
    <s v="Gilbert"/>
    <m/>
    <m/>
  </r>
  <r>
    <x v="0"/>
    <x v="0"/>
    <x v="27"/>
    <x v="4"/>
    <s v="Gilbert"/>
    <m/>
    <m/>
  </r>
  <r>
    <x v="0"/>
    <x v="0"/>
    <x v="28"/>
    <x v="3"/>
    <s v="Gilbert"/>
    <m/>
    <m/>
  </r>
  <r>
    <x v="0"/>
    <x v="1"/>
    <x v="29"/>
    <x v="5"/>
    <s v="Gilbert"/>
    <m/>
    <m/>
  </r>
  <r>
    <x v="0"/>
    <x v="1"/>
    <x v="30"/>
    <x v="5"/>
    <s v="Gilbert"/>
    <m/>
    <m/>
  </r>
  <r>
    <x v="0"/>
    <x v="1"/>
    <x v="31"/>
    <x v="6"/>
    <s v="Gilbert"/>
    <m/>
    <m/>
  </r>
  <r>
    <x v="0"/>
    <x v="1"/>
    <x v="32"/>
    <x v="7"/>
    <s v="Gilbert"/>
    <m/>
    <m/>
  </r>
  <r>
    <x v="0"/>
    <x v="1"/>
    <x v="33"/>
    <x v="7"/>
    <s v="Gilbert"/>
    <m/>
    <m/>
  </r>
  <r>
    <x v="0"/>
    <x v="1"/>
    <x v="34"/>
    <x v="8"/>
    <s v="Gilbert"/>
    <m/>
    <m/>
  </r>
  <r>
    <x v="0"/>
    <x v="1"/>
    <x v="35"/>
    <x v="7"/>
    <s v="Gilbert"/>
    <m/>
    <m/>
  </r>
  <r>
    <x v="0"/>
    <x v="1"/>
    <x v="36"/>
    <x v="7"/>
    <s v="Gilbert"/>
    <m/>
    <m/>
  </r>
  <r>
    <x v="0"/>
    <x v="1"/>
    <x v="37"/>
    <x v="7"/>
    <s v="Gilbert"/>
    <m/>
    <m/>
  </r>
  <r>
    <x v="0"/>
    <x v="1"/>
    <x v="38"/>
    <x v="7"/>
    <s v="Gilbert"/>
    <m/>
    <m/>
  </r>
  <r>
    <x v="0"/>
    <x v="1"/>
    <x v="39"/>
    <x v="9"/>
    <s v="Gilbert"/>
    <m/>
    <m/>
  </r>
  <r>
    <x v="0"/>
    <x v="1"/>
    <x v="40"/>
    <x v="3"/>
    <s v="Gilbert"/>
    <m/>
    <m/>
  </r>
  <r>
    <x v="0"/>
    <x v="1"/>
    <x v="41"/>
    <x v="3"/>
    <s v="Gilbert"/>
    <m/>
    <m/>
  </r>
  <r>
    <x v="0"/>
    <x v="1"/>
    <x v="42"/>
    <x v="3"/>
    <s v="Gilbert"/>
    <m/>
    <m/>
  </r>
  <r>
    <x v="0"/>
    <x v="1"/>
    <x v="43"/>
    <x v="10"/>
    <s v="Gilbert"/>
    <m/>
    <m/>
  </r>
  <r>
    <x v="0"/>
    <x v="1"/>
    <x v="44"/>
    <x v="4"/>
    <s v="Gilbert"/>
    <m/>
    <m/>
  </r>
  <r>
    <x v="0"/>
    <x v="1"/>
    <x v="45"/>
    <x v="11"/>
    <s v="Gilbert"/>
    <m/>
    <m/>
  </r>
  <r>
    <x v="0"/>
    <x v="1"/>
    <x v="46"/>
    <x v="12"/>
    <s v="Gilbert"/>
    <m/>
    <m/>
  </r>
  <r>
    <x v="1"/>
    <x v="0"/>
    <x v="47"/>
    <x v="13"/>
    <s v="Elward"/>
    <m/>
    <m/>
  </r>
  <r>
    <x v="1"/>
    <x v="0"/>
    <x v="48"/>
    <x v="14"/>
    <s v="Elward"/>
    <m/>
    <m/>
  </r>
  <r>
    <x v="1"/>
    <x v="0"/>
    <x v="49"/>
    <x v="15"/>
    <s v="Elward"/>
    <m/>
    <m/>
  </r>
  <r>
    <x v="1"/>
    <x v="0"/>
    <x v="50"/>
    <x v="15"/>
    <s v="Elward"/>
    <m/>
    <m/>
  </r>
  <r>
    <x v="1"/>
    <x v="0"/>
    <x v="51"/>
    <x v="15"/>
    <s v="Elward"/>
    <m/>
    <m/>
  </r>
  <r>
    <x v="1"/>
    <x v="0"/>
    <x v="52"/>
    <x v="16"/>
    <s v="Elward"/>
    <m/>
    <m/>
  </r>
  <r>
    <x v="1"/>
    <x v="0"/>
    <x v="53"/>
    <x v="16"/>
    <s v="Elward"/>
    <m/>
    <m/>
  </r>
  <r>
    <x v="1"/>
    <x v="0"/>
    <x v="54"/>
    <x v="16"/>
    <s v="Elward"/>
    <m/>
    <m/>
  </r>
  <r>
    <x v="1"/>
    <x v="0"/>
    <x v="55"/>
    <x v="17"/>
    <s v="Elward"/>
    <m/>
    <m/>
  </r>
  <r>
    <x v="1"/>
    <x v="0"/>
    <x v="56"/>
    <x v="17"/>
    <s v="Elward"/>
    <m/>
    <m/>
  </r>
  <r>
    <x v="1"/>
    <x v="0"/>
    <x v="57"/>
    <x v="17"/>
    <s v="Elward"/>
    <m/>
    <m/>
  </r>
  <r>
    <x v="1"/>
    <x v="1"/>
    <x v="58"/>
    <x v="18"/>
    <s v="Elward"/>
    <m/>
    <m/>
  </r>
  <r>
    <x v="1"/>
    <x v="1"/>
    <x v="59"/>
    <x v="19"/>
    <s v="Elward"/>
    <m/>
    <m/>
  </r>
  <r>
    <x v="1"/>
    <x v="1"/>
    <x v="60"/>
    <x v="20"/>
    <s v="Elward"/>
    <m/>
    <m/>
  </r>
  <r>
    <x v="2"/>
    <x v="0"/>
    <x v="61"/>
    <x v="21"/>
    <s v="Joy"/>
    <m/>
    <m/>
  </r>
  <r>
    <x v="2"/>
    <x v="0"/>
    <x v="62"/>
    <x v="22"/>
    <s v="Joy"/>
    <m/>
    <m/>
  </r>
  <r>
    <x v="2"/>
    <x v="0"/>
    <x v="63"/>
    <x v="23"/>
    <s v="Joy"/>
    <m/>
    <m/>
  </r>
  <r>
    <x v="2"/>
    <x v="0"/>
    <x v="64"/>
    <x v="24"/>
    <s v="Joy"/>
    <m/>
    <m/>
  </r>
  <r>
    <x v="2"/>
    <x v="0"/>
    <x v="65"/>
    <x v="25"/>
    <s v="Joy"/>
    <m/>
    <m/>
  </r>
  <r>
    <x v="2"/>
    <x v="0"/>
    <x v="66"/>
    <x v="21"/>
    <s v="Joy"/>
    <m/>
    <m/>
  </r>
  <r>
    <x v="2"/>
    <x v="0"/>
    <x v="66"/>
    <x v="26"/>
    <s v="Joy"/>
    <m/>
    <m/>
  </r>
  <r>
    <x v="3"/>
    <x v="0"/>
    <x v="67"/>
    <x v="27"/>
    <s v="MJ"/>
    <m/>
    <m/>
  </r>
  <r>
    <x v="3"/>
    <x v="0"/>
    <x v="68"/>
    <x v="28"/>
    <s v="MJ"/>
    <m/>
    <m/>
  </r>
  <r>
    <x v="3"/>
    <x v="0"/>
    <x v="69"/>
    <x v="28"/>
    <s v="MJ"/>
    <m/>
    <m/>
  </r>
  <r>
    <x v="3"/>
    <x v="0"/>
    <x v="70"/>
    <x v="29"/>
    <s v="MJ"/>
    <m/>
    <m/>
  </r>
  <r>
    <x v="3"/>
    <x v="2"/>
    <x v="71"/>
    <x v="30"/>
    <s v="MJ"/>
    <m/>
    <m/>
  </r>
  <r>
    <x v="3"/>
    <x v="2"/>
    <x v="72"/>
    <x v="31"/>
    <s v="MJ"/>
    <m/>
    <m/>
  </r>
  <r>
    <x v="3"/>
    <x v="2"/>
    <x v="73"/>
    <x v="32"/>
    <s v="MJ"/>
    <m/>
    <m/>
  </r>
  <r>
    <x v="3"/>
    <x v="2"/>
    <x v="74"/>
    <x v="32"/>
    <s v="MJ"/>
    <m/>
    <m/>
  </r>
  <r>
    <x v="3"/>
    <x v="2"/>
    <x v="75"/>
    <x v="33"/>
    <s v="MJ"/>
    <m/>
    <m/>
  </r>
  <r>
    <x v="3"/>
    <x v="2"/>
    <x v="76"/>
    <x v="33"/>
    <s v="MJ"/>
    <m/>
    <m/>
  </r>
  <r>
    <x v="3"/>
    <x v="2"/>
    <x v="77"/>
    <x v="34"/>
    <s v="MJ"/>
    <m/>
    <m/>
  </r>
  <r>
    <x v="3"/>
    <x v="2"/>
    <x v="78"/>
    <x v="35"/>
    <s v="MJ"/>
    <m/>
    <m/>
  </r>
  <r>
    <x v="3"/>
    <x v="2"/>
    <x v="79"/>
    <x v="36"/>
    <s v="MJ"/>
    <m/>
    <m/>
  </r>
  <r>
    <x v="3"/>
    <x v="2"/>
    <x v="80"/>
    <x v="36"/>
    <s v="MJ"/>
    <m/>
    <m/>
  </r>
  <r>
    <x v="3"/>
    <x v="2"/>
    <x v="81"/>
    <x v="36"/>
    <s v="MJ"/>
    <m/>
    <m/>
  </r>
  <r>
    <x v="3"/>
    <x v="2"/>
    <x v="82"/>
    <x v="37"/>
    <s v="MJ"/>
    <m/>
    <m/>
  </r>
  <r>
    <x v="3"/>
    <x v="2"/>
    <x v="83"/>
    <x v="38"/>
    <s v="MJ"/>
    <m/>
    <m/>
  </r>
  <r>
    <x v="3"/>
    <x v="2"/>
    <x v="84"/>
    <x v="39"/>
    <s v="MJ"/>
    <m/>
    <m/>
  </r>
  <r>
    <x v="3"/>
    <x v="2"/>
    <x v="85"/>
    <x v="40"/>
    <s v="MJ"/>
    <m/>
    <m/>
  </r>
  <r>
    <x v="4"/>
    <x v="0"/>
    <x v="86"/>
    <x v="41"/>
    <s v="Jayson"/>
    <m/>
    <m/>
  </r>
  <r>
    <x v="4"/>
    <x v="0"/>
    <x v="87"/>
    <x v="41"/>
    <s v="Jayson"/>
    <m/>
    <m/>
  </r>
  <r>
    <x v="4"/>
    <x v="0"/>
    <x v="88"/>
    <x v="41"/>
    <s v="Jayson"/>
    <m/>
    <m/>
  </r>
  <r>
    <x v="4"/>
    <x v="0"/>
    <x v="89"/>
    <x v="42"/>
    <s v="Jayson"/>
    <m/>
    <m/>
  </r>
  <r>
    <x v="4"/>
    <x v="0"/>
    <x v="90"/>
    <x v="42"/>
    <s v="Jayson"/>
    <m/>
    <m/>
  </r>
  <r>
    <x v="4"/>
    <x v="0"/>
    <x v="91"/>
    <x v="43"/>
    <s v="Jayson"/>
    <m/>
    <m/>
  </r>
  <r>
    <x v="4"/>
    <x v="0"/>
    <x v="92"/>
    <x v="44"/>
    <s v="Jayson"/>
    <m/>
    <m/>
  </r>
  <r>
    <x v="4"/>
    <x v="0"/>
    <x v="93"/>
    <x v="44"/>
    <s v="Jayson"/>
    <m/>
    <m/>
  </r>
  <r>
    <x v="4"/>
    <x v="0"/>
    <x v="94"/>
    <x v="45"/>
    <s v="Jayson"/>
    <m/>
    <m/>
  </r>
  <r>
    <x v="4"/>
    <x v="0"/>
    <x v="95"/>
    <x v="44"/>
    <s v="Jayson"/>
    <m/>
    <m/>
  </r>
  <r>
    <x v="4"/>
    <x v="0"/>
    <x v="96"/>
    <x v="44"/>
    <s v="Jayson"/>
    <m/>
    <m/>
  </r>
  <r>
    <x v="4"/>
    <x v="2"/>
    <x v="97"/>
    <x v="46"/>
    <s v="Jayson"/>
    <m/>
    <m/>
  </r>
  <r>
    <x v="4"/>
    <x v="2"/>
    <x v="98"/>
    <x v="47"/>
    <s v="Jayson"/>
    <m/>
    <m/>
  </r>
  <r>
    <x v="4"/>
    <x v="2"/>
    <x v="99"/>
    <x v="48"/>
    <s v="Jayson"/>
    <m/>
    <m/>
  </r>
  <r>
    <x v="4"/>
    <x v="2"/>
    <x v="100"/>
    <x v="49"/>
    <s v="Jayson"/>
    <m/>
    <m/>
  </r>
  <r>
    <x v="4"/>
    <x v="2"/>
    <x v="101"/>
    <x v="50"/>
    <s v="Jayson"/>
    <m/>
    <m/>
  </r>
  <r>
    <x v="4"/>
    <x v="0"/>
    <x v="102"/>
    <x v="51"/>
    <s v="Jayson"/>
    <m/>
    <m/>
  </r>
  <r>
    <x v="4"/>
    <x v="0"/>
    <x v="103"/>
    <x v="51"/>
    <s v="Jayson"/>
    <m/>
    <m/>
  </r>
  <r>
    <x v="4"/>
    <x v="0"/>
    <x v="104"/>
    <x v="51"/>
    <s v="Jayson"/>
    <m/>
    <m/>
  </r>
  <r>
    <x v="4"/>
    <x v="0"/>
    <x v="105"/>
    <x v="51"/>
    <s v="Jayson"/>
    <m/>
    <m/>
  </r>
  <r>
    <x v="4"/>
    <x v="0"/>
    <x v="106"/>
    <x v="51"/>
    <s v="Jayson"/>
    <m/>
    <m/>
  </r>
  <r>
    <x v="4"/>
    <x v="0"/>
    <x v="107"/>
    <x v="52"/>
    <s v="Jayson"/>
    <m/>
    <m/>
  </r>
  <r>
    <x v="4"/>
    <x v="0"/>
    <x v="108"/>
    <x v="53"/>
    <s v="Jayson"/>
    <m/>
    <m/>
  </r>
  <r>
    <x v="4"/>
    <x v="0"/>
    <x v="109"/>
    <x v="54"/>
    <s v="Jayson"/>
    <m/>
    <m/>
  </r>
  <r>
    <x v="4"/>
    <x v="0"/>
    <x v="66"/>
    <x v="55"/>
    <s v="Jayson"/>
    <m/>
    <m/>
  </r>
  <r>
    <x v="4"/>
    <x v="0"/>
    <x v="66"/>
    <x v="56"/>
    <s v="Jayson"/>
    <m/>
    <m/>
  </r>
  <r>
    <x v="4"/>
    <x v="0"/>
    <x v="66"/>
    <x v="57"/>
    <s v="Jayson"/>
    <m/>
    <m/>
  </r>
  <r>
    <x v="4"/>
    <x v="0"/>
    <x v="66"/>
    <x v="58"/>
    <s v="Jayson"/>
    <m/>
    <m/>
  </r>
  <r>
    <x v="5"/>
    <x v="0"/>
    <x v="110"/>
    <x v="59"/>
    <s v="Richard"/>
    <m/>
    <m/>
  </r>
  <r>
    <x v="5"/>
    <x v="0"/>
    <x v="111"/>
    <x v="60"/>
    <s v="Richard"/>
    <m/>
    <m/>
  </r>
  <r>
    <x v="5"/>
    <x v="0"/>
    <x v="112"/>
    <x v="60"/>
    <s v="Richard"/>
    <m/>
    <m/>
  </r>
  <r>
    <x v="5"/>
    <x v="0"/>
    <x v="113"/>
    <x v="60"/>
    <s v="Richard"/>
    <m/>
    <m/>
  </r>
  <r>
    <x v="5"/>
    <x v="0"/>
    <x v="114"/>
    <x v="60"/>
    <s v="Richard"/>
    <m/>
    <m/>
  </r>
  <r>
    <x v="5"/>
    <x v="1"/>
    <x v="115"/>
    <x v="61"/>
    <s v="Richard"/>
    <m/>
    <m/>
  </r>
  <r>
    <x v="5"/>
    <x v="1"/>
    <x v="116"/>
    <x v="62"/>
    <s v="Richard"/>
    <m/>
    <m/>
  </r>
  <r>
    <x v="5"/>
    <x v="0"/>
    <x v="66"/>
    <x v="63"/>
    <s v="Richard"/>
    <m/>
    <m/>
  </r>
  <r>
    <x v="5"/>
    <x v="0"/>
    <x v="66"/>
    <x v="64"/>
    <s v="Richard"/>
    <m/>
    <m/>
  </r>
  <r>
    <x v="5"/>
    <x v="0"/>
    <x v="66"/>
    <x v="65"/>
    <s v="Richard"/>
    <m/>
    <m/>
  </r>
  <r>
    <x v="6"/>
    <x v="0"/>
    <x v="117"/>
    <x v="66"/>
    <m/>
    <m/>
    <m/>
  </r>
  <r>
    <x v="6"/>
    <x v="0"/>
    <x v="118"/>
    <x v="66"/>
    <m/>
    <m/>
    <m/>
  </r>
  <r>
    <x v="6"/>
    <x v="1"/>
    <x v="119"/>
    <x v="67"/>
    <m/>
    <m/>
    <m/>
  </r>
  <r>
    <x v="6"/>
    <x v="1"/>
    <x v="120"/>
    <x v="68"/>
    <m/>
    <m/>
    <m/>
  </r>
  <r>
    <x v="6"/>
    <x v="1"/>
    <x v="121"/>
    <x v="0"/>
    <m/>
    <m/>
    <m/>
  </r>
  <r>
    <x v="6"/>
    <x v="1"/>
    <x v="122"/>
    <x v="0"/>
    <m/>
    <m/>
    <m/>
  </r>
  <r>
    <x v="6"/>
    <x v="1"/>
    <x v="123"/>
    <x v="0"/>
    <m/>
    <m/>
    <m/>
  </r>
  <r>
    <x v="6"/>
    <x v="1"/>
    <x v="124"/>
    <x v="0"/>
    <m/>
    <m/>
    <m/>
  </r>
  <r>
    <x v="6"/>
    <x v="1"/>
    <x v="125"/>
    <x v="0"/>
    <m/>
    <m/>
    <m/>
  </r>
  <r>
    <x v="6"/>
    <x v="1"/>
    <x v="126"/>
    <x v="69"/>
    <m/>
    <m/>
    <m/>
  </r>
  <r>
    <x v="6"/>
    <x v="1"/>
    <x v="127"/>
    <x v="70"/>
    <m/>
    <m/>
    <m/>
  </r>
  <r>
    <x v="6"/>
    <x v="1"/>
    <x v="128"/>
    <x v="71"/>
    <m/>
    <m/>
    <m/>
  </r>
  <r>
    <x v="6"/>
    <x v="1"/>
    <x v="129"/>
    <x v="0"/>
    <m/>
    <m/>
    <m/>
  </r>
  <r>
    <x v="6"/>
    <x v="1"/>
    <x v="130"/>
    <x v="72"/>
    <m/>
    <m/>
    <m/>
  </r>
  <r>
    <x v="6"/>
    <x v="1"/>
    <x v="131"/>
    <x v="0"/>
    <m/>
    <m/>
    <m/>
  </r>
  <r>
    <x v="6"/>
    <x v="3"/>
    <x v="132"/>
    <x v="73"/>
    <m/>
    <m/>
    <m/>
  </r>
  <r>
    <x v="6"/>
    <x v="3"/>
    <x v="133"/>
    <x v="74"/>
    <m/>
    <m/>
    <m/>
  </r>
  <r>
    <x v="6"/>
    <x v="3"/>
    <x v="134"/>
    <x v="75"/>
    <m/>
    <m/>
    <m/>
  </r>
  <r>
    <x v="6"/>
    <x v="3"/>
    <x v="135"/>
    <x v="76"/>
    <m/>
    <m/>
    <m/>
  </r>
  <r>
    <x v="6"/>
    <x v="3"/>
    <x v="136"/>
    <x v="76"/>
    <m/>
    <m/>
    <m/>
  </r>
  <r>
    <x v="6"/>
    <x v="3"/>
    <x v="137"/>
    <x v="76"/>
    <m/>
    <m/>
    <m/>
  </r>
  <r>
    <x v="6"/>
    <x v="3"/>
    <x v="138"/>
    <x v="76"/>
    <m/>
    <m/>
    <m/>
  </r>
  <r>
    <x v="6"/>
    <x v="3"/>
    <x v="139"/>
    <x v="76"/>
    <m/>
    <m/>
    <m/>
  </r>
  <r>
    <x v="6"/>
    <x v="3"/>
    <x v="140"/>
    <x v="77"/>
    <m/>
    <m/>
    <m/>
  </r>
  <r>
    <x v="6"/>
    <x v="3"/>
    <x v="141"/>
    <x v="77"/>
    <m/>
    <m/>
    <m/>
  </r>
  <r>
    <x v="6"/>
    <x v="3"/>
    <x v="142"/>
    <x v="77"/>
    <m/>
    <m/>
    <m/>
  </r>
  <r>
    <x v="6"/>
    <x v="3"/>
    <x v="143"/>
    <x v="77"/>
    <m/>
    <m/>
    <m/>
  </r>
  <r>
    <x v="6"/>
    <x v="3"/>
    <x v="144"/>
    <x v="0"/>
    <m/>
    <m/>
    <m/>
  </r>
  <r>
    <x v="6"/>
    <x v="3"/>
    <x v="145"/>
    <x v="78"/>
    <m/>
    <m/>
    <m/>
  </r>
  <r>
    <x v="6"/>
    <x v="3"/>
    <x v="146"/>
    <x v="79"/>
    <m/>
    <m/>
    <m/>
  </r>
  <r>
    <x v="6"/>
    <x v="3"/>
    <x v="147"/>
    <x v="80"/>
    <m/>
    <m/>
    <m/>
  </r>
  <r>
    <x v="7"/>
    <x v="4"/>
    <x v="148"/>
    <x v="81"/>
    <m/>
    <m/>
    <m/>
  </r>
  <r>
    <x v="7"/>
    <x v="4"/>
    <x v="149"/>
    <x v="82"/>
    <m/>
    <m/>
    <m/>
  </r>
  <r>
    <x v="7"/>
    <x v="4"/>
    <x v="150"/>
    <x v="81"/>
    <m/>
    <m/>
    <m/>
  </r>
  <r>
    <x v="7"/>
    <x v="4"/>
    <x v="151"/>
    <x v="83"/>
    <m/>
    <m/>
    <m/>
  </r>
  <r>
    <x v="7"/>
    <x v="4"/>
    <x v="152"/>
    <x v="84"/>
    <m/>
    <m/>
    <m/>
  </r>
  <r>
    <x v="7"/>
    <x v="4"/>
    <x v="153"/>
    <x v="85"/>
    <m/>
    <m/>
    <m/>
  </r>
  <r>
    <x v="7"/>
    <x v="4"/>
    <x v="154"/>
    <x v="85"/>
    <m/>
    <m/>
    <m/>
  </r>
  <r>
    <x v="7"/>
    <x v="4"/>
    <x v="155"/>
    <x v="85"/>
    <m/>
    <m/>
    <m/>
  </r>
  <r>
    <x v="7"/>
    <x v="4"/>
    <x v="156"/>
    <x v="83"/>
    <m/>
    <m/>
    <m/>
  </r>
  <r>
    <x v="7"/>
    <x v="4"/>
    <x v="157"/>
    <x v="83"/>
    <m/>
    <m/>
    <m/>
  </r>
  <r>
    <x v="8"/>
    <x v="4"/>
    <x v="158"/>
    <x v="86"/>
    <m/>
    <m/>
    <m/>
  </r>
  <r>
    <x v="8"/>
    <x v="4"/>
    <x v="159"/>
    <x v="86"/>
    <m/>
    <m/>
    <m/>
  </r>
  <r>
    <x v="8"/>
    <x v="4"/>
    <x v="160"/>
    <x v="86"/>
    <m/>
    <m/>
    <m/>
  </r>
  <r>
    <x v="8"/>
    <x v="4"/>
    <x v="161"/>
    <x v="86"/>
    <m/>
    <m/>
    <m/>
  </r>
  <r>
    <x v="8"/>
    <x v="4"/>
    <x v="162"/>
    <x v="86"/>
    <m/>
    <m/>
    <m/>
  </r>
  <r>
    <x v="8"/>
    <x v="4"/>
    <x v="163"/>
    <x v="86"/>
    <m/>
    <m/>
    <m/>
  </r>
  <r>
    <x v="8"/>
    <x v="4"/>
    <x v="164"/>
    <x v="86"/>
    <m/>
    <m/>
    <m/>
  </r>
  <r>
    <x v="8"/>
    <x v="4"/>
    <x v="165"/>
    <x v="86"/>
    <m/>
    <m/>
    <m/>
  </r>
  <r>
    <x v="8"/>
    <x v="4"/>
    <x v="166"/>
    <x v="86"/>
    <m/>
    <m/>
    <m/>
  </r>
  <r>
    <x v="8"/>
    <x v="4"/>
    <x v="167"/>
    <x v="86"/>
    <m/>
    <m/>
    <m/>
  </r>
  <r>
    <x v="8"/>
    <x v="4"/>
    <x v="168"/>
    <x v="86"/>
    <m/>
    <m/>
    <m/>
  </r>
  <r>
    <x v="8"/>
    <x v="4"/>
    <x v="169"/>
    <x v="86"/>
    <m/>
    <m/>
    <m/>
  </r>
  <r>
    <x v="8"/>
    <x v="4"/>
    <x v="170"/>
    <x v="86"/>
    <m/>
    <m/>
    <m/>
  </r>
  <r>
    <x v="9"/>
    <x v="4"/>
    <x v="171"/>
    <x v="87"/>
    <m/>
    <m/>
    <m/>
  </r>
  <r>
    <x v="9"/>
    <x v="4"/>
    <x v="172"/>
    <x v="88"/>
    <m/>
    <m/>
    <m/>
  </r>
  <r>
    <x v="9"/>
    <x v="4"/>
    <x v="173"/>
    <x v="89"/>
    <m/>
    <m/>
    <m/>
  </r>
  <r>
    <x v="9"/>
    <x v="4"/>
    <x v="174"/>
    <x v="90"/>
    <m/>
    <m/>
    <m/>
  </r>
  <r>
    <x v="9"/>
    <x v="4"/>
    <x v="175"/>
    <x v="91"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6">
  <r>
    <m/>
    <x v="0"/>
    <s v="1.1.1 New Business"/>
    <m/>
    <m/>
    <s v="l"/>
    <s v="l"/>
    <s v="l"/>
    <s v="l"/>
    <s v="l"/>
    <s v="l"/>
    <s v="l"/>
    <s v="l"/>
    <s v="l"/>
    <s v="l"/>
    <s v="l"/>
    <s v="l"/>
    <s v="l"/>
    <s v="l"/>
    <s v="l"/>
    <s v="l"/>
    <s v="l"/>
    <s v="l"/>
    <x v="0"/>
    <x v="0"/>
    <m/>
  </r>
  <r>
    <s v="l"/>
    <x v="1"/>
    <s v="Fig. 1.1.1.1-a (New Business Application Form)"/>
    <d v="2019-05-25T00:00:00"/>
    <d v="2019-05-23T00:00:00"/>
    <m/>
    <m/>
    <m/>
    <m/>
    <m/>
    <m/>
    <m/>
    <m/>
    <m/>
    <m/>
    <m/>
    <m/>
    <m/>
    <m/>
    <m/>
    <m/>
    <m/>
    <m/>
    <x v="0"/>
    <x v="0"/>
    <m/>
  </r>
  <r>
    <m/>
    <x v="1"/>
    <s v="Fig. 1.1.1.1-b (New Business Application Form)"/>
    <m/>
    <m/>
    <m/>
    <m/>
    <m/>
    <m/>
    <m/>
    <m/>
    <m/>
    <m/>
    <m/>
    <m/>
    <m/>
    <m/>
    <m/>
    <m/>
    <m/>
    <m/>
    <m/>
    <m/>
    <x v="0"/>
    <x v="0"/>
    <m/>
  </r>
  <r>
    <m/>
    <x v="1"/>
    <s v="Fig. 1.1.1.1-c (New Business Application Form)"/>
    <m/>
    <m/>
    <m/>
    <m/>
    <m/>
    <m/>
    <m/>
    <m/>
    <m/>
    <m/>
    <m/>
    <m/>
    <m/>
    <m/>
    <m/>
    <m/>
    <m/>
    <m/>
    <m/>
    <m/>
    <x v="0"/>
    <x v="0"/>
    <m/>
  </r>
  <r>
    <m/>
    <x v="1"/>
    <s v="Fig. 1.1.1.1-d (New Business Application Form)"/>
    <m/>
    <m/>
    <m/>
    <m/>
    <m/>
    <m/>
    <m/>
    <m/>
    <m/>
    <m/>
    <m/>
    <m/>
    <m/>
    <m/>
    <m/>
    <m/>
    <m/>
    <m/>
    <m/>
    <m/>
    <x v="0"/>
    <x v="0"/>
    <m/>
  </r>
  <r>
    <m/>
    <x v="1"/>
    <s v="Fig. 1.1.1.2 (Business Permit)"/>
    <m/>
    <m/>
    <m/>
    <m/>
    <m/>
    <m/>
    <m/>
    <m/>
    <m/>
    <m/>
    <m/>
    <m/>
    <m/>
    <m/>
    <m/>
    <m/>
    <m/>
    <m/>
    <m/>
    <m/>
    <x v="0"/>
    <x v="0"/>
    <m/>
  </r>
  <r>
    <m/>
    <x v="1"/>
    <s v="Fig. 1.1.1.3 - front (Application Form)"/>
    <m/>
    <m/>
    <m/>
    <m/>
    <m/>
    <m/>
    <m/>
    <m/>
    <m/>
    <m/>
    <m/>
    <m/>
    <m/>
    <m/>
    <m/>
    <m/>
    <m/>
    <m/>
    <m/>
    <m/>
    <x v="0"/>
    <x v="0"/>
    <m/>
  </r>
  <r>
    <m/>
    <x v="1"/>
    <s v="Fig. 1.1.1.3 - back (Application Form)"/>
    <m/>
    <m/>
    <m/>
    <m/>
    <m/>
    <m/>
    <m/>
    <m/>
    <m/>
    <m/>
    <m/>
    <m/>
    <m/>
    <m/>
    <m/>
    <m/>
    <m/>
    <m/>
    <m/>
    <m/>
    <x v="0"/>
    <x v="0"/>
    <m/>
  </r>
  <r>
    <m/>
    <x v="1"/>
    <s v="Fig. 1.1.1.4 (Business Clearance)"/>
    <m/>
    <m/>
    <m/>
    <m/>
    <m/>
    <m/>
    <m/>
    <m/>
    <m/>
    <m/>
    <m/>
    <m/>
    <m/>
    <m/>
    <m/>
    <m/>
    <m/>
    <m/>
    <m/>
    <m/>
    <x v="0"/>
    <x v="0"/>
    <m/>
  </r>
  <r>
    <m/>
    <x v="1"/>
    <s v="Fig. 1.1.1.5-a (List of New Business)"/>
    <m/>
    <m/>
    <m/>
    <m/>
    <m/>
    <m/>
    <m/>
    <m/>
    <m/>
    <m/>
    <m/>
    <m/>
    <m/>
    <m/>
    <m/>
    <m/>
    <m/>
    <m/>
    <m/>
    <m/>
    <x v="0"/>
    <x v="0"/>
    <m/>
  </r>
  <r>
    <m/>
    <x v="1"/>
    <s v="Fig. 1.1.1.5-b (List of New Business)"/>
    <m/>
    <m/>
    <m/>
    <m/>
    <m/>
    <m/>
    <m/>
    <m/>
    <m/>
    <m/>
    <m/>
    <m/>
    <m/>
    <m/>
    <m/>
    <m/>
    <m/>
    <m/>
    <m/>
    <m/>
    <x v="0"/>
    <x v="0"/>
    <m/>
  </r>
  <r>
    <m/>
    <x v="1"/>
    <s v="Fig. 1.1.1.5-c (List of New Business)"/>
    <m/>
    <m/>
    <m/>
    <m/>
    <m/>
    <m/>
    <m/>
    <m/>
    <m/>
    <m/>
    <m/>
    <m/>
    <m/>
    <m/>
    <m/>
    <m/>
    <m/>
    <m/>
    <m/>
    <m/>
    <x v="0"/>
    <x v="0"/>
    <m/>
  </r>
  <r>
    <m/>
    <x v="1"/>
    <s v="Fig. 1.1.1.5-d (List of New Business Print List)"/>
    <m/>
    <m/>
    <m/>
    <m/>
    <m/>
    <m/>
    <m/>
    <m/>
    <m/>
    <m/>
    <m/>
    <m/>
    <m/>
    <m/>
    <m/>
    <m/>
    <m/>
    <m/>
    <m/>
    <m/>
    <x v="0"/>
    <x v="0"/>
    <m/>
  </r>
  <r>
    <m/>
    <x v="0"/>
    <s v="1.1.2 Business Renewal"/>
    <m/>
    <m/>
    <s v="l"/>
    <s v="l"/>
    <s v="l"/>
    <s v="l"/>
    <s v="l"/>
    <s v="l"/>
    <s v="l"/>
    <s v="l"/>
    <s v="l"/>
    <s v="l"/>
    <s v="l"/>
    <s v="l"/>
    <s v="l"/>
    <s v="l"/>
    <s v="l"/>
    <s v="l"/>
    <s v="l"/>
    <s v="l"/>
    <x v="0"/>
    <x v="0"/>
    <m/>
  </r>
  <r>
    <m/>
    <x v="1"/>
    <s v="Fig. 1.1.2.1–a Business Renewal)"/>
    <m/>
    <m/>
    <m/>
    <m/>
    <m/>
    <m/>
    <m/>
    <m/>
    <m/>
    <m/>
    <m/>
    <m/>
    <m/>
    <m/>
    <m/>
    <m/>
    <m/>
    <m/>
    <m/>
    <m/>
    <x v="0"/>
    <x v="0"/>
    <m/>
  </r>
  <r>
    <m/>
    <x v="1"/>
    <s v="Fig. 1.1.2.1-b (New Business Application Form)"/>
    <m/>
    <m/>
    <m/>
    <m/>
    <m/>
    <m/>
    <m/>
    <m/>
    <m/>
    <m/>
    <m/>
    <m/>
    <m/>
    <m/>
    <m/>
    <m/>
    <m/>
    <m/>
    <m/>
    <m/>
    <x v="0"/>
    <x v="0"/>
    <m/>
  </r>
  <r>
    <m/>
    <x v="1"/>
    <s v="Fig. 1.1.2.1-c (New Business Application Form)"/>
    <m/>
    <m/>
    <m/>
    <m/>
    <m/>
    <m/>
    <m/>
    <m/>
    <m/>
    <m/>
    <m/>
    <m/>
    <m/>
    <m/>
    <m/>
    <m/>
    <m/>
    <m/>
    <m/>
    <m/>
    <x v="0"/>
    <x v="0"/>
    <m/>
  </r>
  <r>
    <m/>
    <x v="1"/>
    <s v="Fig. 1.1.2.1-d (New Business Application Form)"/>
    <m/>
    <m/>
    <m/>
    <m/>
    <m/>
    <m/>
    <m/>
    <m/>
    <m/>
    <m/>
    <m/>
    <m/>
    <m/>
    <m/>
    <m/>
    <m/>
    <m/>
    <m/>
    <m/>
    <m/>
    <x v="0"/>
    <x v="0"/>
    <m/>
  </r>
  <r>
    <m/>
    <x v="1"/>
    <s v="Fig. 1.1.2.2 (Business Permit)"/>
    <m/>
    <m/>
    <m/>
    <m/>
    <m/>
    <m/>
    <m/>
    <m/>
    <m/>
    <m/>
    <m/>
    <m/>
    <m/>
    <m/>
    <m/>
    <m/>
    <m/>
    <m/>
    <m/>
    <m/>
    <x v="0"/>
    <x v="0"/>
    <m/>
  </r>
  <r>
    <m/>
    <x v="1"/>
    <s v="Fig. 1.1.2.3 front (Application Form)"/>
    <m/>
    <m/>
    <m/>
    <m/>
    <m/>
    <m/>
    <m/>
    <m/>
    <m/>
    <m/>
    <m/>
    <m/>
    <m/>
    <m/>
    <m/>
    <m/>
    <m/>
    <m/>
    <m/>
    <m/>
    <x v="0"/>
    <x v="0"/>
    <m/>
  </r>
  <r>
    <m/>
    <x v="1"/>
    <s v="Fig. 1.1.2.3 back (Application Form)"/>
    <m/>
    <m/>
    <m/>
    <m/>
    <m/>
    <m/>
    <m/>
    <m/>
    <m/>
    <m/>
    <m/>
    <m/>
    <m/>
    <m/>
    <m/>
    <m/>
    <m/>
    <m/>
    <m/>
    <m/>
    <x v="0"/>
    <x v="0"/>
    <m/>
  </r>
  <r>
    <m/>
    <x v="1"/>
    <s v="Fig. 1.1.2.4 (Business Clearance)"/>
    <m/>
    <m/>
    <m/>
    <m/>
    <m/>
    <m/>
    <m/>
    <m/>
    <m/>
    <m/>
    <m/>
    <m/>
    <m/>
    <m/>
    <m/>
    <m/>
    <m/>
    <m/>
    <m/>
    <m/>
    <x v="0"/>
    <x v="0"/>
    <m/>
  </r>
  <r>
    <m/>
    <x v="1"/>
    <s v="Fig. 1.1.2.5-a (List of New Business)"/>
    <m/>
    <m/>
    <m/>
    <m/>
    <m/>
    <m/>
    <m/>
    <m/>
    <m/>
    <m/>
    <m/>
    <m/>
    <m/>
    <m/>
    <m/>
    <m/>
    <m/>
    <m/>
    <m/>
    <m/>
    <x v="0"/>
    <x v="0"/>
    <m/>
  </r>
  <r>
    <m/>
    <x v="1"/>
    <s v="Fig. 1.1.2.5-b (List of New Business)"/>
    <m/>
    <m/>
    <m/>
    <m/>
    <m/>
    <m/>
    <m/>
    <m/>
    <m/>
    <m/>
    <m/>
    <m/>
    <m/>
    <m/>
    <m/>
    <m/>
    <m/>
    <m/>
    <m/>
    <m/>
    <x v="0"/>
    <x v="0"/>
    <m/>
  </r>
  <r>
    <m/>
    <x v="1"/>
    <s v="Fig. 1.1.2.5-c (List of New Business)"/>
    <m/>
    <m/>
    <m/>
    <m/>
    <m/>
    <m/>
    <m/>
    <m/>
    <m/>
    <m/>
    <m/>
    <m/>
    <m/>
    <m/>
    <m/>
    <m/>
    <m/>
    <m/>
    <m/>
    <m/>
    <x v="0"/>
    <x v="0"/>
    <m/>
  </r>
  <r>
    <m/>
    <x v="1"/>
    <s v="Fig. 1.1.2.5-d (List of Business Renewal Print list)"/>
    <m/>
    <m/>
    <m/>
    <m/>
    <m/>
    <m/>
    <m/>
    <m/>
    <m/>
    <m/>
    <m/>
    <m/>
    <m/>
    <m/>
    <m/>
    <m/>
    <m/>
    <m/>
    <m/>
    <m/>
    <x v="0"/>
    <x v="0"/>
    <m/>
  </r>
  <r>
    <m/>
    <x v="0"/>
    <s v="1.1.3 Issuance Business Permit"/>
    <m/>
    <m/>
    <s v="l"/>
    <s v="l"/>
    <s v="l"/>
    <s v="l"/>
    <s v="l"/>
    <s v="l"/>
    <s v="l"/>
    <s v="l"/>
    <s v="l"/>
    <s v="l"/>
    <s v="l"/>
    <s v="l"/>
    <s v="l"/>
    <s v="l"/>
    <s v="l"/>
    <s v="l"/>
    <s v="l"/>
    <s v="l"/>
    <x v="0"/>
    <x v="0"/>
    <m/>
  </r>
  <r>
    <m/>
    <x v="1"/>
    <s v="Fig. 1.1.3.1 (Issuance Business Permit)"/>
    <m/>
    <m/>
    <m/>
    <m/>
    <m/>
    <m/>
    <m/>
    <m/>
    <m/>
    <m/>
    <m/>
    <m/>
    <m/>
    <m/>
    <m/>
    <m/>
    <m/>
    <m/>
    <m/>
    <m/>
    <x v="0"/>
    <x v="0"/>
    <m/>
  </r>
  <r>
    <m/>
    <x v="1"/>
    <s v="Fig. 1.1.3.2-a1 (List of Issued Business Permit)"/>
    <m/>
    <m/>
    <m/>
    <m/>
    <m/>
    <m/>
    <m/>
    <m/>
    <m/>
    <m/>
    <m/>
    <m/>
    <m/>
    <m/>
    <m/>
    <m/>
    <m/>
    <m/>
    <m/>
    <m/>
    <x v="0"/>
    <x v="0"/>
    <m/>
  </r>
  <r>
    <m/>
    <x v="1"/>
    <s v="Fig. 1.1.3.2-a2 (List of Issued Business Permit)"/>
    <m/>
    <m/>
    <m/>
    <m/>
    <m/>
    <m/>
    <m/>
    <m/>
    <m/>
    <m/>
    <m/>
    <m/>
    <m/>
    <m/>
    <m/>
    <m/>
    <m/>
    <m/>
    <m/>
    <m/>
    <x v="0"/>
    <x v="0"/>
    <m/>
  </r>
  <r>
    <m/>
    <x v="1"/>
    <s v="Fig. 1.1.3.3-c (List of Issued Business Permit Print list)"/>
    <m/>
    <m/>
    <m/>
    <m/>
    <m/>
    <m/>
    <m/>
    <m/>
    <m/>
    <m/>
    <m/>
    <m/>
    <m/>
    <m/>
    <m/>
    <m/>
    <m/>
    <m/>
    <m/>
    <m/>
    <x v="0"/>
    <x v="0"/>
    <m/>
  </r>
  <r>
    <m/>
    <x v="0"/>
    <s v="1.1.4 Customer Inquiry"/>
    <m/>
    <m/>
    <s v="l"/>
    <s v="l"/>
    <s v="l"/>
    <s v="l"/>
    <s v="l"/>
    <s v="l"/>
    <s v="l"/>
    <s v="l"/>
    <s v="l"/>
    <s v="l"/>
    <s v="l"/>
    <s v="l"/>
    <s v="l"/>
    <s v="l"/>
    <s v="l"/>
    <s v="l"/>
    <s v="l"/>
    <s v="l"/>
    <x v="0"/>
    <x v="0"/>
    <m/>
  </r>
  <r>
    <m/>
    <x v="1"/>
    <s v="Fig.  1.1.4.1 Customer Inquiry"/>
    <m/>
    <m/>
    <m/>
    <m/>
    <m/>
    <m/>
    <m/>
    <m/>
    <m/>
    <m/>
    <m/>
    <m/>
    <m/>
    <m/>
    <m/>
    <m/>
    <m/>
    <m/>
    <m/>
    <m/>
    <x v="0"/>
    <x v="0"/>
    <m/>
  </r>
  <r>
    <m/>
    <x v="0"/>
    <s v="1.1.5 Conditional Permit"/>
    <m/>
    <m/>
    <s v="l"/>
    <s v="l"/>
    <s v="l"/>
    <s v="l"/>
    <s v="l"/>
    <s v="l"/>
    <s v="l"/>
    <s v="l"/>
    <s v="l"/>
    <s v="l"/>
    <s v="l"/>
    <s v="l"/>
    <s v="l"/>
    <s v="l"/>
    <s v="l"/>
    <s v="l"/>
    <s v="l"/>
    <s v="l"/>
    <x v="0"/>
    <x v="0"/>
    <m/>
  </r>
  <r>
    <m/>
    <x v="1"/>
    <s v="Fig.  1.1.5.1-a1 Conditional Permit List"/>
    <m/>
    <m/>
    <m/>
    <m/>
    <m/>
    <m/>
    <m/>
    <m/>
    <m/>
    <m/>
    <m/>
    <m/>
    <m/>
    <m/>
    <m/>
    <m/>
    <m/>
    <m/>
    <m/>
    <m/>
    <x v="0"/>
    <x v="0"/>
    <m/>
  </r>
  <r>
    <m/>
    <x v="1"/>
    <s v="Fig.  1.1.5.1-a2 Conditional Permit List"/>
    <m/>
    <m/>
    <m/>
    <m/>
    <m/>
    <m/>
    <m/>
    <m/>
    <m/>
    <m/>
    <m/>
    <m/>
    <m/>
    <m/>
    <m/>
    <m/>
    <m/>
    <m/>
    <m/>
    <m/>
    <x v="0"/>
    <x v="0"/>
    <m/>
  </r>
  <r>
    <m/>
    <x v="1"/>
    <s v="Fig.  1.1.5.1-b Conditional Permit Print List"/>
    <m/>
    <m/>
    <m/>
    <m/>
    <m/>
    <m/>
    <m/>
    <m/>
    <m/>
    <m/>
    <m/>
    <m/>
    <m/>
    <m/>
    <m/>
    <m/>
    <m/>
    <m/>
    <m/>
    <m/>
    <x v="0"/>
    <x v="0"/>
    <m/>
  </r>
  <r>
    <m/>
    <x v="1"/>
    <s v="Fig.  1.1.5.2 Conditional Permit"/>
    <m/>
    <m/>
    <m/>
    <m/>
    <m/>
    <m/>
    <m/>
    <m/>
    <m/>
    <m/>
    <m/>
    <m/>
    <m/>
    <m/>
    <m/>
    <m/>
    <m/>
    <m/>
    <m/>
    <m/>
    <x v="0"/>
    <x v="0"/>
    <m/>
  </r>
  <r>
    <m/>
    <x v="2"/>
    <s v="1.2.1 Business Application Notice of Violation"/>
    <m/>
    <m/>
    <s v="l"/>
    <s v="l"/>
    <s v="l"/>
    <s v="l"/>
    <s v="l"/>
    <s v="l"/>
    <s v="l"/>
    <s v="l"/>
    <s v="l"/>
    <s v="l"/>
    <s v="l"/>
    <s v="l"/>
    <s v="l"/>
    <s v="l"/>
    <s v="l"/>
    <s v="l"/>
    <s v="l"/>
    <s v="l"/>
    <x v="0"/>
    <x v="0"/>
    <m/>
  </r>
  <r>
    <m/>
    <x v="1"/>
    <s v="Fig. 1.2.1.1 (Business Application Notice of Violation)"/>
    <m/>
    <m/>
    <m/>
    <m/>
    <m/>
    <m/>
    <m/>
    <m/>
    <m/>
    <m/>
    <m/>
    <m/>
    <m/>
    <m/>
    <m/>
    <m/>
    <m/>
    <m/>
    <m/>
    <m/>
    <x v="0"/>
    <x v="0"/>
    <m/>
  </r>
  <r>
    <m/>
    <x v="1"/>
    <s v="Fig. 1.2.1.2 (Notice of Violation)"/>
    <m/>
    <m/>
    <m/>
    <m/>
    <m/>
    <m/>
    <m/>
    <m/>
    <m/>
    <m/>
    <m/>
    <m/>
    <m/>
    <m/>
    <m/>
    <m/>
    <m/>
    <m/>
    <m/>
    <m/>
    <x v="0"/>
    <x v="0"/>
    <m/>
  </r>
  <r>
    <m/>
    <x v="1"/>
    <s v="Fig. 1.2.1.3-a (List of Notice of Violation)"/>
    <m/>
    <m/>
    <m/>
    <m/>
    <m/>
    <m/>
    <m/>
    <m/>
    <m/>
    <m/>
    <m/>
    <m/>
    <m/>
    <m/>
    <m/>
    <m/>
    <m/>
    <m/>
    <m/>
    <m/>
    <x v="0"/>
    <x v="0"/>
    <m/>
  </r>
  <r>
    <m/>
    <x v="1"/>
    <s v="Fig. 1.2.1.3-b (List of Notice of Violation Print list)"/>
    <m/>
    <m/>
    <m/>
    <m/>
    <m/>
    <m/>
    <m/>
    <m/>
    <m/>
    <m/>
    <m/>
    <m/>
    <m/>
    <m/>
    <m/>
    <m/>
    <m/>
    <m/>
    <m/>
    <m/>
    <x v="0"/>
    <x v="0"/>
    <m/>
  </r>
  <r>
    <m/>
    <x v="2"/>
    <s v="1.2.2 Business Application Notice of Closure"/>
    <m/>
    <m/>
    <s v="l"/>
    <s v="l"/>
    <s v="l"/>
    <s v="l"/>
    <s v="l"/>
    <s v="l"/>
    <s v="l"/>
    <s v="l"/>
    <s v="l"/>
    <s v="l"/>
    <s v="l"/>
    <s v="l"/>
    <s v="l"/>
    <s v="l"/>
    <s v="l"/>
    <s v="l"/>
    <s v="l"/>
    <s v="l"/>
    <x v="0"/>
    <x v="0"/>
    <m/>
  </r>
  <r>
    <m/>
    <x v="1"/>
    <s v="Fig. 1.2.2.1-a (Business Application Notice of Closure)"/>
    <m/>
    <m/>
    <m/>
    <m/>
    <m/>
    <m/>
    <m/>
    <m/>
    <m/>
    <m/>
    <m/>
    <m/>
    <m/>
    <m/>
    <m/>
    <m/>
    <m/>
    <m/>
    <m/>
    <m/>
    <x v="0"/>
    <x v="0"/>
    <m/>
  </r>
  <r>
    <m/>
    <x v="1"/>
    <s v="Fig. 1.2.2.1-b (Business Application Notice of Closure)"/>
    <m/>
    <m/>
    <m/>
    <m/>
    <m/>
    <m/>
    <m/>
    <m/>
    <m/>
    <m/>
    <m/>
    <m/>
    <m/>
    <m/>
    <m/>
    <m/>
    <m/>
    <m/>
    <m/>
    <m/>
    <x v="0"/>
    <x v="0"/>
    <m/>
  </r>
  <r>
    <m/>
    <x v="1"/>
    <s v="Fig. 1.2.2.2 (Notice of Closure Master list)"/>
    <m/>
    <m/>
    <m/>
    <m/>
    <m/>
    <m/>
    <m/>
    <m/>
    <m/>
    <m/>
    <m/>
    <m/>
    <m/>
    <m/>
    <m/>
    <m/>
    <m/>
    <m/>
    <m/>
    <m/>
    <x v="0"/>
    <x v="0"/>
    <m/>
  </r>
  <r>
    <m/>
    <x v="1"/>
    <s v="Fig. 1.2.2.3-a (Notice of Closure)"/>
    <m/>
    <m/>
    <m/>
    <m/>
    <m/>
    <m/>
    <m/>
    <m/>
    <m/>
    <m/>
    <m/>
    <m/>
    <m/>
    <m/>
    <m/>
    <m/>
    <m/>
    <m/>
    <m/>
    <m/>
    <x v="0"/>
    <x v="0"/>
    <m/>
  </r>
  <r>
    <m/>
    <x v="1"/>
    <s v="Fig. 1.2.2.3-b (Closure Order)"/>
    <m/>
    <m/>
    <m/>
    <m/>
    <m/>
    <m/>
    <m/>
    <m/>
    <m/>
    <m/>
    <m/>
    <m/>
    <m/>
    <m/>
    <m/>
    <m/>
    <m/>
    <m/>
    <m/>
    <m/>
    <x v="0"/>
    <x v="0"/>
    <m/>
  </r>
  <r>
    <m/>
    <x v="1"/>
    <s v="Fig. 1.2.2.3-c (Closure Order)"/>
    <m/>
    <m/>
    <m/>
    <m/>
    <m/>
    <m/>
    <m/>
    <m/>
    <m/>
    <m/>
    <m/>
    <m/>
    <m/>
    <m/>
    <m/>
    <m/>
    <m/>
    <m/>
    <m/>
    <m/>
    <x v="0"/>
    <x v="0"/>
    <m/>
  </r>
  <r>
    <m/>
    <x v="1"/>
    <s v="Fig. 1.2.2.3-d (Closure Order)"/>
    <m/>
    <m/>
    <m/>
    <m/>
    <m/>
    <m/>
    <m/>
    <m/>
    <m/>
    <m/>
    <m/>
    <m/>
    <m/>
    <m/>
    <m/>
    <m/>
    <m/>
    <m/>
    <m/>
    <m/>
    <x v="0"/>
    <x v="0"/>
    <m/>
  </r>
  <r>
    <m/>
    <x v="1"/>
    <s v="Fig. 1.2.2.3-e (Closure Order)"/>
    <m/>
    <m/>
    <m/>
    <m/>
    <m/>
    <m/>
    <m/>
    <m/>
    <m/>
    <m/>
    <m/>
    <m/>
    <m/>
    <m/>
    <m/>
    <m/>
    <m/>
    <m/>
    <m/>
    <m/>
    <x v="0"/>
    <x v="0"/>
    <m/>
  </r>
  <r>
    <m/>
    <x v="1"/>
    <s v="Fig. 1.2.2.3-f (Final Demand Letter)"/>
    <m/>
    <m/>
    <m/>
    <m/>
    <m/>
    <m/>
    <m/>
    <m/>
    <m/>
    <m/>
    <m/>
    <m/>
    <m/>
    <m/>
    <m/>
    <m/>
    <m/>
    <m/>
    <m/>
    <m/>
    <x v="0"/>
    <x v="0"/>
    <m/>
  </r>
  <r>
    <m/>
    <x v="1"/>
    <s v="Fig. 1.2.2.3-g (Closure Order)"/>
    <m/>
    <m/>
    <m/>
    <m/>
    <m/>
    <m/>
    <m/>
    <m/>
    <m/>
    <m/>
    <m/>
    <m/>
    <m/>
    <m/>
    <m/>
    <m/>
    <m/>
    <m/>
    <m/>
    <m/>
    <x v="0"/>
    <x v="0"/>
    <m/>
  </r>
  <r>
    <m/>
    <x v="1"/>
    <s v="Fig. 1.2.2.3-h (Closure Order)"/>
    <m/>
    <m/>
    <m/>
    <m/>
    <m/>
    <m/>
    <m/>
    <m/>
    <m/>
    <m/>
    <m/>
    <m/>
    <m/>
    <m/>
    <m/>
    <m/>
    <m/>
    <m/>
    <m/>
    <m/>
    <x v="0"/>
    <x v="0"/>
    <m/>
  </r>
  <r>
    <m/>
    <x v="1"/>
    <s v="Fig. 1.2.2.3-i (Closure Order)"/>
    <m/>
    <m/>
    <m/>
    <m/>
    <m/>
    <m/>
    <m/>
    <m/>
    <m/>
    <m/>
    <m/>
    <m/>
    <m/>
    <m/>
    <m/>
    <m/>
    <m/>
    <m/>
    <m/>
    <m/>
    <x v="0"/>
    <x v="0"/>
    <m/>
  </r>
  <r>
    <m/>
    <x v="1"/>
    <s v="Fig. 1.2.2.3-j (Memorandum)"/>
    <m/>
    <m/>
    <m/>
    <m/>
    <m/>
    <m/>
    <m/>
    <m/>
    <m/>
    <m/>
    <m/>
    <m/>
    <m/>
    <m/>
    <m/>
    <m/>
    <m/>
    <m/>
    <m/>
    <m/>
    <x v="0"/>
    <x v="0"/>
    <m/>
  </r>
  <r>
    <m/>
    <x v="1"/>
    <s v="Fig. 1.2.2.4 (Closure List)"/>
    <m/>
    <m/>
    <m/>
    <m/>
    <m/>
    <m/>
    <m/>
    <m/>
    <m/>
    <m/>
    <m/>
    <m/>
    <m/>
    <m/>
    <m/>
    <m/>
    <m/>
    <m/>
    <m/>
    <m/>
    <x v="0"/>
    <x v="0"/>
    <m/>
  </r>
  <r>
    <m/>
    <x v="2"/>
    <s v="1.2.3 Business Application Termination"/>
    <m/>
    <m/>
    <s v="l"/>
    <s v="l"/>
    <s v="l"/>
    <s v="l"/>
    <s v="l"/>
    <s v="l"/>
    <s v="l"/>
    <s v="l"/>
    <s v="l"/>
    <s v="l"/>
    <s v="l"/>
    <s v="l"/>
    <s v="l"/>
    <s v="l"/>
    <s v="l"/>
    <s v="l"/>
    <s v="l"/>
    <s v="l"/>
    <x v="0"/>
    <x v="0"/>
    <m/>
  </r>
  <r>
    <m/>
    <x v="1"/>
    <s v="Fig. 1.2.3.1 (Business Application Termination)"/>
    <m/>
    <m/>
    <m/>
    <m/>
    <m/>
    <m/>
    <m/>
    <m/>
    <m/>
    <m/>
    <m/>
    <m/>
    <m/>
    <m/>
    <m/>
    <m/>
    <m/>
    <m/>
    <m/>
    <m/>
    <x v="0"/>
    <x v="0"/>
    <m/>
  </r>
  <r>
    <m/>
    <x v="1"/>
    <s v="Fig. 1.2.3.2 (Notice of Termination)"/>
    <m/>
    <m/>
    <m/>
    <m/>
    <m/>
    <m/>
    <m/>
    <m/>
    <m/>
    <m/>
    <m/>
    <m/>
    <m/>
    <m/>
    <m/>
    <m/>
    <m/>
    <m/>
    <m/>
    <m/>
    <x v="0"/>
    <x v="0"/>
    <m/>
  </r>
  <r>
    <m/>
    <x v="1"/>
    <s v="Fig. 1.2.3.3-a (List of Terminated Business)"/>
    <m/>
    <m/>
    <m/>
    <m/>
    <m/>
    <m/>
    <m/>
    <m/>
    <m/>
    <m/>
    <m/>
    <m/>
    <m/>
    <m/>
    <m/>
    <m/>
    <m/>
    <m/>
    <m/>
    <m/>
    <x v="0"/>
    <x v="0"/>
    <m/>
  </r>
  <r>
    <m/>
    <x v="1"/>
    <s v="Fig. 1.2.3.3-b (List of Terminated Business Print list)"/>
    <m/>
    <m/>
    <m/>
    <m/>
    <m/>
    <m/>
    <m/>
    <m/>
    <m/>
    <m/>
    <m/>
    <m/>
    <m/>
    <m/>
    <m/>
    <m/>
    <m/>
    <m/>
    <m/>
    <m/>
    <x v="0"/>
    <x v="0"/>
    <m/>
  </r>
  <r>
    <m/>
    <x v="2"/>
    <s v="1.2.4 Fire Clearance"/>
    <m/>
    <m/>
    <s v="l"/>
    <s v="l"/>
    <s v="l"/>
    <s v="l"/>
    <s v="l"/>
    <s v="l"/>
    <s v="l"/>
    <s v="l"/>
    <s v="l"/>
    <s v="l"/>
    <s v="l"/>
    <s v="l"/>
    <s v="l"/>
    <s v="l"/>
    <s v="l"/>
    <s v="l"/>
    <s v="l"/>
    <s v="l"/>
    <x v="0"/>
    <x v="0"/>
    <m/>
  </r>
  <r>
    <m/>
    <x v="1"/>
    <s v="Fig. 1.2.4.1 (Fire Clearance)"/>
    <m/>
    <m/>
    <m/>
    <m/>
    <m/>
    <m/>
    <m/>
    <m/>
    <m/>
    <m/>
    <m/>
    <m/>
    <m/>
    <m/>
    <m/>
    <m/>
    <m/>
    <m/>
    <m/>
    <m/>
    <x v="0"/>
    <x v="0"/>
    <m/>
  </r>
  <r>
    <m/>
    <x v="1"/>
    <s v="Fig. 1.2.4.2-a (List of Fire Clearance)"/>
    <m/>
    <m/>
    <m/>
    <m/>
    <m/>
    <m/>
    <m/>
    <m/>
    <m/>
    <m/>
    <m/>
    <m/>
    <m/>
    <m/>
    <m/>
    <m/>
    <m/>
    <m/>
    <m/>
    <m/>
    <x v="0"/>
    <x v="0"/>
    <m/>
  </r>
  <r>
    <m/>
    <x v="1"/>
    <s v="Fig. 1.2.4.2-b (List of Fire Clearance Print list) – data from BFP Office"/>
    <m/>
    <m/>
    <m/>
    <m/>
    <m/>
    <m/>
    <m/>
    <m/>
    <m/>
    <m/>
    <m/>
    <m/>
    <m/>
    <m/>
    <m/>
    <m/>
    <m/>
    <m/>
    <m/>
    <m/>
    <x v="0"/>
    <x v="0"/>
    <m/>
  </r>
  <r>
    <m/>
    <x v="2"/>
    <s v="1.2.5 BFP Negative Listing"/>
    <m/>
    <m/>
    <s v="l"/>
    <s v="n"/>
    <s v="l"/>
    <s v="l"/>
    <s v="l"/>
    <s v="l"/>
    <s v="l"/>
    <s v="l"/>
    <s v="l"/>
    <s v="l"/>
    <s v="l"/>
    <s v="l"/>
    <s v="l"/>
    <s v="l"/>
    <s v="l"/>
    <s v="l"/>
    <s v="l"/>
    <s v="l"/>
    <x v="1"/>
    <x v="0"/>
    <m/>
  </r>
  <r>
    <m/>
    <x v="1"/>
    <s v="Fig. 1.2.5.1 (Negative Listing)"/>
    <m/>
    <m/>
    <m/>
    <s v="n"/>
    <m/>
    <m/>
    <m/>
    <m/>
    <m/>
    <m/>
    <m/>
    <m/>
    <m/>
    <m/>
    <m/>
    <m/>
    <m/>
    <m/>
    <m/>
    <m/>
    <x v="1"/>
    <x v="0"/>
    <m/>
  </r>
  <r>
    <m/>
    <x v="1"/>
    <s v="Fig. 1.2.5.2 (Negative Listing Master list)"/>
    <m/>
    <m/>
    <m/>
    <m/>
    <m/>
    <m/>
    <m/>
    <m/>
    <m/>
    <m/>
    <m/>
    <m/>
    <m/>
    <m/>
    <m/>
    <m/>
    <m/>
    <m/>
    <m/>
    <m/>
    <x v="0"/>
    <x v="0"/>
    <m/>
  </r>
  <r>
    <m/>
    <x v="2"/>
    <s v="1.2.6 Trisikad Permit"/>
    <m/>
    <m/>
    <s v="l"/>
    <s v="l"/>
    <s v="l"/>
    <s v="l"/>
    <s v="l"/>
    <s v="l"/>
    <s v="l"/>
    <s v="l"/>
    <s v="l"/>
    <s v="l"/>
    <s v="l"/>
    <s v="l"/>
    <s v="l"/>
    <s v="l"/>
    <s v="l"/>
    <s v="l"/>
    <s v="l"/>
    <s v="l"/>
    <x v="0"/>
    <x v="0"/>
    <m/>
  </r>
  <r>
    <m/>
    <x v="1"/>
    <s v="Fig. 1.2.6.1 (Trisikad Permit Entry Form)"/>
    <m/>
    <m/>
    <m/>
    <m/>
    <m/>
    <m/>
    <m/>
    <m/>
    <m/>
    <m/>
    <m/>
    <m/>
    <m/>
    <m/>
    <m/>
    <m/>
    <m/>
    <m/>
    <m/>
    <m/>
    <x v="0"/>
    <x v="0"/>
    <m/>
  </r>
  <r>
    <m/>
    <x v="1"/>
    <s v="Fig. 1.2.6.2 (Trisikad Permit List)"/>
    <m/>
    <m/>
    <m/>
    <m/>
    <m/>
    <m/>
    <m/>
    <m/>
    <m/>
    <m/>
    <m/>
    <m/>
    <m/>
    <m/>
    <m/>
    <m/>
    <m/>
    <m/>
    <m/>
    <m/>
    <x v="0"/>
    <x v="0"/>
    <m/>
  </r>
  <r>
    <m/>
    <x v="1"/>
    <s v="Fig. 1.2.6.3 (Trisikad Permit)"/>
    <m/>
    <m/>
    <m/>
    <m/>
    <m/>
    <m/>
    <m/>
    <m/>
    <m/>
    <m/>
    <m/>
    <m/>
    <m/>
    <m/>
    <m/>
    <m/>
    <m/>
    <m/>
    <m/>
    <m/>
    <x v="0"/>
    <x v="0"/>
    <m/>
  </r>
  <r>
    <m/>
    <x v="1"/>
    <s v="Fig. 1.2.6.4 (Trisikad Permit Print List)"/>
    <m/>
    <m/>
    <m/>
    <m/>
    <m/>
    <m/>
    <m/>
    <m/>
    <m/>
    <m/>
    <m/>
    <m/>
    <m/>
    <m/>
    <m/>
    <m/>
    <m/>
    <m/>
    <m/>
    <m/>
    <x v="0"/>
    <x v="0"/>
    <m/>
  </r>
  <r>
    <m/>
    <x v="2"/>
    <s v="1.2.7 Tricycle Permit"/>
    <m/>
    <m/>
    <s v="l"/>
    <s v="l"/>
    <s v="l"/>
    <s v="l"/>
    <s v="l"/>
    <s v="l"/>
    <s v="l"/>
    <s v="l"/>
    <s v="l"/>
    <s v="l"/>
    <s v="l"/>
    <s v="l"/>
    <s v="l"/>
    <s v="l"/>
    <s v="l"/>
    <s v="l"/>
    <s v="l"/>
    <s v="l"/>
    <x v="0"/>
    <x v="0"/>
    <m/>
  </r>
  <r>
    <m/>
    <x v="1"/>
    <s v="Fig. 1.2.7.1 (Tricycle Permit Entry Form)"/>
    <m/>
    <m/>
    <m/>
    <m/>
    <m/>
    <m/>
    <m/>
    <m/>
    <m/>
    <m/>
    <m/>
    <m/>
    <m/>
    <m/>
    <m/>
    <m/>
    <m/>
    <m/>
    <m/>
    <m/>
    <x v="0"/>
    <x v="0"/>
    <m/>
  </r>
  <r>
    <m/>
    <x v="1"/>
    <s v="Fig. 1.2.7.2 (Tricycle Permit List)"/>
    <m/>
    <m/>
    <m/>
    <m/>
    <m/>
    <m/>
    <m/>
    <m/>
    <m/>
    <m/>
    <m/>
    <m/>
    <m/>
    <m/>
    <m/>
    <m/>
    <m/>
    <m/>
    <m/>
    <m/>
    <x v="0"/>
    <x v="0"/>
    <m/>
  </r>
  <r>
    <m/>
    <x v="1"/>
    <s v="Fig. 1.2.7.3 (Tricycle Permit)"/>
    <m/>
    <m/>
    <m/>
    <m/>
    <m/>
    <m/>
    <m/>
    <m/>
    <m/>
    <m/>
    <m/>
    <m/>
    <m/>
    <m/>
    <m/>
    <m/>
    <m/>
    <m/>
    <m/>
    <m/>
    <x v="0"/>
    <x v="0"/>
    <m/>
  </r>
  <r>
    <m/>
    <x v="1"/>
    <s v="Fig. 1.2.7.4 (Tricycle Permit Print List)"/>
    <m/>
    <m/>
    <m/>
    <m/>
    <m/>
    <m/>
    <m/>
    <m/>
    <m/>
    <m/>
    <m/>
    <m/>
    <m/>
    <m/>
    <m/>
    <m/>
    <m/>
    <m/>
    <m/>
    <m/>
    <x v="0"/>
    <x v="0"/>
    <m/>
  </r>
  <r>
    <m/>
    <x v="2"/>
    <s v="1.2.8 Assorted Permit"/>
    <m/>
    <m/>
    <s v="l"/>
    <s v="l"/>
    <s v="l"/>
    <s v="l"/>
    <s v="l"/>
    <s v="l"/>
    <s v="l"/>
    <s v="l"/>
    <s v="l"/>
    <s v="l"/>
    <s v="l"/>
    <s v="l"/>
    <s v="l"/>
    <s v="l"/>
    <s v="l"/>
    <s v="l"/>
    <s v="l"/>
    <s v="l"/>
    <x v="0"/>
    <x v="0"/>
    <m/>
  </r>
  <r>
    <m/>
    <x v="1"/>
    <s v="Fig. 1.2.8.1 (Assorted Permit Entry Form)"/>
    <m/>
    <m/>
    <m/>
    <m/>
    <m/>
    <m/>
    <m/>
    <m/>
    <m/>
    <m/>
    <m/>
    <m/>
    <m/>
    <m/>
    <m/>
    <m/>
    <m/>
    <m/>
    <m/>
    <m/>
    <x v="0"/>
    <x v="0"/>
    <m/>
  </r>
  <r>
    <m/>
    <x v="1"/>
    <s v="Fig. 1.2.8.2 (Assorted Permit)"/>
    <m/>
    <m/>
    <m/>
    <m/>
    <m/>
    <m/>
    <m/>
    <m/>
    <m/>
    <m/>
    <m/>
    <m/>
    <m/>
    <m/>
    <m/>
    <m/>
    <m/>
    <m/>
    <m/>
    <m/>
    <x v="0"/>
    <x v="0"/>
    <m/>
  </r>
  <r>
    <m/>
    <x v="3"/>
    <s v="Fig. 1.3.1 (New Business List)"/>
    <m/>
    <m/>
    <m/>
    <m/>
    <m/>
    <m/>
    <m/>
    <m/>
    <m/>
    <m/>
    <m/>
    <m/>
    <m/>
    <m/>
    <m/>
    <m/>
    <m/>
    <m/>
    <m/>
    <m/>
    <x v="0"/>
    <x v="0"/>
    <m/>
  </r>
  <r>
    <m/>
    <x v="3"/>
    <s v="Fig. 1.3.2 (Renewed Business List)"/>
    <m/>
    <m/>
    <m/>
    <m/>
    <m/>
    <m/>
    <m/>
    <m/>
    <m/>
    <m/>
    <m/>
    <m/>
    <m/>
    <m/>
    <m/>
    <m/>
    <m/>
    <m/>
    <m/>
    <m/>
    <x v="0"/>
    <x v="0"/>
    <m/>
  </r>
  <r>
    <m/>
    <x v="3"/>
    <s v="Fig. 1.3.3 (Unrenewed Business List)"/>
    <m/>
    <m/>
    <m/>
    <m/>
    <m/>
    <m/>
    <m/>
    <m/>
    <m/>
    <m/>
    <m/>
    <m/>
    <m/>
    <m/>
    <m/>
    <m/>
    <m/>
    <m/>
    <m/>
    <m/>
    <x v="0"/>
    <x v="0"/>
    <m/>
  </r>
  <r>
    <m/>
    <x v="3"/>
    <s v="Fig. 1.3.4 (Released Business Permits)"/>
    <m/>
    <m/>
    <m/>
    <m/>
    <m/>
    <m/>
    <m/>
    <m/>
    <m/>
    <m/>
    <m/>
    <m/>
    <m/>
    <m/>
    <m/>
    <m/>
    <m/>
    <m/>
    <m/>
    <m/>
    <x v="0"/>
    <x v="0"/>
    <m/>
  </r>
  <r>
    <m/>
    <x v="3"/>
    <s v="Fig. 1.3.5 (Business Information Report)"/>
    <m/>
    <m/>
    <m/>
    <m/>
    <m/>
    <m/>
    <m/>
    <m/>
    <m/>
    <m/>
    <m/>
    <m/>
    <m/>
    <m/>
    <m/>
    <m/>
    <m/>
    <m/>
    <m/>
    <m/>
    <x v="0"/>
    <x v="0"/>
    <m/>
  </r>
  <r>
    <m/>
    <x v="3"/>
    <s v="Fig. 1.3.6 (Business History)"/>
    <m/>
    <m/>
    <m/>
    <m/>
    <m/>
    <m/>
    <m/>
    <m/>
    <m/>
    <m/>
    <m/>
    <m/>
    <m/>
    <m/>
    <m/>
    <m/>
    <m/>
    <m/>
    <m/>
    <m/>
    <x v="0"/>
    <x v="0"/>
    <m/>
  </r>
  <r>
    <m/>
    <x v="3"/>
    <s v="Fig. 1.3.7 (Terminated Business List)"/>
    <m/>
    <m/>
    <m/>
    <m/>
    <m/>
    <m/>
    <m/>
    <m/>
    <m/>
    <m/>
    <m/>
    <m/>
    <m/>
    <m/>
    <m/>
    <m/>
    <m/>
    <m/>
    <m/>
    <m/>
    <x v="0"/>
    <x v="0"/>
    <m/>
  </r>
  <r>
    <m/>
    <x v="3"/>
    <s v="Fig. 1.3.8 (Conditional Business List)"/>
    <m/>
    <m/>
    <m/>
    <m/>
    <m/>
    <m/>
    <m/>
    <m/>
    <m/>
    <m/>
    <m/>
    <m/>
    <m/>
    <m/>
    <m/>
    <m/>
    <m/>
    <m/>
    <m/>
    <m/>
    <x v="0"/>
    <x v="0"/>
    <m/>
  </r>
  <r>
    <m/>
    <x v="3"/>
    <s v="Fig. 1.3.9 (SME Report)"/>
    <m/>
    <m/>
    <m/>
    <m/>
    <m/>
    <m/>
    <m/>
    <m/>
    <m/>
    <m/>
    <m/>
    <m/>
    <m/>
    <m/>
    <m/>
    <m/>
    <m/>
    <m/>
    <m/>
    <m/>
    <x v="0"/>
    <x v="0"/>
    <m/>
  </r>
  <r>
    <m/>
    <x v="3"/>
    <s v="Fig. 1.3.10 (LGU Quarterly Progress Report)"/>
    <m/>
    <m/>
    <m/>
    <m/>
    <m/>
    <m/>
    <m/>
    <m/>
    <m/>
    <m/>
    <m/>
    <m/>
    <m/>
    <m/>
    <m/>
    <m/>
    <m/>
    <m/>
    <m/>
    <m/>
    <x v="0"/>
    <x v="0"/>
    <m/>
  </r>
  <r>
    <m/>
    <x v="3"/>
    <s v="Fig. 1.3.11 (BSP Report)"/>
    <m/>
    <m/>
    <m/>
    <m/>
    <m/>
    <m/>
    <m/>
    <m/>
    <m/>
    <m/>
    <m/>
    <m/>
    <m/>
    <m/>
    <m/>
    <m/>
    <m/>
    <m/>
    <m/>
    <m/>
    <x v="0"/>
    <x v="0"/>
    <m/>
  </r>
  <r>
    <m/>
    <x v="3"/>
    <s v="Fig. 1.3.12 (Consolidation and Retrieval of Negative or Positive Findings)"/>
    <m/>
    <m/>
    <m/>
    <m/>
    <m/>
    <m/>
    <m/>
    <m/>
    <m/>
    <m/>
    <m/>
    <m/>
    <m/>
    <m/>
    <m/>
    <m/>
    <m/>
    <m/>
    <m/>
    <m/>
    <x v="0"/>
    <x v="0"/>
    <m/>
  </r>
  <r>
    <m/>
    <x v="3"/>
    <s v="CMCI Report"/>
    <m/>
    <m/>
    <s v="l"/>
    <s v="l"/>
    <s v="l"/>
    <s v="l"/>
    <s v="l"/>
    <s v="l"/>
    <s v="l"/>
    <s v="l"/>
    <s v="l"/>
    <s v="l"/>
    <s v="l"/>
    <s v="l"/>
    <s v="l"/>
    <s v="l"/>
    <s v="l"/>
    <s v="l"/>
    <s v="l"/>
    <s v="l"/>
    <x v="0"/>
    <x v="0"/>
    <m/>
  </r>
  <r>
    <m/>
    <x v="3"/>
    <s v="Fig. 1.3.13-a (CMCI Report)"/>
    <m/>
    <m/>
    <m/>
    <m/>
    <m/>
    <m/>
    <m/>
    <m/>
    <m/>
    <m/>
    <m/>
    <m/>
    <m/>
    <m/>
    <m/>
    <m/>
    <m/>
    <m/>
    <m/>
    <m/>
    <x v="0"/>
    <x v="0"/>
    <m/>
  </r>
  <r>
    <m/>
    <x v="3"/>
    <s v="Fig. 1.3.13-b (CMCI Report)"/>
    <m/>
    <m/>
    <m/>
    <m/>
    <m/>
    <m/>
    <m/>
    <m/>
    <m/>
    <m/>
    <m/>
    <m/>
    <m/>
    <m/>
    <m/>
    <m/>
    <m/>
    <m/>
    <m/>
    <m/>
    <x v="0"/>
    <x v="0"/>
    <m/>
  </r>
  <r>
    <m/>
    <x v="3"/>
    <s v="Fig. 1.3.13-c (CMCI Report)"/>
    <m/>
    <m/>
    <m/>
    <m/>
    <m/>
    <m/>
    <m/>
    <m/>
    <m/>
    <m/>
    <m/>
    <m/>
    <m/>
    <m/>
    <m/>
    <m/>
    <m/>
    <m/>
    <m/>
    <m/>
    <x v="0"/>
    <x v="0"/>
    <m/>
  </r>
  <r>
    <m/>
    <x v="3"/>
    <s v="Fig. 1.3.13-d (CMCI Report)"/>
    <m/>
    <m/>
    <m/>
    <m/>
    <m/>
    <m/>
    <m/>
    <m/>
    <m/>
    <m/>
    <m/>
    <m/>
    <m/>
    <m/>
    <m/>
    <m/>
    <m/>
    <m/>
    <m/>
    <m/>
    <x v="0"/>
    <x v="0"/>
    <m/>
  </r>
  <r>
    <m/>
    <x v="3"/>
    <s v="Fig. 1.3.14 (CMCI Letter)"/>
    <m/>
    <m/>
    <m/>
    <m/>
    <m/>
    <m/>
    <m/>
    <m/>
    <m/>
    <m/>
    <m/>
    <m/>
    <m/>
    <m/>
    <m/>
    <m/>
    <m/>
    <m/>
    <m/>
    <m/>
    <x v="0"/>
    <x v="0"/>
    <m/>
  </r>
  <r>
    <m/>
    <x v="3"/>
    <s v="Fig. 1.3.15 (DILG Monitoring Report)"/>
    <m/>
    <m/>
    <m/>
    <m/>
    <m/>
    <m/>
    <m/>
    <m/>
    <m/>
    <m/>
    <m/>
    <m/>
    <m/>
    <m/>
    <m/>
    <m/>
    <m/>
    <m/>
    <m/>
    <m/>
    <x v="0"/>
    <x v="0"/>
    <m/>
  </r>
  <r>
    <m/>
    <x v="3"/>
    <s v="Fig. 1.3.16 (Permit Status Report)"/>
    <m/>
    <m/>
    <m/>
    <m/>
    <m/>
    <m/>
    <m/>
    <m/>
    <m/>
    <m/>
    <m/>
    <m/>
    <m/>
    <m/>
    <m/>
    <m/>
    <m/>
    <m/>
    <m/>
    <m/>
    <x v="0"/>
    <x v="0"/>
    <m/>
  </r>
  <r>
    <m/>
    <x v="3"/>
    <s v="Fig. 1.3.17 (Kind of Business)"/>
    <m/>
    <m/>
    <m/>
    <m/>
    <m/>
    <m/>
    <m/>
    <m/>
    <m/>
    <m/>
    <m/>
    <m/>
    <m/>
    <m/>
    <m/>
    <m/>
    <m/>
    <m/>
    <m/>
    <m/>
    <x v="0"/>
    <x v="0"/>
    <m/>
  </r>
  <r>
    <m/>
    <x v="3"/>
    <s v="Fig. 1.3.18 (Tax Payer Report)"/>
    <m/>
    <m/>
    <m/>
    <m/>
    <m/>
    <m/>
    <m/>
    <m/>
    <m/>
    <m/>
    <m/>
    <m/>
    <m/>
    <m/>
    <m/>
    <m/>
    <m/>
    <m/>
    <m/>
    <m/>
    <x v="0"/>
    <x v="0"/>
    <m/>
  </r>
  <r>
    <m/>
    <x v="3"/>
    <s v="Fig. 1.3.19 (DTI Report)"/>
    <m/>
    <m/>
    <m/>
    <m/>
    <m/>
    <m/>
    <m/>
    <m/>
    <m/>
    <m/>
    <m/>
    <m/>
    <m/>
    <m/>
    <m/>
    <m/>
    <m/>
    <m/>
    <m/>
    <m/>
    <x v="0"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B. Human Resource">
  <location ref="A1:A71" firstHeaderRow="1" firstDataRow="1" firstDataCol="1"/>
  <pivotFields count="7">
    <pivotField axis="axisRow" showAll="0">
      <items count="12">
        <item sd="0" x="0"/>
        <item sd="0" x="1"/>
        <item sd="0" x="2"/>
        <item sd="0" x="3"/>
        <item x="4"/>
        <item sd="0" x="5"/>
        <item sd="0" x="6"/>
        <item m="1" x="10"/>
        <item sd="0" x="7"/>
        <item sd="0" x="8"/>
        <item x="9"/>
        <item t="default"/>
      </items>
    </pivotField>
    <pivotField axis="axisRow" showAll="0">
      <items count="6">
        <item x="3"/>
        <item x="0"/>
        <item x="2"/>
        <item x="1"/>
        <item x="4"/>
        <item t="default"/>
      </items>
    </pivotField>
    <pivotField axis="axisRow" showAll="0">
      <items count="178"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0"/>
        <item x="9"/>
        <item x="10"/>
        <item x="11"/>
        <item x="1"/>
        <item x="2"/>
        <item x="3"/>
        <item x="4"/>
        <item x="5"/>
        <item x="6"/>
        <item x="7"/>
        <item x="8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7"/>
        <item x="77"/>
        <item x="78"/>
        <item x="79"/>
        <item x="80"/>
        <item x="81"/>
        <item x="82"/>
        <item x="83"/>
        <item x="84"/>
        <item x="85"/>
        <item x="68"/>
        <item x="69"/>
        <item x="70"/>
        <item x="71"/>
        <item x="72"/>
        <item x="73"/>
        <item x="74"/>
        <item x="75"/>
        <item x="76"/>
        <item x="102"/>
        <item x="103"/>
        <item x="104"/>
        <item x="105"/>
        <item x="106"/>
        <item x="107"/>
        <item x="108"/>
        <item x="109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10"/>
        <item x="111"/>
        <item x="112"/>
        <item x="113"/>
        <item x="114"/>
        <item x="115"/>
        <item x="11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17"/>
        <item x="118"/>
        <item x="119"/>
        <item x="145"/>
        <item x="146"/>
        <item x="147"/>
        <item x="120"/>
        <item x="121"/>
        <item x="122"/>
        <item x="123"/>
        <item x="124"/>
        <item x="125"/>
        <item x="126"/>
        <item x="66"/>
        <item m="1" x="176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t="default"/>
      </items>
    </pivotField>
    <pivotField axis="axisRow" showAll="0">
      <items count="93">
        <item x="77"/>
        <item x="3"/>
        <item x="12"/>
        <item x="57"/>
        <item x="55"/>
        <item x="40"/>
        <item x="33"/>
        <item x="29"/>
        <item x="9"/>
        <item x="36"/>
        <item x="68"/>
        <item x="19"/>
        <item x="18"/>
        <item x="54"/>
        <item x="58"/>
        <item x="41"/>
        <item x="38"/>
        <item x="75"/>
        <item x="17"/>
        <item x="80"/>
        <item x="74"/>
        <item x="0"/>
        <item x="73"/>
        <item x="67"/>
        <item x="53"/>
        <item x="78"/>
        <item x="42"/>
        <item x="56"/>
        <item x="23"/>
        <item x="14"/>
        <item x="69"/>
        <item x="25"/>
        <item x="60"/>
        <item x="63"/>
        <item x="62"/>
        <item x="64"/>
        <item x="35"/>
        <item x="65"/>
        <item x="61"/>
        <item x="30"/>
        <item x="70"/>
        <item x="8"/>
        <item x="1"/>
        <item x="76"/>
        <item x="49"/>
        <item x="13"/>
        <item x="45"/>
        <item x="79"/>
        <item x="51"/>
        <item x="44"/>
        <item x="48"/>
        <item x="16"/>
        <item x="7"/>
        <item x="6"/>
        <item x="5"/>
        <item x="11"/>
        <item x="34"/>
        <item x="47"/>
        <item x="21"/>
        <item x="20"/>
        <item x="2"/>
        <item x="15"/>
        <item x="59"/>
        <item x="66"/>
        <item x="28"/>
        <item x="27"/>
        <item x="39"/>
        <item x="72"/>
        <item x="32"/>
        <item x="10"/>
        <item x="71"/>
        <item x="52"/>
        <item x="37"/>
        <item x="24"/>
        <item x="26"/>
        <item x="22"/>
        <item x="43"/>
        <item x="46"/>
        <item x="4"/>
        <item x="31"/>
        <item x="50"/>
        <item x="81"/>
        <item x="82"/>
        <item x="83"/>
        <item x="84"/>
        <item x="85"/>
        <item x="86"/>
        <item x="87"/>
        <item x="88"/>
        <item x="89"/>
        <item x="90"/>
        <item x="91"/>
        <item t="default"/>
      </items>
    </pivotField>
    <pivotField showAll="0"/>
    <pivotField showAll="0"/>
    <pivotField showAll="0"/>
  </pivotFields>
  <rowFields count="4">
    <field x="0"/>
    <field x="1"/>
    <field x="3"/>
    <field x="2"/>
  </rowFields>
  <rowItems count="70">
    <i>
      <x/>
    </i>
    <i>
      <x v="1"/>
    </i>
    <i>
      <x v="2"/>
    </i>
    <i>
      <x v="3"/>
    </i>
    <i>
      <x v="4"/>
    </i>
    <i r="1">
      <x v="1"/>
    </i>
    <i r="2">
      <x v="3"/>
    </i>
    <i r="3">
      <x v="147"/>
    </i>
    <i r="2">
      <x v="4"/>
    </i>
    <i r="3">
      <x v="147"/>
    </i>
    <i r="2">
      <x v="13"/>
    </i>
    <i r="3">
      <x v="92"/>
    </i>
    <i r="2">
      <x v="14"/>
    </i>
    <i r="3">
      <x v="147"/>
    </i>
    <i r="2">
      <x v="15"/>
    </i>
    <i r="3">
      <x v="93"/>
    </i>
    <i r="3">
      <x v="94"/>
    </i>
    <i r="3">
      <x v="95"/>
    </i>
    <i r="2">
      <x v="24"/>
    </i>
    <i r="3">
      <x v="91"/>
    </i>
    <i r="2">
      <x v="26"/>
    </i>
    <i r="3">
      <x v="96"/>
    </i>
    <i r="3">
      <x v="97"/>
    </i>
    <i r="2">
      <x v="27"/>
    </i>
    <i r="3">
      <x v="147"/>
    </i>
    <i r="2">
      <x v="46"/>
    </i>
    <i r="3">
      <x v="101"/>
    </i>
    <i r="2">
      <x v="48"/>
    </i>
    <i r="3">
      <x v="85"/>
    </i>
    <i r="3">
      <x v="86"/>
    </i>
    <i r="3">
      <x v="87"/>
    </i>
    <i r="3">
      <x v="88"/>
    </i>
    <i r="3">
      <x v="89"/>
    </i>
    <i r="2">
      <x v="49"/>
    </i>
    <i r="3">
      <x v="99"/>
    </i>
    <i r="3">
      <x v="100"/>
    </i>
    <i r="3">
      <x v="102"/>
    </i>
    <i r="3">
      <x v="103"/>
    </i>
    <i r="2">
      <x v="71"/>
    </i>
    <i r="3">
      <x v="90"/>
    </i>
    <i r="2">
      <x v="76"/>
    </i>
    <i r="3">
      <x v="98"/>
    </i>
    <i r="1">
      <x v="2"/>
    </i>
    <i r="2">
      <x v="44"/>
    </i>
    <i r="3">
      <x v="107"/>
    </i>
    <i r="2">
      <x v="50"/>
    </i>
    <i r="3">
      <x v="106"/>
    </i>
    <i r="2">
      <x v="57"/>
    </i>
    <i r="3">
      <x v="105"/>
    </i>
    <i r="2">
      <x v="77"/>
    </i>
    <i r="3">
      <x v="104"/>
    </i>
    <i r="2">
      <x v="80"/>
    </i>
    <i r="3">
      <x v="108"/>
    </i>
    <i>
      <x v="5"/>
    </i>
    <i>
      <x v="6"/>
    </i>
    <i>
      <x v="8"/>
    </i>
    <i>
      <x v="9"/>
    </i>
    <i>
      <x v="10"/>
    </i>
    <i r="1">
      <x v="4"/>
    </i>
    <i r="2">
      <x v="87"/>
    </i>
    <i r="3">
      <x v="172"/>
    </i>
    <i r="2">
      <x v="88"/>
    </i>
    <i r="3">
      <x v="173"/>
    </i>
    <i r="2">
      <x v="89"/>
    </i>
    <i r="3">
      <x v="174"/>
    </i>
    <i r="2">
      <x v="90"/>
    </i>
    <i r="3">
      <x v="175"/>
    </i>
    <i r="2">
      <x v="91"/>
    </i>
    <i r="3">
      <x v="176"/>
    </i>
    <i t="grand">
      <x/>
    </i>
  </rowItems>
  <colItems count="1">
    <i/>
  </colItems>
  <formats count="10">
    <format dxfId="218">
      <pivotArea type="all" dataOnly="0" outline="0" fieldPosition="0"/>
    </format>
    <format dxfId="217">
      <pivotArea field="0" type="button" dataOnly="0" labelOnly="1" outline="0" axis="axisRow" fieldPosition="0"/>
    </format>
    <format dxfId="216">
      <pivotArea dataOnly="0" labelOnly="1" fieldPosition="0">
        <references count="1">
          <reference field="0" count="0"/>
        </references>
      </pivotArea>
    </format>
    <format dxfId="215">
      <pivotArea dataOnly="0" labelOnly="1" grandRow="1" outline="0" fieldPosition="0"/>
    </format>
    <format dxfId="214">
      <pivotArea dataOnly="0" labelOnly="1" fieldPosition="0">
        <references count="2">
          <reference field="0" count="1" selected="0">
            <x v="0"/>
          </reference>
          <reference field="3" count="50">
            <x v="1"/>
            <x v="2"/>
            <x v="3"/>
            <x v="4"/>
            <x v="5"/>
            <x v="6"/>
            <x v="7"/>
            <x v="8"/>
            <x v="9"/>
            <x v="11"/>
            <x v="12"/>
            <x v="13"/>
            <x v="14"/>
            <x v="15"/>
            <x v="16"/>
            <x v="18"/>
            <x v="21"/>
            <x v="24"/>
            <x v="26"/>
            <x v="27"/>
            <x v="28"/>
            <x v="29"/>
            <x v="31"/>
            <x v="36"/>
            <x v="39"/>
            <x v="41"/>
            <x v="42"/>
            <x v="44"/>
            <x v="45"/>
            <x v="51"/>
            <x v="52"/>
            <x v="53"/>
            <x v="54"/>
            <x v="55"/>
            <x v="56"/>
            <x v="58"/>
            <x v="59"/>
            <x v="60"/>
            <x v="61"/>
            <x v="64"/>
            <x v="65"/>
            <x v="66"/>
            <x v="68"/>
            <x v="69"/>
            <x v="72"/>
            <x v="73"/>
            <x v="74"/>
            <x v="75"/>
            <x v="78"/>
            <x v="79"/>
          </reference>
        </references>
      </pivotArea>
    </format>
    <format dxfId="213">
      <pivotArea dataOnly="0" labelOnly="1" fieldPosition="0">
        <references count="2">
          <reference field="0" count="1" selected="0">
            <x v="4"/>
          </reference>
          <reference field="3" count="43">
            <x v="0"/>
            <x v="10"/>
            <x v="17"/>
            <x v="19"/>
            <x v="20"/>
            <x v="21"/>
            <x v="22"/>
            <x v="23"/>
            <x v="25"/>
            <x v="30"/>
            <x v="32"/>
            <x v="33"/>
            <x v="34"/>
            <x v="35"/>
            <x v="37"/>
            <x v="38"/>
            <x v="40"/>
            <x v="43"/>
            <x v="46"/>
            <x v="47"/>
            <x v="48"/>
            <x v="49"/>
            <x v="50"/>
            <x v="57"/>
            <x v="62"/>
            <x v="63"/>
            <x v="67"/>
            <x v="70"/>
            <x v="71"/>
            <x v="76"/>
            <x v="77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</reference>
        </references>
      </pivotArea>
    </format>
    <format dxfId="212">
      <pivotArea dataOnly="0" labelOnly="1" fieldPosition="0">
        <references count="3">
          <reference field="0" count="1" selected="0">
            <x v="0"/>
          </reference>
          <reference field="2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55"/>
            <x v="58"/>
            <x v="59"/>
          </reference>
          <reference field="3" count="1" selected="0">
            <x v="1"/>
          </reference>
        </references>
      </pivotArea>
    </format>
    <format dxfId="211">
      <pivotArea dataOnly="0" labelOnly="1" fieldPosition="0">
        <references count="3">
          <reference field="0" count="1" selected="0">
            <x v="1"/>
          </reference>
          <reference field="2" count="45">
            <x v="47"/>
            <x v="48"/>
            <x v="49"/>
            <x v="50"/>
            <x v="51"/>
            <x v="52"/>
            <x v="53"/>
            <x v="54"/>
            <x v="56"/>
            <x v="57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91"/>
            <x v="92"/>
            <x v="93"/>
            <x v="94"/>
            <x v="95"/>
            <x v="96"/>
            <x v="97"/>
            <x v="101"/>
            <x v="107"/>
            <x v="147"/>
          </reference>
          <reference field="3" count="1" selected="0">
            <x v="18"/>
          </reference>
        </references>
      </pivotArea>
    </format>
    <format dxfId="210">
      <pivotArea dataOnly="0" labelOnly="1" fieldPosition="0">
        <references count="3">
          <reference field="0" count="1" selected="0">
            <x v="4"/>
          </reference>
          <reference field="2" count="48">
            <x v="85"/>
            <x v="86"/>
            <x v="87"/>
            <x v="88"/>
            <x v="89"/>
            <x v="90"/>
            <x v="98"/>
            <x v="99"/>
            <x v="100"/>
            <x v="102"/>
            <x v="103"/>
            <x v="104"/>
            <x v="105"/>
            <x v="106"/>
            <x v="108"/>
            <x v="109"/>
            <x v="110"/>
            <x v="111"/>
            <x v="112"/>
            <x v="113"/>
            <x v="114"/>
            <x v="115"/>
            <x v="116"/>
            <x v="118"/>
            <x v="120"/>
            <x v="121"/>
            <x v="122"/>
            <x v="123"/>
            <x v="124"/>
            <x v="125"/>
            <x v="126"/>
            <x v="127"/>
            <x v="129"/>
            <x v="130"/>
            <x v="131"/>
            <x v="132"/>
            <x v="133"/>
            <x v="136"/>
            <x v="137"/>
            <x v="139"/>
            <x v="140"/>
            <x v="141"/>
            <x v="142"/>
            <x v="143"/>
            <x v="144"/>
            <x v="145"/>
            <x v="146"/>
            <x v="147"/>
          </reference>
          <reference field="3" count="1" selected="0">
            <x v="48"/>
          </reference>
        </references>
      </pivotArea>
    </format>
    <format dxfId="209">
      <pivotArea dataOnly="0" labelOnly="1" fieldPosition="0">
        <references count="3">
          <reference field="0" count="1" selected="0">
            <x v="6"/>
          </reference>
          <reference field="2" count="34">
            <x v="117"/>
            <x v="119"/>
            <x v="128"/>
            <x v="134"/>
            <x v="135"/>
            <x v="138"/>
            <x v="149"/>
            <x v="150"/>
            <x v="151"/>
            <x v="152"/>
            <x v="153"/>
            <x v="154"/>
            <x v="155"/>
            <x v="156"/>
            <x v="157"/>
            <x v="158"/>
            <x v="159"/>
            <x v="160"/>
            <x v="161"/>
            <x v="162"/>
            <x v="163"/>
            <x v="164"/>
            <x v="165"/>
            <x v="166"/>
            <x v="167"/>
            <x v="168"/>
            <x v="169"/>
            <x v="170"/>
            <x v="171"/>
            <x v="172"/>
            <x v="173"/>
            <x v="174"/>
            <x v="175"/>
            <x v="176"/>
          </reference>
          <reference field="3" count="1" selected="0">
            <x v="4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1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Modules">
  <location ref="A3:B5" firstHeaderRow="1" firstDataRow="1" firstDataCol="1" rowPageCount="1" colPageCount="1"/>
  <pivotFields count="26">
    <pivotField showAll="0"/>
    <pivotField axis="axisRow" showAll="0" sortType="ascending">
      <items count="20">
        <item m="1" x="18"/>
        <item m="1" x="15"/>
        <item m="1" x="10"/>
        <item m="1" x="16"/>
        <item m="1" x="7"/>
        <item m="1" x="6"/>
        <item m="1" x="9"/>
        <item m="1" x="14"/>
        <item m="1" x="12"/>
        <item x="0"/>
        <item m="1" x="17"/>
        <item m="1" x="8"/>
        <item m="1" x="5"/>
        <item m="1" x="4"/>
        <item x="2"/>
        <item m="1" x="13"/>
        <item x="3"/>
        <item m="1" x="11"/>
        <item h="1"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ame="Bugs Status" axis="axisPage" dataField="1" multipleItemSelectionAllowed="1" showAll="0">
      <items count="4">
        <item h="1" x="0"/>
        <item x="1"/>
        <item h="1" m="1" x="2"/>
        <item t="default"/>
      </items>
    </pivotField>
    <pivotField name="Enhancements Status" multipleItemSelectionAllowed="1" showAll="0"/>
    <pivotField showAll="0"/>
  </pivotFields>
  <rowFields count="1">
    <field x="1"/>
  </rowFields>
  <rowItems count="2">
    <i>
      <x v="14"/>
    </i>
    <i t="grand">
      <x/>
    </i>
  </rowItems>
  <colItems count="1">
    <i/>
  </colItems>
  <pageFields count="1">
    <pageField fld="23" hier="-1"/>
  </pageFields>
  <dataFields count="1">
    <dataField name="     Bugs" fld="23" subtotal="count" baseField="1" baseItem="0"/>
  </dataFields>
  <formats count="3">
    <format dxfId="208">
      <pivotArea field="1" type="button" dataOnly="0" labelOnly="1" outline="0" axis="axisRow" fieldPosition="0"/>
    </format>
    <format dxfId="20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06">
      <pivotArea dataOnly="0" labelOnly="1" outline="0" axis="axisValues" fieldPosition="0"/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1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Modules">
  <location ref="A3:B4" firstHeaderRow="1" firstDataRow="1" firstDataCol="1" rowPageCount="1" colPageCount="1"/>
  <pivotFields count="26">
    <pivotField showAll="0"/>
    <pivotField axis="axisRow" showAll="0">
      <items count="20">
        <item m="1" x="18"/>
        <item m="1" x="15"/>
        <item m="1" x="10"/>
        <item m="1" x="16"/>
        <item m="1" x="7"/>
        <item m="1" x="6"/>
        <item m="1" x="9"/>
        <item m="1" x="14"/>
        <item m="1" x="12"/>
        <item m="1" x="17"/>
        <item m="1" x="8"/>
        <item m="1" x="5"/>
        <item m="1" x="4"/>
        <item m="1" x="13"/>
        <item m="1" x="11"/>
        <item h="1" x="1"/>
        <item x="0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dataField="1" multipleItemSelectionAllowed="1" showAll="0">
      <items count="4">
        <item h="1" x="0"/>
        <item m="1" x="2"/>
        <item h="1" m="1" x="1"/>
        <item t="default"/>
      </items>
    </pivotField>
    <pivotField showAll="0"/>
  </pivotFields>
  <rowFields count="1">
    <field x="1"/>
  </rowFields>
  <rowItems count="1">
    <i t="grand">
      <x/>
    </i>
  </rowItems>
  <colItems count="1">
    <i/>
  </colItems>
  <pageFields count="1">
    <pageField fld="24" hier="-1"/>
  </pageFields>
  <dataFields count="1">
    <dataField name="Enhancement" fld="24" subtotal="count" baseField="1" baseItem="0"/>
  </dataField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133" displayName="Table133" ref="A2:AA108" totalsRowShown="0" headerRowDxfId="60" dataDxfId="59">
  <tableColumns count="27">
    <tableColumn id="6" xr3:uid="{00000000-0010-0000-0000-000006000000}" name="Ready" dataDxfId="58" totalsRowDxfId="57"/>
    <tableColumn id="4" xr3:uid="{00000000-0010-0000-0000-000004000000}" name="Module" dataDxfId="56"/>
    <tableColumn id="2" xr3:uid="{00000000-0010-0000-0000-000002000000}" name="Forms/Activities" dataDxfId="55" totalsRowDxfId="54"/>
    <tableColumn id="12" xr3:uid="{00000000-0010-0000-0000-00000C000000}" name="Owner" dataDxfId="53" totalsRowDxfId="52"/>
    <tableColumn id="10" xr3:uid="{00000000-0010-0000-0000-00000A000000}" name="Start Date" dataDxfId="51" totalsRowDxfId="50"/>
    <tableColumn id="11" xr3:uid="{00000000-0010-0000-0000-00000B000000}" name="End Date" dataDxfId="49" totalsRowDxfId="48"/>
    <tableColumn id="3" xr3:uid="{00000000-0010-0000-0000-000003000000}" name="C" dataDxfId="47" totalsRowDxfId="46">
      <calculatedColumnFormula>IF(COUNTIF((G4:G15),"n")=0,"l","n")</calculatedColumnFormula>
    </tableColumn>
    <tableColumn id="22" xr3:uid="{00000000-0010-0000-0000-000016000000}" name="R" dataDxfId="45" totalsRowDxfId="44"/>
    <tableColumn id="23" xr3:uid="{00000000-0010-0000-0000-000017000000}" name="U" dataDxfId="43" totalsRowDxfId="42"/>
    <tableColumn id="24" xr3:uid="{00000000-0010-0000-0000-000018000000}" name="D" dataDxfId="41" totalsRowDxfId="40"/>
    <tableColumn id="27" xr3:uid="{00000000-0010-0000-0000-00001B000000}" name="T" dataDxfId="39" totalsRowDxfId="38"/>
    <tableColumn id="25" xr3:uid="{00000000-0010-0000-0000-000019000000}" name="P" dataDxfId="37" totalsRowDxfId="36"/>
    <tableColumn id="26" xr3:uid="{00000000-0010-0000-0000-00001A000000}" name="E" dataDxfId="35" totalsRowDxfId="34"/>
    <tableColumn id="30" xr3:uid="{00000000-0010-0000-0000-00001E000000}" name="FD" dataDxfId="33" totalsRowDxfId="32"/>
    <tableColumn id="1" xr3:uid="{00000000-0010-0000-0000-000001000000}" name="F" dataDxfId="31" totalsRowDxfId="30"/>
    <tableColumn id="31" xr3:uid="{00000000-0010-0000-0000-00001F000000}" name="S" dataDxfId="29" totalsRowDxfId="28"/>
    <tableColumn id="32" xr3:uid="{00000000-0010-0000-0000-000020000000}" name="M" dataDxfId="27" totalsRowDxfId="26"/>
    <tableColumn id="35" xr3:uid="{00000000-0010-0000-0000-000023000000}" name="TT" dataDxfId="25" totalsRowDxfId="24"/>
    <tableColumn id="34" xr3:uid="{00000000-0010-0000-0000-000022000000}" name="HD" dataDxfId="23" totalsRowDxfId="22"/>
    <tableColumn id="33" xr3:uid="{00000000-0010-0000-0000-000021000000}" name="IM" dataDxfId="21" totalsRowDxfId="20"/>
    <tableColumn id="38" xr3:uid="{00000000-0010-0000-0000-000026000000}" name="FT" dataDxfId="19" totalsRowDxfId="18"/>
    <tableColumn id="37" xr3:uid="{00000000-0010-0000-0000-000025000000}" name="DT" dataDxfId="17" totalsRowDxfId="16"/>
    <tableColumn id="36" xr3:uid="{00000000-0010-0000-0000-000024000000}" name="CP" dataDxfId="15" totalsRowDxfId="14"/>
    <tableColumn id="39" xr3:uid="{00000000-0010-0000-0000-000027000000}" name="NF" dataDxfId="13" totalsRowDxfId="12"/>
    <tableColumn id="5" xr3:uid="{00000000-0010-0000-0000-000005000000}" name="Bugs" dataDxfId="11" totalsRowDxfId="10">
      <calculatedColumnFormula>IF(COUNTIF((Table133[[#This Row],[C]:[NF]]),"n") &gt;0,"n","l")</calculatedColumnFormula>
    </tableColumn>
    <tableColumn id="8" xr3:uid="{00000000-0010-0000-0000-000008000000}" name="Enhancements" dataDxfId="9" totalsRowDxfId="8">
      <calculatedColumnFormula>IF(COUNTIF((Table133[[#This Row],[C]:[NF]]),"u") &gt;0,"u","l")</calculatedColumnFormula>
    </tableColumn>
    <tableColumn id="28" xr3:uid="{00000000-0010-0000-0000-00001C000000}" name="Comments" dataDxfId="7" totalsRowDxfId="6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1:G185" totalsRowShown="0" headerRowDxfId="5">
  <autoFilter ref="A1:G185" xr:uid="{00000000-0009-0000-0100-000001000000}"/>
  <tableColumns count="7">
    <tableColumn id="1" xr3:uid="{00000000-0010-0000-0100-000001000000}" name="Sub Module"/>
    <tableColumn id="2" xr3:uid="{00000000-0010-0000-0100-000002000000}" name="Type"/>
    <tableColumn id="3" xr3:uid="{00000000-0010-0000-0100-000003000000}" name="Figure No" dataDxfId="4"/>
    <tableColumn id="4" xr3:uid="{00000000-0010-0000-0100-000004000000}" name="Form/Report Name"/>
    <tableColumn id="5" xr3:uid="{00000000-0010-0000-0100-000005000000}" name="Owner " dataDxfId="3"/>
    <tableColumn id="6" xr3:uid="{00000000-0010-0000-0100-000006000000}" name="Assigned Date"/>
    <tableColumn id="7" xr3:uid="{00000000-0010-0000-0100-000007000000}" name="Completion Date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13" displayName="Table13" ref="A1:G147" totalsRowShown="0" headerRowDxfId="2">
  <autoFilter ref="A1:G147" xr:uid="{00000000-0009-0000-0100-000002000000}"/>
  <tableColumns count="7">
    <tableColumn id="1" xr3:uid="{00000000-0010-0000-0200-000001000000}" name="Sub Module"/>
    <tableColumn id="2" xr3:uid="{00000000-0010-0000-0200-000002000000}" name="Type"/>
    <tableColumn id="3" xr3:uid="{00000000-0010-0000-0200-000003000000}" name="Figure No" dataDxfId="1"/>
    <tableColumn id="4" xr3:uid="{00000000-0010-0000-0200-000004000000}" name="Form/Report Name"/>
    <tableColumn id="5" xr3:uid="{00000000-0010-0000-0200-000005000000}" name="Owner " dataDxfId="0"/>
    <tableColumn id="6" xr3:uid="{00000000-0010-0000-0200-000006000000}" name="Assigned Date"/>
    <tableColumn id="7" xr3:uid="{00000000-0010-0000-0200-000007000000}" name="Completion Date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89"/>
  <sheetViews>
    <sheetView topLeftCell="A49" workbookViewId="0">
      <selection activeCell="A79" sqref="A79"/>
    </sheetView>
  </sheetViews>
  <sheetFormatPr defaultRowHeight="15" x14ac:dyDescent="0.25"/>
  <cols>
    <col min="1" max="1" width="73.140625" customWidth="1"/>
    <col min="2" max="3" width="10.28515625" style="4" customWidth="1"/>
    <col min="4" max="5" width="10.28515625" customWidth="1"/>
  </cols>
  <sheetData>
    <row r="1" spans="1:5" x14ac:dyDescent="0.25">
      <c r="A1" s="6" t="s">
        <v>291</v>
      </c>
      <c r="B1" s="11" t="s">
        <v>292</v>
      </c>
      <c r="C1" s="11" t="s">
        <v>293</v>
      </c>
      <c r="D1" s="11" t="s">
        <v>294</v>
      </c>
      <c r="E1" s="11" t="s">
        <v>295</v>
      </c>
    </row>
    <row r="2" spans="1:5" x14ac:dyDescent="0.25">
      <c r="A2" s="7" t="s">
        <v>0</v>
      </c>
      <c r="B2" s="12"/>
      <c r="C2" s="12"/>
      <c r="D2" s="8"/>
      <c r="E2" s="8"/>
    </row>
    <row r="3" spans="1:5" x14ac:dyDescent="0.25">
      <c r="A3" s="7" t="s">
        <v>48</v>
      </c>
      <c r="B3" s="12"/>
      <c r="C3" s="12"/>
      <c r="D3" s="8"/>
      <c r="E3" s="8"/>
    </row>
    <row r="4" spans="1:5" x14ac:dyDescent="0.25">
      <c r="A4" s="7" t="s">
        <v>63</v>
      </c>
      <c r="B4" s="12"/>
      <c r="C4" s="12"/>
      <c r="D4" s="8"/>
      <c r="E4" s="8"/>
    </row>
    <row r="5" spans="1:5" x14ac:dyDescent="0.25">
      <c r="A5" s="7" t="s">
        <v>69</v>
      </c>
      <c r="B5" s="12"/>
      <c r="C5" s="12"/>
      <c r="D5" s="8"/>
      <c r="E5" s="8"/>
    </row>
    <row r="6" spans="1:5" x14ac:dyDescent="0.25">
      <c r="A6" s="7" t="s">
        <v>89</v>
      </c>
      <c r="B6" s="12"/>
      <c r="C6" s="12"/>
      <c r="D6" s="8"/>
      <c r="E6" s="8"/>
    </row>
    <row r="7" spans="1:5" x14ac:dyDescent="0.25">
      <c r="A7" s="9" t="s">
        <v>194</v>
      </c>
      <c r="B7" s="13">
        <v>43605</v>
      </c>
      <c r="C7" s="12"/>
      <c r="D7" s="8"/>
      <c r="E7" s="8"/>
    </row>
    <row r="8" spans="1:5" x14ac:dyDescent="0.25">
      <c r="A8" s="10" t="s">
        <v>246</v>
      </c>
      <c r="B8" s="12"/>
      <c r="C8" s="12"/>
      <c r="D8" s="8"/>
      <c r="E8" s="8"/>
    </row>
    <row r="9" spans="1:5" x14ac:dyDescent="0.25">
      <c r="A9" s="14" t="s">
        <v>198</v>
      </c>
      <c r="B9" s="13">
        <v>43605</v>
      </c>
      <c r="C9" s="12"/>
      <c r="D9" s="8"/>
      <c r="E9" s="8"/>
    </row>
    <row r="10" spans="1:5" x14ac:dyDescent="0.25">
      <c r="A10" s="10" t="s">
        <v>236</v>
      </c>
      <c r="B10" s="12"/>
      <c r="C10" s="12"/>
      <c r="D10" s="8"/>
      <c r="E10" s="8"/>
    </row>
    <row r="11" spans="1:5" x14ac:dyDescent="0.25">
      <c r="A11" s="14" t="s">
        <v>198</v>
      </c>
      <c r="B11" s="13">
        <v>43606</v>
      </c>
      <c r="C11" s="12"/>
      <c r="D11" s="8"/>
      <c r="E11" s="8"/>
    </row>
    <row r="12" spans="1:5" x14ac:dyDescent="0.25">
      <c r="A12" s="10" t="s">
        <v>244</v>
      </c>
      <c r="B12" s="12"/>
      <c r="C12" s="12"/>
      <c r="D12" s="8"/>
      <c r="E12" s="8"/>
    </row>
    <row r="13" spans="1:5" x14ac:dyDescent="0.25">
      <c r="A13" s="14" t="s">
        <v>113</v>
      </c>
      <c r="B13" s="13">
        <v>43606</v>
      </c>
      <c r="C13" s="12"/>
      <c r="D13" s="8"/>
      <c r="E13" s="8"/>
    </row>
    <row r="14" spans="1:5" x14ac:dyDescent="0.25">
      <c r="A14" s="10" t="s">
        <v>247</v>
      </c>
      <c r="B14" s="12"/>
      <c r="C14" s="12"/>
      <c r="D14" s="8"/>
      <c r="E14" s="8"/>
    </row>
    <row r="15" spans="1:5" x14ac:dyDescent="0.25">
      <c r="A15" s="14" t="s">
        <v>198</v>
      </c>
      <c r="B15" s="13">
        <v>43607</v>
      </c>
      <c r="C15" s="12"/>
      <c r="D15" s="8"/>
      <c r="E15" s="8"/>
    </row>
    <row r="16" spans="1:5" x14ac:dyDescent="0.25">
      <c r="A16" s="10" t="s">
        <v>237</v>
      </c>
      <c r="B16" s="12"/>
      <c r="C16" s="12"/>
      <c r="D16" s="8"/>
      <c r="E16" s="8"/>
    </row>
    <row r="17" spans="1:5" x14ac:dyDescent="0.25">
      <c r="A17" s="14" t="s">
        <v>90</v>
      </c>
      <c r="B17" s="12"/>
      <c r="C17" s="12"/>
      <c r="D17" s="8"/>
      <c r="E17" s="8"/>
    </row>
    <row r="18" spans="1:5" x14ac:dyDescent="0.25">
      <c r="A18" s="14" t="s">
        <v>91</v>
      </c>
      <c r="B18" s="12"/>
      <c r="C18" s="12"/>
      <c r="D18" s="8"/>
      <c r="E18" s="8"/>
    </row>
    <row r="19" spans="1:5" x14ac:dyDescent="0.25">
      <c r="A19" s="14" t="s">
        <v>92</v>
      </c>
      <c r="B19" s="13">
        <v>43607</v>
      </c>
      <c r="C19" s="12"/>
      <c r="D19" s="8"/>
      <c r="E19" s="8"/>
    </row>
    <row r="20" spans="1:5" x14ac:dyDescent="0.25">
      <c r="A20" s="10" t="s">
        <v>250</v>
      </c>
      <c r="B20" s="12"/>
      <c r="C20" s="12"/>
      <c r="D20" s="8"/>
      <c r="E20" s="8"/>
    </row>
    <row r="21" spans="1:5" x14ac:dyDescent="0.25">
      <c r="A21" s="14" t="s">
        <v>112</v>
      </c>
      <c r="B21" s="13">
        <v>43608</v>
      </c>
      <c r="C21" s="12"/>
      <c r="D21" s="8"/>
      <c r="E21" s="8"/>
    </row>
    <row r="22" spans="1:5" x14ac:dyDescent="0.25">
      <c r="A22" s="10" t="s">
        <v>243</v>
      </c>
      <c r="B22" s="12"/>
      <c r="C22" s="12"/>
      <c r="D22" s="8"/>
      <c r="E22" s="8"/>
    </row>
    <row r="23" spans="1:5" x14ac:dyDescent="0.25">
      <c r="A23" s="14" t="s">
        <v>93</v>
      </c>
      <c r="B23" s="12"/>
      <c r="C23" s="12"/>
      <c r="D23" s="8"/>
      <c r="E23" s="8"/>
    </row>
    <row r="24" spans="1:5" x14ac:dyDescent="0.25">
      <c r="A24" s="14" t="s">
        <v>94</v>
      </c>
      <c r="B24" s="13">
        <v>43608</v>
      </c>
      <c r="C24" s="12"/>
      <c r="D24" s="8"/>
      <c r="E24" s="8"/>
    </row>
    <row r="25" spans="1:5" x14ac:dyDescent="0.25">
      <c r="A25" s="10" t="s">
        <v>245</v>
      </c>
      <c r="B25" s="12"/>
      <c r="C25" s="12"/>
      <c r="D25" s="8"/>
      <c r="E25" s="8"/>
    </row>
    <row r="26" spans="1:5" x14ac:dyDescent="0.25">
      <c r="A26" s="14" t="s">
        <v>198</v>
      </c>
      <c r="C26" s="12"/>
      <c r="D26" s="8"/>
      <c r="E26" s="8"/>
    </row>
    <row r="27" spans="1:5" x14ac:dyDescent="0.25">
      <c r="A27" s="10" t="s">
        <v>240</v>
      </c>
      <c r="B27" s="12"/>
      <c r="C27" s="12"/>
      <c r="D27" s="8"/>
      <c r="E27" s="8"/>
    </row>
    <row r="28" spans="1:5" x14ac:dyDescent="0.25">
      <c r="A28" s="14" t="s">
        <v>98</v>
      </c>
      <c r="B28" s="13">
        <v>43609</v>
      </c>
      <c r="C28" s="12"/>
      <c r="D28" s="8"/>
      <c r="E28" s="8"/>
    </row>
    <row r="29" spans="1:5" x14ac:dyDescent="0.25">
      <c r="A29" s="10" t="s">
        <v>239</v>
      </c>
      <c r="B29" s="12"/>
      <c r="C29" s="12"/>
      <c r="D29" s="8"/>
      <c r="E29" s="8"/>
    </row>
    <row r="30" spans="1:5" x14ac:dyDescent="0.25">
      <c r="A30" s="14" t="s">
        <v>106</v>
      </c>
      <c r="B30" s="13">
        <v>43609</v>
      </c>
      <c r="C30" s="12"/>
      <c r="D30" s="8"/>
      <c r="E30" s="8"/>
    </row>
    <row r="31" spans="1:5" x14ac:dyDescent="0.25">
      <c r="A31" s="14" t="s">
        <v>107</v>
      </c>
      <c r="B31" s="12"/>
      <c r="C31" s="12"/>
      <c r="D31" s="8"/>
      <c r="E31" s="8"/>
    </row>
    <row r="32" spans="1:5" x14ac:dyDescent="0.25">
      <c r="A32" s="14" t="s">
        <v>108</v>
      </c>
      <c r="B32" s="12"/>
      <c r="C32" s="12"/>
      <c r="D32" s="8"/>
      <c r="E32" s="8"/>
    </row>
    <row r="33" spans="1:5" x14ac:dyDescent="0.25">
      <c r="A33" s="14" t="s">
        <v>109</v>
      </c>
      <c r="B33" s="12"/>
      <c r="C33" s="12"/>
      <c r="D33" s="8"/>
      <c r="E33" s="8"/>
    </row>
    <row r="34" spans="1:5" x14ac:dyDescent="0.25">
      <c r="A34" s="14" t="s">
        <v>110</v>
      </c>
      <c r="B34" s="12"/>
      <c r="C34" s="12"/>
      <c r="D34" s="8"/>
      <c r="E34" s="8"/>
    </row>
    <row r="35" spans="1:5" x14ac:dyDescent="0.25">
      <c r="A35" s="10" t="s">
        <v>238</v>
      </c>
      <c r="B35" s="12"/>
      <c r="C35" s="12"/>
      <c r="D35" s="8"/>
      <c r="E35" s="8"/>
    </row>
    <row r="36" spans="1:5" x14ac:dyDescent="0.25">
      <c r="A36" s="14" t="s">
        <v>96</v>
      </c>
      <c r="B36" s="13">
        <v>43610</v>
      </c>
      <c r="C36" s="12"/>
      <c r="D36" s="8"/>
      <c r="E36" s="8"/>
    </row>
    <row r="37" spans="1:5" x14ac:dyDescent="0.25">
      <c r="A37" s="14" t="s">
        <v>97</v>
      </c>
      <c r="B37" s="12"/>
      <c r="C37" s="12"/>
      <c r="D37" s="8"/>
      <c r="E37" s="8"/>
    </row>
    <row r="38" spans="1:5" x14ac:dyDescent="0.25">
      <c r="A38" s="14" t="s">
        <v>99</v>
      </c>
      <c r="B38" s="12"/>
      <c r="C38" s="12"/>
      <c r="D38" s="8"/>
      <c r="E38" s="8"/>
    </row>
    <row r="39" spans="1:5" x14ac:dyDescent="0.25">
      <c r="A39" s="14" t="s">
        <v>100</v>
      </c>
      <c r="B39" s="12"/>
      <c r="C39" s="12"/>
      <c r="D39" s="8"/>
      <c r="E39" s="8"/>
    </row>
    <row r="40" spans="1:5" x14ac:dyDescent="0.25">
      <c r="A40" s="10" t="s">
        <v>252</v>
      </c>
      <c r="B40" s="12"/>
      <c r="C40" s="12"/>
      <c r="D40" s="8"/>
      <c r="E40" s="8"/>
    </row>
    <row r="41" spans="1:5" x14ac:dyDescent="0.25">
      <c r="A41" s="14" t="s">
        <v>111</v>
      </c>
      <c r="B41" s="13">
        <v>43610</v>
      </c>
      <c r="C41" s="12"/>
      <c r="D41" s="8"/>
      <c r="E41" s="8"/>
    </row>
    <row r="42" spans="1:5" x14ac:dyDescent="0.25">
      <c r="A42" s="10" t="s">
        <v>241</v>
      </c>
      <c r="B42" s="12"/>
      <c r="C42" s="12"/>
      <c r="D42" s="8"/>
      <c r="E42" s="8"/>
    </row>
    <row r="43" spans="1:5" x14ac:dyDescent="0.25">
      <c r="A43" s="14" t="s">
        <v>95</v>
      </c>
      <c r="B43" s="12"/>
      <c r="C43" s="12"/>
      <c r="D43" s="8"/>
      <c r="E43" s="8"/>
    </row>
    <row r="44" spans="1:5" x14ac:dyDescent="0.25">
      <c r="A44" s="9" t="s">
        <v>227</v>
      </c>
      <c r="B44" s="12"/>
      <c r="C44" s="12"/>
      <c r="D44" s="8"/>
      <c r="E44" s="8"/>
    </row>
    <row r="45" spans="1:5" x14ac:dyDescent="0.25">
      <c r="A45" s="10" t="s">
        <v>251</v>
      </c>
      <c r="B45" s="12"/>
      <c r="C45" s="12"/>
      <c r="D45" s="8"/>
      <c r="E45" s="8"/>
    </row>
    <row r="46" spans="1:5" x14ac:dyDescent="0.25">
      <c r="A46" s="14" t="s">
        <v>104</v>
      </c>
      <c r="B46" s="12"/>
      <c r="C46" s="12"/>
      <c r="D46" s="8"/>
      <c r="E46" s="8"/>
    </row>
    <row r="47" spans="1:5" x14ac:dyDescent="0.25">
      <c r="A47" s="10" t="s">
        <v>242</v>
      </c>
      <c r="B47" s="12"/>
      <c r="C47" s="12"/>
      <c r="D47" s="8"/>
      <c r="E47" s="8"/>
    </row>
    <row r="48" spans="1:5" x14ac:dyDescent="0.25">
      <c r="A48" s="14" t="s">
        <v>103</v>
      </c>
      <c r="B48" s="12"/>
      <c r="C48" s="12"/>
      <c r="D48" s="8"/>
      <c r="E48" s="8"/>
    </row>
    <row r="49" spans="1:5" x14ac:dyDescent="0.25">
      <c r="A49" s="10" t="s">
        <v>249</v>
      </c>
      <c r="B49" s="12"/>
      <c r="C49" s="12"/>
      <c r="D49" s="8"/>
      <c r="E49" s="8"/>
    </row>
    <row r="50" spans="1:5" x14ac:dyDescent="0.25">
      <c r="A50" s="14" t="s">
        <v>102</v>
      </c>
      <c r="B50" s="12"/>
      <c r="C50" s="12"/>
      <c r="D50" s="8"/>
      <c r="E50" s="8"/>
    </row>
    <row r="51" spans="1:5" x14ac:dyDescent="0.25">
      <c r="A51" s="10" t="s">
        <v>248</v>
      </c>
      <c r="B51" s="12"/>
      <c r="C51" s="12"/>
      <c r="D51" s="8"/>
      <c r="E51" s="8"/>
    </row>
    <row r="52" spans="1:5" x14ac:dyDescent="0.25">
      <c r="A52" s="14" t="s">
        <v>101</v>
      </c>
      <c r="B52" s="12"/>
      <c r="C52" s="12"/>
      <c r="D52" s="8"/>
      <c r="E52" s="8"/>
    </row>
    <row r="53" spans="1:5" x14ac:dyDescent="0.25">
      <c r="A53" s="10" t="s">
        <v>262</v>
      </c>
      <c r="B53" s="12"/>
      <c r="C53" s="12"/>
      <c r="D53" s="8"/>
      <c r="E53" s="8"/>
    </row>
    <row r="54" spans="1:5" x14ac:dyDescent="0.25">
      <c r="A54" s="14" t="s">
        <v>105</v>
      </c>
      <c r="B54" s="12"/>
      <c r="C54" s="12"/>
      <c r="D54" s="8"/>
      <c r="E54" s="8"/>
    </row>
    <row r="55" spans="1:5" x14ac:dyDescent="0.25">
      <c r="A55" s="7" t="s">
        <v>114</v>
      </c>
      <c r="B55" s="12"/>
      <c r="C55" s="12"/>
      <c r="D55" s="8"/>
      <c r="E55" s="8"/>
    </row>
    <row r="56" spans="1:5" x14ac:dyDescent="0.25">
      <c r="A56" s="7" t="s">
        <v>122</v>
      </c>
      <c r="B56" s="12"/>
      <c r="C56" s="12"/>
      <c r="D56" s="8"/>
      <c r="E56" s="8"/>
    </row>
    <row r="57" spans="1:5" x14ac:dyDescent="0.25">
      <c r="A57" s="7" t="s">
        <v>155</v>
      </c>
      <c r="B57" s="12"/>
      <c r="C57" s="12"/>
      <c r="D57" s="8"/>
      <c r="E57" s="8"/>
    </row>
    <row r="58" spans="1:5" x14ac:dyDescent="0.25">
      <c r="A58" s="7" t="s">
        <v>166</v>
      </c>
      <c r="B58" s="13">
        <v>43605</v>
      </c>
      <c r="C58" s="13">
        <v>43605</v>
      </c>
      <c r="D58" s="8"/>
      <c r="E58" s="8"/>
    </row>
    <row r="59" spans="1:5" x14ac:dyDescent="0.25">
      <c r="A59" s="7" t="s">
        <v>285</v>
      </c>
      <c r="B59" s="12"/>
      <c r="C59" s="12"/>
      <c r="D59" s="8"/>
      <c r="E59" s="8"/>
    </row>
    <row r="60" spans="1:5" x14ac:dyDescent="0.25">
      <c r="A60" s="9" t="s">
        <v>262</v>
      </c>
      <c r="B60" s="13">
        <v>43605</v>
      </c>
      <c r="C60" s="13">
        <v>43605</v>
      </c>
      <c r="D60" s="8"/>
      <c r="E60" s="8"/>
    </row>
    <row r="61" spans="1:5" x14ac:dyDescent="0.25">
      <c r="A61" s="10" t="s">
        <v>286</v>
      </c>
      <c r="B61" s="12"/>
      <c r="C61" s="12"/>
      <c r="D61" s="8"/>
      <c r="E61" s="8"/>
    </row>
    <row r="62" spans="1:5" x14ac:dyDescent="0.25">
      <c r="A62" s="14" t="s">
        <v>286</v>
      </c>
      <c r="B62" s="13">
        <v>43605</v>
      </c>
      <c r="C62" s="13">
        <v>43605</v>
      </c>
      <c r="D62" s="8"/>
      <c r="E62" s="8"/>
    </row>
    <row r="63" spans="1:5" x14ac:dyDescent="0.25">
      <c r="A63" s="10" t="s">
        <v>287</v>
      </c>
      <c r="B63" s="12"/>
      <c r="C63" s="12"/>
      <c r="D63" s="8"/>
      <c r="E63" s="8"/>
    </row>
    <row r="64" spans="1:5" x14ac:dyDescent="0.25">
      <c r="A64" s="14" t="s">
        <v>287</v>
      </c>
      <c r="B64" s="13">
        <v>43605</v>
      </c>
      <c r="C64" s="13">
        <v>43605</v>
      </c>
      <c r="D64" s="8"/>
      <c r="E64" s="8"/>
    </row>
    <row r="65" spans="1:5" x14ac:dyDescent="0.25">
      <c r="A65" s="10" t="s">
        <v>288</v>
      </c>
      <c r="B65" s="12"/>
      <c r="C65" s="12"/>
      <c r="D65" s="8"/>
      <c r="E65" s="8"/>
    </row>
    <row r="66" spans="1:5" x14ac:dyDescent="0.25">
      <c r="A66" s="14" t="s">
        <v>288</v>
      </c>
      <c r="B66" s="13">
        <v>43605</v>
      </c>
      <c r="C66" s="13">
        <v>43605</v>
      </c>
      <c r="D66" s="8"/>
      <c r="E66" s="8"/>
    </row>
    <row r="67" spans="1:5" x14ac:dyDescent="0.25">
      <c r="A67" s="10" t="s">
        <v>289</v>
      </c>
      <c r="B67" s="12"/>
      <c r="C67" s="12"/>
      <c r="D67" s="8"/>
      <c r="E67" s="8"/>
    </row>
    <row r="68" spans="1:5" x14ac:dyDescent="0.25">
      <c r="A68" s="14" t="s">
        <v>289</v>
      </c>
      <c r="B68" s="12"/>
      <c r="C68" s="12"/>
      <c r="D68" s="8"/>
      <c r="E68" s="8"/>
    </row>
    <row r="69" spans="1:5" x14ac:dyDescent="0.25">
      <c r="A69" s="10" t="s">
        <v>290</v>
      </c>
      <c r="B69" s="12"/>
      <c r="C69" s="12"/>
      <c r="D69" s="8"/>
      <c r="E69" s="8"/>
    </row>
    <row r="70" spans="1:5" x14ac:dyDescent="0.25">
      <c r="A70" s="14" t="s">
        <v>290</v>
      </c>
      <c r="B70" s="12"/>
      <c r="C70" s="12"/>
      <c r="D70" s="8"/>
      <c r="E70" s="8"/>
    </row>
    <row r="71" spans="1:5" x14ac:dyDescent="0.25">
      <c r="A71" s="7" t="s">
        <v>263</v>
      </c>
      <c r="B71" s="12"/>
      <c r="C71" s="12"/>
      <c r="D71" s="8"/>
      <c r="E71" s="8"/>
    </row>
    <row r="72" spans="1:5" x14ac:dyDescent="0.25">
      <c r="B72" s="12"/>
      <c r="C72" s="12"/>
      <c r="D72" s="8"/>
      <c r="E72" s="8"/>
    </row>
    <row r="73" spans="1:5" x14ac:dyDescent="0.25">
      <c r="B73" s="12"/>
      <c r="C73" s="12"/>
      <c r="D73" s="8"/>
      <c r="E73" s="8"/>
    </row>
    <row r="74" spans="1:5" x14ac:dyDescent="0.25">
      <c r="B74" s="12"/>
      <c r="C74" s="12"/>
      <c r="D74" s="8"/>
      <c r="E74" s="8"/>
    </row>
    <row r="75" spans="1:5" x14ac:dyDescent="0.25">
      <c r="B75" s="12"/>
      <c r="C75" s="12"/>
      <c r="D75" s="8"/>
      <c r="E75" s="8"/>
    </row>
    <row r="76" spans="1:5" x14ac:dyDescent="0.25">
      <c r="B76" s="12"/>
      <c r="C76" s="12"/>
      <c r="D76" s="8"/>
      <c r="E76" s="8"/>
    </row>
    <row r="77" spans="1:5" x14ac:dyDescent="0.25">
      <c r="B77" s="12"/>
      <c r="C77" s="12"/>
      <c r="D77" s="8"/>
      <c r="E77" s="8"/>
    </row>
    <row r="78" spans="1:5" x14ac:dyDescent="0.25">
      <c r="B78" s="12"/>
      <c r="C78" s="12"/>
      <c r="D78" s="8"/>
      <c r="E78" s="8"/>
    </row>
    <row r="79" spans="1:5" x14ac:dyDescent="0.25">
      <c r="B79" s="12"/>
      <c r="C79" s="12"/>
      <c r="D79" s="8"/>
      <c r="E79" s="8"/>
    </row>
    <row r="80" spans="1:5" x14ac:dyDescent="0.25">
      <c r="B80" s="12"/>
      <c r="C80" s="12"/>
      <c r="D80" s="8"/>
      <c r="E80" s="8"/>
    </row>
    <row r="81" spans="2:5" x14ac:dyDescent="0.25">
      <c r="B81" s="12"/>
      <c r="C81" s="12"/>
      <c r="D81" s="8"/>
      <c r="E81" s="8"/>
    </row>
    <row r="82" spans="2:5" x14ac:dyDescent="0.25">
      <c r="B82" s="12"/>
      <c r="C82" s="12"/>
      <c r="D82" s="8"/>
      <c r="E82" s="8"/>
    </row>
    <row r="83" spans="2:5" x14ac:dyDescent="0.25">
      <c r="B83" s="12"/>
      <c r="C83" s="12"/>
      <c r="D83" s="8"/>
      <c r="E83" s="8"/>
    </row>
    <row r="84" spans="2:5" x14ac:dyDescent="0.25">
      <c r="B84" s="12"/>
      <c r="C84" s="12"/>
      <c r="D84" s="8"/>
      <c r="E84" s="8"/>
    </row>
    <row r="85" spans="2:5" x14ac:dyDescent="0.25">
      <c r="B85" s="12"/>
      <c r="C85" s="12"/>
      <c r="D85" s="8"/>
      <c r="E85" s="8"/>
    </row>
    <row r="86" spans="2:5" x14ac:dyDescent="0.25">
      <c r="B86" s="12"/>
      <c r="C86" s="12"/>
      <c r="D86" s="8"/>
      <c r="E86" s="8"/>
    </row>
    <row r="87" spans="2:5" x14ac:dyDescent="0.25">
      <c r="B87" s="12"/>
      <c r="C87" s="12"/>
      <c r="D87" s="8"/>
      <c r="E87" s="8"/>
    </row>
    <row r="88" spans="2:5" x14ac:dyDescent="0.25">
      <c r="B88" s="12"/>
      <c r="C88" s="12"/>
      <c r="D88" s="8"/>
      <c r="E88" s="8"/>
    </row>
    <row r="89" spans="2:5" x14ac:dyDescent="0.25">
      <c r="B89" s="12"/>
      <c r="C89" s="12"/>
      <c r="D89" s="8"/>
      <c r="E89" s="8"/>
    </row>
    <row r="90" spans="2:5" x14ac:dyDescent="0.25">
      <c r="B90" s="12"/>
      <c r="C90" s="12"/>
      <c r="D90" s="8"/>
      <c r="E90" s="8"/>
    </row>
    <row r="91" spans="2:5" x14ac:dyDescent="0.25">
      <c r="B91" s="12"/>
      <c r="C91" s="12"/>
      <c r="D91" s="8"/>
      <c r="E91" s="8"/>
    </row>
    <row r="92" spans="2:5" x14ac:dyDescent="0.25">
      <c r="B92" s="12"/>
      <c r="C92" s="12"/>
      <c r="D92" s="8"/>
      <c r="E92" s="8"/>
    </row>
    <row r="93" spans="2:5" x14ac:dyDescent="0.25">
      <c r="B93" s="12"/>
      <c r="C93" s="12"/>
      <c r="D93" s="8"/>
      <c r="E93" s="8"/>
    </row>
    <row r="94" spans="2:5" x14ac:dyDescent="0.25">
      <c r="B94" s="12"/>
      <c r="C94" s="12"/>
      <c r="D94" s="8"/>
      <c r="E94" s="8"/>
    </row>
    <row r="95" spans="2:5" x14ac:dyDescent="0.25">
      <c r="B95" s="12"/>
      <c r="C95" s="12"/>
      <c r="D95" s="8"/>
      <c r="E95" s="8"/>
    </row>
    <row r="96" spans="2:5" x14ac:dyDescent="0.25">
      <c r="B96" s="12"/>
      <c r="C96" s="12"/>
      <c r="D96" s="8"/>
      <c r="E96" s="8"/>
    </row>
    <row r="97" spans="2:5" x14ac:dyDescent="0.25">
      <c r="B97" s="12"/>
      <c r="C97" s="12"/>
      <c r="D97" s="8"/>
      <c r="E97" s="8"/>
    </row>
    <row r="98" spans="2:5" x14ac:dyDescent="0.25">
      <c r="B98" s="12"/>
      <c r="C98" s="12"/>
      <c r="D98" s="8"/>
      <c r="E98" s="8"/>
    </row>
    <row r="99" spans="2:5" x14ac:dyDescent="0.25">
      <c r="B99" s="12"/>
      <c r="C99" s="12"/>
      <c r="D99" s="8"/>
      <c r="E99" s="8"/>
    </row>
    <row r="100" spans="2:5" x14ac:dyDescent="0.25">
      <c r="B100" s="12"/>
      <c r="C100" s="12"/>
      <c r="D100" s="8"/>
      <c r="E100" s="8"/>
    </row>
    <row r="101" spans="2:5" x14ac:dyDescent="0.25">
      <c r="B101" s="12"/>
      <c r="C101" s="12"/>
      <c r="D101" s="8"/>
      <c r="E101" s="8"/>
    </row>
    <row r="102" spans="2:5" x14ac:dyDescent="0.25">
      <c r="B102" s="12"/>
      <c r="C102" s="12"/>
      <c r="D102" s="8"/>
      <c r="E102" s="8"/>
    </row>
    <row r="103" spans="2:5" x14ac:dyDescent="0.25">
      <c r="B103" s="12"/>
      <c r="C103" s="12"/>
      <c r="D103" s="8"/>
      <c r="E103" s="8"/>
    </row>
    <row r="104" spans="2:5" x14ac:dyDescent="0.25">
      <c r="B104" s="12"/>
      <c r="C104" s="12"/>
      <c r="D104" s="8"/>
      <c r="E104" s="8"/>
    </row>
    <row r="105" spans="2:5" x14ac:dyDescent="0.25">
      <c r="B105" s="12"/>
      <c r="C105" s="12"/>
      <c r="D105" s="8"/>
      <c r="E105" s="8"/>
    </row>
    <row r="106" spans="2:5" x14ac:dyDescent="0.25">
      <c r="B106" s="12"/>
      <c r="C106" s="12"/>
      <c r="D106" s="8"/>
      <c r="E106" s="8"/>
    </row>
    <row r="107" spans="2:5" x14ac:dyDescent="0.25">
      <c r="B107" s="12"/>
      <c r="C107" s="12"/>
      <c r="D107" s="8"/>
      <c r="E107" s="8"/>
    </row>
    <row r="108" spans="2:5" x14ac:dyDescent="0.25">
      <c r="B108" s="12"/>
      <c r="C108" s="12"/>
      <c r="D108" s="8"/>
      <c r="E108" s="8"/>
    </row>
    <row r="109" spans="2:5" x14ac:dyDescent="0.25">
      <c r="B109" s="12"/>
      <c r="C109" s="12"/>
      <c r="D109" s="8"/>
      <c r="E109" s="8"/>
    </row>
    <row r="110" spans="2:5" x14ac:dyDescent="0.25">
      <c r="B110" s="12"/>
      <c r="C110" s="12"/>
      <c r="D110" s="8"/>
      <c r="E110" s="8"/>
    </row>
    <row r="111" spans="2:5" x14ac:dyDescent="0.25">
      <c r="B111" s="12"/>
      <c r="C111" s="12"/>
      <c r="D111" s="8"/>
      <c r="E111" s="8"/>
    </row>
    <row r="112" spans="2:5" x14ac:dyDescent="0.25">
      <c r="B112" s="12"/>
      <c r="C112" s="12"/>
      <c r="D112" s="8"/>
      <c r="E112" s="8"/>
    </row>
    <row r="113" spans="2:5" x14ac:dyDescent="0.25">
      <c r="B113" s="12"/>
      <c r="C113" s="12"/>
      <c r="D113" s="8"/>
      <c r="E113" s="8"/>
    </row>
    <row r="114" spans="2:5" x14ac:dyDescent="0.25">
      <c r="B114" s="12"/>
      <c r="C114" s="12"/>
      <c r="D114" s="8"/>
      <c r="E114" s="8"/>
    </row>
    <row r="115" spans="2:5" x14ac:dyDescent="0.25">
      <c r="B115" s="12"/>
      <c r="C115" s="12"/>
      <c r="D115" s="8"/>
      <c r="E115" s="8"/>
    </row>
    <row r="116" spans="2:5" x14ac:dyDescent="0.25">
      <c r="B116" s="12"/>
      <c r="C116" s="12"/>
      <c r="D116" s="8"/>
      <c r="E116" s="8"/>
    </row>
    <row r="117" spans="2:5" x14ac:dyDescent="0.25">
      <c r="B117" s="12"/>
      <c r="C117" s="12"/>
      <c r="D117" s="8"/>
      <c r="E117" s="8"/>
    </row>
    <row r="118" spans="2:5" x14ac:dyDescent="0.25">
      <c r="B118" s="12"/>
      <c r="C118" s="12"/>
      <c r="D118" s="8"/>
      <c r="E118" s="8"/>
    </row>
    <row r="119" spans="2:5" x14ac:dyDescent="0.25">
      <c r="B119" s="12"/>
      <c r="C119" s="12"/>
      <c r="D119" s="8"/>
      <c r="E119" s="8"/>
    </row>
    <row r="120" spans="2:5" x14ac:dyDescent="0.25">
      <c r="B120" s="12"/>
      <c r="C120" s="12"/>
      <c r="D120" s="8"/>
      <c r="E120" s="8"/>
    </row>
    <row r="121" spans="2:5" x14ac:dyDescent="0.25">
      <c r="B121" s="12"/>
      <c r="C121" s="12"/>
      <c r="D121" s="8"/>
      <c r="E121" s="8"/>
    </row>
    <row r="122" spans="2:5" x14ac:dyDescent="0.25">
      <c r="B122" s="12"/>
      <c r="C122" s="12"/>
      <c r="D122" s="8"/>
      <c r="E122" s="8"/>
    </row>
    <row r="123" spans="2:5" x14ac:dyDescent="0.25">
      <c r="B123" s="12"/>
      <c r="C123" s="12"/>
      <c r="D123" s="8"/>
      <c r="E123" s="8"/>
    </row>
    <row r="124" spans="2:5" x14ac:dyDescent="0.25">
      <c r="B124" s="12"/>
      <c r="C124" s="12"/>
      <c r="D124" s="8"/>
      <c r="E124" s="8"/>
    </row>
    <row r="125" spans="2:5" x14ac:dyDescent="0.25">
      <c r="B125" s="12"/>
      <c r="C125" s="12"/>
      <c r="D125" s="8"/>
      <c r="E125" s="8"/>
    </row>
    <row r="126" spans="2:5" x14ac:dyDescent="0.25">
      <c r="B126" s="12"/>
      <c r="C126" s="12"/>
      <c r="D126" s="8"/>
      <c r="E126" s="8"/>
    </row>
    <row r="127" spans="2:5" x14ac:dyDescent="0.25">
      <c r="B127" s="12"/>
      <c r="C127" s="12"/>
      <c r="D127" s="8"/>
      <c r="E127" s="8"/>
    </row>
    <row r="128" spans="2:5" x14ac:dyDescent="0.25">
      <c r="B128" s="12"/>
      <c r="C128" s="12"/>
      <c r="D128" s="8"/>
      <c r="E128" s="8"/>
    </row>
    <row r="129" spans="2:5" x14ac:dyDescent="0.25">
      <c r="B129" s="12"/>
      <c r="C129" s="12"/>
      <c r="D129" s="8"/>
      <c r="E129" s="8"/>
    </row>
    <row r="130" spans="2:5" x14ac:dyDescent="0.25">
      <c r="B130" s="12"/>
      <c r="C130" s="12"/>
      <c r="D130" s="8"/>
      <c r="E130" s="8"/>
    </row>
    <row r="131" spans="2:5" x14ac:dyDescent="0.25">
      <c r="B131" s="12"/>
      <c r="C131" s="12"/>
      <c r="D131" s="8"/>
      <c r="E131" s="8"/>
    </row>
    <row r="132" spans="2:5" x14ac:dyDescent="0.25">
      <c r="B132" s="12"/>
      <c r="C132" s="12"/>
      <c r="D132" s="8"/>
      <c r="E132" s="8"/>
    </row>
    <row r="133" spans="2:5" x14ac:dyDescent="0.25">
      <c r="B133" s="12"/>
      <c r="C133" s="12"/>
      <c r="D133" s="8"/>
      <c r="E133" s="8"/>
    </row>
    <row r="134" spans="2:5" x14ac:dyDescent="0.25">
      <c r="B134" s="12"/>
      <c r="C134" s="12"/>
      <c r="D134" s="8"/>
      <c r="E134" s="8"/>
    </row>
    <row r="135" spans="2:5" x14ac:dyDescent="0.25">
      <c r="B135" s="12"/>
      <c r="C135" s="12"/>
      <c r="D135" s="8"/>
      <c r="E135" s="8"/>
    </row>
    <row r="136" spans="2:5" x14ac:dyDescent="0.25">
      <c r="B136" s="12"/>
      <c r="C136" s="12"/>
      <c r="D136" s="8"/>
      <c r="E136" s="8"/>
    </row>
    <row r="137" spans="2:5" x14ac:dyDescent="0.25">
      <c r="B137" s="12"/>
      <c r="C137" s="12"/>
      <c r="D137" s="8"/>
      <c r="E137" s="8"/>
    </row>
    <row r="138" spans="2:5" x14ac:dyDescent="0.25">
      <c r="B138" s="12"/>
      <c r="C138" s="12"/>
      <c r="D138" s="8"/>
      <c r="E138" s="8"/>
    </row>
    <row r="139" spans="2:5" x14ac:dyDescent="0.25">
      <c r="B139" s="12"/>
      <c r="C139" s="12"/>
      <c r="D139" s="8"/>
      <c r="E139" s="8"/>
    </row>
    <row r="140" spans="2:5" x14ac:dyDescent="0.25">
      <c r="B140" s="12"/>
      <c r="C140" s="12"/>
      <c r="D140" s="8"/>
      <c r="E140" s="8"/>
    </row>
    <row r="141" spans="2:5" x14ac:dyDescent="0.25">
      <c r="B141" s="12"/>
      <c r="C141" s="12"/>
      <c r="D141" s="8"/>
      <c r="E141" s="8"/>
    </row>
    <row r="142" spans="2:5" x14ac:dyDescent="0.25">
      <c r="B142" s="12"/>
      <c r="C142" s="12"/>
      <c r="D142" s="8"/>
      <c r="E142" s="8"/>
    </row>
    <row r="143" spans="2:5" x14ac:dyDescent="0.25">
      <c r="B143" s="12"/>
      <c r="C143" s="12"/>
      <c r="D143" s="8"/>
      <c r="E143" s="8"/>
    </row>
    <row r="144" spans="2:5" x14ac:dyDescent="0.25">
      <c r="B144" s="12"/>
      <c r="C144" s="12"/>
      <c r="D144" s="8"/>
      <c r="E144" s="8"/>
    </row>
    <row r="145" spans="2:5" x14ac:dyDescent="0.25">
      <c r="B145" s="12"/>
      <c r="C145" s="12"/>
      <c r="D145" s="8"/>
      <c r="E145" s="8"/>
    </row>
    <row r="146" spans="2:5" x14ac:dyDescent="0.25">
      <c r="B146" s="12"/>
      <c r="C146" s="12"/>
      <c r="D146" s="8"/>
      <c r="E146" s="8"/>
    </row>
    <row r="147" spans="2:5" x14ac:dyDescent="0.25">
      <c r="B147" s="12"/>
      <c r="C147" s="12"/>
      <c r="D147" s="8"/>
      <c r="E147" s="8"/>
    </row>
    <row r="148" spans="2:5" x14ac:dyDescent="0.25">
      <c r="B148" s="12"/>
      <c r="C148" s="12"/>
      <c r="D148" s="8"/>
      <c r="E148" s="8"/>
    </row>
    <row r="149" spans="2:5" x14ac:dyDescent="0.25">
      <c r="B149" s="12"/>
      <c r="C149" s="12"/>
      <c r="D149" s="8"/>
      <c r="E149" s="8"/>
    </row>
    <row r="150" spans="2:5" x14ac:dyDescent="0.25">
      <c r="B150" s="12"/>
      <c r="C150" s="12"/>
      <c r="D150" s="8"/>
      <c r="E150" s="8"/>
    </row>
    <row r="151" spans="2:5" x14ac:dyDescent="0.25">
      <c r="B151" s="12"/>
      <c r="C151" s="12"/>
      <c r="D151" s="8"/>
      <c r="E151" s="8"/>
    </row>
    <row r="152" spans="2:5" x14ac:dyDescent="0.25">
      <c r="B152" s="12"/>
      <c r="C152" s="12"/>
      <c r="D152" s="8"/>
      <c r="E152" s="8"/>
    </row>
    <row r="153" spans="2:5" x14ac:dyDescent="0.25">
      <c r="B153" s="12"/>
      <c r="C153" s="12"/>
      <c r="D153" s="8"/>
      <c r="E153" s="8"/>
    </row>
    <row r="154" spans="2:5" x14ac:dyDescent="0.25">
      <c r="B154" s="12"/>
      <c r="C154" s="12"/>
      <c r="D154" s="8"/>
      <c r="E154" s="8"/>
    </row>
    <row r="155" spans="2:5" x14ac:dyDescent="0.25">
      <c r="B155" s="12"/>
      <c r="C155" s="12"/>
      <c r="D155" s="8"/>
      <c r="E155" s="8"/>
    </row>
    <row r="156" spans="2:5" x14ac:dyDescent="0.25">
      <c r="B156" s="12"/>
      <c r="C156" s="12"/>
      <c r="D156" s="8"/>
      <c r="E156" s="8"/>
    </row>
    <row r="157" spans="2:5" x14ac:dyDescent="0.25">
      <c r="B157" s="12"/>
      <c r="C157" s="12"/>
      <c r="D157" s="8"/>
      <c r="E157" s="8"/>
    </row>
    <row r="158" spans="2:5" x14ac:dyDescent="0.25">
      <c r="B158" s="12"/>
      <c r="C158" s="12"/>
      <c r="D158" s="8"/>
      <c r="E158" s="8"/>
    </row>
    <row r="159" spans="2:5" x14ac:dyDescent="0.25">
      <c r="B159" s="12"/>
      <c r="C159" s="12"/>
      <c r="D159" s="8"/>
      <c r="E159" s="8"/>
    </row>
    <row r="160" spans="2:5" x14ac:dyDescent="0.25">
      <c r="B160" s="12"/>
      <c r="C160" s="12"/>
      <c r="D160" s="8"/>
      <c r="E160" s="8"/>
    </row>
    <row r="161" spans="2:5" x14ac:dyDescent="0.25">
      <c r="B161" s="12"/>
      <c r="C161" s="12"/>
      <c r="D161" s="8"/>
      <c r="E161" s="8"/>
    </row>
    <row r="162" spans="2:5" x14ac:dyDescent="0.25">
      <c r="B162" s="12"/>
      <c r="C162" s="12"/>
      <c r="D162" s="8"/>
      <c r="E162" s="8"/>
    </row>
    <row r="163" spans="2:5" x14ac:dyDescent="0.25">
      <c r="B163" s="12"/>
      <c r="C163" s="12"/>
      <c r="D163" s="8"/>
      <c r="E163" s="8"/>
    </row>
    <row r="164" spans="2:5" x14ac:dyDescent="0.25">
      <c r="B164" s="12"/>
      <c r="C164" s="12"/>
      <c r="D164" s="8"/>
      <c r="E164" s="8"/>
    </row>
    <row r="165" spans="2:5" x14ac:dyDescent="0.25">
      <c r="B165" s="12"/>
      <c r="C165" s="12"/>
      <c r="D165" s="8"/>
      <c r="E165" s="8"/>
    </row>
    <row r="166" spans="2:5" x14ac:dyDescent="0.25">
      <c r="B166" s="12"/>
      <c r="C166" s="12"/>
      <c r="D166" s="8"/>
      <c r="E166" s="8"/>
    </row>
    <row r="167" spans="2:5" x14ac:dyDescent="0.25">
      <c r="B167" s="12"/>
      <c r="C167" s="12"/>
      <c r="D167" s="8"/>
      <c r="E167" s="8"/>
    </row>
    <row r="168" spans="2:5" x14ac:dyDescent="0.25">
      <c r="B168" s="12"/>
      <c r="C168" s="12"/>
      <c r="D168" s="8"/>
      <c r="E168" s="8"/>
    </row>
    <row r="169" spans="2:5" x14ac:dyDescent="0.25">
      <c r="B169" s="12"/>
      <c r="C169" s="12"/>
      <c r="D169" s="8"/>
      <c r="E169" s="8"/>
    </row>
    <row r="170" spans="2:5" x14ac:dyDescent="0.25">
      <c r="B170" s="12"/>
      <c r="C170" s="12"/>
      <c r="D170" s="8"/>
      <c r="E170" s="8"/>
    </row>
    <row r="171" spans="2:5" x14ac:dyDescent="0.25">
      <c r="B171" s="12"/>
      <c r="C171" s="12"/>
      <c r="D171" s="8"/>
      <c r="E171" s="8"/>
    </row>
    <row r="172" spans="2:5" x14ac:dyDescent="0.25">
      <c r="B172" s="12"/>
      <c r="C172" s="12"/>
      <c r="D172" s="8"/>
      <c r="E172" s="8"/>
    </row>
    <row r="173" spans="2:5" x14ac:dyDescent="0.25">
      <c r="B173" s="12"/>
      <c r="C173" s="12"/>
      <c r="D173" s="8"/>
      <c r="E173" s="8"/>
    </row>
    <row r="174" spans="2:5" x14ac:dyDescent="0.25">
      <c r="B174" s="12"/>
      <c r="C174" s="12"/>
      <c r="D174" s="8"/>
      <c r="E174" s="8"/>
    </row>
    <row r="175" spans="2:5" x14ac:dyDescent="0.25">
      <c r="B175" s="12"/>
      <c r="C175" s="12"/>
      <c r="D175" s="8"/>
      <c r="E175" s="8"/>
    </row>
    <row r="176" spans="2:5" x14ac:dyDescent="0.25">
      <c r="B176" s="12"/>
      <c r="C176" s="12"/>
      <c r="D176" s="8"/>
      <c r="E176" s="8"/>
    </row>
    <row r="177" spans="2:5" x14ac:dyDescent="0.25">
      <c r="B177" s="12"/>
      <c r="C177" s="12"/>
      <c r="D177" s="8"/>
      <c r="E177" s="8"/>
    </row>
    <row r="178" spans="2:5" x14ac:dyDescent="0.25">
      <c r="B178" s="12"/>
      <c r="C178" s="12"/>
      <c r="D178" s="8"/>
      <c r="E178" s="8"/>
    </row>
    <row r="179" spans="2:5" x14ac:dyDescent="0.25">
      <c r="B179" s="12"/>
      <c r="C179" s="12"/>
      <c r="D179" s="8"/>
      <c r="E179" s="8"/>
    </row>
    <row r="180" spans="2:5" x14ac:dyDescent="0.25">
      <c r="B180" s="12"/>
      <c r="C180" s="12"/>
      <c r="D180" s="8"/>
      <c r="E180" s="8"/>
    </row>
    <row r="181" spans="2:5" x14ac:dyDescent="0.25">
      <c r="B181" s="12"/>
      <c r="C181" s="12"/>
      <c r="D181" s="8"/>
      <c r="E181" s="8"/>
    </row>
    <row r="182" spans="2:5" x14ac:dyDescent="0.25">
      <c r="B182" s="12"/>
      <c r="C182" s="12"/>
      <c r="D182" s="8"/>
      <c r="E182" s="8"/>
    </row>
    <row r="183" spans="2:5" x14ac:dyDescent="0.25">
      <c r="B183" s="12"/>
      <c r="C183" s="12"/>
      <c r="D183" s="8"/>
      <c r="E183" s="8"/>
    </row>
    <row r="184" spans="2:5" x14ac:dyDescent="0.25">
      <c r="B184" s="12"/>
      <c r="C184" s="12"/>
      <c r="D184" s="8"/>
      <c r="E184" s="8"/>
    </row>
    <row r="185" spans="2:5" x14ac:dyDescent="0.25">
      <c r="B185" s="12"/>
      <c r="C185" s="12"/>
      <c r="D185" s="8"/>
      <c r="E185" s="8"/>
    </row>
    <row r="186" spans="2:5" x14ac:dyDescent="0.25">
      <c r="B186" s="12"/>
      <c r="C186" s="12"/>
      <c r="D186" s="8"/>
      <c r="E186" s="8"/>
    </row>
    <row r="187" spans="2:5" x14ac:dyDescent="0.25">
      <c r="B187" s="12"/>
      <c r="C187" s="12"/>
      <c r="D187" s="8"/>
      <c r="E187" s="8"/>
    </row>
    <row r="188" spans="2:5" x14ac:dyDescent="0.25">
      <c r="B188" s="12"/>
      <c r="C188" s="12"/>
      <c r="D188" s="8"/>
      <c r="E188" s="8"/>
    </row>
    <row r="189" spans="2:5" x14ac:dyDescent="0.25">
      <c r="B189" s="12"/>
      <c r="C189" s="12"/>
      <c r="D189" s="8"/>
      <c r="E189" s="8"/>
    </row>
    <row r="190" spans="2:5" x14ac:dyDescent="0.25">
      <c r="B190" s="12"/>
      <c r="C190" s="12"/>
      <c r="D190" s="8"/>
      <c r="E190" s="8"/>
    </row>
    <row r="191" spans="2:5" x14ac:dyDescent="0.25">
      <c r="B191" s="12"/>
      <c r="C191" s="12"/>
      <c r="D191" s="8"/>
      <c r="E191" s="8"/>
    </row>
    <row r="192" spans="2:5" x14ac:dyDescent="0.25">
      <c r="B192" s="12"/>
      <c r="C192" s="12"/>
      <c r="D192" s="8"/>
      <c r="E192" s="8"/>
    </row>
    <row r="193" spans="2:5" x14ac:dyDescent="0.25">
      <c r="B193" s="12"/>
      <c r="C193" s="12"/>
      <c r="D193" s="8"/>
      <c r="E193" s="8"/>
    </row>
    <row r="194" spans="2:5" x14ac:dyDescent="0.25">
      <c r="B194" s="12"/>
      <c r="C194" s="12"/>
      <c r="D194" s="8"/>
      <c r="E194" s="8"/>
    </row>
    <row r="195" spans="2:5" x14ac:dyDescent="0.25">
      <c r="B195" s="12"/>
      <c r="C195" s="12"/>
      <c r="D195" s="8"/>
      <c r="E195" s="8"/>
    </row>
    <row r="196" spans="2:5" x14ac:dyDescent="0.25">
      <c r="B196" s="12"/>
      <c r="C196" s="12"/>
      <c r="D196" s="8"/>
      <c r="E196" s="8"/>
    </row>
    <row r="197" spans="2:5" x14ac:dyDescent="0.25">
      <c r="B197" s="12"/>
      <c r="C197" s="12"/>
      <c r="D197" s="8"/>
      <c r="E197" s="8"/>
    </row>
    <row r="198" spans="2:5" x14ac:dyDescent="0.25">
      <c r="B198" s="12"/>
      <c r="C198" s="12"/>
      <c r="D198" s="8"/>
      <c r="E198" s="8"/>
    </row>
    <row r="199" spans="2:5" x14ac:dyDescent="0.25">
      <c r="B199" s="12"/>
      <c r="C199" s="12"/>
      <c r="D199" s="8"/>
      <c r="E199" s="8"/>
    </row>
    <row r="200" spans="2:5" x14ac:dyDescent="0.25">
      <c r="B200" s="12"/>
      <c r="C200" s="12"/>
      <c r="D200" s="8"/>
      <c r="E200" s="8"/>
    </row>
    <row r="201" spans="2:5" x14ac:dyDescent="0.25">
      <c r="B201" s="12"/>
      <c r="C201" s="12"/>
      <c r="D201" s="8"/>
      <c r="E201" s="8"/>
    </row>
    <row r="202" spans="2:5" x14ac:dyDescent="0.25">
      <c r="B202" s="12"/>
      <c r="C202" s="12"/>
      <c r="D202" s="8"/>
      <c r="E202" s="8"/>
    </row>
    <row r="203" spans="2:5" x14ac:dyDescent="0.25">
      <c r="B203" s="12"/>
      <c r="C203" s="12"/>
      <c r="D203" s="8"/>
      <c r="E203" s="8"/>
    </row>
    <row r="204" spans="2:5" x14ac:dyDescent="0.25">
      <c r="B204" s="12"/>
      <c r="C204" s="12"/>
      <c r="D204" s="8"/>
      <c r="E204" s="8"/>
    </row>
    <row r="205" spans="2:5" x14ac:dyDescent="0.25">
      <c r="B205" s="12"/>
      <c r="C205" s="12"/>
      <c r="D205" s="8"/>
      <c r="E205" s="8"/>
    </row>
    <row r="206" spans="2:5" x14ac:dyDescent="0.25">
      <c r="B206" s="12"/>
      <c r="C206" s="12"/>
      <c r="D206" s="8"/>
      <c r="E206" s="8"/>
    </row>
    <row r="207" spans="2:5" x14ac:dyDescent="0.25">
      <c r="B207" s="12"/>
      <c r="C207" s="12"/>
      <c r="D207" s="8"/>
      <c r="E207" s="8"/>
    </row>
    <row r="208" spans="2:5" x14ac:dyDescent="0.25">
      <c r="B208" s="12"/>
      <c r="C208" s="12"/>
      <c r="D208" s="8"/>
      <c r="E208" s="8"/>
    </row>
    <row r="209" spans="2:5" x14ac:dyDescent="0.25">
      <c r="B209" s="12"/>
      <c r="C209" s="12"/>
      <c r="D209" s="8"/>
      <c r="E209" s="8"/>
    </row>
    <row r="210" spans="2:5" x14ac:dyDescent="0.25">
      <c r="B210" s="12"/>
      <c r="C210" s="12"/>
      <c r="D210" s="8"/>
      <c r="E210" s="8"/>
    </row>
    <row r="211" spans="2:5" x14ac:dyDescent="0.25">
      <c r="B211" s="12"/>
      <c r="C211" s="12"/>
      <c r="D211" s="8"/>
      <c r="E211" s="8"/>
    </row>
    <row r="212" spans="2:5" x14ac:dyDescent="0.25">
      <c r="B212" s="12"/>
      <c r="C212" s="12"/>
      <c r="D212" s="8"/>
      <c r="E212" s="8"/>
    </row>
    <row r="213" spans="2:5" x14ac:dyDescent="0.25">
      <c r="B213" s="12"/>
      <c r="C213" s="12"/>
      <c r="D213" s="8"/>
      <c r="E213" s="8"/>
    </row>
    <row r="214" spans="2:5" x14ac:dyDescent="0.25">
      <c r="B214" s="12"/>
      <c r="C214" s="12"/>
      <c r="D214" s="8"/>
      <c r="E214" s="8"/>
    </row>
    <row r="215" spans="2:5" x14ac:dyDescent="0.25">
      <c r="B215" s="12"/>
      <c r="C215" s="12"/>
      <c r="D215" s="8"/>
      <c r="E215" s="8"/>
    </row>
    <row r="216" spans="2:5" x14ac:dyDescent="0.25">
      <c r="B216" s="12"/>
      <c r="C216" s="12"/>
      <c r="D216" s="8"/>
      <c r="E216" s="8"/>
    </row>
    <row r="217" spans="2:5" x14ac:dyDescent="0.25">
      <c r="B217" s="12"/>
      <c r="C217" s="12"/>
      <c r="D217" s="8"/>
      <c r="E217" s="8"/>
    </row>
    <row r="218" spans="2:5" x14ac:dyDescent="0.25">
      <c r="B218" s="12"/>
      <c r="C218" s="12"/>
      <c r="D218" s="8"/>
      <c r="E218" s="8"/>
    </row>
    <row r="219" spans="2:5" x14ac:dyDescent="0.25">
      <c r="B219" s="12"/>
      <c r="C219" s="12"/>
      <c r="D219" s="8"/>
      <c r="E219" s="8"/>
    </row>
    <row r="220" spans="2:5" x14ac:dyDescent="0.25">
      <c r="B220" s="12"/>
      <c r="C220" s="12"/>
      <c r="D220" s="8"/>
      <c r="E220" s="8"/>
    </row>
    <row r="221" spans="2:5" x14ac:dyDescent="0.25">
      <c r="B221" s="12"/>
      <c r="C221" s="12"/>
      <c r="D221" s="8"/>
      <c r="E221" s="8"/>
    </row>
    <row r="222" spans="2:5" x14ac:dyDescent="0.25">
      <c r="B222" s="12"/>
      <c r="C222" s="12"/>
      <c r="D222" s="8"/>
      <c r="E222" s="8"/>
    </row>
    <row r="223" spans="2:5" x14ac:dyDescent="0.25">
      <c r="B223" s="12"/>
      <c r="C223" s="12"/>
      <c r="D223" s="8"/>
      <c r="E223" s="8"/>
    </row>
    <row r="224" spans="2:5" x14ac:dyDescent="0.25">
      <c r="B224" s="12"/>
      <c r="C224" s="12"/>
      <c r="D224" s="8"/>
      <c r="E224" s="8"/>
    </row>
    <row r="225" spans="2:5" x14ac:dyDescent="0.25">
      <c r="B225" s="12"/>
      <c r="C225" s="12"/>
      <c r="D225" s="8"/>
      <c r="E225" s="8"/>
    </row>
    <row r="226" spans="2:5" x14ac:dyDescent="0.25">
      <c r="B226" s="12"/>
      <c r="C226" s="12"/>
      <c r="D226" s="8"/>
      <c r="E226" s="8"/>
    </row>
    <row r="227" spans="2:5" x14ac:dyDescent="0.25">
      <c r="B227" s="12"/>
      <c r="C227" s="12"/>
      <c r="D227" s="8"/>
      <c r="E227" s="8"/>
    </row>
    <row r="228" spans="2:5" x14ac:dyDescent="0.25">
      <c r="B228" s="12"/>
      <c r="C228" s="12"/>
      <c r="D228" s="8"/>
      <c r="E228" s="8"/>
    </row>
    <row r="229" spans="2:5" x14ac:dyDescent="0.25">
      <c r="B229" s="12"/>
      <c r="C229" s="12"/>
      <c r="D229" s="8"/>
      <c r="E229" s="8"/>
    </row>
    <row r="230" spans="2:5" x14ac:dyDescent="0.25">
      <c r="B230" s="12"/>
      <c r="C230" s="12"/>
      <c r="D230" s="8"/>
      <c r="E230" s="8"/>
    </row>
    <row r="231" spans="2:5" x14ac:dyDescent="0.25">
      <c r="B231" s="12"/>
      <c r="C231" s="12"/>
      <c r="D231" s="8"/>
      <c r="E231" s="8"/>
    </row>
    <row r="232" spans="2:5" x14ac:dyDescent="0.25">
      <c r="B232" s="12"/>
      <c r="C232" s="12"/>
      <c r="D232" s="8"/>
      <c r="E232" s="8"/>
    </row>
    <row r="233" spans="2:5" x14ac:dyDescent="0.25">
      <c r="B233" s="12"/>
      <c r="C233" s="12"/>
      <c r="D233" s="8"/>
      <c r="E233" s="8"/>
    </row>
    <row r="234" spans="2:5" x14ac:dyDescent="0.25">
      <c r="B234" s="12"/>
      <c r="C234" s="12"/>
      <c r="D234" s="8"/>
      <c r="E234" s="8"/>
    </row>
    <row r="235" spans="2:5" x14ac:dyDescent="0.25">
      <c r="B235" s="12"/>
      <c r="C235" s="12"/>
      <c r="D235" s="8"/>
      <c r="E235" s="8"/>
    </row>
    <row r="236" spans="2:5" x14ac:dyDescent="0.25">
      <c r="B236" s="12"/>
      <c r="C236" s="12"/>
      <c r="D236" s="8"/>
      <c r="E236" s="8"/>
    </row>
    <row r="237" spans="2:5" x14ac:dyDescent="0.25">
      <c r="B237" s="12"/>
      <c r="C237" s="12"/>
      <c r="D237" s="8"/>
      <c r="E237" s="8"/>
    </row>
    <row r="238" spans="2:5" x14ac:dyDescent="0.25">
      <c r="B238" s="12"/>
      <c r="C238" s="12"/>
      <c r="D238" s="8"/>
      <c r="E238" s="8"/>
    </row>
    <row r="239" spans="2:5" x14ac:dyDescent="0.25">
      <c r="B239" s="12"/>
      <c r="C239" s="12"/>
      <c r="D239" s="8"/>
      <c r="E239" s="8"/>
    </row>
    <row r="240" spans="2:5" x14ac:dyDescent="0.25">
      <c r="B240" s="12"/>
      <c r="C240" s="12"/>
      <c r="D240" s="8"/>
      <c r="E240" s="8"/>
    </row>
    <row r="241" spans="2:5" x14ac:dyDescent="0.25">
      <c r="B241" s="12"/>
      <c r="C241" s="12"/>
      <c r="D241" s="8"/>
      <c r="E241" s="8"/>
    </row>
    <row r="242" spans="2:5" x14ac:dyDescent="0.25">
      <c r="B242" s="12"/>
      <c r="C242" s="12"/>
      <c r="D242" s="8"/>
      <c r="E242" s="8"/>
    </row>
    <row r="243" spans="2:5" x14ac:dyDescent="0.25">
      <c r="B243" s="12"/>
      <c r="C243" s="12"/>
      <c r="D243" s="8"/>
      <c r="E243" s="8"/>
    </row>
    <row r="244" spans="2:5" x14ac:dyDescent="0.25">
      <c r="B244" s="12"/>
      <c r="C244" s="12"/>
      <c r="D244" s="8"/>
      <c r="E244" s="8"/>
    </row>
    <row r="245" spans="2:5" x14ac:dyDescent="0.25">
      <c r="B245" s="12"/>
      <c r="C245" s="12"/>
      <c r="D245" s="8"/>
      <c r="E245" s="8"/>
    </row>
    <row r="246" spans="2:5" x14ac:dyDescent="0.25">
      <c r="B246" s="12"/>
      <c r="C246" s="12"/>
      <c r="D246" s="8"/>
      <c r="E246" s="8"/>
    </row>
    <row r="247" spans="2:5" x14ac:dyDescent="0.25">
      <c r="B247" s="12"/>
      <c r="C247" s="12"/>
      <c r="D247" s="8"/>
      <c r="E247" s="8"/>
    </row>
    <row r="248" spans="2:5" x14ac:dyDescent="0.25">
      <c r="B248" s="12"/>
      <c r="C248" s="12"/>
      <c r="D248" s="8"/>
      <c r="E248" s="8"/>
    </row>
    <row r="249" spans="2:5" x14ac:dyDescent="0.25">
      <c r="B249" s="12"/>
      <c r="C249" s="12"/>
      <c r="D249" s="8"/>
      <c r="E249" s="8"/>
    </row>
    <row r="250" spans="2:5" x14ac:dyDescent="0.25">
      <c r="B250" s="12"/>
      <c r="C250" s="12"/>
      <c r="D250" s="8"/>
      <c r="E250" s="8"/>
    </row>
    <row r="251" spans="2:5" x14ac:dyDescent="0.25">
      <c r="B251" s="12"/>
      <c r="C251" s="12"/>
      <c r="D251" s="8"/>
      <c r="E251" s="8"/>
    </row>
    <row r="252" spans="2:5" x14ac:dyDescent="0.25">
      <c r="B252" s="12"/>
      <c r="C252" s="12"/>
      <c r="D252" s="8"/>
      <c r="E252" s="8"/>
    </row>
    <row r="253" spans="2:5" x14ac:dyDescent="0.25">
      <c r="B253" s="12"/>
      <c r="C253" s="12"/>
      <c r="D253" s="8"/>
      <c r="E253" s="8"/>
    </row>
    <row r="254" spans="2:5" x14ac:dyDescent="0.25">
      <c r="B254" s="12"/>
      <c r="C254" s="12"/>
      <c r="D254" s="8"/>
      <c r="E254" s="8"/>
    </row>
    <row r="255" spans="2:5" x14ac:dyDescent="0.25">
      <c r="B255" s="12"/>
      <c r="C255" s="12"/>
      <c r="D255" s="8"/>
      <c r="E255" s="8"/>
    </row>
    <row r="256" spans="2:5" x14ac:dyDescent="0.25">
      <c r="B256" s="12"/>
      <c r="C256" s="12"/>
      <c r="D256" s="8"/>
      <c r="E256" s="8"/>
    </row>
    <row r="257" spans="2:5" x14ac:dyDescent="0.25">
      <c r="B257" s="12"/>
      <c r="C257" s="12"/>
      <c r="D257" s="8"/>
      <c r="E257" s="8"/>
    </row>
    <row r="258" spans="2:5" x14ac:dyDescent="0.25">
      <c r="B258" s="12"/>
      <c r="C258" s="12"/>
      <c r="D258" s="8"/>
      <c r="E258" s="8"/>
    </row>
    <row r="259" spans="2:5" x14ac:dyDescent="0.25">
      <c r="B259" s="12"/>
      <c r="C259" s="12"/>
      <c r="D259" s="8"/>
      <c r="E259" s="8"/>
    </row>
    <row r="260" spans="2:5" x14ac:dyDescent="0.25">
      <c r="B260" s="12"/>
      <c r="C260" s="12"/>
      <c r="D260" s="8"/>
      <c r="E260" s="8"/>
    </row>
    <row r="261" spans="2:5" x14ac:dyDescent="0.25">
      <c r="B261" s="12"/>
      <c r="C261" s="12"/>
      <c r="D261" s="8"/>
      <c r="E261" s="8"/>
    </row>
    <row r="262" spans="2:5" x14ac:dyDescent="0.25">
      <c r="B262" s="12"/>
      <c r="C262" s="12"/>
      <c r="D262" s="8"/>
      <c r="E262" s="8"/>
    </row>
    <row r="263" spans="2:5" x14ac:dyDescent="0.25">
      <c r="B263" s="12"/>
      <c r="C263" s="12"/>
      <c r="D263" s="8"/>
      <c r="E263" s="8"/>
    </row>
    <row r="264" spans="2:5" x14ac:dyDescent="0.25">
      <c r="B264" s="12"/>
      <c r="C264" s="12"/>
      <c r="D264" s="8"/>
      <c r="E264" s="8"/>
    </row>
    <row r="265" spans="2:5" x14ac:dyDescent="0.25">
      <c r="B265" s="12"/>
      <c r="C265" s="12"/>
      <c r="D265" s="8"/>
      <c r="E265" s="8"/>
    </row>
    <row r="266" spans="2:5" x14ac:dyDescent="0.25">
      <c r="B266" s="12"/>
      <c r="C266" s="12"/>
      <c r="D266" s="8"/>
      <c r="E266" s="8"/>
    </row>
    <row r="267" spans="2:5" x14ac:dyDescent="0.25">
      <c r="B267" s="12"/>
      <c r="C267" s="12"/>
      <c r="D267" s="8"/>
      <c r="E267" s="8"/>
    </row>
    <row r="268" spans="2:5" x14ac:dyDescent="0.25">
      <c r="B268" s="12"/>
      <c r="C268" s="12"/>
      <c r="D268" s="8"/>
      <c r="E268" s="8"/>
    </row>
    <row r="269" spans="2:5" x14ac:dyDescent="0.25">
      <c r="B269" s="12"/>
      <c r="C269" s="12"/>
      <c r="D269" s="8"/>
      <c r="E269" s="8"/>
    </row>
    <row r="270" spans="2:5" x14ac:dyDescent="0.25">
      <c r="B270" s="12"/>
      <c r="C270" s="12"/>
      <c r="D270" s="8"/>
      <c r="E270" s="8"/>
    </row>
    <row r="271" spans="2:5" x14ac:dyDescent="0.25">
      <c r="B271" s="12"/>
      <c r="C271" s="12"/>
      <c r="D271" s="8"/>
      <c r="E271" s="8"/>
    </row>
    <row r="272" spans="2:5" x14ac:dyDescent="0.25">
      <c r="B272" s="12"/>
      <c r="C272" s="12"/>
      <c r="D272" s="8"/>
      <c r="E272" s="8"/>
    </row>
    <row r="273" spans="2:5" x14ac:dyDescent="0.25">
      <c r="B273" s="12"/>
      <c r="C273" s="12"/>
      <c r="D273" s="8"/>
      <c r="E273" s="8"/>
    </row>
    <row r="274" spans="2:5" x14ac:dyDescent="0.25">
      <c r="B274" s="12"/>
      <c r="C274" s="12"/>
      <c r="D274" s="8"/>
      <c r="E274" s="8"/>
    </row>
    <row r="275" spans="2:5" x14ac:dyDescent="0.25">
      <c r="B275" s="12"/>
      <c r="C275" s="12"/>
      <c r="D275" s="8"/>
      <c r="E275" s="8"/>
    </row>
    <row r="276" spans="2:5" x14ac:dyDescent="0.25">
      <c r="B276" s="12"/>
      <c r="C276" s="12"/>
      <c r="D276" s="8"/>
      <c r="E276" s="8"/>
    </row>
    <row r="277" spans="2:5" x14ac:dyDescent="0.25">
      <c r="B277" s="12"/>
      <c r="C277" s="12"/>
      <c r="D277" s="8"/>
      <c r="E277" s="8"/>
    </row>
    <row r="278" spans="2:5" x14ac:dyDescent="0.25">
      <c r="B278" s="12"/>
      <c r="C278" s="12"/>
      <c r="D278" s="8"/>
      <c r="E278" s="8"/>
    </row>
    <row r="279" spans="2:5" x14ac:dyDescent="0.25">
      <c r="B279" s="12"/>
      <c r="C279" s="12"/>
      <c r="D279" s="8"/>
      <c r="E279" s="8"/>
    </row>
    <row r="280" spans="2:5" x14ac:dyDescent="0.25">
      <c r="B280" s="12"/>
      <c r="C280" s="12"/>
      <c r="D280" s="8"/>
      <c r="E280" s="8"/>
    </row>
    <row r="281" spans="2:5" x14ac:dyDescent="0.25">
      <c r="B281" s="12"/>
      <c r="C281" s="12"/>
      <c r="D281" s="8"/>
      <c r="E281" s="8"/>
    </row>
    <row r="282" spans="2:5" x14ac:dyDescent="0.25">
      <c r="B282" s="12"/>
      <c r="C282" s="12"/>
      <c r="D282" s="8"/>
      <c r="E282" s="8"/>
    </row>
    <row r="283" spans="2:5" x14ac:dyDescent="0.25">
      <c r="B283" s="12"/>
      <c r="C283" s="12"/>
      <c r="D283" s="8"/>
      <c r="E283" s="8"/>
    </row>
    <row r="284" spans="2:5" x14ac:dyDescent="0.25">
      <c r="B284" s="12"/>
      <c r="C284" s="12"/>
      <c r="D284" s="8"/>
      <c r="E284" s="8"/>
    </row>
    <row r="285" spans="2:5" x14ac:dyDescent="0.25">
      <c r="B285" s="12"/>
      <c r="C285" s="12"/>
      <c r="D285" s="8"/>
      <c r="E285" s="8"/>
    </row>
    <row r="286" spans="2:5" x14ac:dyDescent="0.25">
      <c r="B286" s="12"/>
      <c r="C286" s="12"/>
      <c r="D286" s="8"/>
      <c r="E286" s="8"/>
    </row>
    <row r="287" spans="2:5" x14ac:dyDescent="0.25">
      <c r="B287" s="12"/>
      <c r="C287" s="12"/>
      <c r="D287" s="8"/>
      <c r="E287" s="8"/>
    </row>
    <row r="288" spans="2:5" x14ac:dyDescent="0.25">
      <c r="B288" s="12"/>
      <c r="C288" s="12"/>
      <c r="D288" s="8"/>
      <c r="E288" s="8"/>
    </row>
    <row r="289" spans="2:5" x14ac:dyDescent="0.25">
      <c r="B289" s="12"/>
      <c r="C289" s="12"/>
      <c r="D289" s="8"/>
      <c r="E289" s="8"/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M17"/>
  <sheetViews>
    <sheetView workbookViewId="0">
      <selection activeCell="B12" sqref="B12"/>
    </sheetView>
  </sheetViews>
  <sheetFormatPr defaultRowHeight="15" x14ac:dyDescent="0.25"/>
  <cols>
    <col min="2" max="2" width="46.42578125" bestFit="1" customWidth="1"/>
    <col min="3" max="3" width="9.140625" customWidth="1"/>
    <col min="11" max="11" width="8.85546875" style="4"/>
    <col min="12" max="12" width="12.140625" bestFit="1" customWidth="1"/>
    <col min="13" max="13" width="0" hidden="1" customWidth="1"/>
  </cols>
  <sheetData>
    <row r="3" spans="2:13" x14ac:dyDescent="0.25">
      <c r="B3" s="76"/>
      <c r="C3" s="134" t="s">
        <v>361</v>
      </c>
      <c r="D3" s="133" t="s">
        <v>360</v>
      </c>
      <c r="E3" s="133"/>
      <c r="F3" s="133"/>
      <c r="G3" s="133"/>
      <c r="H3" s="133" t="s">
        <v>303</v>
      </c>
      <c r="I3" s="133"/>
      <c r="J3" s="133"/>
      <c r="K3" s="133"/>
      <c r="L3" s="133"/>
    </row>
    <row r="4" spans="2:13" x14ac:dyDescent="0.25">
      <c r="B4" s="76"/>
      <c r="C4" s="135"/>
      <c r="D4" s="76" t="s">
        <v>327</v>
      </c>
      <c r="E4" s="76" t="s">
        <v>307</v>
      </c>
      <c r="F4" s="76" t="s">
        <v>297</v>
      </c>
      <c r="G4" s="76" t="s">
        <v>359</v>
      </c>
      <c r="H4" s="76" t="s">
        <v>327</v>
      </c>
      <c r="I4" s="76" t="s">
        <v>307</v>
      </c>
      <c r="J4" s="76" t="s">
        <v>297</v>
      </c>
      <c r="K4" s="77" t="s">
        <v>308</v>
      </c>
      <c r="L4" s="76" t="s">
        <v>305</v>
      </c>
    </row>
    <row r="5" spans="2:13" x14ac:dyDescent="0.25">
      <c r="B5" s="8" t="s">
        <v>0</v>
      </c>
      <c r="C5" s="57">
        <f>SUM(D5:G5)</f>
        <v>13</v>
      </c>
      <c r="D5" s="78"/>
      <c r="E5" s="79"/>
      <c r="F5" s="80">
        <v>13</v>
      </c>
      <c r="G5" s="80"/>
      <c r="H5" s="81"/>
      <c r="I5" s="81"/>
      <c r="J5" s="81">
        <v>1</v>
      </c>
      <c r="K5" s="81"/>
      <c r="L5" s="81">
        <v>13</v>
      </c>
      <c r="M5" t="s">
        <v>202</v>
      </c>
    </row>
    <row r="6" spans="2:13" x14ac:dyDescent="0.25">
      <c r="B6" s="8" t="s">
        <v>48</v>
      </c>
      <c r="C6" s="57">
        <f>SUM(D6:G6)</f>
        <v>8</v>
      </c>
      <c r="D6" s="80"/>
      <c r="E6" s="80">
        <v>5</v>
      </c>
      <c r="F6" s="80">
        <v>3</v>
      </c>
      <c r="G6" s="80"/>
      <c r="H6" s="81">
        <v>5</v>
      </c>
      <c r="I6" s="81">
        <v>1</v>
      </c>
      <c r="J6" s="81"/>
      <c r="K6" s="81"/>
      <c r="L6" s="81">
        <v>2</v>
      </c>
      <c r="M6" t="s">
        <v>365</v>
      </c>
    </row>
    <row r="7" spans="2:13" x14ac:dyDescent="0.25">
      <c r="B7" s="8" t="s">
        <v>63</v>
      </c>
      <c r="C7" s="57">
        <f t="shared" ref="C7:C13" si="0">SUM(D7:G7)</f>
        <v>13</v>
      </c>
      <c r="D7" s="80"/>
      <c r="E7" s="80"/>
      <c r="F7" s="80">
        <v>13</v>
      </c>
      <c r="G7" s="80"/>
      <c r="H7" s="81"/>
      <c r="I7" s="81"/>
      <c r="J7" s="81"/>
      <c r="K7" s="81"/>
      <c r="L7" s="81">
        <v>13</v>
      </c>
      <c r="M7" t="s">
        <v>365</v>
      </c>
    </row>
    <row r="8" spans="2:13" x14ac:dyDescent="0.25">
      <c r="B8" s="8" t="s">
        <v>69</v>
      </c>
      <c r="C8" s="57">
        <f>SUM(D8:G8)</f>
        <v>13</v>
      </c>
      <c r="D8" s="80"/>
      <c r="E8" s="80">
        <v>1</v>
      </c>
      <c r="F8" s="80">
        <v>12</v>
      </c>
      <c r="G8" s="80"/>
      <c r="H8" s="81">
        <v>1</v>
      </c>
      <c r="I8" s="81">
        <v>5</v>
      </c>
      <c r="J8" s="81"/>
      <c r="K8" s="81"/>
      <c r="L8" s="81">
        <v>7</v>
      </c>
      <c r="M8" t="s">
        <v>365</v>
      </c>
    </row>
    <row r="9" spans="2:13" x14ac:dyDescent="0.25">
      <c r="B9" s="8" t="s">
        <v>89</v>
      </c>
      <c r="C9" s="57">
        <f t="shared" si="0"/>
        <v>23</v>
      </c>
      <c r="D9" s="80"/>
      <c r="E9" s="80">
        <v>1</v>
      </c>
      <c r="F9" s="80">
        <v>22</v>
      </c>
      <c r="G9" s="80"/>
      <c r="H9" s="81"/>
      <c r="I9" s="81">
        <v>1</v>
      </c>
      <c r="J9" s="81"/>
      <c r="K9" s="81"/>
      <c r="L9" s="81">
        <v>22</v>
      </c>
      <c r="M9" t="s">
        <v>364</v>
      </c>
    </row>
    <row r="10" spans="2:13" x14ac:dyDescent="0.25">
      <c r="B10" s="8" t="s">
        <v>114</v>
      </c>
      <c r="C10" s="57">
        <f t="shared" si="0"/>
        <v>13</v>
      </c>
      <c r="D10" s="80"/>
      <c r="E10" s="80"/>
      <c r="F10" s="80">
        <v>13</v>
      </c>
      <c r="G10" s="80"/>
      <c r="H10" s="81"/>
      <c r="I10" s="81"/>
      <c r="J10" s="81"/>
      <c r="K10" s="81"/>
      <c r="L10" s="81">
        <v>13</v>
      </c>
      <c r="M10" t="s">
        <v>364</v>
      </c>
    </row>
    <row r="11" spans="2:13" x14ac:dyDescent="0.25">
      <c r="B11" s="8" t="s">
        <v>122</v>
      </c>
      <c r="C11" s="57">
        <f t="shared" si="0"/>
        <v>24</v>
      </c>
      <c r="D11" s="80"/>
      <c r="E11" s="80"/>
      <c r="F11" s="80">
        <v>24</v>
      </c>
      <c r="G11" s="80"/>
      <c r="H11" s="81"/>
      <c r="I11" s="81"/>
      <c r="J11" s="81"/>
      <c r="K11" s="81"/>
      <c r="L11" s="81">
        <v>24</v>
      </c>
      <c r="M11" t="s">
        <v>202</v>
      </c>
    </row>
    <row r="12" spans="2:13" x14ac:dyDescent="0.25">
      <c r="B12" s="8" t="s">
        <v>155</v>
      </c>
      <c r="C12" s="57">
        <f t="shared" si="0"/>
        <v>9</v>
      </c>
      <c r="D12" s="80"/>
      <c r="E12" s="80"/>
      <c r="F12" s="80">
        <v>9</v>
      </c>
      <c r="G12" s="80"/>
      <c r="H12" s="81"/>
      <c r="I12" s="81">
        <v>1</v>
      </c>
      <c r="J12" s="81"/>
      <c r="K12" s="81"/>
      <c r="L12" s="81">
        <v>8</v>
      </c>
      <c r="M12" t="s">
        <v>365</v>
      </c>
    </row>
    <row r="13" spans="2:13" x14ac:dyDescent="0.25">
      <c r="B13" s="8" t="s">
        <v>357</v>
      </c>
      <c r="C13" s="57">
        <f t="shared" si="0"/>
        <v>13</v>
      </c>
      <c r="D13" s="80"/>
      <c r="E13" s="80"/>
      <c r="F13" s="80">
        <v>13</v>
      </c>
      <c r="G13" s="80"/>
      <c r="H13" s="81"/>
      <c r="I13" s="81"/>
      <c r="J13" s="81">
        <v>13</v>
      </c>
      <c r="K13" s="81"/>
      <c r="L13" s="81"/>
      <c r="M13" t="s">
        <v>202</v>
      </c>
    </row>
    <row r="14" spans="2:13" x14ac:dyDescent="0.25">
      <c r="B14" s="8" t="s">
        <v>285</v>
      </c>
      <c r="C14" s="57">
        <f>SUM(D14:G14)</f>
        <v>7</v>
      </c>
      <c r="D14" s="80"/>
      <c r="E14" s="80"/>
      <c r="F14" s="80">
        <v>7</v>
      </c>
      <c r="G14" s="80"/>
      <c r="H14" s="81"/>
      <c r="I14" s="81"/>
      <c r="J14" s="81">
        <v>2</v>
      </c>
      <c r="K14" s="81"/>
      <c r="L14" s="81">
        <v>5</v>
      </c>
    </row>
    <row r="15" spans="2:13" ht="15.75" thickBot="1" x14ac:dyDescent="0.3">
      <c r="B15" s="82" t="s">
        <v>382</v>
      </c>
      <c r="C15" s="57">
        <f>SUM(D15:G15)</f>
        <v>15</v>
      </c>
      <c r="D15" s="83"/>
      <c r="E15" s="83"/>
      <c r="F15" s="83">
        <v>15</v>
      </c>
      <c r="G15" s="83"/>
      <c r="H15" s="84"/>
      <c r="I15" s="84"/>
      <c r="J15" s="84">
        <v>7</v>
      </c>
      <c r="K15" s="84"/>
      <c r="L15" s="84">
        <v>11</v>
      </c>
      <c r="M15" t="s">
        <v>366</v>
      </c>
    </row>
    <row r="16" spans="2:13" ht="15.75" thickBot="1" x14ac:dyDescent="0.3">
      <c r="B16" s="131"/>
      <c r="C16" s="85">
        <f>SUM(C5:C15)</f>
        <v>151</v>
      </c>
      <c r="D16" s="86">
        <f t="shared" ref="D16:L16" si="1">SUM(D5:D15)</f>
        <v>0</v>
      </c>
      <c r="E16" s="86">
        <f t="shared" si="1"/>
        <v>7</v>
      </c>
      <c r="F16" s="86">
        <f t="shared" si="1"/>
        <v>144</v>
      </c>
      <c r="G16" s="86">
        <f t="shared" si="1"/>
        <v>0</v>
      </c>
      <c r="H16" s="87">
        <f t="shared" si="1"/>
        <v>6</v>
      </c>
      <c r="I16" s="87">
        <f t="shared" si="1"/>
        <v>8</v>
      </c>
      <c r="J16" s="87">
        <f t="shared" si="1"/>
        <v>23</v>
      </c>
      <c r="K16" s="87"/>
      <c r="L16" s="88">
        <f t="shared" si="1"/>
        <v>118</v>
      </c>
    </row>
    <row r="17" spans="2:12" ht="15.75" thickBot="1" x14ac:dyDescent="0.3">
      <c r="B17" s="132"/>
      <c r="C17" s="89"/>
      <c r="D17" s="90"/>
      <c r="E17" s="91" t="s">
        <v>363</v>
      </c>
      <c r="F17" s="136">
        <f>F16+G16</f>
        <v>144</v>
      </c>
      <c r="G17" s="136"/>
      <c r="H17" s="92"/>
      <c r="I17" s="91" t="s">
        <v>362</v>
      </c>
      <c r="J17" s="136">
        <f>J16+L16+K16</f>
        <v>141</v>
      </c>
      <c r="K17" s="136"/>
      <c r="L17" s="137"/>
    </row>
  </sheetData>
  <mergeCells count="6">
    <mergeCell ref="B16:B17"/>
    <mergeCell ref="D3:G3"/>
    <mergeCell ref="H3:L3"/>
    <mergeCell ref="C3:C4"/>
    <mergeCell ref="J17:L17"/>
    <mergeCell ref="F17:G1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B1:J261"/>
  <sheetViews>
    <sheetView zoomScaleNormal="100" workbookViewId="0">
      <pane ySplit="2" topLeftCell="A3" activePane="bottomLeft" state="frozen"/>
      <selection pane="bottomLeft" activeCell="B106" sqref="B106"/>
    </sheetView>
  </sheetViews>
  <sheetFormatPr defaultRowHeight="15" outlineLevelRow="1" x14ac:dyDescent="0.25"/>
  <cols>
    <col min="1" max="1" width="2.85546875" customWidth="1"/>
    <col min="2" max="2" width="58.85546875" customWidth="1"/>
    <col min="3" max="3" width="10" style="15" hidden="1" customWidth="1"/>
    <col min="4" max="4" width="9.28515625" style="15" hidden="1" customWidth="1"/>
    <col min="5" max="5" width="16.7109375" style="15" customWidth="1"/>
    <col min="6" max="6" width="16.7109375" style="17" customWidth="1"/>
    <col min="7" max="7" width="23.28515625" style="4" customWidth="1"/>
    <col min="8" max="8" width="17.7109375" style="4" customWidth="1"/>
    <col min="9" max="9" width="12.140625" style="4" bestFit="1" customWidth="1"/>
    <col min="10" max="10" width="23.28515625" customWidth="1"/>
  </cols>
  <sheetData>
    <row r="1" spans="2:10" ht="21" x14ac:dyDescent="0.35">
      <c r="B1" s="139" t="s">
        <v>291</v>
      </c>
      <c r="C1" s="140"/>
      <c r="D1" s="140"/>
      <c r="E1" s="141" t="s">
        <v>302</v>
      </c>
      <c r="F1" s="141"/>
      <c r="G1" s="141"/>
      <c r="H1" s="138" t="s">
        <v>303</v>
      </c>
      <c r="I1" s="138"/>
      <c r="J1" s="138"/>
    </row>
    <row r="2" spans="2:10" x14ac:dyDescent="0.25">
      <c r="B2" s="18"/>
      <c r="C2" s="19" t="s">
        <v>292</v>
      </c>
      <c r="D2" s="19" t="s">
        <v>293</v>
      </c>
      <c r="E2" s="19" t="s">
        <v>304</v>
      </c>
      <c r="F2" s="20" t="s">
        <v>294</v>
      </c>
      <c r="G2" s="20" t="s">
        <v>295</v>
      </c>
      <c r="H2" s="19" t="s">
        <v>304</v>
      </c>
      <c r="I2" s="20" t="s">
        <v>294</v>
      </c>
      <c r="J2" s="20" t="s">
        <v>295</v>
      </c>
    </row>
    <row r="3" spans="2:10" ht="15.75" x14ac:dyDescent="0.25">
      <c r="B3" s="21" t="s">
        <v>0</v>
      </c>
      <c r="C3" s="22"/>
      <c r="D3" s="22"/>
      <c r="E3" s="39" t="s">
        <v>202</v>
      </c>
      <c r="F3" s="71"/>
      <c r="G3" s="24"/>
      <c r="H3" s="39" t="s">
        <v>306</v>
      </c>
      <c r="I3" s="25"/>
      <c r="J3" s="24"/>
    </row>
    <row r="4" spans="2:10" ht="15.75" collapsed="1" x14ac:dyDescent="0.25">
      <c r="B4" s="26" t="s">
        <v>180</v>
      </c>
      <c r="C4" s="27"/>
      <c r="D4" s="27"/>
      <c r="E4" s="28"/>
      <c r="F4" s="72" t="s">
        <v>297</v>
      </c>
      <c r="G4" s="8"/>
      <c r="H4" s="12"/>
      <c r="I4" s="12" t="s">
        <v>305</v>
      </c>
      <c r="J4" s="8"/>
    </row>
    <row r="5" spans="2:10" ht="15.75" hidden="1" outlineLevel="1" x14ac:dyDescent="0.25">
      <c r="B5" s="29" t="s">
        <v>41</v>
      </c>
      <c r="C5" s="27">
        <v>43606</v>
      </c>
      <c r="D5" s="27">
        <v>43606</v>
      </c>
      <c r="E5" s="30"/>
      <c r="F5" s="72" t="s">
        <v>297</v>
      </c>
      <c r="G5" s="8"/>
      <c r="H5" s="12"/>
      <c r="I5" s="12"/>
      <c r="J5" s="8"/>
    </row>
    <row r="6" spans="2:10" ht="15.75" hidden="1" outlineLevel="1" x14ac:dyDescent="0.25">
      <c r="B6" s="29" t="s">
        <v>42</v>
      </c>
      <c r="C6" s="27">
        <v>43606</v>
      </c>
      <c r="D6" s="27">
        <v>43606</v>
      </c>
      <c r="E6" s="30"/>
      <c r="F6" s="72" t="s">
        <v>297</v>
      </c>
      <c r="G6" s="8"/>
      <c r="H6" s="12"/>
      <c r="I6" s="12"/>
      <c r="J6" s="8"/>
    </row>
    <row r="7" spans="2:10" ht="15.75" hidden="1" outlineLevel="1" x14ac:dyDescent="0.25">
      <c r="B7" s="29" t="s">
        <v>43</v>
      </c>
      <c r="C7" s="27">
        <v>43606</v>
      </c>
      <c r="D7" s="27">
        <v>43606</v>
      </c>
      <c r="E7" s="30"/>
      <c r="F7" s="72" t="s">
        <v>297</v>
      </c>
      <c r="G7" s="8"/>
      <c r="H7" s="12"/>
      <c r="I7" s="12"/>
      <c r="J7" s="8"/>
    </row>
    <row r="8" spans="2:10" ht="15.75" hidden="1" outlineLevel="1" x14ac:dyDescent="0.25">
      <c r="B8" s="29" t="s">
        <v>24</v>
      </c>
      <c r="C8" s="27">
        <v>43606</v>
      </c>
      <c r="D8" s="27">
        <v>43606</v>
      </c>
      <c r="E8" s="30"/>
      <c r="F8" s="72" t="s">
        <v>297</v>
      </c>
      <c r="G8" s="8"/>
      <c r="H8" s="12"/>
      <c r="I8" s="12"/>
      <c r="J8" s="8"/>
    </row>
    <row r="9" spans="2:10" ht="15.75" hidden="1" outlineLevel="1" x14ac:dyDescent="0.25">
      <c r="B9" s="29" t="s">
        <v>25</v>
      </c>
      <c r="C9" s="27">
        <v>43606</v>
      </c>
      <c r="D9" s="27">
        <v>43606</v>
      </c>
      <c r="E9" s="30"/>
      <c r="F9" s="72" t="s">
        <v>297</v>
      </c>
      <c r="G9" s="8"/>
      <c r="H9" s="12"/>
      <c r="I9" s="12"/>
      <c r="J9" s="8"/>
    </row>
    <row r="10" spans="2:10" ht="15.75" hidden="1" outlineLevel="1" x14ac:dyDescent="0.25">
      <c r="B10" s="29" t="s">
        <v>29</v>
      </c>
      <c r="C10" s="27">
        <v>43606</v>
      </c>
      <c r="D10" s="27">
        <v>43606</v>
      </c>
      <c r="E10" s="28"/>
      <c r="F10" s="72" t="s">
        <v>297</v>
      </c>
      <c r="G10" s="8"/>
      <c r="H10" s="12"/>
      <c r="I10" s="12"/>
      <c r="J10" s="8"/>
    </row>
    <row r="11" spans="2:10" ht="15.75" collapsed="1" x14ac:dyDescent="0.25">
      <c r="B11" s="26" t="s">
        <v>197</v>
      </c>
      <c r="C11" s="27"/>
      <c r="D11" s="27"/>
      <c r="E11" s="28"/>
      <c r="F11" s="72" t="s">
        <v>297</v>
      </c>
      <c r="G11" s="8"/>
      <c r="H11" s="12"/>
      <c r="I11" s="12" t="s">
        <v>305</v>
      </c>
      <c r="J11" s="8"/>
    </row>
    <row r="12" spans="2:10" ht="15.75" hidden="1" outlineLevel="1" x14ac:dyDescent="0.25">
      <c r="B12" s="29" t="s">
        <v>47</v>
      </c>
      <c r="C12" s="27">
        <v>43606</v>
      </c>
      <c r="D12" s="27">
        <v>43606</v>
      </c>
      <c r="E12" s="30"/>
      <c r="F12" s="72"/>
      <c r="G12" s="8"/>
      <c r="H12" s="12"/>
      <c r="I12" s="12"/>
      <c r="J12" s="8"/>
    </row>
    <row r="13" spans="2:10" ht="15.75" collapsed="1" x14ac:dyDescent="0.25">
      <c r="B13" s="26" t="s">
        <v>191</v>
      </c>
      <c r="C13" s="27"/>
      <c r="D13" s="27"/>
      <c r="E13" s="28"/>
      <c r="F13" s="72" t="s">
        <v>297</v>
      </c>
      <c r="G13" s="8"/>
      <c r="H13" s="12"/>
      <c r="I13" s="12" t="s">
        <v>305</v>
      </c>
      <c r="J13" s="8"/>
    </row>
    <row r="14" spans="2:10" ht="15.75" hidden="1" outlineLevel="1" x14ac:dyDescent="0.25">
      <c r="B14" s="29" t="s">
        <v>40</v>
      </c>
      <c r="C14" s="27">
        <v>43607</v>
      </c>
      <c r="D14" s="27">
        <v>43607</v>
      </c>
      <c r="E14" s="30"/>
      <c r="F14" s="31"/>
      <c r="G14" s="8"/>
      <c r="H14" s="12"/>
      <c r="I14" s="12"/>
      <c r="J14" s="8"/>
    </row>
    <row r="15" spans="2:10" ht="15.75" collapsed="1" x14ac:dyDescent="0.25">
      <c r="B15" s="26" t="s">
        <v>188</v>
      </c>
      <c r="C15" s="27"/>
      <c r="D15" s="27"/>
      <c r="E15" s="28"/>
      <c r="F15" s="72" t="s">
        <v>297</v>
      </c>
      <c r="G15" s="8"/>
      <c r="H15" s="12"/>
      <c r="I15" s="12" t="s">
        <v>305</v>
      </c>
      <c r="J15" s="8"/>
    </row>
    <row r="16" spans="2:10" ht="15.75" hidden="1" outlineLevel="1" x14ac:dyDescent="0.25">
      <c r="B16" s="29" t="s">
        <v>1</v>
      </c>
      <c r="C16" s="27">
        <v>43608</v>
      </c>
      <c r="D16" s="27">
        <v>43608</v>
      </c>
      <c r="E16" s="30"/>
      <c r="F16" s="72" t="s">
        <v>297</v>
      </c>
      <c r="G16" s="8"/>
      <c r="H16" s="12"/>
      <c r="I16" s="12"/>
      <c r="J16" s="8"/>
    </row>
    <row r="17" spans="2:10" ht="15.75" hidden="1" outlineLevel="1" x14ac:dyDescent="0.25">
      <c r="B17" s="29" t="s">
        <v>10</v>
      </c>
      <c r="C17" s="27">
        <v>43608</v>
      </c>
      <c r="D17" s="27">
        <v>43608</v>
      </c>
      <c r="E17" s="32"/>
      <c r="F17" s="72" t="s">
        <v>297</v>
      </c>
      <c r="G17" s="8"/>
      <c r="H17" s="12"/>
      <c r="I17" s="12"/>
      <c r="J17" s="8"/>
    </row>
    <row r="18" spans="2:10" ht="15.75" hidden="1" outlineLevel="1" x14ac:dyDescent="0.25">
      <c r="B18" s="29" t="s">
        <v>11</v>
      </c>
      <c r="C18" s="27">
        <v>43608</v>
      </c>
      <c r="D18" s="27">
        <v>43608</v>
      </c>
      <c r="E18" s="30"/>
      <c r="F18" s="72" t="s">
        <v>297</v>
      </c>
      <c r="G18" s="8"/>
      <c r="H18" s="12"/>
      <c r="I18" s="12"/>
      <c r="J18" s="8"/>
    </row>
    <row r="19" spans="2:10" ht="15.75" hidden="1" outlineLevel="1" x14ac:dyDescent="0.25">
      <c r="B19" s="29" t="s">
        <v>12</v>
      </c>
      <c r="C19" s="27">
        <v>43608</v>
      </c>
      <c r="D19" s="27">
        <v>43608</v>
      </c>
      <c r="E19" s="30"/>
      <c r="F19" s="72" t="s">
        <v>297</v>
      </c>
      <c r="G19" s="8"/>
      <c r="H19" s="12"/>
      <c r="I19" s="12"/>
      <c r="J19" s="8"/>
    </row>
    <row r="20" spans="2:10" ht="15.75" hidden="1" outlineLevel="1" x14ac:dyDescent="0.25">
      <c r="B20" s="29" t="s">
        <v>2</v>
      </c>
      <c r="C20" s="27">
        <v>43608</v>
      </c>
      <c r="D20" s="27">
        <v>43608</v>
      </c>
      <c r="E20" s="33"/>
      <c r="F20" s="72" t="s">
        <v>297</v>
      </c>
      <c r="G20" s="8"/>
      <c r="H20" s="12"/>
      <c r="I20" s="12"/>
      <c r="J20" s="8"/>
    </row>
    <row r="21" spans="2:10" ht="15.75" hidden="1" outlineLevel="1" x14ac:dyDescent="0.25">
      <c r="B21" s="29" t="s">
        <v>3</v>
      </c>
      <c r="C21" s="27">
        <v>43608</v>
      </c>
      <c r="D21" s="27">
        <v>43608</v>
      </c>
      <c r="E21" s="30"/>
      <c r="F21" s="72" t="s">
        <v>297</v>
      </c>
      <c r="G21" s="8"/>
      <c r="H21" s="12"/>
      <c r="I21" s="12"/>
      <c r="J21" s="8"/>
    </row>
    <row r="22" spans="2:10" ht="15.75" hidden="1" outlineLevel="1" x14ac:dyDescent="0.25">
      <c r="B22" s="29" t="s">
        <v>4</v>
      </c>
      <c r="C22" s="27">
        <v>43608</v>
      </c>
      <c r="D22" s="27">
        <v>43608</v>
      </c>
      <c r="E22" s="30"/>
      <c r="F22" s="72" t="s">
        <v>297</v>
      </c>
      <c r="G22" s="8"/>
      <c r="H22" s="12"/>
      <c r="I22" s="12"/>
      <c r="J22" s="8"/>
    </row>
    <row r="23" spans="2:10" ht="15.75" hidden="1" outlineLevel="1" x14ac:dyDescent="0.25">
      <c r="B23" s="29" t="s">
        <v>5</v>
      </c>
      <c r="C23" s="27">
        <v>43608</v>
      </c>
      <c r="D23" s="27">
        <v>43608</v>
      </c>
      <c r="E23" s="30"/>
      <c r="F23" s="72" t="s">
        <v>297</v>
      </c>
      <c r="G23" s="8"/>
      <c r="H23" s="12"/>
      <c r="I23" s="12"/>
      <c r="J23" s="8"/>
    </row>
    <row r="24" spans="2:10" ht="15.75" hidden="1" outlineLevel="1" x14ac:dyDescent="0.25">
      <c r="B24" s="29" t="s">
        <v>6</v>
      </c>
      <c r="C24" s="27">
        <v>43608</v>
      </c>
      <c r="D24" s="27">
        <v>43608</v>
      </c>
      <c r="E24" s="30"/>
      <c r="F24" s="72" t="s">
        <v>297</v>
      </c>
      <c r="G24" s="8"/>
      <c r="H24" s="12"/>
      <c r="I24" s="12"/>
      <c r="J24" s="8"/>
    </row>
    <row r="25" spans="2:10" ht="15.75" hidden="1" outlineLevel="1" x14ac:dyDescent="0.25">
      <c r="B25" s="29" t="s">
        <v>7</v>
      </c>
      <c r="C25" s="27">
        <v>43608</v>
      </c>
      <c r="D25" s="27">
        <v>43608</v>
      </c>
      <c r="E25" s="30"/>
      <c r="F25" s="72" t="s">
        <v>297</v>
      </c>
      <c r="G25" s="8"/>
      <c r="H25" s="12"/>
      <c r="I25" s="12"/>
      <c r="J25" s="8"/>
    </row>
    <row r="26" spans="2:10" ht="15.75" hidden="1" outlineLevel="1" x14ac:dyDescent="0.25">
      <c r="B26" s="29" t="s">
        <v>8</v>
      </c>
      <c r="C26" s="27">
        <v>43608</v>
      </c>
      <c r="D26" s="27">
        <v>43608</v>
      </c>
      <c r="E26" s="32"/>
      <c r="F26" s="72" t="s">
        <v>297</v>
      </c>
      <c r="G26" s="8"/>
      <c r="H26" s="12"/>
      <c r="I26" s="12"/>
      <c r="J26" s="8"/>
    </row>
    <row r="27" spans="2:10" ht="15.75" hidden="1" outlineLevel="1" x14ac:dyDescent="0.25">
      <c r="B27" s="29" t="s">
        <v>9</v>
      </c>
      <c r="C27" s="27">
        <v>43608</v>
      </c>
      <c r="D27" s="27">
        <v>43608</v>
      </c>
      <c r="E27" s="30"/>
      <c r="F27" s="72" t="s">
        <v>297</v>
      </c>
      <c r="G27" s="8"/>
      <c r="H27" s="12"/>
      <c r="I27" s="12"/>
      <c r="J27" s="8"/>
    </row>
    <row r="28" spans="2:10" ht="15.75" hidden="1" outlineLevel="1" x14ac:dyDescent="0.25">
      <c r="B28" s="29" t="s">
        <v>13</v>
      </c>
      <c r="C28" s="27">
        <v>43608</v>
      </c>
      <c r="D28" s="27">
        <v>43608</v>
      </c>
      <c r="E28" s="30"/>
      <c r="F28" s="72" t="s">
        <v>297</v>
      </c>
      <c r="G28" s="8"/>
      <c r="H28" s="12"/>
      <c r="I28" s="12"/>
      <c r="J28" s="8"/>
    </row>
    <row r="29" spans="2:10" ht="15.75" hidden="1" outlineLevel="1" x14ac:dyDescent="0.25">
      <c r="B29" s="29" t="s">
        <v>14</v>
      </c>
      <c r="C29" s="27">
        <v>43608</v>
      </c>
      <c r="D29" s="27">
        <v>43608</v>
      </c>
      <c r="E29" s="30"/>
      <c r="F29" s="72" t="s">
        <v>297</v>
      </c>
      <c r="G29" s="8"/>
      <c r="H29" s="12"/>
      <c r="I29" s="12"/>
      <c r="J29" s="8"/>
    </row>
    <row r="30" spans="2:10" ht="15.75" hidden="1" outlineLevel="1" x14ac:dyDescent="0.25">
      <c r="B30" s="29" t="s">
        <v>15</v>
      </c>
      <c r="C30" s="27">
        <v>43608</v>
      </c>
      <c r="D30" s="27">
        <v>43608</v>
      </c>
      <c r="E30" s="30"/>
      <c r="F30" s="72" t="s">
        <v>297</v>
      </c>
      <c r="G30" s="8"/>
      <c r="H30" s="12"/>
      <c r="I30" s="12"/>
      <c r="J30" s="8"/>
    </row>
    <row r="31" spans="2:10" ht="15.75" hidden="1" outlineLevel="1" x14ac:dyDescent="0.25">
      <c r="B31" s="29" t="s">
        <v>16</v>
      </c>
      <c r="C31" s="27">
        <v>43608</v>
      </c>
      <c r="D31" s="27">
        <v>43608</v>
      </c>
      <c r="E31" s="30"/>
      <c r="F31" s="72" t="s">
        <v>297</v>
      </c>
      <c r="G31" s="8"/>
      <c r="H31" s="12"/>
      <c r="I31" s="12"/>
      <c r="J31" s="8"/>
    </row>
    <row r="32" spans="2:10" ht="15.75" hidden="1" outlineLevel="1" x14ac:dyDescent="0.25">
      <c r="B32" s="29" t="s">
        <v>17</v>
      </c>
      <c r="C32" s="27">
        <v>43608</v>
      </c>
      <c r="D32" s="27">
        <v>43608</v>
      </c>
      <c r="E32" s="30"/>
      <c r="F32" s="72" t="s">
        <v>297</v>
      </c>
      <c r="G32" s="8"/>
      <c r="H32" s="12"/>
      <c r="I32" s="12"/>
      <c r="J32" s="8"/>
    </row>
    <row r="33" spans="2:10" ht="15.75" hidden="1" outlineLevel="1" x14ac:dyDescent="0.25">
      <c r="B33" s="29" t="s">
        <v>18</v>
      </c>
      <c r="C33" s="27">
        <v>43608</v>
      </c>
      <c r="D33" s="27">
        <v>43608</v>
      </c>
      <c r="E33" s="30"/>
      <c r="F33" s="72" t="s">
        <v>297</v>
      </c>
      <c r="G33" s="8"/>
      <c r="H33" s="12"/>
      <c r="I33" s="12"/>
      <c r="J33" s="8"/>
    </row>
    <row r="34" spans="2:10" ht="15.75" collapsed="1" x14ac:dyDescent="0.25">
      <c r="B34" s="26" t="s">
        <v>184</v>
      </c>
      <c r="C34" s="27"/>
      <c r="D34" s="27"/>
      <c r="E34" s="28"/>
      <c r="F34" s="72" t="s">
        <v>297</v>
      </c>
      <c r="G34" s="8"/>
      <c r="H34" s="12"/>
      <c r="I34" s="12" t="s">
        <v>305</v>
      </c>
      <c r="J34" s="8"/>
    </row>
    <row r="35" spans="2:10" ht="15.75" hidden="1" outlineLevel="1" x14ac:dyDescent="0.25">
      <c r="B35" s="29" t="s">
        <v>35</v>
      </c>
      <c r="C35" s="27">
        <v>43240</v>
      </c>
      <c r="D35" s="27">
        <v>43240</v>
      </c>
      <c r="E35" s="32"/>
      <c r="F35" s="31"/>
      <c r="G35" s="8"/>
      <c r="H35" s="12"/>
      <c r="I35" s="12"/>
      <c r="J35" s="8"/>
    </row>
    <row r="36" spans="2:10" ht="15.75" collapsed="1" x14ac:dyDescent="0.25">
      <c r="B36" s="26" t="s">
        <v>183</v>
      </c>
      <c r="C36" s="27"/>
      <c r="D36" s="27"/>
      <c r="E36" s="28"/>
      <c r="F36" s="72" t="s">
        <v>297</v>
      </c>
      <c r="G36" s="8"/>
      <c r="H36" s="12"/>
      <c r="I36" s="12" t="s">
        <v>305</v>
      </c>
      <c r="J36" s="8"/>
    </row>
    <row r="37" spans="2:10" ht="15.75" hidden="1" outlineLevel="1" x14ac:dyDescent="0.25">
      <c r="B37" s="29" t="s">
        <v>19</v>
      </c>
      <c r="C37" s="27">
        <v>43240</v>
      </c>
      <c r="D37" s="27">
        <v>43240</v>
      </c>
      <c r="E37" s="32"/>
      <c r="F37" s="73"/>
      <c r="G37" s="8"/>
      <c r="H37" s="12"/>
      <c r="I37" s="12"/>
      <c r="J37" s="8"/>
    </row>
    <row r="38" spans="2:10" ht="15.75" collapsed="1" x14ac:dyDescent="0.25">
      <c r="B38" s="34" t="s">
        <v>187</v>
      </c>
      <c r="C38" s="35"/>
      <c r="D38" s="35"/>
      <c r="E38" s="28"/>
      <c r="F38" s="28" t="s">
        <v>297</v>
      </c>
      <c r="G38" s="8"/>
      <c r="H38" s="12"/>
      <c r="I38" s="12" t="s">
        <v>305</v>
      </c>
      <c r="J38" s="8"/>
    </row>
    <row r="39" spans="2:10" ht="15.75" hidden="1" outlineLevel="1" x14ac:dyDescent="0.25">
      <c r="B39" s="36" t="s">
        <v>33</v>
      </c>
      <c r="C39" s="35">
        <v>43244</v>
      </c>
      <c r="D39" s="35">
        <v>43244</v>
      </c>
      <c r="E39" s="28"/>
      <c r="F39" s="28"/>
      <c r="G39" s="8"/>
      <c r="H39" s="12"/>
      <c r="I39" s="12"/>
      <c r="J39" s="8"/>
    </row>
    <row r="40" spans="2:10" ht="15.75" hidden="1" outlineLevel="1" x14ac:dyDescent="0.25">
      <c r="B40" s="36" t="s">
        <v>34</v>
      </c>
      <c r="C40" s="35">
        <v>43244</v>
      </c>
      <c r="D40" s="35">
        <v>43244</v>
      </c>
      <c r="E40" s="28"/>
      <c r="F40" s="28"/>
      <c r="G40" s="8"/>
      <c r="H40" s="12"/>
      <c r="I40" s="12"/>
      <c r="J40" s="8"/>
    </row>
    <row r="41" spans="2:10" ht="15.75" hidden="1" outlineLevel="1" x14ac:dyDescent="0.25">
      <c r="B41" s="36" t="s">
        <v>36</v>
      </c>
      <c r="C41" s="35">
        <v>43244</v>
      </c>
      <c r="D41" s="35">
        <v>43244</v>
      </c>
      <c r="E41" s="28"/>
      <c r="F41" s="28"/>
      <c r="G41" s="8"/>
      <c r="H41" s="12"/>
      <c r="I41" s="12"/>
      <c r="J41" s="8"/>
    </row>
    <row r="42" spans="2:10" ht="15.75" hidden="1" outlineLevel="1" x14ac:dyDescent="0.25">
      <c r="B42" s="36" t="s">
        <v>37</v>
      </c>
      <c r="C42" s="35">
        <v>43244</v>
      </c>
      <c r="D42" s="35">
        <v>43244</v>
      </c>
      <c r="E42" s="28"/>
      <c r="F42" s="28"/>
      <c r="G42" s="8"/>
      <c r="H42" s="12"/>
      <c r="I42" s="12"/>
      <c r="J42" s="8"/>
    </row>
    <row r="43" spans="2:10" ht="15.75" hidden="1" outlineLevel="1" x14ac:dyDescent="0.25">
      <c r="B43" s="36" t="s">
        <v>38</v>
      </c>
      <c r="C43" s="35">
        <v>43244</v>
      </c>
      <c r="D43" s="35">
        <v>43244</v>
      </c>
      <c r="E43" s="28"/>
      <c r="F43" s="28"/>
      <c r="G43" s="8"/>
      <c r="H43" s="12"/>
      <c r="I43" s="12"/>
      <c r="J43" s="8"/>
    </row>
    <row r="44" spans="2:10" ht="15.75" hidden="1" outlineLevel="1" x14ac:dyDescent="0.25">
      <c r="B44" s="36" t="s">
        <v>39</v>
      </c>
      <c r="C44" s="35">
        <v>43244</v>
      </c>
      <c r="D44" s="35">
        <v>43244</v>
      </c>
      <c r="E44" s="28"/>
      <c r="F44" s="28"/>
      <c r="G44" s="8"/>
      <c r="H44" s="12"/>
      <c r="I44" s="12"/>
      <c r="J44" s="8"/>
    </row>
    <row r="45" spans="2:10" ht="15.75" collapsed="1" x14ac:dyDescent="0.25">
      <c r="B45" s="34" t="s">
        <v>190</v>
      </c>
      <c r="C45" s="35"/>
      <c r="D45" s="35"/>
      <c r="E45" s="28"/>
      <c r="F45" s="72" t="s">
        <v>297</v>
      </c>
      <c r="G45" s="8"/>
      <c r="H45" s="12"/>
      <c r="I45" s="12" t="s">
        <v>305</v>
      </c>
      <c r="J45" s="8"/>
    </row>
    <row r="46" spans="2:10" ht="15.75" hidden="1" outlineLevel="1" x14ac:dyDescent="0.25">
      <c r="B46" s="36" t="s">
        <v>32</v>
      </c>
      <c r="C46" s="35">
        <v>43244</v>
      </c>
      <c r="D46" s="35">
        <v>43244</v>
      </c>
      <c r="E46" s="30"/>
      <c r="F46" s="73"/>
      <c r="G46" s="8"/>
      <c r="H46" s="12"/>
      <c r="I46" s="12"/>
      <c r="J46" s="8"/>
    </row>
    <row r="47" spans="2:10" ht="15.75" collapsed="1" x14ac:dyDescent="0.25">
      <c r="B47" s="34" t="s">
        <v>189</v>
      </c>
      <c r="C47" s="35"/>
      <c r="D47" s="35"/>
      <c r="E47" s="28"/>
      <c r="F47" s="72" t="s">
        <v>297</v>
      </c>
      <c r="G47" s="8"/>
      <c r="H47" s="12"/>
      <c r="I47" s="12" t="s">
        <v>305</v>
      </c>
      <c r="J47" s="8"/>
    </row>
    <row r="48" spans="2:10" ht="15.75" hidden="1" outlineLevel="1" x14ac:dyDescent="0.25">
      <c r="B48" s="36" t="s">
        <v>30</v>
      </c>
      <c r="C48" s="35">
        <v>43244</v>
      </c>
      <c r="D48" s="35">
        <v>43244</v>
      </c>
      <c r="E48" s="30"/>
      <c r="F48" s="73"/>
      <c r="G48" s="8"/>
      <c r="H48" s="12"/>
      <c r="I48" s="12"/>
      <c r="J48" s="8"/>
    </row>
    <row r="49" spans="2:10" ht="15.75" hidden="1" outlineLevel="1" x14ac:dyDescent="0.25">
      <c r="B49" s="36" t="s">
        <v>31</v>
      </c>
      <c r="C49" s="35">
        <v>43244</v>
      </c>
      <c r="D49" s="35">
        <v>43244</v>
      </c>
      <c r="E49" s="30"/>
      <c r="F49" s="72"/>
      <c r="G49" s="8"/>
      <c r="H49" s="12"/>
      <c r="I49" s="12"/>
      <c r="J49" s="8"/>
    </row>
    <row r="50" spans="2:10" ht="15.75" collapsed="1" x14ac:dyDescent="0.25">
      <c r="B50" s="26" t="s">
        <v>182</v>
      </c>
      <c r="C50" s="27"/>
      <c r="D50" s="27"/>
      <c r="E50" s="28"/>
      <c r="F50" s="72" t="s">
        <v>297</v>
      </c>
      <c r="G50" s="8"/>
      <c r="H50" s="12"/>
      <c r="I50" s="12" t="s">
        <v>297</v>
      </c>
      <c r="J50" s="8"/>
    </row>
    <row r="51" spans="2:10" ht="15.75" hidden="1" outlineLevel="1" x14ac:dyDescent="0.25">
      <c r="B51" s="29" t="s">
        <v>46</v>
      </c>
      <c r="C51" s="27">
        <v>43607</v>
      </c>
      <c r="D51" s="27">
        <v>43607</v>
      </c>
      <c r="E51" s="30"/>
      <c r="F51" s="31"/>
      <c r="G51" s="8"/>
      <c r="H51" s="12"/>
      <c r="I51" s="12"/>
      <c r="J51" s="8"/>
    </row>
    <row r="52" spans="2:10" ht="15.75" collapsed="1" x14ac:dyDescent="0.25">
      <c r="B52" s="26" t="s">
        <v>200</v>
      </c>
      <c r="C52" s="27"/>
      <c r="D52" s="27"/>
      <c r="E52" s="28"/>
      <c r="F52" s="72" t="s">
        <v>297</v>
      </c>
      <c r="G52" s="8"/>
      <c r="H52" s="12"/>
      <c r="I52" s="12" t="s">
        <v>305</v>
      </c>
      <c r="J52" s="8"/>
    </row>
    <row r="53" spans="2:10" ht="15.75" hidden="1" outlineLevel="1" x14ac:dyDescent="0.25">
      <c r="B53" s="29" t="s">
        <v>20</v>
      </c>
      <c r="C53" s="27">
        <v>43607</v>
      </c>
      <c r="D53" s="27">
        <v>43607</v>
      </c>
      <c r="E53" s="30"/>
      <c r="F53" s="31"/>
      <c r="G53" s="8"/>
      <c r="H53" s="12"/>
      <c r="I53" s="12"/>
      <c r="J53" s="8"/>
    </row>
    <row r="54" spans="2:10" ht="15.75" hidden="1" outlineLevel="1" x14ac:dyDescent="0.25">
      <c r="B54" s="29" t="s">
        <v>21</v>
      </c>
      <c r="C54" s="27">
        <v>43607</v>
      </c>
      <c r="D54" s="27">
        <v>43607</v>
      </c>
      <c r="E54" s="30"/>
      <c r="F54" s="72"/>
      <c r="G54" s="8"/>
      <c r="H54" s="12"/>
      <c r="I54" s="12"/>
      <c r="J54" s="8"/>
    </row>
    <row r="55" spans="2:10" ht="15.75" hidden="1" outlineLevel="1" x14ac:dyDescent="0.25">
      <c r="B55" s="29" t="s">
        <v>22</v>
      </c>
      <c r="C55" s="27">
        <v>43607</v>
      </c>
      <c r="D55" s="27">
        <v>43607</v>
      </c>
      <c r="E55" s="30"/>
      <c r="F55" s="72"/>
      <c r="G55" s="8"/>
      <c r="H55" s="12"/>
      <c r="I55" s="12"/>
      <c r="J55" s="8"/>
    </row>
    <row r="56" spans="2:10" ht="15.75" hidden="1" outlineLevel="1" x14ac:dyDescent="0.25">
      <c r="B56" s="29" t="s">
        <v>23</v>
      </c>
      <c r="C56" s="27">
        <v>43607</v>
      </c>
      <c r="D56" s="27">
        <v>43607</v>
      </c>
      <c r="E56" s="30"/>
      <c r="F56" s="72"/>
      <c r="G56" s="8"/>
      <c r="H56" s="12"/>
      <c r="I56" s="12"/>
      <c r="J56" s="8"/>
    </row>
    <row r="57" spans="2:10" ht="15.75" collapsed="1" x14ac:dyDescent="0.25">
      <c r="B57" s="26" t="s">
        <v>185</v>
      </c>
      <c r="C57" s="27"/>
      <c r="D57" s="27"/>
      <c r="E57" s="28"/>
      <c r="F57" s="72" t="s">
        <v>297</v>
      </c>
      <c r="G57" s="8"/>
      <c r="H57" s="12"/>
      <c r="I57" s="12" t="s">
        <v>305</v>
      </c>
      <c r="J57" s="8"/>
    </row>
    <row r="58" spans="2:10" ht="15.75" hidden="1" outlineLevel="1" x14ac:dyDescent="0.25">
      <c r="B58" s="29" t="s">
        <v>44</v>
      </c>
      <c r="C58" s="27">
        <v>43608</v>
      </c>
      <c r="D58" s="27">
        <v>43608</v>
      </c>
      <c r="E58" s="30"/>
      <c r="F58" s="31"/>
      <c r="G58" s="8"/>
      <c r="H58" s="12"/>
      <c r="I58" s="12"/>
      <c r="J58" s="8"/>
    </row>
    <row r="59" spans="2:10" ht="15.75" collapsed="1" x14ac:dyDescent="0.25">
      <c r="B59" s="26" t="s">
        <v>181</v>
      </c>
      <c r="C59" s="27"/>
      <c r="D59" s="27"/>
      <c r="E59" s="28"/>
      <c r="F59" s="72" t="s">
        <v>297</v>
      </c>
      <c r="G59" s="8"/>
      <c r="H59" s="12"/>
      <c r="I59" s="12" t="s">
        <v>305</v>
      </c>
      <c r="J59" s="8"/>
    </row>
    <row r="60" spans="2:10" ht="15.75" hidden="1" outlineLevel="1" x14ac:dyDescent="0.25">
      <c r="B60" s="29" t="s">
        <v>45</v>
      </c>
      <c r="C60" s="27">
        <v>43606</v>
      </c>
      <c r="D60" s="27">
        <v>43606</v>
      </c>
      <c r="E60" s="30"/>
      <c r="F60" s="31"/>
      <c r="G60" s="8"/>
      <c r="H60" s="12"/>
      <c r="I60" s="12"/>
      <c r="J60" s="8"/>
    </row>
    <row r="61" spans="2:10" ht="15.75" hidden="1" outlineLevel="1" x14ac:dyDescent="0.25">
      <c r="B61" s="29" t="s">
        <v>26</v>
      </c>
      <c r="C61" s="27">
        <v>43606</v>
      </c>
      <c r="D61" s="27">
        <v>43606</v>
      </c>
      <c r="E61" s="30"/>
      <c r="F61" s="72"/>
      <c r="G61" s="8"/>
      <c r="H61" s="12"/>
      <c r="I61" s="12"/>
      <c r="J61" s="8"/>
    </row>
    <row r="62" spans="2:10" ht="15.75" hidden="1" outlineLevel="1" x14ac:dyDescent="0.25">
      <c r="B62" s="29" t="s">
        <v>27</v>
      </c>
      <c r="C62" s="27">
        <v>43606</v>
      </c>
      <c r="D62" s="27">
        <v>43606</v>
      </c>
      <c r="E62" s="30"/>
      <c r="F62" s="72"/>
      <c r="G62" s="8"/>
      <c r="H62" s="12"/>
      <c r="I62" s="12"/>
      <c r="J62" s="8"/>
    </row>
    <row r="63" spans="2:10" ht="15.75" hidden="1" outlineLevel="1" x14ac:dyDescent="0.25">
      <c r="B63" s="29" t="s">
        <v>28</v>
      </c>
      <c r="C63" s="27">
        <v>43606</v>
      </c>
      <c r="D63" s="27">
        <v>43606</v>
      </c>
      <c r="E63" s="30"/>
      <c r="F63" s="72"/>
      <c r="G63" s="8"/>
      <c r="H63" s="12"/>
      <c r="I63" s="12"/>
      <c r="J63" s="8"/>
    </row>
    <row r="64" spans="2:10" ht="15.75" x14ac:dyDescent="0.25">
      <c r="B64" s="21" t="s">
        <v>48</v>
      </c>
      <c r="C64" s="37"/>
      <c r="D64" s="37"/>
      <c r="E64" s="39" t="s">
        <v>211</v>
      </c>
      <c r="F64" s="39"/>
      <c r="G64" s="38"/>
      <c r="H64" s="39" t="s">
        <v>306</v>
      </c>
      <c r="I64" s="38"/>
      <c r="J64" s="38"/>
    </row>
    <row r="65" spans="2:10" collapsed="1" x14ac:dyDescent="0.25">
      <c r="B65" s="43" t="s">
        <v>210</v>
      </c>
      <c r="C65" s="40"/>
      <c r="D65" s="40"/>
      <c r="E65" s="8"/>
      <c r="F65" s="72" t="s">
        <v>307</v>
      </c>
      <c r="G65" s="8"/>
      <c r="H65" s="12"/>
      <c r="I65" s="12" t="s">
        <v>327</v>
      </c>
      <c r="J65" s="8"/>
    </row>
    <row r="66" spans="2:10" hidden="1" outlineLevel="1" x14ac:dyDescent="0.25">
      <c r="B66" s="10" t="s">
        <v>61</v>
      </c>
      <c r="C66" s="40">
        <v>43607</v>
      </c>
      <c r="D66" s="40">
        <v>43607</v>
      </c>
      <c r="E66" s="8"/>
      <c r="F66" s="31"/>
      <c r="G66" s="8"/>
      <c r="H66" s="12"/>
      <c r="I66" s="8"/>
      <c r="J66" s="8"/>
    </row>
    <row r="67" spans="2:10" collapsed="1" x14ac:dyDescent="0.25">
      <c r="B67" s="43" t="s">
        <v>209</v>
      </c>
      <c r="C67" s="40"/>
      <c r="D67" s="40"/>
      <c r="E67" s="8"/>
      <c r="F67" s="72" t="s">
        <v>307</v>
      </c>
      <c r="G67" s="8"/>
      <c r="H67" s="12"/>
      <c r="I67" s="12" t="s">
        <v>327</v>
      </c>
      <c r="J67" s="8"/>
    </row>
    <row r="68" spans="2:10" hidden="1" outlineLevel="1" x14ac:dyDescent="0.25">
      <c r="B68" s="10" t="s">
        <v>60</v>
      </c>
      <c r="C68" s="40">
        <v>43607</v>
      </c>
      <c r="D68" s="40">
        <v>43607</v>
      </c>
      <c r="E68" s="8"/>
      <c r="F68" s="31"/>
      <c r="G68" s="8"/>
      <c r="H68" s="12"/>
      <c r="I68" s="8"/>
      <c r="J68" s="8"/>
    </row>
    <row r="69" spans="2:10" collapsed="1" x14ac:dyDescent="0.25">
      <c r="B69" s="43" t="s">
        <v>208</v>
      </c>
      <c r="C69" s="40"/>
      <c r="D69" s="40"/>
      <c r="E69" s="8"/>
      <c r="F69" s="72" t="s">
        <v>307</v>
      </c>
      <c r="G69" s="8"/>
      <c r="H69" s="12"/>
      <c r="I69" s="12" t="s">
        <v>327</v>
      </c>
      <c r="J69" s="8"/>
    </row>
    <row r="70" spans="2:10" hidden="1" outlineLevel="1" x14ac:dyDescent="0.25">
      <c r="B70" s="10" t="s">
        <v>57</v>
      </c>
      <c r="C70" s="40">
        <v>43607</v>
      </c>
      <c r="D70" s="40">
        <v>43607</v>
      </c>
      <c r="E70" s="8"/>
      <c r="F70" s="31"/>
      <c r="G70" s="8"/>
      <c r="H70" s="12"/>
      <c r="I70" s="8"/>
      <c r="J70" s="8"/>
    </row>
    <row r="71" spans="2:10" hidden="1" outlineLevel="1" x14ac:dyDescent="0.25">
      <c r="B71" s="10" t="s">
        <v>58</v>
      </c>
      <c r="C71" s="40">
        <v>43607</v>
      </c>
      <c r="D71" s="40">
        <v>43607</v>
      </c>
      <c r="E71" s="8"/>
      <c r="F71" s="31"/>
      <c r="G71" s="8"/>
      <c r="H71" s="12"/>
      <c r="I71" s="8"/>
      <c r="J71" s="8"/>
    </row>
    <row r="72" spans="2:10" hidden="1" outlineLevel="1" x14ac:dyDescent="0.25">
      <c r="B72" s="10" t="s">
        <v>59</v>
      </c>
      <c r="C72" s="40">
        <v>43607</v>
      </c>
      <c r="D72" s="40">
        <v>43607</v>
      </c>
      <c r="E72" s="8"/>
      <c r="F72" s="31"/>
      <c r="G72" s="8"/>
      <c r="H72" s="12"/>
      <c r="I72" s="8"/>
      <c r="J72" s="8"/>
    </row>
    <row r="73" spans="2:10" collapsed="1" x14ac:dyDescent="0.25">
      <c r="B73" s="43" t="s">
        <v>206</v>
      </c>
      <c r="C73" s="40"/>
      <c r="D73" s="40"/>
      <c r="E73" s="8"/>
      <c r="F73" s="31" t="s">
        <v>297</v>
      </c>
      <c r="G73" s="8"/>
      <c r="H73" s="12"/>
      <c r="I73" s="12" t="s">
        <v>305</v>
      </c>
      <c r="J73" s="8"/>
    </row>
    <row r="74" spans="2:10" hidden="1" outlineLevel="1" x14ac:dyDescent="0.25">
      <c r="B74" s="10" t="s">
        <v>309</v>
      </c>
      <c r="C74" s="40">
        <v>43605</v>
      </c>
      <c r="D74" s="40">
        <v>43605</v>
      </c>
      <c r="E74" s="8"/>
      <c r="F74" s="31"/>
      <c r="G74" s="8"/>
      <c r="H74" s="12"/>
      <c r="I74" s="8"/>
      <c r="J74" s="8"/>
    </row>
    <row r="75" spans="2:10" hidden="1" outlineLevel="1" x14ac:dyDescent="0.25">
      <c r="B75" s="10" t="s">
        <v>310</v>
      </c>
      <c r="C75" s="40">
        <v>43605</v>
      </c>
      <c r="D75" s="40">
        <v>43605</v>
      </c>
      <c r="E75" s="8"/>
      <c r="F75" s="31"/>
      <c r="G75" s="8"/>
      <c r="H75" s="12"/>
      <c r="I75" s="8"/>
      <c r="J75" s="8"/>
    </row>
    <row r="76" spans="2:10" hidden="1" outlineLevel="1" x14ac:dyDescent="0.25">
      <c r="B76" s="10" t="s">
        <v>311</v>
      </c>
      <c r="C76" s="40">
        <v>43605</v>
      </c>
      <c r="D76" s="40">
        <v>43605</v>
      </c>
      <c r="E76" s="8"/>
      <c r="F76" s="31"/>
      <c r="G76" s="8"/>
      <c r="H76" s="12"/>
      <c r="I76" s="8"/>
      <c r="J76" s="8"/>
    </row>
    <row r="77" spans="2:10" hidden="1" outlineLevel="1" x14ac:dyDescent="0.25">
      <c r="B77" s="10" t="s">
        <v>312</v>
      </c>
      <c r="C77" s="40">
        <v>43605</v>
      </c>
      <c r="D77" s="40">
        <v>43605</v>
      </c>
      <c r="E77" s="8"/>
      <c r="F77" s="31"/>
      <c r="G77" s="8"/>
      <c r="H77" s="12"/>
      <c r="I77" s="8"/>
      <c r="J77" s="8"/>
    </row>
    <row r="78" spans="2:10" hidden="1" outlineLevel="1" x14ac:dyDescent="0.25">
      <c r="B78" s="10" t="s">
        <v>313</v>
      </c>
      <c r="C78" s="40">
        <v>43605</v>
      </c>
      <c r="D78" s="40">
        <v>43605</v>
      </c>
      <c r="E78" s="8"/>
      <c r="F78" s="31"/>
      <c r="G78" s="8"/>
      <c r="H78" s="12"/>
      <c r="I78" s="8"/>
      <c r="J78" s="8"/>
    </row>
    <row r="79" spans="2:10" hidden="1" outlineLevel="1" x14ac:dyDescent="0.25">
      <c r="B79" s="10" t="s">
        <v>314</v>
      </c>
      <c r="C79" s="40">
        <v>43605</v>
      </c>
      <c r="D79" s="40">
        <v>43605</v>
      </c>
      <c r="E79" s="8"/>
      <c r="F79" s="31"/>
      <c r="G79" s="8"/>
      <c r="H79" s="12"/>
      <c r="I79" s="8"/>
      <c r="J79" s="8"/>
    </row>
    <row r="80" spans="2:10" hidden="1" outlineLevel="1" x14ac:dyDescent="0.25">
      <c r="B80" s="10" t="s">
        <v>315</v>
      </c>
      <c r="C80" s="40">
        <v>43605</v>
      </c>
      <c r="D80" s="40">
        <v>43605</v>
      </c>
      <c r="E80" s="8"/>
      <c r="F80" s="31"/>
      <c r="G80" s="8"/>
      <c r="H80" s="12"/>
      <c r="I80" s="8"/>
      <c r="J80" s="8"/>
    </row>
    <row r="81" spans="2:10" collapsed="1" x14ac:dyDescent="0.25">
      <c r="B81" s="43" t="s">
        <v>205</v>
      </c>
      <c r="C81" s="40"/>
      <c r="D81" s="40"/>
      <c r="E81" s="8"/>
      <c r="F81" s="31" t="s">
        <v>297</v>
      </c>
      <c r="G81" s="8"/>
      <c r="H81" s="12"/>
      <c r="I81" s="12" t="s">
        <v>307</v>
      </c>
      <c r="J81" s="8"/>
    </row>
    <row r="82" spans="2:10" hidden="1" outlineLevel="1" x14ac:dyDescent="0.25">
      <c r="B82" s="10" t="s">
        <v>316</v>
      </c>
      <c r="C82" s="40">
        <v>43606</v>
      </c>
      <c r="D82" s="40">
        <v>43606</v>
      </c>
      <c r="E82" s="8"/>
      <c r="F82" s="31"/>
      <c r="G82" s="8"/>
      <c r="H82" s="12"/>
      <c r="I82" s="12" t="s">
        <v>305</v>
      </c>
      <c r="J82" s="8"/>
    </row>
    <row r="83" spans="2:10" hidden="1" outlineLevel="1" x14ac:dyDescent="0.25">
      <c r="B83" s="10" t="s">
        <v>317</v>
      </c>
      <c r="C83" s="40">
        <v>43606</v>
      </c>
      <c r="D83" s="40">
        <v>43606</v>
      </c>
      <c r="E83" s="8"/>
      <c r="F83" s="31"/>
      <c r="G83" s="8"/>
      <c r="H83" s="12"/>
      <c r="I83" s="12" t="s">
        <v>305</v>
      </c>
      <c r="J83" s="8"/>
    </row>
    <row r="84" spans="2:10" hidden="1" outlineLevel="1" x14ac:dyDescent="0.25">
      <c r="B84" s="10" t="s">
        <v>318</v>
      </c>
      <c r="C84" s="40">
        <v>43606</v>
      </c>
      <c r="D84" s="40">
        <v>43606</v>
      </c>
      <c r="E84" s="8"/>
      <c r="F84" s="31"/>
      <c r="G84" s="8"/>
      <c r="H84" s="12"/>
      <c r="I84" s="12" t="s">
        <v>305</v>
      </c>
      <c r="J84" s="8"/>
    </row>
    <row r="85" spans="2:10" hidden="1" outlineLevel="1" x14ac:dyDescent="0.25">
      <c r="B85" s="10" t="s">
        <v>319</v>
      </c>
      <c r="C85" s="40">
        <v>43606</v>
      </c>
      <c r="D85" s="40">
        <v>43606</v>
      </c>
      <c r="E85" s="8"/>
      <c r="F85" s="31"/>
      <c r="G85" s="8"/>
      <c r="H85" s="12"/>
      <c r="I85" s="12" t="s">
        <v>305</v>
      </c>
      <c r="J85" s="8"/>
    </row>
    <row r="86" spans="2:10" hidden="1" outlineLevel="1" x14ac:dyDescent="0.25">
      <c r="B86" s="10" t="s">
        <v>320</v>
      </c>
      <c r="C86" s="40">
        <v>43606</v>
      </c>
      <c r="D86" s="40">
        <v>43606</v>
      </c>
      <c r="E86" s="8"/>
      <c r="F86" s="31"/>
      <c r="G86" s="8"/>
      <c r="H86" s="12"/>
      <c r="I86" s="12" t="s">
        <v>305</v>
      </c>
      <c r="J86" s="8"/>
    </row>
    <row r="87" spans="2:10" hidden="1" outlineLevel="1" x14ac:dyDescent="0.25">
      <c r="B87" s="10" t="s">
        <v>321</v>
      </c>
      <c r="C87" s="40">
        <v>43606</v>
      </c>
      <c r="D87" s="40">
        <v>43606</v>
      </c>
      <c r="E87" s="8"/>
      <c r="F87" s="31"/>
      <c r="G87" s="8"/>
      <c r="H87" s="12"/>
      <c r="I87" s="12" t="s">
        <v>305</v>
      </c>
      <c r="J87" s="8"/>
    </row>
    <row r="88" spans="2:10" hidden="1" outlineLevel="1" x14ac:dyDescent="0.25">
      <c r="B88" s="10" t="s">
        <v>322</v>
      </c>
      <c r="C88" s="40">
        <v>43606</v>
      </c>
      <c r="D88" s="40">
        <v>43606</v>
      </c>
      <c r="E88" s="8"/>
      <c r="F88" s="31"/>
      <c r="G88" s="8"/>
      <c r="H88" s="12"/>
      <c r="I88" s="12" t="s">
        <v>305</v>
      </c>
      <c r="J88" s="8"/>
    </row>
    <row r="89" spans="2:10" collapsed="1" x14ac:dyDescent="0.25">
      <c r="B89" s="43" t="s">
        <v>207</v>
      </c>
      <c r="C89" s="40"/>
      <c r="D89" s="40"/>
      <c r="E89" s="8"/>
      <c r="F89" s="31" t="s">
        <v>297</v>
      </c>
      <c r="G89" s="8"/>
      <c r="H89" s="12"/>
      <c r="I89" s="12" t="s">
        <v>305</v>
      </c>
      <c r="J89" s="8"/>
    </row>
    <row r="90" spans="2:10" hidden="1" outlineLevel="1" x14ac:dyDescent="0.25">
      <c r="B90" s="10" t="s">
        <v>54</v>
      </c>
      <c r="C90" s="40">
        <v>43608</v>
      </c>
      <c r="D90" s="40">
        <v>43608</v>
      </c>
      <c r="E90" s="8"/>
      <c r="F90" s="31"/>
      <c r="G90" s="8"/>
      <c r="H90" s="12"/>
      <c r="I90" s="8"/>
      <c r="J90" s="8"/>
    </row>
    <row r="91" spans="2:10" hidden="1" outlineLevel="1" x14ac:dyDescent="0.25">
      <c r="B91" s="10" t="s">
        <v>55</v>
      </c>
      <c r="C91" s="40">
        <v>43608</v>
      </c>
      <c r="D91" s="40">
        <v>43608</v>
      </c>
      <c r="E91" s="8"/>
      <c r="F91" s="31"/>
      <c r="G91" s="8"/>
      <c r="H91" s="12"/>
      <c r="I91" s="8"/>
      <c r="J91" s="8"/>
    </row>
    <row r="92" spans="2:10" hidden="1" outlineLevel="1" x14ac:dyDescent="0.25">
      <c r="B92" s="10" t="s">
        <v>56</v>
      </c>
      <c r="C92" s="40">
        <v>43608</v>
      </c>
      <c r="D92" s="40">
        <v>43608</v>
      </c>
      <c r="E92" s="8"/>
      <c r="F92" s="31"/>
      <c r="G92" s="8"/>
      <c r="H92" s="12"/>
      <c r="I92" s="8"/>
      <c r="J92" s="8"/>
    </row>
    <row r="93" spans="2:10" collapsed="1" x14ac:dyDescent="0.25">
      <c r="B93" s="43" t="s">
        <v>212</v>
      </c>
      <c r="C93" s="40"/>
      <c r="D93" s="40"/>
      <c r="E93" s="8"/>
      <c r="F93" s="72" t="s">
        <v>307</v>
      </c>
      <c r="G93" s="8"/>
      <c r="H93" s="12"/>
      <c r="I93" s="12" t="s">
        <v>327</v>
      </c>
      <c r="J93" s="8"/>
    </row>
    <row r="94" spans="2:10" hidden="1" outlineLevel="1" x14ac:dyDescent="0.25">
      <c r="B94" s="10" t="s">
        <v>323</v>
      </c>
      <c r="C94" s="40">
        <v>43608</v>
      </c>
      <c r="D94" s="40">
        <v>43608</v>
      </c>
      <c r="E94" s="8"/>
      <c r="F94" s="31"/>
      <c r="G94" s="8"/>
      <c r="H94" s="12"/>
      <c r="I94" s="8"/>
      <c r="J94" s="8"/>
    </row>
    <row r="95" spans="2:10" hidden="1" outlineLevel="1" x14ac:dyDescent="0.25">
      <c r="B95" s="10" t="s">
        <v>324</v>
      </c>
      <c r="C95" s="40">
        <v>43608</v>
      </c>
      <c r="D95" s="40">
        <v>43608</v>
      </c>
      <c r="E95" s="8"/>
      <c r="F95" s="31"/>
      <c r="G95" s="8"/>
      <c r="H95" s="12"/>
      <c r="I95" s="8"/>
      <c r="J95" s="8"/>
    </row>
    <row r="96" spans="2:10" collapsed="1" x14ac:dyDescent="0.25">
      <c r="B96" s="43" t="s">
        <v>186</v>
      </c>
      <c r="C96" s="40"/>
      <c r="D96" s="40"/>
      <c r="E96" s="8"/>
      <c r="F96" s="72" t="s">
        <v>307</v>
      </c>
      <c r="G96" s="8"/>
      <c r="H96" s="12"/>
      <c r="I96" s="12" t="s">
        <v>327</v>
      </c>
      <c r="J96" s="8"/>
    </row>
    <row r="97" spans="2:10" hidden="1" outlineLevel="1" x14ac:dyDescent="0.25">
      <c r="B97" s="10" t="s">
        <v>51</v>
      </c>
      <c r="C97" s="40">
        <v>43609</v>
      </c>
      <c r="D97" s="40">
        <v>43609</v>
      </c>
      <c r="E97" s="8"/>
      <c r="F97" s="31"/>
      <c r="G97" s="8"/>
      <c r="H97" s="12"/>
      <c r="I97" s="8"/>
      <c r="J97" s="8"/>
    </row>
    <row r="98" spans="2:10" hidden="1" outlineLevel="1" x14ac:dyDescent="0.25">
      <c r="B98" s="10" t="s">
        <v>52</v>
      </c>
      <c r="C98" s="40">
        <v>43609</v>
      </c>
      <c r="D98" s="40">
        <v>43609</v>
      </c>
      <c r="E98" s="8"/>
      <c r="F98" s="31"/>
      <c r="G98" s="8"/>
      <c r="H98" s="12"/>
      <c r="I98" s="8"/>
      <c r="J98" s="8"/>
    </row>
    <row r="99" spans="2:10" hidden="1" outlineLevel="1" x14ac:dyDescent="0.25">
      <c r="B99" s="10" t="s">
        <v>53</v>
      </c>
      <c r="C99" s="40">
        <v>43609</v>
      </c>
      <c r="D99" s="40">
        <v>43609</v>
      </c>
      <c r="E99" s="8"/>
      <c r="F99" s="31"/>
      <c r="G99" s="8"/>
      <c r="H99" s="12"/>
      <c r="I99" s="8"/>
      <c r="J99" s="8"/>
    </row>
    <row r="100" spans="2:10" hidden="1" outlineLevel="1" x14ac:dyDescent="0.25">
      <c r="B100" s="10" t="s">
        <v>325</v>
      </c>
      <c r="C100" s="40">
        <v>43609</v>
      </c>
      <c r="D100" s="40">
        <v>43609</v>
      </c>
      <c r="E100" s="8"/>
      <c r="F100" s="31"/>
      <c r="G100" s="8"/>
      <c r="H100" s="12"/>
      <c r="I100" s="8"/>
      <c r="J100" s="8"/>
    </row>
    <row r="101" spans="2:10" hidden="1" outlineLevel="1" x14ac:dyDescent="0.25">
      <c r="B101" s="10" t="s">
        <v>326</v>
      </c>
      <c r="C101" s="40">
        <v>43609</v>
      </c>
      <c r="D101" s="40">
        <v>43609</v>
      </c>
      <c r="E101" s="8"/>
      <c r="F101" s="31"/>
      <c r="G101" s="8"/>
      <c r="H101" s="12"/>
      <c r="I101" s="8"/>
      <c r="J101" s="8"/>
    </row>
    <row r="102" spans="2:10" ht="15.75" x14ac:dyDescent="0.25">
      <c r="B102" s="21" t="s">
        <v>63</v>
      </c>
      <c r="C102" s="48"/>
      <c r="D102" s="48"/>
      <c r="E102" s="39" t="s">
        <v>219</v>
      </c>
      <c r="F102" s="68"/>
      <c r="G102" s="24"/>
      <c r="H102" s="39" t="s">
        <v>342</v>
      </c>
      <c r="I102" s="24"/>
      <c r="J102" s="24"/>
    </row>
    <row r="103" spans="2:10" collapsed="1" x14ac:dyDescent="0.25">
      <c r="B103" s="43" t="s">
        <v>343</v>
      </c>
      <c r="C103" s="40"/>
      <c r="D103" s="40"/>
      <c r="E103" s="46"/>
      <c r="F103" s="31" t="s">
        <v>297</v>
      </c>
      <c r="G103" s="8"/>
      <c r="H103" s="8"/>
      <c r="I103" s="12" t="s">
        <v>305</v>
      </c>
      <c r="J103" s="8"/>
    </row>
    <row r="104" spans="2:10" hidden="1" outlineLevel="1" x14ac:dyDescent="0.25">
      <c r="B104" s="10" t="s">
        <v>328</v>
      </c>
      <c r="C104" s="40">
        <v>43605</v>
      </c>
      <c r="D104" s="40">
        <v>43605</v>
      </c>
      <c r="E104" s="47"/>
      <c r="F104" s="31"/>
      <c r="G104" s="8"/>
      <c r="H104" s="8"/>
      <c r="I104" s="8"/>
      <c r="J104" s="8"/>
    </row>
    <row r="105" spans="2:10" hidden="1" outlineLevel="1" x14ac:dyDescent="0.25">
      <c r="B105" s="10" t="s">
        <v>329</v>
      </c>
      <c r="C105" s="40">
        <v>43605</v>
      </c>
      <c r="D105" s="40">
        <v>43605</v>
      </c>
      <c r="E105" s="47"/>
      <c r="F105" s="31"/>
      <c r="G105" s="8"/>
      <c r="H105" s="8"/>
      <c r="I105" s="8"/>
      <c r="J105" s="8"/>
    </row>
    <row r="106" spans="2:10" collapsed="1" x14ac:dyDescent="0.25">
      <c r="B106" s="43" t="s">
        <v>330</v>
      </c>
      <c r="C106" s="40"/>
      <c r="D106" s="40"/>
      <c r="E106" s="47"/>
      <c r="F106" s="31" t="s">
        <v>297</v>
      </c>
      <c r="G106" s="8"/>
      <c r="H106" s="8"/>
      <c r="I106" s="12" t="s">
        <v>305</v>
      </c>
      <c r="J106" s="8"/>
    </row>
    <row r="107" spans="2:10" hidden="1" outlineLevel="1" x14ac:dyDescent="0.25">
      <c r="B107" s="10" t="s">
        <v>331</v>
      </c>
      <c r="C107" s="40">
        <v>43605</v>
      </c>
      <c r="D107" s="40">
        <v>43605</v>
      </c>
      <c r="E107" s="47"/>
      <c r="F107" s="31"/>
      <c r="G107" s="8"/>
      <c r="H107" s="8"/>
      <c r="I107" s="8"/>
      <c r="J107" s="8"/>
    </row>
    <row r="108" spans="2:10" hidden="1" outlineLevel="1" x14ac:dyDescent="0.25">
      <c r="B108" s="10" t="s">
        <v>332</v>
      </c>
      <c r="C108" s="40">
        <v>43605</v>
      </c>
      <c r="D108" s="40">
        <v>43605</v>
      </c>
      <c r="E108" s="47"/>
      <c r="F108" s="31"/>
      <c r="G108" s="8"/>
      <c r="H108" s="8"/>
      <c r="I108" s="8"/>
      <c r="J108" s="8"/>
    </row>
    <row r="109" spans="2:10" collapsed="1" x14ac:dyDescent="0.25">
      <c r="B109" s="43" t="s">
        <v>333</v>
      </c>
      <c r="C109" s="40"/>
      <c r="D109" s="40"/>
      <c r="E109" s="47"/>
      <c r="F109" s="31" t="s">
        <v>297</v>
      </c>
      <c r="G109" s="8"/>
      <c r="H109" s="8"/>
      <c r="I109" s="12" t="s">
        <v>305</v>
      </c>
      <c r="J109" s="8"/>
    </row>
    <row r="110" spans="2:10" hidden="1" outlineLevel="1" x14ac:dyDescent="0.25">
      <c r="B110" s="10" t="s">
        <v>218</v>
      </c>
      <c r="C110" s="40"/>
      <c r="D110" s="40"/>
      <c r="E110" s="47"/>
      <c r="F110" s="31"/>
      <c r="G110" s="8"/>
      <c r="H110" s="8"/>
      <c r="I110" s="8"/>
      <c r="J110" s="8"/>
    </row>
    <row r="111" spans="2:10" hidden="1" outlineLevel="1" x14ac:dyDescent="0.25">
      <c r="B111" s="10" t="s">
        <v>334</v>
      </c>
      <c r="C111" s="40"/>
      <c r="D111" s="40"/>
      <c r="E111" s="47"/>
      <c r="F111" s="31"/>
      <c r="G111" s="8"/>
      <c r="H111" s="8"/>
      <c r="I111" s="8"/>
      <c r="J111" s="8"/>
    </row>
    <row r="112" spans="2:10" collapsed="1" x14ac:dyDescent="0.25">
      <c r="B112" s="43" t="s">
        <v>217</v>
      </c>
      <c r="C112" s="40"/>
      <c r="D112" s="40"/>
      <c r="E112" s="47"/>
      <c r="F112" s="31" t="s">
        <v>297</v>
      </c>
      <c r="G112" s="8"/>
      <c r="H112" s="8"/>
      <c r="I112" s="12" t="s">
        <v>305</v>
      </c>
      <c r="J112" s="8"/>
    </row>
    <row r="113" spans="2:10" hidden="1" outlineLevel="1" x14ac:dyDescent="0.25">
      <c r="B113" s="10" t="s">
        <v>66</v>
      </c>
      <c r="C113" s="40">
        <v>43606</v>
      </c>
      <c r="D113" s="40">
        <v>43606</v>
      </c>
      <c r="E113" s="47"/>
      <c r="F113" s="31"/>
      <c r="G113" s="8"/>
      <c r="H113" s="8"/>
      <c r="I113" s="8"/>
      <c r="J113" s="8"/>
    </row>
    <row r="114" spans="2:10" hidden="1" outlineLevel="1" x14ac:dyDescent="0.25">
      <c r="B114" s="10" t="s">
        <v>335</v>
      </c>
      <c r="C114" s="40">
        <v>43606</v>
      </c>
      <c r="D114" s="40">
        <v>43606</v>
      </c>
      <c r="E114" s="47"/>
      <c r="F114" s="31"/>
      <c r="G114" s="8"/>
      <c r="H114" s="8"/>
      <c r="I114" s="8"/>
      <c r="J114" s="8"/>
    </row>
    <row r="115" spans="2:10" collapsed="1" x14ac:dyDescent="0.25">
      <c r="B115" s="43" t="s">
        <v>336</v>
      </c>
      <c r="C115" s="40"/>
      <c r="D115" s="40"/>
      <c r="E115" s="47"/>
      <c r="F115" s="31" t="s">
        <v>297</v>
      </c>
      <c r="G115" s="8"/>
      <c r="H115" s="8"/>
      <c r="I115" s="12" t="s">
        <v>305</v>
      </c>
      <c r="J115" s="8"/>
    </row>
    <row r="116" spans="2:10" hidden="1" outlineLevel="1" x14ac:dyDescent="0.25">
      <c r="B116" s="10" t="s">
        <v>67</v>
      </c>
      <c r="C116" s="40">
        <v>43606</v>
      </c>
      <c r="D116" s="40">
        <v>43606</v>
      </c>
      <c r="E116" s="47"/>
      <c r="F116" s="31"/>
      <c r="G116" s="8"/>
      <c r="H116" s="8"/>
      <c r="I116" s="8"/>
      <c r="J116" s="8"/>
    </row>
    <row r="117" spans="2:10" hidden="1" outlineLevel="1" x14ac:dyDescent="0.25">
      <c r="B117" s="10" t="s">
        <v>337</v>
      </c>
      <c r="C117" s="40">
        <v>43606</v>
      </c>
      <c r="D117" s="40">
        <v>43606</v>
      </c>
      <c r="E117" s="47"/>
      <c r="F117" s="31"/>
      <c r="G117" s="8"/>
      <c r="H117" s="8"/>
      <c r="I117" s="8"/>
      <c r="J117" s="8"/>
    </row>
    <row r="118" spans="2:10" collapsed="1" x14ac:dyDescent="0.25">
      <c r="B118" s="43" t="s">
        <v>338</v>
      </c>
      <c r="C118" s="40"/>
      <c r="D118" s="40"/>
      <c r="E118" s="47"/>
      <c r="F118" s="31" t="s">
        <v>297</v>
      </c>
      <c r="G118" s="8"/>
      <c r="H118" s="8"/>
      <c r="I118" s="12" t="s">
        <v>305</v>
      </c>
      <c r="J118" s="8"/>
    </row>
    <row r="119" spans="2:10" hidden="1" outlineLevel="1" x14ac:dyDescent="0.25">
      <c r="B119" s="10" t="s">
        <v>339</v>
      </c>
      <c r="C119" s="40">
        <v>43606</v>
      </c>
      <c r="D119" s="40">
        <v>43606</v>
      </c>
      <c r="E119" s="47"/>
      <c r="F119" s="31"/>
      <c r="G119" s="8"/>
      <c r="H119" s="8"/>
      <c r="I119" s="8"/>
      <c r="J119" s="8"/>
    </row>
    <row r="120" spans="2:10" hidden="1" outlineLevel="1" x14ac:dyDescent="0.25">
      <c r="B120" s="10" t="s">
        <v>340</v>
      </c>
      <c r="C120" s="40">
        <v>43606</v>
      </c>
      <c r="D120" s="40">
        <v>43606</v>
      </c>
      <c r="E120" s="47"/>
      <c r="F120" s="31"/>
      <c r="G120" s="8"/>
      <c r="H120" s="8"/>
      <c r="I120" s="8"/>
      <c r="J120" s="8"/>
    </row>
    <row r="121" spans="2:10" hidden="1" outlineLevel="1" x14ac:dyDescent="0.25">
      <c r="B121" s="10" t="s">
        <v>341</v>
      </c>
      <c r="C121" s="40">
        <v>43606</v>
      </c>
      <c r="D121" s="40">
        <v>43606</v>
      </c>
      <c r="E121" s="47"/>
      <c r="F121" s="31"/>
      <c r="G121" s="8"/>
      <c r="H121" s="8"/>
      <c r="I121" s="8"/>
      <c r="J121" s="8"/>
    </row>
    <row r="122" spans="2:10" ht="15.75" x14ac:dyDescent="0.25">
      <c r="B122" s="21" t="s">
        <v>69</v>
      </c>
      <c r="C122" s="38"/>
      <c r="D122" s="38"/>
      <c r="E122" s="38"/>
      <c r="F122" s="39"/>
      <c r="G122" s="49"/>
      <c r="H122" s="49"/>
      <c r="I122" s="38"/>
      <c r="J122" s="38"/>
    </row>
    <row r="123" spans="2:10" x14ac:dyDescent="0.25">
      <c r="B123" s="50" t="s">
        <v>234</v>
      </c>
      <c r="C123" s="51">
        <v>43607</v>
      </c>
      <c r="D123" s="51">
        <v>43607</v>
      </c>
      <c r="E123" s="8"/>
      <c r="F123" s="31" t="s">
        <v>297</v>
      </c>
      <c r="G123" s="51"/>
      <c r="H123" s="51"/>
      <c r="I123" s="12" t="s">
        <v>305</v>
      </c>
      <c r="J123" s="8"/>
    </row>
    <row r="124" spans="2:10" collapsed="1" x14ac:dyDescent="0.25">
      <c r="B124" s="50" t="s">
        <v>226</v>
      </c>
      <c r="C124" s="51"/>
      <c r="D124" s="51"/>
      <c r="E124" s="8"/>
      <c r="F124" s="31" t="s">
        <v>297</v>
      </c>
      <c r="G124" s="51"/>
      <c r="H124" s="51"/>
      <c r="I124" s="12" t="s">
        <v>305</v>
      </c>
      <c r="J124" s="8"/>
    </row>
    <row r="125" spans="2:10" hidden="1" outlineLevel="1" x14ac:dyDescent="0.25">
      <c r="B125" s="52" t="s">
        <v>78</v>
      </c>
      <c r="C125" s="51">
        <v>43608</v>
      </c>
      <c r="D125" s="51">
        <v>43608</v>
      </c>
      <c r="E125" s="8" t="s">
        <v>297</v>
      </c>
      <c r="F125" s="31" t="s">
        <v>297</v>
      </c>
      <c r="G125" s="51"/>
      <c r="H125" s="51"/>
      <c r="I125" s="8"/>
      <c r="J125" s="8"/>
    </row>
    <row r="126" spans="2:10" hidden="1" outlineLevel="1" x14ac:dyDescent="0.25">
      <c r="B126" s="52" t="s">
        <v>79</v>
      </c>
      <c r="C126" s="51">
        <v>43608</v>
      </c>
      <c r="D126" s="51">
        <v>43608</v>
      </c>
      <c r="E126" s="8" t="s">
        <v>297</v>
      </c>
      <c r="F126" s="31"/>
      <c r="G126" s="51"/>
      <c r="H126" s="51"/>
      <c r="I126" s="8"/>
      <c r="J126" s="8"/>
    </row>
    <row r="127" spans="2:10" collapsed="1" x14ac:dyDescent="0.25">
      <c r="B127" s="26" t="s">
        <v>222</v>
      </c>
      <c r="C127" s="51"/>
      <c r="D127" s="51"/>
      <c r="E127" s="8"/>
      <c r="F127" s="72" t="s">
        <v>307</v>
      </c>
      <c r="G127" s="51"/>
      <c r="H127" s="51"/>
      <c r="I127" s="12" t="s">
        <v>327</v>
      </c>
      <c r="J127" s="8"/>
    </row>
    <row r="128" spans="2:10" hidden="1" outlineLevel="1" x14ac:dyDescent="0.25">
      <c r="B128" s="53" t="s">
        <v>73</v>
      </c>
      <c r="C128" s="51">
        <v>43608</v>
      </c>
      <c r="D128" s="51">
        <v>43608</v>
      </c>
      <c r="E128" s="8" t="s">
        <v>344</v>
      </c>
      <c r="F128" s="31"/>
      <c r="G128" s="51"/>
      <c r="H128" s="51"/>
      <c r="I128" s="8"/>
      <c r="J128" s="8"/>
    </row>
    <row r="129" spans="2:10" collapsed="1" x14ac:dyDescent="0.25">
      <c r="B129" s="50" t="s">
        <v>230</v>
      </c>
      <c r="C129" s="51">
        <v>43607</v>
      </c>
      <c r="D129" s="51">
        <v>43607</v>
      </c>
      <c r="E129" s="8"/>
      <c r="F129" s="31" t="s">
        <v>297</v>
      </c>
      <c r="G129" s="51"/>
      <c r="H129" s="51"/>
      <c r="I129" s="12" t="s">
        <v>305</v>
      </c>
      <c r="J129" s="8"/>
    </row>
    <row r="130" spans="2:10" hidden="1" outlineLevel="1" x14ac:dyDescent="0.25">
      <c r="B130" s="52" t="s">
        <v>82</v>
      </c>
      <c r="C130" s="51">
        <v>43608</v>
      </c>
      <c r="D130" s="51">
        <v>43608</v>
      </c>
      <c r="E130" s="8" t="s">
        <v>297</v>
      </c>
      <c r="F130" s="31"/>
      <c r="G130" s="51"/>
      <c r="H130" s="51"/>
      <c r="I130" s="8"/>
      <c r="J130" s="8"/>
    </row>
    <row r="131" spans="2:10" hidden="1" outlineLevel="1" x14ac:dyDescent="0.25">
      <c r="B131" s="52" t="s">
        <v>83</v>
      </c>
      <c r="C131" s="51">
        <v>43609</v>
      </c>
      <c r="D131" s="51">
        <v>43609</v>
      </c>
      <c r="E131" s="8" t="s">
        <v>297</v>
      </c>
      <c r="F131" s="31"/>
      <c r="G131" s="51"/>
      <c r="H131" s="51"/>
      <c r="I131" s="8"/>
      <c r="J131" s="8"/>
    </row>
    <row r="132" spans="2:10" hidden="1" outlineLevel="1" x14ac:dyDescent="0.25">
      <c r="B132" s="52" t="s">
        <v>84</v>
      </c>
      <c r="C132" s="51">
        <v>43609</v>
      </c>
      <c r="D132" s="51">
        <v>43609</v>
      </c>
      <c r="E132" s="8" t="s">
        <v>297</v>
      </c>
      <c r="F132" s="31"/>
      <c r="G132" s="51"/>
      <c r="H132" s="51"/>
      <c r="I132" s="8"/>
      <c r="J132" s="8"/>
    </row>
    <row r="133" spans="2:10" collapsed="1" x14ac:dyDescent="0.25">
      <c r="B133" s="50" t="s">
        <v>232</v>
      </c>
      <c r="C133" s="51"/>
      <c r="D133" s="51"/>
      <c r="E133" s="8"/>
      <c r="F133" s="31" t="s">
        <v>297</v>
      </c>
      <c r="G133" s="51"/>
      <c r="H133" s="51"/>
      <c r="I133" s="12" t="s">
        <v>305</v>
      </c>
      <c r="J133" s="8"/>
    </row>
    <row r="134" spans="2:10" hidden="1" outlineLevel="1" x14ac:dyDescent="0.25">
      <c r="B134" s="52" t="s">
        <v>86</v>
      </c>
      <c r="C134" s="51">
        <v>43609</v>
      </c>
      <c r="D134" s="51">
        <v>43609</v>
      </c>
      <c r="E134" s="8" t="s">
        <v>297</v>
      </c>
      <c r="F134" s="31"/>
      <c r="G134" s="51"/>
      <c r="H134" s="51"/>
      <c r="I134" s="8"/>
      <c r="J134" s="8"/>
    </row>
    <row r="135" spans="2:10" collapsed="1" x14ac:dyDescent="0.25">
      <c r="B135" s="50" t="s">
        <v>229</v>
      </c>
      <c r="C135" s="51"/>
      <c r="D135" s="51"/>
      <c r="E135" s="8"/>
      <c r="F135" s="31" t="s">
        <v>297</v>
      </c>
      <c r="G135" s="51"/>
      <c r="H135" s="51"/>
      <c r="I135" s="12" t="s">
        <v>305</v>
      </c>
      <c r="J135" s="8"/>
    </row>
    <row r="136" spans="2:10" hidden="1" outlineLevel="1" x14ac:dyDescent="0.25">
      <c r="B136" s="52" t="s">
        <v>81</v>
      </c>
      <c r="C136" s="51">
        <v>43609</v>
      </c>
      <c r="D136" s="51">
        <v>43609</v>
      </c>
      <c r="E136" s="8" t="s">
        <v>345</v>
      </c>
      <c r="F136" s="31"/>
      <c r="G136" s="51"/>
      <c r="H136" s="51"/>
      <c r="I136" s="8"/>
      <c r="J136" s="8"/>
    </row>
    <row r="137" spans="2:10" collapsed="1" x14ac:dyDescent="0.25">
      <c r="B137" s="50" t="s">
        <v>223</v>
      </c>
      <c r="C137" s="8"/>
      <c r="D137" s="8"/>
      <c r="E137" s="8"/>
      <c r="F137" s="31" t="s">
        <v>297</v>
      </c>
      <c r="G137" s="51"/>
      <c r="H137" s="51"/>
      <c r="I137" s="12" t="s">
        <v>297</v>
      </c>
      <c r="J137" s="8"/>
    </row>
    <row r="138" spans="2:10" hidden="1" outlineLevel="1" x14ac:dyDescent="0.25">
      <c r="B138" s="52" t="s">
        <v>74</v>
      </c>
      <c r="C138" s="51">
        <v>43609</v>
      </c>
      <c r="D138" s="51">
        <v>43609</v>
      </c>
      <c r="E138" s="8" t="s">
        <v>297</v>
      </c>
      <c r="F138" s="31"/>
      <c r="G138" s="51"/>
      <c r="H138" s="51"/>
      <c r="I138" s="8"/>
      <c r="J138" s="8"/>
    </row>
    <row r="139" spans="2:10" collapsed="1" x14ac:dyDescent="0.25">
      <c r="B139" s="50" t="s">
        <v>228</v>
      </c>
      <c r="C139" s="8"/>
      <c r="D139" s="8"/>
      <c r="E139" s="8"/>
      <c r="F139" s="31" t="s">
        <v>297</v>
      </c>
      <c r="G139" s="51"/>
      <c r="H139" s="51"/>
      <c r="I139" s="12" t="s">
        <v>305</v>
      </c>
      <c r="J139" s="8"/>
    </row>
    <row r="140" spans="2:10" hidden="1" outlineLevel="1" x14ac:dyDescent="0.25">
      <c r="B140" s="52" t="s">
        <v>80</v>
      </c>
      <c r="C140" s="8"/>
      <c r="D140" s="8"/>
      <c r="E140" s="8" t="s">
        <v>297</v>
      </c>
      <c r="F140" s="31"/>
      <c r="G140" s="51"/>
      <c r="H140" s="51"/>
      <c r="I140" s="8"/>
      <c r="J140" s="8"/>
    </row>
    <row r="141" spans="2:10" collapsed="1" x14ac:dyDescent="0.25">
      <c r="B141" s="26" t="s">
        <v>221</v>
      </c>
      <c r="C141" s="8"/>
      <c r="D141" s="8"/>
      <c r="E141" s="8"/>
      <c r="F141" s="31" t="s">
        <v>297</v>
      </c>
      <c r="G141" s="51"/>
      <c r="H141" s="51"/>
      <c r="I141" s="12" t="s">
        <v>305</v>
      </c>
      <c r="J141" s="8"/>
    </row>
    <row r="142" spans="2:10" hidden="1" outlineLevel="1" x14ac:dyDescent="0.25">
      <c r="B142" s="54" t="s">
        <v>70</v>
      </c>
      <c r="C142" s="51">
        <v>43605</v>
      </c>
      <c r="D142" s="51">
        <v>43605</v>
      </c>
      <c r="E142" s="8" t="s">
        <v>344</v>
      </c>
      <c r="F142" s="31"/>
      <c r="G142" s="51"/>
      <c r="H142" s="51"/>
      <c r="I142" s="8"/>
      <c r="J142" s="8"/>
    </row>
    <row r="143" spans="2:10" hidden="1" outlineLevel="1" x14ac:dyDescent="0.25">
      <c r="B143" s="54" t="s">
        <v>71</v>
      </c>
      <c r="C143" s="8"/>
      <c r="D143" s="8"/>
      <c r="E143" s="8" t="s">
        <v>344</v>
      </c>
      <c r="F143" s="31"/>
      <c r="G143" s="51"/>
      <c r="H143" s="51"/>
      <c r="I143" s="8"/>
      <c r="J143" s="8"/>
    </row>
    <row r="144" spans="2:10" hidden="1" outlineLevel="1" x14ac:dyDescent="0.25">
      <c r="B144" s="52" t="s">
        <v>72</v>
      </c>
      <c r="C144" s="8"/>
      <c r="D144" s="8"/>
      <c r="E144" s="8"/>
      <c r="F144" s="31"/>
      <c r="G144" s="51"/>
      <c r="H144" s="51"/>
      <c r="I144" s="8"/>
      <c r="J144" s="8"/>
    </row>
    <row r="145" spans="2:10" collapsed="1" x14ac:dyDescent="0.25">
      <c r="B145" s="50" t="s">
        <v>233</v>
      </c>
      <c r="C145" s="51"/>
      <c r="D145" s="51"/>
      <c r="E145" s="8"/>
      <c r="F145" s="31" t="s">
        <v>297</v>
      </c>
      <c r="G145" s="51"/>
      <c r="H145" s="51"/>
      <c r="I145" s="12" t="s">
        <v>297</v>
      </c>
      <c r="J145" s="8"/>
    </row>
    <row r="146" spans="2:10" hidden="1" outlineLevel="1" x14ac:dyDescent="0.25">
      <c r="B146" s="52" t="s">
        <v>87</v>
      </c>
      <c r="C146" s="51">
        <v>43605</v>
      </c>
      <c r="D146" s="51">
        <v>43605</v>
      </c>
      <c r="E146" s="8" t="s">
        <v>297</v>
      </c>
      <c r="F146" s="31"/>
      <c r="G146" s="51"/>
      <c r="H146" s="51"/>
      <c r="I146" s="8"/>
      <c r="J146" s="8"/>
    </row>
    <row r="147" spans="2:10" s="2" customFormat="1" collapsed="1" x14ac:dyDescent="0.25">
      <c r="B147" s="50" t="s">
        <v>225</v>
      </c>
      <c r="C147" s="55">
        <v>43605</v>
      </c>
      <c r="D147" s="55">
        <v>43605</v>
      </c>
      <c r="E147" s="56"/>
      <c r="F147" s="31" t="s">
        <v>297</v>
      </c>
      <c r="G147" s="55"/>
      <c r="H147" s="55"/>
      <c r="I147" s="12" t="s">
        <v>297</v>
      </c>
      <c r="J147" s="56"/>
    </row>
    <row r="148" spans="2:10" hidden="1" outlineLevel="1" x14ac:dyDescent="0.25">
      <c r="B148" s="52" t="s">
        <v>76</v>
      </c>
      <c r="C148" s="51">
        <v>43605</v>
      </c>
      <c r="D148" s="51">
        <v>43605</v>
      </c>
      <c r="E148" s="8" t="s">
        <v>297</v>
      </c>
      <c r="F148" s="31"/>
      <c r="G148" s="51"/>
      <c r="H148" s="51"/>
      <c r="I148" s="8"/>
      <c r="J148" s="8"/>
    </row>
    <row r="149" spans="2:10" hidden="1" outlineLevel="1" x14ac:dyDescent="0.25">
      <c r="B149" s="52" t="s">
        <v>77</v>
      </c>
      <c r="C149" s="51">
        <v>43606</v>
      </c>
      <c r="D149" s="51">
        <v>43606</v>
      </c>
      <c r="E149" s="8" t="s">
        <v>297</v>
      </c>
      <c r="F149" s="31"/>
      <c r="G149" s="51"/>
      <c r="H149" s="51"/>
      <c r="I149" s="8"/>
      <c r="J149" s="8"/>
    </row>
    <row r="150" spans="2:10" s="2" customFormat="1" x14ac:dyDescent="0.25">
      <c r="B150" s="50" t="s">
        <v>231</v>
      </c>
      <c r="C150" s="55">
        <v>43606</v>
      </c>
      <c r="D150" s="55">
        <v>43606</v>
      </c>
      <c r="E150" s="56"/>
      <c r="F150" s="31" t="s">
        <v>297</v>
      </c>
      <c r="G150" s="55"/>
      <c r="H150" s="55"/>
      <c r="I150" s="12" t="s">
        <v>297</v>
      </c>
      <c r="J150" s="56"/>
    </row>
    <row r="151" spans="2:10" s="2" customFormat="1" collapsed="1" x14ac:dyDescent="0.25">
      <c r="B151" s="50" t="s">
        <v>224</v>
      </c>
      <c r="C151" s="55">
        <v>43606</v>
      </c>
      <c r="D151" s="55">
        <v>43606</v>
      </c>
      <c r="E151" s="56"/>
      <c r="F151" s="31" t="s">
        <v>297</v>
      </c>
      <c r="G151" s="55"/>
      <c r="H151" s="55"/>
      <c r="I151" s="12" t="s">
        <v>297</v>
      </c>
      <c r="J151" s="56"/>
    </row>
    <row r="152" spans="2:10" hidden="1" outlineLevel="1" x14ac:dyDescent="0.25">
      <c r="B152" s="52" t="s">
        <v>75</v>
      </c>
      <c r="C152" s="51">
        <v>43606</v>
      </c>
      <c r="D152" s="51">
        <v>43606</v>
      </c>
      <c r="E152" s="8" t="s">
        <v>297</v>
      </c>
      <c r="F152" s="31"/>
      <c r="G152" s="51"/>
      <c r="H152" s="51"/>
      <c r="I152" s="8"/>
      <c r="J152" s="8"/>
    </row>
    <row r="153" spans="2:10" s="16" customFormat="1" ht="15.75" x14ac:dyDescent="0.25">
      <c r="B153" s="21" t="s">
        <v>89</v>
      </c>
      <c r="C153" s="41"/>
      <c r="D153" s="41"/>
      <c r="E153" s="41" t="s">
        <v>260</v>
      </c>
      <c r="F153" s="71"/>
      <c r="G153" s="42"/>
      <c r="H153" s="23"/>
      <c r="I153" s="23"/>
      <c r="J153" s="42"/>
    </row>
    <row r="154" spans="2:10" x14ac:dyDescent="0.25">
      <c r="B154" s="44" t="s">
        <v>246</v>
      </c>
      <c r="C154" s="40">
        <v>43605</v>
      </c>
      <c r="D154" s="40">
        <v>43605</v>
      </c>
      <c r="E154" s="40"/>
      <c r="F154" s="72" t="s">
        <v>297</v>
      </c>
      <c r="G154" s="45"/>
      <c r="H154" s="33"/>
      <c r="I154" s="12" t="s">
        <v>305</v>
      </c>
      <c r="J154" s="8"/>
    </row>
    <row r="155" spans="2:10" x14ac:dyDescent="0.25">
      <c r="B155" s="44" t="s">
        <v>236</v>
      </c>
      <c r="C155" s="40">
        <v>43605</v>
      </c>
      <c r="D155" s="40">
        <v>43605</v>
      </c>
      <c r="E155" s="40"/>
      <c r="F155" s="72" t="s">
        <v>297</v>
      </c>
      <c r="G155" s="8"/>
      <c r="H155" s="12"/>
      <c r="I155" s="12" t="s">
        <v>305</v>
      </c>
      <c r="J155" s="8"/>
    </row>
    <row r="156" spans="2:10" collapsed="1" x14ac:dyDescent="0.25">
      <c r="B156" s="44" t="s">
        <v>244</v>
      </c>
      <c r="C156" s="40"/>
      <c r="D156" s="40"/>
      <c r="E156" s="40"/>
      <c r="F156" s="72" t="s">
        <v>297</v>
      </c>
      <c r="G156" s="8" t="s">
        <v>300</v>
      </c>
      <c r="H156" s="12"/>
      <c r="I156" s="12" t="s">
        <v>305</v>
      </c>
      <c r="J156" s="8"/>
    </row>
    <row r="157" spans="2:10" hidden="1" outlineLevel="1" x14ac:dyDescent="0.25">
      <c r="B157" s="14" t="s">
        <v>113</v>
      </c>
      <c r="C157" s="40">
        <v>43606</v>
      </c>
      <c r="D157" s="40">
        <v>43606</v>
      </c>
      <c r="E157" s="40"/>
      <c r="F157" s="31"/>
      <c r="G157" s="8"/>
      <c r="H157" s="12"/>
      <c r="I157" s="12"/>
      <c r="J157" s="8"/>
    </row>
    <row r="158" spans="2:10" x14ac:dyDescent="0.25">
      <c r="B158" s="44" t="s">
        <v>247</v>
      </c>
      <c r="C158" s="40">
        <v>43606</v>
      </c>
      <c r="D158" s="40">
        <v>43606</v>
      </c>
      <c r="E158" s="40"/>
      <c r="F158" s="72" t="s">
        <v>297</v>
      </c>
      <c r="G158" s="8"/>
      <c r="H158" s="12"/>
      <c r="I158" s="12" t="s">
        <v>305</v>
      </c>
      <c r="J158" s="8"/>
    </row>
    <row r="159" spans="2:10" collapsed="1" x14ac:dyDescent="0.25">
      <c r="B159" s="44" t="s">
        <v>237</v>
      </c>
      <c r="C159" s="40"/>
      <c r="D159" s="40"/>
      <c r="E159" s="40"/>
      <c r="F159" s="72" t="s">
        <v>297</v>
      </c>
      <c r="G159" s="8"/>
      <c r="H159" s="12"/>
      <c r="I159" s="12" t="s">
        <v>305</v>
      </c>
      <c r="J159" s="8"/>
    </row>
    <row r="160" spans="2:10" hidden="1" outlineLevel="1" x14ac:dyDescent="0.25">
      <c r="B160" s="14" t="s">
        <v>90</v>
      </c>
      <c r="C160" s="40">
        <v>43607</v>
      </c>
      <c r="D160" s="40">
        <v>43607</v>
      </c>
      <c r="E160" s="40"/>
      <c r="F160" s="74"/>
      <c r="G160" s="8"/>
      <c r="H160" s="12"/>
      <c r="I160" s="12"/>
      <c r="J160" s="8"/>
    </row>
    <row r="161" spans="2:10" hidden="1" outlineLevel="1" x14ac:dyDescent="0.25">
      <c r="B161" s="14" t="s">
        <v>91</v>
      </c>
      <c r="C161" s="40">
        <v>43607</v>
      </c>
      <c r="D161" s="40">
        <v>43607</v>
      </c>
      <c r="E161" s="40"/>
      <c r="F161" s="74"/>
      <c r="G161" s="8"/>
      <c r="H161" s="12"/>
      <c r="I161" s="12"/>
      <c r="J161" s="8"/>
    </row>
    <row r="162" spans="2:10" hidden="1" outlineLevel="1" x14ac:dyDescent="0.25">
      <c r="B162" s="14" t="s">
        <v>92</v>
      </c>
      <c r="C162" s="40">
        <v>43607</v>
      </c>
      <c r="D162" s="40">
        <v>43607</v>
      </c>
      <c r="E162" s="40"/>
      <c r="F162" s="74"/>
      <c r="G162" s="8"/>
      <c r="H162" s="12"/>
      <c r="I162" s="12"/>
      <c r="J162" s="8"/>
    </row>
    <row r="163" spans="2:10" collapsed="1" x14ac:dyDescent="0.25">
      <c r="B163" s="44" t="s">
        <v>250</v>
      </c>
      <c r="C163" s="40"/>
      <c r="D163" s="40"/>
      <c r="E163" s="40"/>
      <c r="F163" s="72" t="s">
        <v>297</v>
      </c>
      <c r="G163" s="8"/>
      <c r="H163" s="12"/>
      <c r="I163" s="12" t="s">
        <v>305</v>
      </c>
      <c r="J163" s="8"/>
    </row>
    <row r="164" spans="2:10" hidden="1" outlineLevel="1" x14ac:dyDescent="0.25">
      <c r="B164" s="14" t="s">
        <v>112</v>
      </c>
      <c r="C164" s="40">
        <v>43607</v>
      </c>
      <c r="D164" s="40">
        <v>43607</v>
      </c>
      <c r="E164" s="40"/>
      <c r="F164" s="74"/>
      <c r="G164" s="8"/>
      <c r="H164" s="12"/>
      <c r="I164" s="12"/>
      <c r="J164" s="8"/>
    </row>
    <row r="165" spans="2:10" collapsed="1" x14ac:dyDescent="0.25">
      <c r="B165" s="44" t="s">
        <v>243</v>
      </c>
      <c r="C165" s="40"/>
      <c r="D165" s="40"/>
      <c r="E165" s="40"/>
      <c r="F165" s="72" t="s">
        <v>297</v>
      </c>
      <c r="G165" s="8"/>
      <c r="H165" s="12"/>
      <c r="I165" s="12" t="s">
        <v>305</v>
      </c>
      <c r="J165" s="8"/>
    </row>
    <row r="166" spans="2:10" hidden="1" outlineLevel="1" x14ac:dyDescent="0.25">
      <c r="B166" s="14" t="s">
        <v>93</v>
      </c>
      <c r="C166" s="40">
        <v>43608</v>
      </c>
      <c r="D166" s="40">
        <v>43608</v>
      </c>
      <c r="E166" s="40"/>
      <c r="F166" s="74"/>
      <c r="G166" s="8" t="s">
        <v>301</v>
      </c>
      <c r="H166" s="12"/>
      <c r="I166" s="12"/>
      <c r="J166" s="8"/>
    </row>
    <row r="167" spans="2:10" hidden="1" outlineLevel="1" x14ac:dyDescent="0.25">
      <c r="B167" s="14" t="s">
        <v>94</v>
      </c>
      <c r="C167" s="40">
        <v>43608</v>
      </c>
      <c r="D167" s="40">
        <v>43608</v>
      </c>
      <c r="E167" s="40"/>
      <c r="F167" s="31"/>
      <c r="G167" s="8"/>
      <c r="H167" s="12"/>
      <c r="I167" s="12"/>
      <c r="J167" s="8"/>
    </row>
    <row r="168" spans="2:10" x14ac:dyDescent="0.25">
      <c r="B168" s="44" t="s">
        <v>245</v>
      </c>
      <c r="C168" s="40">
        <v>43608</v>
      </c>
      <c r="D168" s="40">
        <v>43608</v>
      </c>
      <c r="E168" s="40"/>
      <c r="F168" s="72" t="s">
        <v>297</v>
      </c>
      <c r="G168" s="8"/>
      <c r="H168" s="12"/>
      <c r="I168" s="12" t="s">
        <v>308</v>
      </c>
      <c r="J168" s="8"/>
    </row>
    <row r="169" spans="2:10" collapsed="1" x14ac:dyDescent="0.25">
      <c r="B169" s="44" t="s">
        <v>240</v>
      </c>
      <c r="C169" s="40"/>
      <c r="D169" s="40"/>
      <c r="E169" s="40"/>
      <c r="F169" s="72" t="s">
        <v>297</v>
      </c>
      <c r="G169" s="8"/>
      <c r="H169" s="12"/>
      <c r="I169" s="12" t="s">
        <v>305</v>
      </c>
      <c r="J169" s="8"/>
    </row>
    <row r="170" spans="2:10" hidden="1" outlineLevel="1" x14ac:dyDescent="0.25">
      <c r="B170" s="14" t="s">
        <v>98</v>
      </c>
      <c r="C170" s="40">
        <v>43608</v>
      </c>
      <c r="D170" s="40">
        <v>43608</v>
      </c>
      <c r="E170" s="40"/>
      <c r="F170" s="74"/>
      <c r="G170" s="8"/>
      <c r="H170" s="12"/>
      <c r="I170" s="12"/>
      <c r="J170" s="8"/>
    </row>
    <row r="171" spans="2:10" collapsed="1" x14ac:dyDescent="0.25">
      <c r="B171" s="44" t="s">
        <v>239</v>
      </c>
      <c r="C171" s="40"/>
      <c r="D171" s="40"/>
      <c r="E171" s="40"/>
      <c r="F171" s="72" t="s">
        <v>307</v>
      </c>
      <c r="G171" s="8"/>
      <c r="H171" s="12"/>
      <c r="I171" s="12" t="s">
        <v>305</v>
      </c>
      <c r="J171" s="8"/>
    </row>
    <row r="172" spans="2:10" hidden="1" outlineLevel="1" x14ac:dyDescent="0.25">
      <c r="B172" s="14" t="s">
        <v>106</v>
      </c>
      <c r="C172" s="40">
        <v>43609</v>
      </c>
      <c r="D172" s="40">
        <v>43609</v>
      </c>
      <c r="E172" s="40"/>
      <c r="F172" s="74"/>
      <c r="G172" s="8"/>
      <c r="H172" s="12"/>
      <c r="I172" s="12"/>
      <c r="J172" s="8"/>
    </row>
    <row r="173" spans="2:10" hidden="1" outlineLevel="1" x14ac:dyDescent="0.25">
      <c r="B173" s="14" t="s">
        <v>107</v>
      </c>
      <c r="C173" s="40">
        <v>43609</v>
      </c>
      <c r="D173" s="40">
        <v>43609</v>
      </c>
      <c r="E173" s="40"/>
      <c r="F173" s="74"/>
      <c r="G173" s="8"/>
      <c r="H173" s="12"/>
      <c r="I173" s="12"/>
      <c r="J173" s="8"/>
    </row>
    <row r="174" spans="2:10" hidden="1" outlineLevel="1" x14ac:dyDescent="0.25">
      <c r="B174" s="14" t="s">
        <v>108</v>
      </c>
      <c r="C174" s="40">
        <v>43609</v>
      </c>
      <c r="D174" s="40">
        <v>43609</v>
      </c>
      <c r="E174" s="40"/>
      <c r="F174" s="74"/>
      <c r="G174" s="8"/>
      <c r="H174" s="12"/>
      <c r="I174" s="12"/>
      <c r="J174" s="8"/>
    </row>
    <row r="175" spans="2:10" hidden="1" outlineLevel="1" x14ac:dyDescent="0.25">
      <c r="B175" s="14" t="s">
        <v>109</v>
      </c>
      <c r="C175" s="40">
        <v>43609</v>
      </c>
      <c r="D175" s="40">
        <v>43609</v>
      </c>
      <c r="E175" s="40"/>
      <c r="F175" s="74"/>
      <c r="G175" s="8"/>
      <c r="H175" s="12"/>
      <c r="I175" s="12"/>
      <c r="J175" s="8"/>
    </row>
    <row r="176" spans="2:10" hidden="1" outlineLevel="1" x14ac:dyDescent="0.25">
      <c r="B176" s="14" t="s">
        <v>110</v>
      </c>
      <c r="C176" s="40">
        <v>43609</v>
      </c>
      <c r="D176" s="40">
        <v>43609</v>
      </c>
      <c r="E176" s="40"/>
      <c r="F176" s="74"/>
      <c r="G176" s="8"/>
      <c r="H176" s="12"/>
      <c r="I176" s="12"/>
      <c r="J176" s="8"/>
    </row>
    <row r="177" spans="2:10" collapsed="1" x14ac:dyDescent="0.25">
      <c r="B177" s="44" t="s">
        <v>238</v>
      </c>
      <c r="C177" s="40"/>
      <c r="D177" s="40"/>
      <c r="E177" s="40"/>
      <c r="F177" s="72" t="s">
        <v>297</v>
      </c>
      <c r="G177" s="8"/>
      <c r="H177" s="12"/>
      <c r="I177" s="12" t="s">
        <v>305</v>
      </c>
      <c r="J177" s="8"/>
    </row>
    <row r="178" spans="2:10" hidden="1" outlineLevel="1" x14ac:dyDescent="0.25">
      <c r="B178" s="14" t="s">
        <v>96</v>
      </c>
      <c r="C178" s="40">
        <v>43610</v>
      </c>
      <c r="D178" s="40">
        <v>43610</v>
      </c>
      <c r="E178" s="40"/>
      <c r="F178" s="74"/>
      <c r="G178" s="8"/>
      <c r="H178" s="12"/>
      <c r="I178" s="12"/>
      <c r="J178" s="8"/>
    </row>
    <row r="179" spans="2:10" hidden="1" outlineLevel="1" x14ac:dyDescent="0.25">
      <c r="B179" s="14" t="s">
        <v>97</v>
      </c>
      <c r="C179" s="40">
        <v>43610</v>
      </c>
      <c r="D179" s="40">
        <v>43610</v>
      </c>
      <c r="E179" s="40"/>
      <c r="F179" s="74"/>
      <c r="G179" s="8"/>
      <c r="H179" s="12"/>
      <c r="I179" s="12"/>
      <c r="J179" s="8"/>
    </row>
    <row r="180" spans="2:10" hidden="1" outlineLevel="1" x14ac:dyDescent="0.25">
      <c r="B180" s="14" t="s">
        <v>99</v>
      </c>
      <c r="C180" s="40">
        <v>43610</v>
      </c>
      <c r="D180" s="40">
        <v>43610</v>
      </c>
      <c r="E180" s="40"/>
      <c r="F180" s="74"/>
      <c r="G180" s="8"/>
      <c r="H180" s="12"/>
      <c r="I180" s="12"/>
      <c r="J180" s="8"/>
    </row>
    <row r="181" spans="2:10" hidden="1" outlineLevel="1" x14ac:dyDescent="0.25">
      <c r="B181" s="14" t="s">
        <v>100</v>
      </c>
      <c r="C181" s="40">
        <v>43610</v>
      </c>
      <c r="D181" s="40">
        <v>43610</v>
      </c>
      <c r="E181" s="40"/>
      <c r="F181" s="74"/>
      <c r="G181" s="8"/>
      <c r="H181" s="12"/>
      <c r="I181" s="12"/>
      <c r="J181" s="8"/>
    </row>
    <row r="182" spans="2:10" collapsed="1" x14ac:dyDescent="0.25">
      <c r="B182" s="44" t="s">
        <v>252</v>
      </c>
      <c r="C182" s="40"/>
      <c r="D182" s="40"/>
      <c r="E182" s="40"/>
      <c r="F182" s="72" t="s">
        <v>297</v>
      </c>
      <c r="G182" s="8"/>
      <c r="H182" s="12"/>
      <c r="I182" s="12" t="s">
        <v>305</v>
      </c>
      <c r="J182" s="8"/>
    </row>
    <row r="183" spans="2:10" hidden="1" outlineLevel="1" x14ac:dyDescent="0.25">
      <c r="B183" s="14" t="s">
        <v>111</v>
      </c>
      <c r="C183" s="40">
        <v>43610</v>
      </c>
      <c r="D183" s="40">
        <v>43610</v>
      </c>
      <c r="E183" s="40"/>
      <c r="F183" s="74"/>
      <c r="G183" s="8"/>
      <c r="H183" s="12"/>
      <c r="I183" s="12"/>
      <c r="J183" s="8"/>
    </row>
    <row r="184" spans="2:10" ht="15.75" x14ac:dyDescent="0.25">
      <c r="B184" s="21" t="s">
        <v>114</v>
      </c>
      <c r="C184" s="49"/>
      <c r="D184" s="49"/>
      <c r="E184" s="49"/>
      <c r="F184" s="39"/>
      <c r="G184" s="38"/>
      <c r="H184" s="38"/>
      <c r="I184" s="38"/>
      <c r="J184" s="38"/>
    </row>
    <row r="185" spans="2:10" collapsed="1" x14ac:dyDescent="0.25">
      <c r="B185" s="43" t="s">
        <v>254</v>
      </c>
      <c r="C185" s="58"/>
      <c r="D185" s="58"/>
      <c r="E185" s="58"/>
      <c r="F185" s="31" t="s">
        <v>297</v>
      </c>
      <c r="G185" s="8"/>
      <c r="H185" s="8"/>
      <c r="I185" s="12" t="s">
        <v>305</v>
      </c>
      <c r="J185" s="8"/>
    </row>
    <row r="186" spans="2:10" hidden="1" outlineLevel="1" x14ac:dyDescent="0.25">
      <c r="B186" s="10" t="s">
        <v>116</v>
      </c>
      <c r="C186" s="58">
        <v>43605</v>
      </c>
      <c r="D186" s="58">
        <v>43605</v>
      </c>
      <c r="E186" s="58"/>
      <c r="F186" s="31" t="s">
        <v>346</v>
      </c>
      <c r="G186" s="8"/>
      <c r="H186" s="8"/>
      <c r="I186" s="8"/>
      <c r="J186" s="8"/>
    </row>
    <row r="187" spans="2:10" hidden="1" outlineLevel="1" x14ac:dyDescent="0.25">
      <c r="B187" s="10" t="s">
        <v>117</v>
      </c>
      <c r="C187" s="58">
        <v>43605</v>
      </c>
      <c r="D187" s="58">
        <v>43605</v>
      </c>
      <c r="E187" s="58"/>
      <c r="F187" s="31" t="s">
        <v>346</v>
      </c>
      <c r="G187" s="8"/>
      <c r="H187" s="8"/>
      <c r="I187" s="8"/>
      <c r="J187" s="8"/>
    </row>
    <row r="188" spans="2:10" hidden="1" outlineLevel="1" x14ac:dyDescent="0.25">
      <c r="B188" s="10" t="s">
        <v>118</v>
      </c>
      <c r="C188" s="58">
        <v>43605</v>
      </c>
      <c r="D188" s="58">
        <v>43605</v>
      </c>
      <c r="E188" s="58"/>
      <c r="F188" s="31" t="s">
        <v>346</v>
      </c>
      <c r="G188" s="8"/>
      <c r="H188" s="8"/>
      <c r="I188" s="8"/>
      <c r="J188" s="8"/>
    </row>
    <row r="189" spans="2:10" hidden="1" outlineLevel="1" x14ac:dyDescent="0.25">
      <c r="B189" s="10" t="s">
        <v>119</v>
      </c>
      <c r="C189" s="58">
        <v>43605</v>
      </c>
      <c r="D189" s="58">
        <v>43605</v>
      </c>
      <c r="E189" s="58"/>
      <c r="F189" s="31" t="s">
        <v>346</v>
      </c>
      <c r="G189" s="8"/>
      <c r="H189" s="8"/>
      <c r="I189" s="8"/>
      <c r="J189" s="8"/>
    </row>
    <row r="190" spans="2:10" collapsed="1" x14ac:dyDescent="0.25">
      <c r="B190" s="43" t="s">
        <v>257</v>
      </c>
      <c r="C190" s="58"/>
      <c r="D190" s="58"/>
      <c r="E190" s="58"/>
      <c r="F190" s="31" t="s">
        <v>297</v>
      </c>
      <c r="G190" s="8"/>
      <c r="H190" s="8"/>
      <c r="I190" s="12" t="s">
        <v>305</v>
      </c>
      <c r="J190" s="8"/>
    </row>
    <row r="191" spans="2:10" hidden="1" outlineLevel="1" x14ac:dyDescent="0.25">
      <c r="B191" s="10" t="s">
        <v>198</v>
      </c>
      <c r="C191" s="58">
        <v>43605</v>
      </c>
      <c r="D191" s="58">
        <v>43605</v>
      </c>
      <c r="E191" s="58"/>
      <c r="F191" s="31" t="s">
        <v>346</v>
      </c>
      <c r="G191" s="8"/>
      <c r="H191" s="8"/>
      <c r="I191" s="8"/>
      <c r="J191" s="8"/>
    </row>
    <row r="192" spans="2:10" collapsed="1" x14ac:dyDescent="0.25">
      <c r="B192" s="43" t="s">
        <v>255</v>
      </c>
      <c r="C192" s="58"/>
      <c r="D192" s="58"/>
      <c r="E192" s="58"/>
      <c r="F192" s="31" t="s">
        <v>297</v>
      </c>
      <c r="G192" s="8"/>
      <c r="H192" s="8"/>
      <c r="I192" s="12" t="s">
        <v>305</v>
      </c>
      <c r="J192" s="8"/>
    </row>
    <row r="193" spans="2:10" hidden="1" outlineLevel="1" x14ac:dyDescent="0.25">
      <c r="B193" s="10" t="s">
        <v>121</v>
      </c>
      <c r="C193" s="58">
        <v>43606</v>
      </c>
      <c r="D193" s="58">
        <v>43606</v>
      </c>
      <c r="E193" s="58"/>
      <c r="F193" s="31" t="s">
        <v>346</v>
      </c>
      <c r="G193" s="8"/>
      <c r="H193" s="8"/>
      <c r="I193" s="8"/>
      <c r="J193" s="8"/>
    </row>
    <row r="194" spans="2:10" collapsed="1" x14ac:dyDescent="0.25">
      <c r="B194" s="43" t="s">
        <v>258</v>
      </c>
      <c r="C194" s="58"/>
      <c r="D194" s="58"/>
      <c r="E194" s="58"/>
      <c r="F194" s="31" t="s">
        <v>297</v>
      </c>
      <c r="G194" s="8"/>
      <c r="H194" s="8"/>
      <c r="I194" s="12" t="s">
        <v>305</v>
      </c>
      <c r="J194" s="8"/>
    </row>
    <row r="195" spans="2:10" hidden="1" outlineLevel="1" x14ac:dyDescent="0.25">
      <c r="B195" s="10" t="s">
        <v>198</v>
      </c>
      <c r="C195" s="58">
        <v>43606</v>
      </c>
      <c r="D195" s="58">
        <v>43606</v>
      </c>
      <c r="E195" s="58"/>
      <c r="F195" s="31" t="s">
        <v>346</v>
      </c>
      <c r="G195" s="8"/>
      <c r="H195" s="8"/>
      <c r="I195" s="8"/>
      <c r="J195" s="8"/>
    </row>
    <row r="196" spans="2:10" collapsed="1" x14ac:dyDescent="0.25">
      <c r="B196" s="43" t="s">
        <v>259</v>
      </c>
      <c r="C196" s="58"/>
      <c r="D196" s="58"/>
      <c r="E196" s="58"/>
      <c r="F196" s="31" t="s">
        <v>297</v>
      </c>
      <c r="G196" s="8"/>
      <c r="H196" s="8"/>
      <c r="I196" s="12" t="s">
        <v>305</v>
      </c>
      <c r="J196" s="8"/>
    </row>
    <row r="197" spans="2:10" hidden="1" outlineLevel="1" x14ac:dyDescent="0.25">
      <c r="B197" s="10" t="s">
        <v>198</v>
      </c>
      <c r="C197" s="58">
        <v>43606</v>
      </c>
      <c r="D197" s="58">
        <v>43606</v>
      </c>
      <c r="E197" s="58"/>
      <c r="F197" s="31" t="s">
        <v>346</v>
      </c>
      <c r="G197" s="8"/>
      <c r="H197" s="8"/>
      <c r="I197" s="8"/>
      <c r="J197" s="8"/>
    </row>
    <row r="198" spans="2:10" collapsed="1" x14ac:dyDescent="0.25">
      <c r="B198" s="43" t="s">
        <v>256</v>
      </c>
      <c r="C198" s="58"/>
      <c r="D198" s="58"/>
      <c r="E198" s="58"/>
      <c r="F198" s="31" t="s">
        <v>297</v>
      </c>
      <c r="G198" s="8"/>
      <c r="H198" s="8"/>
      <c r="I198" s="12" t="s">
        <v>305</v>
      </c>
      <c r="J198" s="8"/>
    </row>
    <row r="199" spans="2:10" hidden="1" outlineLevel="1" x14ac:dyDescent="0.25">
      <c r="B199" s="10" t="s">
        <v>120</v>
      </c>
      <c r="C199" s="58">
        <v>43606</v>
      </c>
      <c r="D199" s="58">
        <v>43606</v>
      </c>
      <c r="E199" s="58"/>
      <c r="F199" s="31" t="s">
        <v>346</v>
      </c>
      <c r="G199" s="8"/>
      <c r="H199" s="8"/>
      <c r="I199" s="8"/>
      <c r="J199" s="8"/>
    </row>
    <row r="200" spans="2:10" collapsed="1" x14ac:dyDescent="0.25">
      <c r="B200" s="43" t="s">
        <v>253</v>
      </c>
      <c r="C200" s="58"/>
      <c r="D200" s="58"/>
      <c r="E200" s="58"/>
      <c r="F200" s="31" t="s">
        <v>297</v>
      </c>
      <c r="G200" s="8"/>
      <c r="H200" s="8"/>
      <c r="I200" s="12" t="s">
        <v>305</v>
      </c>
      <c r="J200" s="8"/>
    </row>
    <row r="201" spans="2:10" hidden="1" outlineLevel="1" x14ac:dyDescent="0.25">
      <c r="B201" s="10" t="s">
        <v>115</v>
      </c>
      <c r="C201" s="58">
        <v>43606</v>
      </c>
      <c r="D201" s="58">
        <v>43606</v>
      </c>
      <c r="E201" s="58"/>
      <c r="F201" s="31" t="s">
        <v>346</v>
      </c>
      <c r="G201" s="8"/>
      <c r="H201" s="8"/>
      <c r="I201" s="8"/>
      <c r="J201" s="8"/>
    </row>
    <row r="202" spans="2:10" ht="15.75" x14ac:dyDescent="0.25">
      <c r="B202" s="61" t="s">
        <v>122</v>
      </c>
      <c r="C202" s="62"/>
      <c r="D202" s="62"/>
      <c r="E202" s="63"/>
      <c r="F202" s="63"/>
      <c r="G202" s="63"/>
      <c r="H202" s="63"/>
      <c r="I202" s="63"/>
      <c r="J202" s="64"/>
    </row>
    <row r="203" spans="2:10" collapsed="1" x14ac:dyDescent="0.25">
      <c r="B203" s="65" t="s">
        <v>277</v>
      </c>
      <c r="C203" s="59"/>
      <c r="D203" s="59"/>
      <c r="E203" s="8"/>
      <c r="F203" s="31" t="s">
        <v>297</v>
      </c>
      <c r="G203" s="8"/>
      <c r="H203" s="8"/>
      <c r="I203" s="12" t="s">
        <v>305</v>
      </c>
      <c r="J203" s="8"/>
    </row>
    <row r="204" spans="2:10" hidden="1" outlineLevel="1" x14ac:dyDescent="0.25">
      <c r="B204" s="60" t="s">
        <v>147</v>
      </c>
      <c r="C204" s="59">
        <v>43607</v>
      </c>
      <c r="D204" s="59">
        <v>43607</v>
      </c>
      <c r="E204" s="8" t="s">
        <v>346</v>
      </c>
      <c r="F204" s="75"/>
      <c r="G204" s="8"/>
      <c r="H204" s="8"/>
      <c r="I204" s="8"/>
      <c r="J204" s="8"/>
    </row>
    <row r="205" spans="2:10" hidden="1" outlineLevel="1" x14ac:dyDescent="0.25">
      <c r="B205" s="60" t="s">
        <v>148</v>
      </c>
      <c r="C205" s="59">
        <v>43607</v>
      </c>
      <c r="D205" s="59">
        <v>43607</v>
      </c>
      <c r="E205" s="8" t="s">
        <v>346</v>
      </c>
      <c r="F205" s="75"/>
      <c r="G205" s="8"/>
      <c r="H205" s="8"/>
      <c r="I205" s="8"/>
      <c r="J205" s="8"/>
    </row>
    <row r="206" spans="2:10" hidden="1" outlineLevel="1" x14ac:dyDescent="0.25">
      <c r="B206" s="60" t="s">
        <v>149</v>
      </c>
      <c r="C206" s="59">
        <v>43607</v>
      </c>
      <c r="D206" s="59">
        <v>43607</v>
      </c>
      <c r="E206" s="8" t="s">
        <v>346</v>
      </c>
      <c r="F206" s="75"/>
      <c r="G206" s="8"/>
      <c r="H206" s="8"/>
      <c r="I206" s="8"/>
      <c r="J206" s="8"/>
    </row>
    <row r="207" spans="2:10" hidden="1" outlineLevel="1" x14ac:dyDescent="0.25">
      <c r="B207" s="60" t="s">
        <v>150</v>
      </c>
      <c r="C207" s="59">
        <v>43607</v>
      </c>
      <c r="D207" s="59">
        <v>43607</v>
      </c>
      <c r="E207" s="8" t="s">
        <v>346</v>
      </c>
      <c r="F207" s="75"/>
      <c r="G207" s="8"/>
      <c r="H207" s="8"/>
      <c r="I207" s="8"/>
      <c r="J207" s="8"/>
    </row>
    <row r="208" spans="2:10" x14ac:dyDescent="0.25">
      <c r="B208" s="65" t="s">
        <v>266</v>
      </c>
      <c r="C208" s="59"/>
      <c r="D208" s="59"/>
      <c r="E208" s="8"/>
      <c r="F208" s="31" t="s">
        <v>297</v>
      </c>
      <c r="G208" s="8"/>
      <c r="H208" s="8"/>
      <c r="I208" s="12" t="s">
        <v>305</v>
      </c>
      <c r="J208" s="8"/>
    </row>
    <row r="209" spans="2:10" x14ac:dyDescent="0.25">
      <c r="B209" s="65" t="s">
        <v>275</v>
      </c>
      <c r="C209" s="59"/>
      <c r="D209" s="59"/>
      <c r="E209" s="8"/>
      <c r="F209" s="31" t="s">
        <v>297</v>
      </c>
      <c r="G209" s="8"/>
      <c r="H209" s="8"/>
      <c r="I209" s="12" t="s">
        <v>305</v>
      </c>
      <c r="J209" s="8"/>
    </row>
    <row r="210" spans="2:10" x14ac:dyDescent="0.25">
      <c r="B210" s="65" t="s">
        <v>278</v>
      </c>
      <c r="C210" s="59"/>
      <c r="D210" s="59"/>
      <c r="E210" s="8"/>
      <c r="F210" s="31" t="s">
        <v>297</v>
      </c>
      <c r="G210" s="8"/>
      <c r="H210" s="8"/>
      <c r="I210" s="12" t="s">
        <v>305</v>
      </c>
      <c r="J210" s="8"/>
    </row>
    <row r="211" spans="2:10" x14ac:dyDescent="0.25">
      <c r="B211" s="65" t="s">
        <v>272</v>
      </c>
      <c r="C211" s="59"/>
      <c r="D211" s="59"/>
      <c r="E211" s="8"/>
      <c r="F211" s="31" t="s">
        <v>297</v>
      </c>
      <c r="G211" s="8"/>
      <c r="H211" s="8"/>
      <c r="I211" s="12" t="s">
        <v>305</v>
      </c>
      <c r="J211" s="8"/>
    </row>
    <row r="212" spans="2:10" collapsed="1" x14ac:dyDescent="0.25">
      <c r="B212" s="65" t="s">
        <v>188</v>
      </c>
      <c r="C212" s="59"/>
      <c r="D212" s="59"/>
      <c r="E212" s="8"/>
      <c r="F212" s="31" t="s">
        <v>297</v>
      </c>
      <c r="G212" s="8"/>
      <c r="H212" s="8"/>
      <c r="I212" s="12" t="s">
        <v>305</v>
      </c>
      <c r="J212" s="8"/>
    </row>
    <row r="213" spans="2:10" hidden="1" outlineLevel="1" x14ac:dyDescent="0.25">
      <c r="B213" s="60" t="s">
        <v>135</v>
      </c>
      <c r="C213" s="59">
        <v>43608</v>
      </c>
      <c r="D213" s="59">
        <v>43608</v>
      </c>
      <c r="E213" s="8" t="s">
        <v>346</v>
      </c>
      <c r="F213" s="75"/>
      <c r="G213" s="8"/>
      <c r="H213" s="8"/>
      <c r="I213" s="8"/>
    </row>
    <row r="214" spans="2:10" hidden="1" outlineLevel="1" x14ac:dyDescent="0.25">
      <c r="B214" s="60" t="s">
        <v>137</v>
      </c>
      <c r="C214" s="59">
        <v>43608</v>
      </c>
      <c r="D214" s="59">
        <v>43608</v>
      </c>
      <c r="E214" s="8" t="s">
        <v>346</v>
      </c>
      <c r="F214" s="75"/>
      <c r="G214" s="8"/>
      <c r="H214" s="8"/>
      <c r="I214" s="8"/>
    </row>
    <row r="215" spans="2:10" hidden="1" outlineLevel="1" x14ac:dyDescent="0.25">
      <c r="B215" s="60" t="s">
        <v>151</v>
      </c>
      <c r="C215" s="59">
        <v>43608</v>
      </c>
      <c r="D215" s="59">
        <v>43608</v>
      </c>
      <c r="E215" s="8" t="s">
        <v>347</v>
      </c>
      <c r="F215" s="75"/>
      <c r="G215" s="8"/>
      <c r="H215" s="8"/>
      <c r="I215" s="8"/>
    </row>
    <row r="216" spans="2:10" hidden="1" outlineLevel="1" x14ac:dyDescent="0.25">
      <c r="B216" s="60" t="s">
        <v>127</v>
      </c>
      <c r="C216" s="59">
        <v>43608</v>
      </c>
      <c r="D216" s="59">
        <v>43608</v>
      </c>
      <c r="E216" s="8" t="s">
        <v>346</v>
      </c>
      <c r="F216" s="75"/>
      <c r="G216" s="8"/>
      <c r="H216" s="8"/>
      <c r="I216" s="8"/>
    </row>
    <row r="217" spans="2:10" hidden="1" outlineLevel="1" x14ac:dyDescent="0.25">
      <c r="B217" s="60" t="s">
        <v>128</v>
      </c>
      <c r="C217" s="59">
        <v>43609</v>
      </c>
      <c r="D217" s="59">
        <v>43609</v>
      </c>
      <c r="E217" s="8" t="s">
        <v>346</v>
      </c>
      <c r="F217" s="75"/>
      <c r="G217" s="8"/>
      <c r="H217" s="8"/>
      <c r="I217" s="8"/>
    </row>
    <row r="218" spans="2:10" hidden="1" outlineLevel="1" x14ac:dyDescent="0.25">
      <c r="B218" s="60" t="s">
        <v>129</v>
      </c>
      <c r="C218" s="59">
        <v>43609</v>
      </c>
      <c r="D218" s="59">
        <v>43609</v>
      </c>
      <c r="E218" s="8" t="s">
        <v>346</v>
      </c>
      <c r="F218" s="75"/>
      <c r="G218" s="8"/>
      <c r="H218" s="8"/>
      <c r="I218" s="8"/>
    </row>
    <row r="219" spans="2:10" hidden="1" outlineLevel="1" x14ac:dyDescent="0.25">
      <c r="B219" s="60" t="s">
        <v>130</v>
      </c>
      <c r="C219" s="59">
        <v>43609</v>
      </c>
      <c r="D219" s="59">
        <v>43609</v>
      </c>
      <c r="E219" s="8" t="s">
        <v>346</v>
      </c>
      <c r="F219" s="75"/>
      <c r="G219" s="8"/>
      <c r="H219" s="8"/>
      <c r="I219" s="8"/>
    </row>
    <row r="220" spans="2:10" hidden="1" outlineLevel="1" x14ac:dyDescent="0.25">
      <c r="B220" s="60" t="s">
        <v>131</v>
      </c>
      <c r="C220" s="59">
        <v>43609</v>
      </c>
      <c r="D220" s="59">
        <v>43609</v>
      </c>
      <c r="E220" s="8" t="s">
        <v>346</v>
      </c>
      <c r="F220" s="75"/>
      <c r="G220" s="8"/>
      <c r="H220" s="8"/>
      <c r="I220" s="8"/>
    </row>
    <row r="221" spans="2:10" ht="15.75" x14ac:dyDescent="0.25">
      <c r="B221" s="21" t="s">
        <v>155</v>
      </c>
      <c r="C221" s="69"/>
      <c r="D221" s="70"/>
      <c r="E221" s="22"/>
      <c r="F221" s="71"/>
      <c r="G221" s="71"/>
      <c r="H221" s="71"/>
      <c r="I221" s="69"/>
      <c r="J221" s="69"/>
    </row>
    <row r="222" spans="2:10" collapsed="1" x14ac:dyDescent="0.25">
      <c r="B222" s="43" t="s">
        <v>280</v>
      </c>
      <c r="C222" s="8"/>
      <c r="D222" s="66"/>
      <c r="E222" s="40"/>
      <c r="F222" s="31" t="s">
        <v>297</v>
      </c>
      <c r="G222" s="12"/>
      <c r="H222" s="12"/>
      <c r="I222" s="12" t="s">
        <v>305</v>
      </c>
      <c r="J222" s="8"/>
    </row>
    <row r="223" spans="2:10" hidden="1" outlineLevel="1" x14ac:dyDescent="0.25">
      <c r="B223" s="10" t="s">
        <v>156</v>
      </c>
      <c r="C223" s="8" t="s">
        <v>348</v>
      </c>
      <c r="D223" s="66" t="s">
        <v>348</v>
      </c>
      <c r="E223" s="40" t="s">
        <v>349</v>
      </c>
      <c r="F223" s="31" t="s">
        <v>297</v>
      </c>
      <c r="G223" s="12"/>
      <c r="H223" s="12" t="s">
        <v>350</v>
      </c>
      <c r="I223" s="67" t="s">
        <v>351</v>
      </c>
      <c r="J223" s="8"/>
    </row>
    <row r="224" spans="2:10" hidden="1" outlineLevel="1" x14ac:dyDescent="0.25">
      <c r="B224" s="10" t="s">
        <v>158</v>
      </c>
      <c r="C224" s="8" t="s">
        <v>352</v>
      </c>
      <c r="D224" s="66" t="s">
        <v>352</v>
      </c>
      <c r="E224" s="40" t="s">
        <v>349</v>
      </c>
      <c r="F224" s="31" t="s">
        <v>297</v>
      </c>
      <c r="G224" s="12"/>
      <c r="H224" s="12" t="s">
        <v>350</v>
      </c>
      <c r="I224" s="67" t="s">
        <v>351</v>
      </c>
      <c r="J224" s="8"/>
    </row>
    <row r="225" spans="2:10" collapsed="1" x14ac:dyDescent="0.25">
      <c r="B225" s="43" t="s">
        <v>284</v>
      </c>
      <c r="C225" s="8"/>
      <c r="D225" s="66"/>
      <c r="E225" s="40"/>
      <c r="F225" s="31" t="s">
        <v>297</v>
      </c>
      <c r="G225" s="12"/>
      <c r="H225" s="12"/>
      <c r="I225" s="12" t="s">
        <v>305</v>
      </c>
      <c r="J225" s="8"/>
    </row>
    <row r="226" spans="2:10" hidden="1" outlineLevel="1" x14ac:dyDescent="0.25">
      <c r="B226" s="10" t="s">
        <v>157</v>
      </c>
      <c r="C226" s="8" t="s">
        <v>353</v>
      </c>
      <c r="D226" s="66" t="s">
        <v>353</v>
      </c>
      <c r="E226" s="40" t="s">
        <v>349</v>
      </c>
      <c r="F226" s="31" t="s">
        <v>297</v>
      </c>
      <c r="G226" s="12"/>
      <c r="H226" s="12" t="s">
        <v>350</v>
      </c>
      <c r="I226" s="67" t="s">
        <v>351</v>
      </c>
      <c r="J226" s="8"/>
    </row>
    <row r="227" spans="2:10" collapsed="1" x14ac:dyDescent="0.25">
      <c r="B227" s="43" t="s">
        <v>282</v>
      </c>
      <c r="C227" s="8"/>
      <c r="D227" s="66"/>
      <c r="E227" s="40"/>
      <c r="F227" s="31" t="s">
        <v>297</v>
      </c>
      <c r="G227" s="12"/>
      <c r="H227" s="12"/>
      <c r="I227" s="12" t="s">
        <v>307</v>
      </c>
      <c r="J227" s="8"/>
    </row>
    <row r="228" spans="2:10" hidden="1" outlineLevel="1" x14ac:dyDescent="0.25">
      <c r="B228" s="10" t="s">
        <v>159</v>
      </c>
      <c r="C228" s="40"/>
      <c r="D228" s="66"/>
      <c r="E228" s="8" t="s">
        <v>354</v>
      </c>
      <c r="F228" s="31"/>
      <c r="G228" s="12"/>
      <c r="H228" s="12"/>
      <c r="I228" s="8"/>
      <c r="J228" s="8"/>
    </row>
    <row r="229" spans="2:10" hidden="1" outlineLevel="1" x14ac:dyDescent="0.25">
      <c r="B229" s="10" t="s">
        <v>164</v>
      </c>
      <c r="C229" s="40"/>
      <c r="D229" s="66"/>
      <c r="E229" s="8" t="s">
        <v>354</v>
      </c>
      <c r="F229" s="31"/>
      <c r="G229" s="12"/>
      <c r="H229" s="12"/>
      <c r="I229" s="8"/>
      <c r="J229" s="8"/>
    </row>
    <row r="230" spans="2:10" hidden="1" outlineLevel="1" x14ac:dyDescent="0.25">
      <c r="B230" s="10" t="s">
        <v>165</v>
      </c>
      <c r="C230" s="40"/>
      <c r="D230" s="66"/>
      <c r="E230" s="8" t="s">
        <v>354</v>
      </c>
      <c r="F230" s="31"/>
      <c r="G230" s="12"/>
      <c r="H230" s="12"/>
      <c r="I230" s="8"/>
      <c r="J230" s="8"/>
    </row>
    <row r="231" spans="2:10" collapsed="1" x14ac:dyDescent="0.25">
      <c r="B231" s="43" t="s">
        <v>283</v>
      </c>
      <c r="C231" s="40"/>
      <c r="D231" s="66"/>
      <c r="E231" s="8"/>
      <c r="F231" s="31" t="s">
        <v>297</v>
      </c>
      <c r="G231" s="12"/>
      <c r="H231" s="12"/>
      <c r="I231" s="12" t="s">
        <v>305</v>
      </c>
      <c r="J231" s="8"/>
    </row>
    <row r="232" spans="2:10" hidden="1" outlineLevel="1" x14ac:dyDescent="0.25">
      <c r="B232" s="10" t="s">
        <v>160</v>
      </c>
      <c r="C232" s="40"/>
      <c r="D232" s="66"/>
      <c r="E232" s="8" t="s">
        <v>354</v>
      </c>
      <c r="F232" s="31"/>
      <c r="G232" s="12"/>
      <c r="H232" s="12"/>
      <c r="I232" s="8"/>
      <c r="J232" s="8"/>
    </row>
    <row r="233" spans="2:10" collapsed="1" x14ac:dyDescent="0.25">
      <c r="B233" s="43" t="s">
        <v>281</v>
      </c>
      <c r="C233" s="8"/>
      <c r="D233" s="66"/>
      <c r="E233" s="40"/>
      <c r="F233" s="31" t="s">
        <v>297</v>
      </c>
      <c r="G233" s="12"/>
      <c r="H233" s="12"/>
      <c r="I233" s="12" t="s">
        <v>305</v>
      </c>
      <c r="J233" s="8"/>
    </row>
    <row r="234" spans="2:10" hidden="1" outlineLevel="1" x14ac:dyDescent="0.25">
      <c r="B234" s="10" t="s">
        <v>161</v>
      </c>
      <c r="C234" s="8" t="s">
        <v>355</v>
      </c>
      <c r="D234" s="66" t="s">
        <v>355</v>
      </c>
      <c r="E234" s="40" t="s">
        <v>349</v>
      </c>
      <c r="F234" s="31" t="s">
        <v>297</v>
      </c>
      <c r="G234" s="12"/>
      <c r="H234" s="12" t="s">
        <v>350</v>
      </c>
      <c r="I234" s="67" t="s">
        <v>351</v>
      </c>
      <c r="J234" s="8"/>
    </row>
    <row r="235" spans="2:10" hidden="1" outlineLevel="1" x14ac:dyDescent="0.25">
      <c r="B235" s="10" t="s">
        <v>162</v>
      </c>
      <c r="C235" s="8" t="s">
        <v>356</v>
      </c>
      <c r="D235" s="66" t="s">
        <v>356</v>
      </c>
      <c r="E235" s="40" t="s">
        <v>349</v>
      </c>
      <c r="F235" s="31" t="s">
        <v>297</v>
      </c>
      <c r="G235" s="12"/>
      <c r="H235" s="12" t="s">
        <v>350</v>
      </c>
      <c r="I235" s="67" t="s">
        <v>351</v>
      </c>
      <c r="J235" s="8"/>
    </row>
    <row r="236" spans="2:10" hidden="1" outlineLevel="1" x14ac:dyDescent="0.25">
      <c r="B236" s="10" t="s">
        <v>163</v>
      </c>
      <c r="C236" s="8" t="s">
        <v>356</v>
      </c>
      <c r="D236" s="66" t="s">
        <v>356</v>
      </c>
      <c r="E236" s="40" t="s">
        <v>349</v>
      </c>
      <c r="F236" s="31" t="s">
        <v>297</v>
      </c>
      <c r="G236" s="12"/>
      <c r="H236" s="12" t="s">
        <v>350</v>
      </c>
      <c r="I236" s="67" t="s">
        <v>351</v>
      </c>
      <c r="J236" s="8"/>
    </row>
    <row r="237" spans="2:10" ht="15.75" x14ac:dyDescent="0.25">
      <c r="B237" s="21" t="s">
        <v>357</v>
      </c>
      <c r="C237" s="69"/>
      <c r="D237" s="70"/>
      <c r="E237" s="22"/>
      <c r="F237" s="71"/>
      <c r="G237" s="71"/>
      <c r="H237" s="71"/>
      <c r="I237" s="69"/>
      <c r="J237" s="69"/>
    </row>
    <row r="238" spans="2:10" x14ac:dyDescent="0.25">
      <c r="B238" s="44" t="s">
        <v>358</v>
      </c>
      <c r="C238" s="40">
        <v>43605</v>
      </c>
      <c r="D238" s="40">
        <v>43605</v>
      </c>
      <c r="E238" s="40"/>
      <c r="F238" s="72" t="s">
        <v>297</v>
      </c>
      <c r="G238" s="12"/>
      <c r="H238" s="12"/>
      <c r="I238" s="12" t="s">
        <v>307</v>
      </c>
      <c r="J238" s="8"/>
    </row>
    <row r="239" spans="2:10" s="16" customFormat="1" ht="15.75" x14ac:dyDescent="0.25">
      <c r="B239" s="21" t="s">
        <v>285</v>
      </c>
      <c r="C239" s="41"/>
      <c r="D239" s="41"/>
      <c r="E239" s="41" t="s">
        <v>260</v>
      </c>
      <c r="F239" s="71"/>
      <c r="G239" s="42"/>
      <c r="H239" s="23"/>
      <c r="I239" s="23"/>
      <c r="J239" s="42"/>
    </row>
    <row r="240" spans="2:10" x14ac:dyDescent="0.25">
      <c r="B240" s="44" t="s">
        <v>286</v>
      </c>
      <c r="C240" s="40">
        <v>43605</v>
      </c>
      <c r="D240" s="40">
        <v>43605</v>
      </c>
      <c r="E240" s="40"/>
      <c r="F240" s="72" t="s">
        <v>297</v>
      </c>
      <c r="G240" s="12"/>
      <c r="H240" s="12"/>
      <c r="I240" s="12" t="s">
        <v>297</v>
      </c>
      <c r="J240" s="8"/>
    </row>
    <row r="241" spans="2:10" x14ac:dyDescent="0.25">
      <c r="B241" s="44" t="s">
        <v>287</v>
      </c>
      <c r="C241" s="40">
        <v>43605</v>
      </c>
      <c r="D241" s="40">
        <v>43605</v>
      </c>
      <c r="E241" s="40"/>
      <c r="F241" s="72" t="s">
        <v>297</v>
      </c>
      <c r="G241" s="12"/>
      <c r="H241" s="12"/>
      <c r="I241" s="12" t="s">
        <v>297</v>
      </c>
      <c r="J241" s="8"/>
    </row>
    <row r="242" spans="2:10" x14ac:dyDescent="0.25">
      <c r="B242" s="44" t="s">
        <v>288</v>
      </c>
      <c r="C242" s="40">
        <v>43605</v>
      </c>
      <c r="D242" s="40">
        <v>43605</v>
      </c>
      <c r="E242" s="40"/>
      <c r="F242" s="72" t="s">
        <v>297</v>
      </c>
      <c r="G242" s="12"/>
      <c r="H242" s="12"/>
      <c r="I242" s="12" t="s">
        <v>297</v>
      </c>
      <c r="J242" s="8"/>
    </row>
    <row r="243" spans="2:10" x14ac:dyDescent="0.25">
      <c r="B243" s="44" t="s">
        <v>289</v>
      </c>
      <c r="C243" s="40">
        <v>43605</v>
      </c>
      <c r="D243" s="40">
        <v>43605</v>
      </c>
      <c r="E243" s="40"/>
      <c r="F243" s="72" t="s">
        <v>297</v>
      </c>
      <c r="G243" s="12"/>
      <c r="H243" s="12"/>
      <c r="I243" s="12" t="s">
        <v>305</v>
      </c>
      <c r="J243" s="8"/>
    </row>
    <row r="244" spans="2:10" x14ac:dyDescent="0.25">
      <c r="B244" s="44" t="s">
        <v>298</v>
      </c>
      <c r="C244" s="40">
        <v>43605</v>
      </c>
      <c r="D244" s="40">
        <v>43605</v>
      </c>
      <c r="E244" s="40"/>
      <c r="F244" s="72" t="s">
        <v>297</v>
      </c>
      <c r="G244" s="12"/>
      <c r="H244" s="12"/>
      <c r="I244" s="12" t="s">
        <v>297</v>
      </c>
      <c r="J244" s="8"/>
    </row>
    <row r="245" spans="2:10" x14ac:dyDescent="0.25">
      <c r="B245" s="44" t="s">
        <v>299</v>
      </c>
      <c r="C245" s="40">
        <v>43605</v>
      </c>
      <c r="D245" s="40">
        <v>43605</v>
      </c>
      <c r="E245" s="40"/>
      <c r="F245" s="72" t="s">
        <v>297</v>
      </c>
      <c r="G245" s="12"/>
      <c r="H245" s="12"/>
      <c r="I245" s="12" t="s">
        <v>305</v>
      </c>
      <c r="J245" s="8"/>
    </row>
    <row r="246" spans="2:10" ht="15.75" x14ac:dyDescent="0.25">
      <c r="B246" s="21" t="s">
        <v>381</v>
      </c>
      <c r="C246" s="41"/>
      <c r="D246" s="41"/>
      <c r="E246" s="41" t="s">
        <v>260</v>
      </c>
      <c r="F246" s="71"/>
      <c r="G246" s="42"/>
      <c r="H246" s="23"/>
      <c r="I246" s="23"/>
      <c r="J246" s="42"/>
    </row>
    <row r="247" spans="2:10" x14ac:dyDescent="0.25">
      <c r="B247" s="44" t="s">
        <v>250</v>
      </c>
      <c r="C247" s="40"/>
      <c r="D247" s="40"/>
      <c r="E247" s="40"/>
      <c r="F247" s="72" t="s">
        <v>297</v>
      </c>
      <c r="G247" s="12"/>
      <c r="H247" s="12"/>
      <c r="I247" s="12"/>
      <c r="J247" s="8"/>
    </row>
    <row r="248" spans="2:10" x14ac:dyDescent="0.25">
      <c r="B248" s="44" t="s">
        <v>367</v>
      </c>
      <c r="C248" s="40"/>
      <c r="D248" s="40"/>
      <c r="E248" s="40"/>
      <c r="F248" s="72" t="s">
        <v>297</v>
      </c>
      <c r="G248" s="12"/>
      <c r="H248" s="12"/>
      <c r="I248" s="12"/>
      <c r="J248" s="8"/>
    </row>
    <row r="249" spans="2:10" x14ac:dyDescent="0.25">
      <c r="B249" s="44" t="s">
        <v>368</v>
      </c>
      <c r="C249" s="40"/>
      <c r="D249" s="40"/>
      <c r="E249" s="40"/>
      <c r="F249" s="72" t="s">
        <v>297</v>
      </c>
      <c r="G249" s="12"/>
      <c r="H249" s="12"/>
      <c r="I249" s="72" t="s">
        <v>297</v>
      </c>
      <c r="J249" s="8"/>
    </row>
    <row r="250" spans="2:10" x14ac:dyDescent="0.25">
      <c r="B250" s="44" t="s">
        <v>369</v>
      </c>
      <c r="C250" s="40"/>
      <c r="D250" s="40"/>
      <c r="E250" s="40"/>
      <c r="F250" s="72" t="s">
        <v>297</v>
      </c>
      <c r="G250" s="12"/>
      <c r="H250" s="12"/>
      <c r="I250" s="72" t="s">
        <v>297</v>
      </c>
      <c r="J250" s="8"/>
    </row>
    <row r="251" spans="2:10" x14ac:dyDescent="0.25">
      <c r="B251" s="44" t="s">
        <v>370</v>
      </c>
      <c r="C251" s="40"/>
      <c r="D251" s="40"/>
      <c r="E251" s="40"/>
      <c r="F251" s="72" t="s">
        <v>297</v>
      </c>
      <c r="G251" s="12"/>
      <c r="H251" s="12"/>
      <c r="I251" s="72" t="s">
        <v>297</v>
      </c>
      <c r="J251" s="8"/>
    </row>
    <row r="252" spans="2:10" x14ac:dyDescent="0.25">
      <c r="B252" s="44" t="s">
        <v>371</v>
      </c>
      <c r="C252" s="40"/>
      <c r="D252" s="40"/>
      <c r="E252" s="40"/>
      <c r="F252" s="72" t="s">
        <v>297</v>
      </c>
      <c r="G252" s="12"/>
      <c r="H252" s="12"/>
      <c r="I252" s="12"/>
      <c r="J252" s="8"/>
    </row>
    <row r="253" spans="2:10" x14ac:dyDescent="0.25">
      <c r="B253" s="44" t="s">
        <v>372</v>
      </c>
      <c r="C253" s="40"/>
      <c r="D253" s="40"/>
      <c r="E253" s="40"/>
      <c r="F253" s="72" t="s">
        <v>297</v>
      </c>
      <c r="G253" s="12"/>
      <c r="H253" s="12"/>
      <c r="I253" s="12"/>
      <c r="J253" s="8"/>
    </row>
    <row r="254" spans="2:10" x14ac:dyDescent="0.25">
      <c r="B254" s="44" t="s">
        <v>373</v>
      </c>
      <c r="C254" s="40"/>
      <c r="D254" s="40"/>
      <c r="E254" s="40"/>
      <c r="F254" s="72" t="s">
        <v>297</v>
      </c>
      <c r="G254" s="12"/>
      <c r="H254" s="12"/>
      <c r="I254" s="72" t="s">
        <v>297</v>
      </c>
      <c r="J254" s="8"/>
    </row>
    <row r="255" spans="2:10" x14ac:dyDescent="0.25">
      <c r="B255" s="44" t="s">
        <v>374</v>
      </c>
      <c r="C255" s="40"/>
      <c r="D255" s="40"/>
      <c r="E255" s="40"/>
      <c r="F255" s="72" t="s">
        <v>297</v>
      </c>
      <c r="G255" s="12"/>
      <c r="H255" s="12"/>
      <c r="I255" s="72" t="s">
        <v>297</v>
      </c>
      <c r="J255" s="8"/>
    </row>
    <row r="256" spans="2:10" x14ac:dyDescent="0.25">
      <c r="B256" s="44" t="s">
        <v>375</v>
      </c>
      <c r="C256" s="40"/>
      <c r="D256" s="40"/>
      <c r="E256" s="40"/>
      <c r="F256" s="72" t="s">
        <v>297</v>
      </c>
      <c r="G256" s="12"/>
      <c r="H256" s="12"/>
      <c r="I256" s="72" t="s">
        <v>297</v>
      </c>
      <c r="J256" s="8"/>
    </row>
    <row r="257" spans="2:10" x14ac:dyDescent="0.25">
      <c r="B257" s="44" t="s">
        <v>376</v>
      </c>
      <c r="C257" s="40"/>
      <c r="D257" s="40"/>
      <c r="E257" s="40"/>
      <c r="F257" s="72" t="s">
        <v>297</v>
      </c>
      <c r="G257" s="12"/>
      <c r="H257" s="12"/>
      <c r="I257" s="12"/>
      <c r="J257" s="8"/>
    </row>
    <row r="258" spans="2:10" x14ac:dyDescent="0.25">
      <c r="B258" s="44" t="s">
        <v>377</v>
      </c>
      <c r="C258" s="40"/>
      <c r="D258" s="40"/>
      <c r="E258" s="40"/>
      <c r="F258" s="72" t="s">
        <v>297</v>
      </c>
      <c r="G258" s="12"/>
      <c r="H258" s="12"/>
      <c r="I258" s="72"/>
      <c r="J258" s="8"/>
    </row>
    <row r="259" spans="2:10" x14ac:dyDescent="0.25">
      <c r="B259" s="44" t="s">
        <v>378</v>
      </c>
      <c r="C259" s="40"/>
      <c r="D259" s="40"/>
      <c r="E259" s="40"/>
      <c r="F259" s="72" t="s">
        <v>297</v>
      </c>
      <c r="G259" s="12"/>
      <c r="H259" s="12"/>
      <c r="I259" s="72" t="s">
        <v>297</v>
      </c>
      <c r="J259" s="8"/>
    </row>
    <row r="260" spans="2:10" x14ac:dyDescent="0.25">
      <c r="B260" s="44" t="s">
        <v>379</v>
      </c>
      <c r="C260" s="40"/>
      <c r="D260" s="40"/>
      <c r="E260" s="40"/>
      <c r="F260" s="72" t="s">
        <v>297</v>
      </c>
      <c r="G260" s="12"/>
      <c r="H260" s="12"/>
      <c r="I260" s="12"/>
      <c r="J260" s="8"/>
    </row>
    <row r="261" spans="2:10" x14ac:dyDescent="0.25">
      <c r="B261" s="44" t="s">
        <v>380</v>
      </c>
      <c r="C261" s="40"/>
      <c r="D261" s="40"/>
      <c r="E261" s="40"/>
      <c r="F261" s="72" t="s">
        <v>297</v>
      </c>
      <c r="G261" s="12"/>
      <c r="H261" s="12"/>
      <c r="I261" s="12"/>
      <c r="J261" s="8"/>
    </row>
  </sheetData>
  <mergeCells count="3">
    <mergeCell ref="H1:J1"/>
    <mergeCell ref="B1:D1"/>
    <mergeCell ref="E1:G1"/>
  </mergeCells>
  <pageMargins left="0.25" right="0.25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5"/>
  <sheetViews>
    <sheetView workbookViewId="0">
      <selection activeCell="B3" sqref="B3"/>
    </sheetView>
  </sheetViews>
  <sheetFormatPr defaultRowHeight="15" x14ac:dyDescent="0.25"/>
  <cols>
    <col min="1" max="1" width="12.42578125" customWidth="1"/>
    <col min="2" max="2" width="7" bestFit="1" customWidth="1"/>
    <col min="3" max="3" width="13.5703125" customWidth="1"/>
    <col min="4" max="4" width="7" customWidth="1"/>
    <col min="5" max="5" width="10.7109375" bestFit="1" customWidth="1"/>
  </cols>
  <sheetData>
    <row r="1" spans="1:2" x14ac:dyDescent="0.25">
      <c r="A1" s="114" t="s">
        <v>415</v>
      </c>
      <c r="B1" s="121" t="s">
        <v>385</v>
      </c>
    </row>
    <row r="3" spans="1:2" x14ac:dyDescent="0.25">
      <c r="A3" s="117" t="s">
        <v>416</v>
      </c>
      <c r="B3" s="112" t="s">
        <v>417</v>
      </c>
    </row>
    <row r="4" spans="1:2" x14ac:dyDescent="0.25">
      <c r="A4" s="115" t="s">
        <v>458</v>
      </c>
      <c r="B4" s="116">
        <v>1</v>
      </c>
    </row>
    <row r="5" spans="1:2" x14ac:dyDescent="0.25">
      <c r="A5" s="115" t="s">
        <v>263</v>
      </c>
      <c r="B5" s="116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4"/>
  <sheetViews>
    <sheetView workbookViewId="0">
      <selection activeCell="B21" sqref="B21"/>
    </sheetView>
  </sheetViews>
  <sheetFormatPr defaultRowHeight="15" x14ac:dyDescent="0.25"/>
  <cols>
    <col min="1" max="1" width="12.85546875" customWidth="1"/>
    <col min="2" max="2" width="16.140625" bestFit="1" customWidth="1"/>
    <col min="3" max="3" width="2.140625" customWidth="1"/>
    <col min="4" max="4" width="7" customWidth="1"/>
    <col min="5" max="5" width="10.7109375" bestFit="1" customWidth="1"/>
  </cols>
  <sheetData>
    <row r="1" spans="1:2" x14ac:dyDescent="0.25">
      <c r="A1" s="114" t="s">
        <v>410</v>
      </c>
      <c r="B1" s="121" t="s">
        <v>553</v>
      </c>
    </row>
    <row r="3" spans="1:2" x14ac:dyDescent="0.25">
      <c r="A3" s="114" t="s">
        <v>416</v>
      </c>
      <c r="B3" t="s">
        <v>305</v>
      </c>
    </row>
    <row r="4" spans="1:2" x14ac:dyDescent="0.25">
      <c r="A4" s="115" t="s">
        <v>263</v>
      </c>
      <c r="B4" s="11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A1:AD125"/>
  <sheetViews>
    <sheetView workbookViewId="0">
      <pane ySplit="2" topLeftCell="A3" activePane="bottomLeft" state="frozen"/>
      <selection pane="bottomLeft" activeCell="D86" sqref="D86:D108"/>
    </sheetView>
  </sheetViews>
  <sheetFormatPr defaultColWidth="9.140625" defaultRowHeight="14.25" outlineLevelRow="1" x14ac:dyDescent="0.25"/>
  <cols>
    <col min="1" max="1" width="6.42578125" style="94" bestFit="1" customWidth="1"/>
    <col min="2" max="2" width="37.140625" style="94" bestFit="1" customWidth="1"/>
    <col min="3" max="3" width="46.7109375" style="95" customWidth="1"/>
    <col min="4" max="4" width="19.28515625" style="130" customWidth="1"/>
    <col min="5" max="5" width="14.7109375" style="97" customWidth="1" collapsed="1"/>
    <col min="6" max="6" width="14.5703125" style="97" customWidth="1"/>
    <col min="7" max="19" width="4.7109375" style="96" customWidth="1"/>
    <col min="20" max="24" width="4.7109375" style="94" customWidth="1"/>
    <col min="25" max="26" width="8.7109375" style="94" customWidth="1"/>
    <col min="27" max="27" width="40.28515625" style="97" customWidth="1"/>
    <col min="28" max="16384" width="9.140625" style="97"/>
  </cols>
  <sheetData>
    <row r="1" spans="1:30" ht="16.5" x14ac:dyDescent="0.25">
      <c r="E1" s="98"/>
      <c r="F1" s="98"/>
      <c r="G1" s="142" t="s">
        <v>386</v>
      </c>
      <c r="H1" s="142"/>
      <c r="I1" s="142"/>
      <c r="J1" s="142"/>
      <c r="K1" s="142"/>
      <c r="L1" s="142"/>
      <c r="M1" s="142"/>
      <c r="N1" s="143" t="s">
        <v>387</v>
      </c>
      <c r="O1" s="143"/>
      <c r="P1" s="143"/>
      <c r="Q1" s="143"/>
      <c r="R1" s="143"/>
      <c r="S1" s="144" t="s">
        <v>388</v>
      </c>
      <c r="T1" s="144"/>
      <c r="U1" s="144"/>
      <c r="V1" s="144"/>
      <c r="W1" s="144"/>
      <c r="X1" s="144"/>
      <c r="Y1" s="145" t="s">
        <v>413</v>
      </c>
      <c r="Z1" s="145"/>
    </row>
    <row r="2" spans="1:30" s="100" customFormat="1" ht="33.6" customHeight="1" x14ac:dyDescent="0.25">
      <c r="A2" s="98" t="s">
        <v>389</v>
      </c>
      <c r="B2" s="98" t="s">
        <v>411</v>
      </c>
      <c r="C2" s="105" t="s">
        <v>412</v>
      </c>
      <c r="D2" s="105" t="s">
        <v>304</v>
      </c>
      <c r="E2" s="98" t="s">
        <v>292</v>
      </c>
      <c r="F2" s="98" t="s">
        <v>293</v>
      </c>
      <c r="G2" s="99" t="s">
        <v>390</v>
      </c>
      <c r="H2" s="99" t="s">
        <v>391</v>
      </c>
      <c r="I2" s="99" t="s">
        <v>392</v>
      </c>
      <c r="J2" s="99" t="s">
        <v>393</v>
      </c>
      <c r="K2" s="99" t="s">
        <v>394</v>
      </c>
      <c r="L2" s="99" t="s">
        <v>395</v>
      </c>
      <c r="M2" s="99" t="s">
        <v>396</v>
      </c>
      <c r="N2" s="102" t="s">
        <v>397</v>
      </c>
      <c r="O2" s="102" t="s">
        <v>398</v>
      </c>
      <c r="P2" s="102" t="s">
        <v>399</v>
      </c>
      <c r="Q2" s="102" t="s">
        <v>400</v>
      </c>
      <c r="R2" s="102" t="s">
        <v>401</v>
      </c>
      <c r="S2" s="102" t="s">
        <v>402</v>
      </c>
      <c r="T2" s="103" t="s">
        <v>403</v>
      </c>
      <c r="U2" s="103" t="s">
        <v>404</v>
      </c>
      <c r="V2" s="103" t="s">
        <v>405</v>
      </c>
      <c r="W2" s="103" t="s">
        <v>406</v>
      </c>
      <c r="X2" s="103" t="s">
        <v>407</v>
      </c>
      <c r="Y2" s="101" t="s">
        <v>308</v>
      </c>
      <c r="Z2" s="101" t="s">
        <v>410</v>
      </c>
      <c r="AA2" s="98" t="s">
        <v>408</v>
      </c>
    </row>
    <row r="3" spans="1:30" ht="15" collapsed="1" x14ac:dyDescent="0.25">
      <c r="A3" s="109"/>
      <c r="B3" s="120" t="s">
        <v>419</v>
      </c>
      <c r="C3" s="111" t="s">
        <v>420</v>
      </c>
      <c r="D3" s="112" t="s">
        <v>554</v>
      </c>
      <c r="E3" s="108"/>
      <c r="F3" s="108"/>
      <c r="G3" s="118" t="str">
        <f>IF(COUNTIF((G4:G15),"n")=0,"l","n")</f>
        <v>l</v>
      </c>
      <c r="H3" s="118" t="str">
        <f t="shared" ref="H3" si="0">IF(COUNTIF((H4:H15),"n")=0,"l","n")</f>
        <v>l</v>
      </c>
      <c r="I3" s="118" t="str">
        <f t="shared" ref="I3" si="1">IF(COUNTIF((I4:I15),"n")=0,"l","n")</f>
        <v>l</v>
      </c>
      <c r="J3" s="118" t="str">
        <f t="shared" ref="J3" si="2">IF(COUNTIF((J4:J15),"n")=0,"l","n")</f>
        <v>l</v>
      </c>
      <c r="K3" s="118" t="str">
        <f t="shared" ref="K3" si="3">IF(COUNTIF((K4:K15),"n")=0,"l","n")</f>
        <v>l</v>
      </c>
      <c r="L3" s="118" t="str">
        <f t="shared" ref="L3" si="4">IF(COUNTIF((L4:L15),"n")=0,"l","n")</f>
        <v>l</v>
      </c>
      <c r="M3" s="118" t="str">
        <f t="shared" ref="M3" si="5">IF(COUNTIF((M4:M15),"n")=0,"l","n")</f>
        <v>l</v>
      </c>
      <c r="N3" s="118" t="str">
        <f t="shared" ref="N3" si="6">IF(COUNTIF((N4:N15),"n")=0,"l","n")</f>
        <v>l</v>
      </c>
      <c r="O3" s="118" t="str">
        <f t="shared" ref="O3" si="7">IF(COUNTIF((O4:O15),"n")=0,"l","n")</f>
        <v>l</v>
      </c>
      <c r="P3" s="118" t="str">
        <f t="shared" ref="P3" si="8">IF(COUNTIF((P4:P15),"n")=0,"l","n")</f>
        <v>l</v>
      </c>
      <c r="Q3" s="118" t="str">
        <f t="shared" ref="Q3" si="9">IF(COUNTIF((Q4:Q15),"n")=0,"l","n")</f>
        <v>l</v>
      </c>
      <c r="R3" s="118" t="str">
        <f t="shared" ref="R3" si="10">IF(COUNTIF((R4:R15),"n")=0,"l","n")</f>
        <v>l</v>
      </c>
      <c r="S3" s="118" t="str">
        <f t="shared" ref="S3" si="11">IF(COUNTIF((S4:S15),"n")=0,"l","n")</f>
        <v>l</v>
      </c>
      <c r="T3" s="118" t="str">
        <f t="shared" ref="T3" si="12">IF(COUNTIF((T4:T15),"n")=0,"l","n")</f>
        <v>l</v>
      </c>
      <c r="U3" s="118" t="str">
        <f t="shared" ref="U3" si="13">IF(COUNTIF((U4:U15),"n")=0,"l","n")</f>
        <v>l</v>
      </c>
      <c r="V3" s="118" t="str">
        <f t="shared" ref="V3" si="14">IF(COUNTIF((V4:V15),"n")=0,"l","n")</f>
        <v>l</v>
      </c>
      <c r="W3" s="118" t="str">
        <f t="shared" ref="W3" si="15">IF(COUNTIF((W4:W15),"n")=0,"l","n")</f>
        <v>l</v>
      </c>
      <c r="X3" s="118" t="str">
        <f t="shared" ref="X3" si="16">IF(COUNTIF((X4:X15),"n")=0,"l","n")</f>
        <v>l</v>
      </c>
      <c r="Y3" s="107" t="str">
        <f>IF(COUNTIF((Table133[[#This Row],[C]:[NF]]),"n") &gt;0,"n","l")</f>
        <v>l</v>
      </c>
      <c r="Z3" s="107" t="str">
        <f>IF(COUNTIF((Table133[[#This Row],[C]:[NF]]),"u") &gt;0,"u","l")</f>
        <v>l</v>
      </c>
      <c r="AA3" s="104"/>
      <c r="AC3" s="124"/>
      <c r="AD3" s="124"/>
    </row>
    <row r="4" spans="1:30" ht="15" hidden="1" customHeight="1" outlineLevel="1" x14ac:dyDescent="0.25">
      <c r="A4" s="93" t="s">
        <v>384</v>
      </c>
      <c r="B4" s="120"/>
      <c r="C4" s="119" t="s">
        <v>421</v>
      </c>
      <c r="D4" s="112" t="s">
        <v>554</v>
      </c>
      <c r="E4" s="13">
        <v>43610</v>
      </c>
      <c r="F4" s="13">
        <v>43608</v>
      </c>
      <c r="G4" s="110"/>
      <c r="H4" s="113"/>
      <c r="I4" s="113"/>
      <c r="J4" s="113"/>
      <c r="K4" s="113"/>
      <c r="L4" s="113"/>
      <c r="M4" s="113"/>
      <c r="N4" s="113"/>
      <c r="O4" s="113"/>
      <c r="P4" s="113"/>
      <c r="Q4" s="113"/>
      <c r="R4" s="113"/>
      <c r="S4" s="113"/>
      <c r="T4" s="113"/>
      <c r="U4" s="113"/>
      <c r="V4" s="113"/>
      <c r="W4" s="113"/>
      <c r="X4" s="113"/>
      <c r="Y4" s="107" t="str">
        <f>IF(COUNTIF((Table133[[#This Row],[C]:[NF]]),"n") &gt;0,"n","l")</f>
        <v>l</v>
      </c>
      <c r="Z4" s="107" t="str">
        <f>IF(COUNTIF((Table133[[#This Row],[C]:[NF]]),"u") &gt;0,"u","l")</f>
        <v>l</v>
      </c>
      <c r="AA4" s="104"/>
      <c r="AC4" s="124"/>
      <c r="AD4" s="124"/>
    </row>
    <row r="5" spans="1:30" ht="15" hidden="1" customHeight="1" outlineLevel="1" x14ac:dyDescent="0.25">
      <c r="A5" s="109"/>
      <c r="B5" s="120"/>
      <c r="C5" s="119" t="s">
        <v>422</v>
      </c>
      <c r="D5" s="112" t="s">
        <v>554</v>
      </c>
      <c r="E5" s="106"/>
      <c r="F5" s="106"/>
      <c r="G5" s="113"/>
      <c r="H5" s="113"/>
      <c r="I5" s="113"/>
      <c r="J5" s="113"/>
      <c r="K5" s="113"/>
      <c r="L5" s="113"/>
      <c r="M5" s="113"/>
      <c r="N5" s="113"/>
      <c r="O5" s="113"/>
      <c r="P5" s="113"/>
      <c r="Q5" s="113"/>
      <c r="R5" s="113"/>
      <c r="S5" s="113"/>
      <c r="T5" s="113"/>
      <c r="U5" s="113"/>
      <c r="V5" s="113"/>
      <c r="W5" s="113"/>
      <c r="X5" s="113"/>
      <c r="Y5" s="107" t="str">
        <f>IF(COUNTIF((Table133[[#This Row],[C]:[NF]]),"n") &gt;0,"n","l")</f>
        <v>l</v>
      </c>
      <c r="Z5" s="107" t="str">
        <f>IF(COUNTIF((Table133[[#This Row],[C]:[NF]]),"u") &gt;0,"u","l")</f>
        <v>l</v>
      </c>
      <c r="AA5" s="104"/>
      <c r="AC5" s="124"/>
      <c r="AD5" s="124"/>
    </row>
    <row r="6" spans="1:30" ht="15" hidden="1" customHeight="1" outlineLevel="1" x14ac:dyDescent="0.25">
      <c r="A6" s="109"/>
      <c r="B6" s="120"/>
      <c r="C6" s="119" t="s">
        <v>423</v>
      </c>
      <c r="D6" s="112" t="s">
        <v>554</v>
      </c>
      <c r="E6" s="106"/>
      <c r="F6" s="106"/>
      <c r="G6" s="113"/>
      <c r="H6" s="113"/>
      <c r="I6" s="113"/>
      <c r="J6" s="113"/>
      <c r="K6" s="113"/>
      <c r="L6" s="113"/>
      <c r="M6" s="113"/>
      <c r="N6" s="113"/>
      <c r="O6" s="113"/>
      <c r="P6" s="113"/>
      <c r="Q6" s="113"/>
      <c r="R6" s="113"/>
      <c r="S6" s="113"/>
      <c r="T6" s="113"/>
      <c r="U6" s="113"/>
      <c r="V6" s="113"/>
      <c r="W6" s="113"/>
      <c r="X6" s="113"/>
      <c r="Y6" s="107" t="str">
        <f>IF(COUNTIF((Table133[[#This Row],[C]:[NF]]),"n") &gt;0,"n","l")</f>
        <v>l</v>
      </c>
      <c r="Z6" s="107" t="str">
        <f>IF(COUNTIF((Table133[[#This Row],[C]:[NF]]),"u") &gt;0,"u","l")</f>
        <v>l</v>
      </c>
      <c r="AA6" s="104"/>
      <c r="AC6" s="124"/>
      <c r="AD6" s="124"/>
    </row>
    <row r="7" spans="1:30" ht="15" hidden="1" customHeight="1" outlineLevel="1" x14ac:dyDescent="0.25">
      <c r="A7" s="109"/>
      <c r="B7" s="120"/>
      <c r="C7" s="119" t="s">
        <v>424</v>
      </c>
      <c r="D7" s="112" t="s">
        <v>554</v>
      </c>
      <c r="E7" s="106"/>
      <c r="F7" s="106"/>
      <c r="G7" s="113"/>
      <c r="H7" s="113"/>
      <c r="I7" s="113"/>
      <c r="J7" s="113"/>
      <c r="K7" s="113"/>
      <c r="L7" s="113"/>
      <c r="M7" s="113"/>
      <c r="N7" s="113"/>
      <c r="O7" s="113"/>
      <c r="P7" s="113"/>
      <c r="Q7" s="113"/>
      <c r="R7" s="113"/>
      <c r="S7" s="113"/>
      <c r="T7" s="113"/>
      <c r="U7" s="113"/>
      <c r="V7" s="113"/>
      <c r="W7" s="113"/>
      <c r="X7" s="113"/>
      <c r="Y7" s="107" t="str">
        <f>IF(COUNTIF((Table133[[#This Row],[C]:[NF]]),"n") &gt;0,"n","l")</f>
        <v>l</v>
      </c>
      <c r="Z7" s="107" t="str">
        <f>IF(COUNTIF((Table133[[#This Row],[C]:[NF]]),"u") &gt;0,"u","l")</f>
        <v>l</v>
      </c>
      <c r="AA7" s="104"/>
      <c r="AC7" s="124"/>
      <c r="AD7" s="124"/>
    </row>
    <row r="8" spans="1:30" ht="15" hidden="1" outlineLevel="1" x14ac:dyDescent="0.25">
      <c r="A8" s="109"/>
      <c r="B8" s="120"/>
      <c r="C8" s="119" t="s">
        <v>425</v>
      </c>
      <c r="D8" s="112" t="s">
        <v>554</v>
      </c>
      <c r="E8" s="106"/>
      <c r="F8" s="106"/>
      <c r="G8" s="113"/>
      <c r="H8" s="113"/>
      <c r="I8" s="113"/>
      <c r="J8" s="113"/>
      <c r="K8" s="113"/>
      <c r="L8" s="113"/>
      <c r="M8" s="113"/>
      <c r="N8" s="113"/>
      <c r="O8" s="113"/>
      <c r="P8" s="113"/>
      <c r="Q8" s="113"/>
      <c r="R8" s="113"/>
      <c r="S8" s="113"/>
      <c r="T8" s="113"/>
      <c r="U8" s="113"/>
      <c r="V8" s="113"/>
      <c r="W8" s="113"/>
      <c r="X8" s="113"/>
      <c r="Y8" s="107" t="str">
        <f>IF(COUNTIF((Table133[[#This Row],[C]:[NF]]),"n") &gt;0,"n","l")</f>
        <v>l</v>
      </c>
      <c r="Z8" s="107" t="str">
        <f>IF(COUNTIF((Table133[[#This Row],[C]:[NF]]),"u") &gt;0,"u","l")</f>
        <v>l</v>
      </c>
      <c r="AA8" s="104"/>
    </row>
    <row r="9" spans="1:30" ht="15" hidden="1" outlineLevel="1" x14ac:dyDescent="0.25">
      <c r="A9" s="109"/>
      <c r="B9" s="120"/>
      <c r="C9" s="119" t="s">
        <v>426</v>
      </c>
      <c r="D9" s="112" t="s">
        <v>554</v>
      </c>
      <c r="E9" s="106"/>
      <c r="F9" s="106"/>
      <c r="G9" s="113"/>
      <c r="H9" s="113"/>
      <c r="I9" s="113"/>
      <c r="J9" s="113"/>
      <c r="K9" s="113"/>
      <c r="L9" s="113"/>
      <c r="M9" s="113"/>
      <c r="N9" s="113"/>
      <c r="O9" s="113"/>
      <c r="P9" s="113"/>
      <c r="Q9" s="113"/>
      <c r="R9" s="113"/>
      <c r="S9" s="113"/>
      <c r="T9" s="113"/>
      <c r="U9" s="113"/>
      <c r="V9" s="113"/>
      <c r="W9" s="113"/>
      <c r="X9" s="113"/>
      <c r="Y9" s="107" t="str">
        <f>IF(COUNTIF((Table133[[#This Row],[C]:[NF]]),"n") &gt;0,"n","l")</f>
        <v>l</v>
      </c>
      <c r="Z9" s="107" t="str">
        <f>IF(COUNTIF((Table133[[#This Row],[C]:[NF]]),"u") &gt;0,"u","l")</f>
        <v>l</v>
      </c>
      <c r="AA9" s="104"/>
    </row>
    <row r="10" spans="1:30" ht="15" hidden="1" outlineLevel="1" x14ac:dyDescent="0.25">
      <c r="A10" s="109"/>
      <c r="B10" s="120"/>
      <c r="C10" s="119" t="s">
        <v>427</v>
      </c>
      <c r="D10" s="112" t="s">
        <v>554</v>
      </c>
      <c r="E10" s="106"/>
      <c r="F10" s="106"/>
      <c r="G10" s="113"/>
      <c r="H10" s="113"/>
      <c r="I10" s="113"/>
      <c r="J10" s="113"/>
      <c r="K10" s="113"/>
      <c r="L10" s="113"/>
      <c r="M10" s="113"/>
      <c r="N10" s="113"/>
      <c r="O10" s="113"/>
      <c r="P10" s="113"/>
      <c r="Q10" s="113"/>
      <c r="R10" s="113"/>
      <c r="S10" s="113"/>
      <c r="T10" s="113"/>
      <c r="U10" s="113"/>
      <c r="V10" s="113"/>
      <c r="W10" s="113"/>
      <c r="X10" s="113"/>
      <c r="Y10" s="107" t="str">
        <f>IF(COUNTIF((Table133[[#This Row],[C]:[NF]]),"n") &gt;0,"n","l")</f>
        <v>l</v>
      </c>
      <c r="Z10" s="107" t="str">
        <f>IF(COUNTIF((Table133[[#This Row],[C]:[NF]]),"u") &gt;0,"u","l")</f>
        <v>l</v>
      </c>
      <c r="AA10" s="104"/>
    </row>
    <row r="11" spans="1:30" ht="15" hidden="1" outlineLevel="1" x14ac:dyDescent="0.25">
      <c r="A11" s="109"/>
      <c r="B11" s="120"/>
      <c r="C11" s="119" t="s">
        <v>428</v>
      </c>
      <c r="D11" s="112" t="s">
        <v>554</v>
      </c>
      <c r="E11" s="106"/>
      <c r="F11" s="106"/>
      <c r="G11" s="113"/>
      <c r="H11" s="113"/>
      <c r="I11" s="113"/>
      <c r="J11" s="113"/>
      <c r="K11" s="113"/>
      <c r="L11" s="113"/>
      <c r="M11" s="113"/>
      <c r="N11" s="113"/>
      <c r="O11" s="113"/>
      <c r="P11" s="113"/>
      <c r="Q11" s="113"/>
      <c r="R11" s="113"/>
      <c r="S11" s="113"/>
      <c r="T11" s="113"/>
      <c r="U11" s="113"/>
      <c r="V11" s="113"/>
      <c r="W11" s="113"/>
      <c r="X11" s="113"/>
      <c r="Y11" s="107" t="str">
        <f>IF(COUNTIF((Table133[[#This Row],[C]:[NF]]),"n") &gt;0,"n","l")</f>
        <v>l</v>
      </c>
      <c r="Z11" s="107" t="str">
        <f>IF(COUNTIF((Table133[[#This Row],[C]:[NF]]),"u") &gt;0,"u","l")</f>
        <v>l</v>
      </c>
      <c r="AA11" s="104"/>
    </row>
    <row r="12" spans="1:30" ht="15" hidden="1" outlineLevel="1" x14ac:dyDescent="0.25">
      <c r="A12" s="109"/>
      <c r="B12" s="120"/>
      <c r="C12" s="119" t="s">
        <v>429</v>
      </c>
      <c r="D12" s="112" t="s">
        <v>554</v>
      </c>
      <c r="E12" s="106"/>
      <c r="F12" s="106"/>
      <c r="G12" s="113"/>
      <c r="H12" s="113"/>
      <c r="I12" s="113"/>
      <c r="J12" s="113"/>
      <c r="K12" s="113"/>
      <c r="L12" s="113"/>
      <c r="M12" s="113"/>
      <c r="N12" s="113"/>
      <c r="O12" s="113"/>
      <c r="P12" s="113"/>
      <c r="Q12" s="113"/>
      <c r="R12" s="113"/>
      <c r="S12" s="113"/>
      <c r="T12" s="113"/>
      <c r="U12" s="113"/>
      <c r="V12" s="113"/>
      <c r="W12" s="113"/>
      <c r="X12" s="113"/>
      <c r="Y12" s="107" t="str">
        <f>IF(COUNTIF((Table133[[#This Row],[C]:[NF]]),"n") &gt;0,"n","l")</f>
        <v>l</v>
      </c>
      <c r="Z12" s="107" t="str">
        <f>IF(COUNTIF((Table133[[#This Row],[C]:[NF]]),"u") &gt;0,"u","l")</f>
        <v>l</v>
      </c>
      <c r="AA12" s="104"/>
    </row>
    <row r="13" spans="1:30" ht="15" hidden="1" outlineLevel="1" x14ac:dyDescent="0.25">
      <c r="A13" s="109"/>
      <c r="B13" s="120"/>
      <c r="C13" s="119" t="s">
        <v>430</v>
      </c>
      <c r="D13" s="112" t="s">
        <v>554</v>
      </c>
      <c r="E13" s="106"/>
      <c r="F13" s="106"/>
      <c r="G13" s="113"/>
      <c r="H13" s="113"/>
      <c r="I13" s="113"/>
      <c r="J13" s="113"/>
      <c r="K13" s="113"/>
      <c r="L13" s="113"/>
      <c r="M13" s="113"/>
      <c r="N13" s="113"/>
      <c r="O13" s="113"/>
      <c r="P13" s="113"/>
      <c r="Q13" s="113"/>
      <c r="R13" s="113"/>
      <c r="S13" s="113"/>
      <c r="T13" s="113"/>
      <c r="U13" s="113"/>
      <c r="V13" s="113"/>
      <c r="W13" s="113"/>
      <c r="X13" s="113"/>
      <c r="Y13" s="107" t="str">
        <f>IF(COUNTIF((Table133[[#This Row],[C]:[NF]]),"n") &gt;0,"n","l")</f>
        <v>l</v>
      </c>
      <c r="Z13" s="107" t="str">
        <f>IF(COUNTIF((Table133[[#This Row],[C]:[NF]]),"u") &gt;0,"u","l")</f>
        <v>l</v>
      </c>
      <c r="AA13" s="104"/>
    </row>
    <row r="14" spans="1:30" ht="15" hidden="1" outlineLevel="1" x14ac:dyDescent="0.25">
      <c r="A14" s="109"/>
      <c r="B14" s="120"/>
      <c r="C14" s="119" t="s">
        <v>431</v>
      </c>
      <c r="D14" s="112" t="s">
        <v>554</v>
      </c>
      <c r="E14" s="106"/>
      <c r="F14" s="106"/>
      <c r="G14" s="113"/>
      <c r="H14" s="113"/>
      <c r="I14" s="113"/>
      <c r="J14" s="113"/>
      <c r="K14" s="113"/>
      <c r="L14" s="113"/>
      <c r="M14" s="113"/>
      <c r="N14" s="113"/>
      <c r="O14" s="113"/>
      <c r="P14" s="113"/>
      <c r="Q14" s="113"/>
      <c r="R14" s="113"/>
      <c r="S14" s="113"/>
      <c r="T14" s="113"/>
      <c r="U14" s="113"/>
      <c r="V14" s="113"/>
      <c r="W14" s="113"/>
      <c r="X14" s="113"/>
      <c r="Y14" s="107" t="str">
        <f>IF(COUNTIF((Table133[[#This Row],[C]:[NF]]),"n") &gt;0,"n","l")</f>
        <v>l</v>
      </c>
      <c r="Z14" s="107" t="str">
        <f>IF(COUNTIF((Table133[[#This Row],[C]:[NF]]),"u") &gt;0,"u","l")</f>
        <v>l</v>
      </c>
      <c r="AA14" s="104"/>
    </row>
    <row r="15" spans="1:30" ht="15" hidden="1" outlineLevel="1" x14ac:dyDescent="0.25">
      <c r="A15" s="109"/>
      <c r="B15" s="120"/>
      <c r="C15" s="119" t="s">
        <v>432</v>
      </c>
      <c r="D15" s="112" t="s">
        <v>554</v>
      </c>
      <c r="E15" s="106"/>
      <c r="F15" s="106"/>
      <c r="G15" s="113"/>
      <c r="H15" s="113"/>
      <c r="I15" s="113"/>
      <c r="J15" s="113"/>
      <c r="K15" s="113"/>
      <c r="L15" s="113"/>
      <c r="M15" s="113"/>
      <c r="N15" s="113"/>
      <c r="O15" s="113"/>
      <c r="P15" s="113"/>
      <c r="Q15" s="113"/>
      <c r="R15" s="113"/>
      <c r="S15" s="113"/>
      <c r="T15" s="113"/>
      <c r="U15" s="113"/>
      <c r="V15" s="113"/>
      <c r="W15" s="113"/>
      <c r="X15" s="113"/>
      <c r="Y15" s="107" t="str">
        <f>IF(COUNTIF((Table133[[#This Row],[C]:[NF]]),"n") &gt;0,"n","l")</f>
        <v>l</v>
      </c>
      <c r="Z15" s="107" t="str">
        <f>IF(COUNTIF((Table133[[#This Row],[C]:[NF]]),"u") &gt;0,"u","l")</f>
        <v>l</v>
      </c>
      <c r="AA15" s="104"/>
    </row>
    <row r="16" spans="1:30" ht="15" collapsed="1" x14ac:dyDescent="0.25">
      <c r="A16" s="109"/>
      <c r="B16" s="120" t="s">
        <v>419</v>
      </c>
      <c r="C16" s="111" t="s">
        <v>433</v>
      </c>
      <c r="D16" s="112" t="s">
        <v>555</v>
      </c>
      <c r="E16" s="106"/>
      <c r="F16" s="106"/>
      <c r="G16" s="118" t="str">
        <f>IF(COUNTIF((G17:G28),"n")=0,"l","n")</f>
        <v>l</v>
      </c>
      <c r="H16" s="118" t="str">
        <f t="shared" ref="H16:X16" si="17">IF(COUNTIF((H17:H28),"n")=0,"l","n")</f>
        <v>l</v>
      </c>
      <c r="I16" s="118" t="str">
        <f t="shared" si="17"/>
        <v>l</v>
      </c>
      <c r="J16" s="118" t="str">
        <f t="shared" si="17"/>
        <v>l</v>
      </c>
      <c r="K16" s="118" t="str">
        <f t="shared" si="17"/>
        <v>l</v>
      </c>
      <c r="L16" s="118" t="str">
        <f t="shared" si="17"/>
        <v>l</v>
      </c>
      <c r="M16" s="118" t="str">
        <f t="shared" si="17"/>
        <v>l</v>
      </c>
      <c r="N16" s="118" t="str">
        <f t="shared" si="17"/>
        <v>l</v>
      </c>
      <c r="O16" s="118" t="str">
        <f t="shared" si="17"/>
        <v>l</v>
      </c>
      <c r="P16" s="118" t="str">
        <f t="shared" si="17"/>
        <v>l</v>
      </c>
      <c r="Q16" s="118" t="str">
        <f t="shared" si="17"/>
        <v>l</v>
      </c>
      <c r="R16" s="118" t="str">
        <f t="shared" si="17"/>
        <v>l</v>
      </c>
      <c r="S16" s="118" t="str">
        <f t="shared" si="17"/>
        <v>l</v>
      </c>
      <c r="T16" s="118" t="str">
        <f t="shared" si="17"/>
        <v>l</v>
      </c>
      <c r="U16" s="118" t="str">
        <f t="shared" si="17"/>
        <v>l</v>
      </c>
      <c r="V16" s="118" t="str">
        <f t="shared" si="17"/>
        <v>l</v>
      </c>
      <c r="W16" s="118" t="str">
        <f t="shared" si="17"/>
        <v>l</v>
      </c>
      <c r="X16" s="118" t="str">
        <f t="shared" si="17"/>
        <v>l</v>
      </c>
      <c r="Y16" s="107" t="str">
        <f>IF(COUNTIF((Table133[[#This Row],[C]:[NF]]),"n") &gt;0,"n","l")</f>
        <v>l</v>
      </c>
      <c r="Z16" s="107" t="str">
        <f>IF(COUNTIF((Table133[[#This Row],[C]:[NF]]),"u") &gt;0,"u","l")</f>
        <v>l</v>
      </c>
      <c r="AA16" s="104"/>
    </row>
    <row r="17" spans="1:27" ht="15" hidden="1" outlineLevel="1" x14ac:dyDescent="0.25">
      <c r="A17" s="109"/>
      <c r="B17" s="120"/>
      <c r="C17" s="119" t="s">
        <v>434</v>
      </c>
      <c r="D17" s="112" t="s">
        <v>555</v>
      </c>
      <c r="E17" s="106"/>
      <c r="F17" s="106"/>
      <c r="G17" s="113"/>
      <c r="H17" s="113"/>
      <c r="I17" s="113"/>
      <c r="J17" s="113"/>
      <c r="K17" s="113"/>
      <c r="L17" s="113"/>
      <c r="M17" s="113"/>
      <c r="N17" s="113"/>
      <c r="O17" s="113"/>
      <c r="P17" s="113"/>
      <c r="Q17" s="113"/>
      <c r="R17" s="113"/>
      <c r="S17" s="113"/>
      <c r="T17" s="113"/>
      <c r="U17" s="113"/>
      <c r="V17" s="113"/>
      <c r="W17" s="113"/>
      <c r="X17" s="113"/>
      <c r="Y17" s="107" t="str">
        <f>IF(COUNTIF((Table133[[#This Row],[C]:[NF]]),"n") &gt;0,"n","l")</f>
        <v>l</v>
      </c>
      <c r="Z17" s="107" t="str">
        <f>IF(COUNTIF((Table133[[#This Row],[C]:[NF]]),"u") &gt;0,"u","l")</f>
        <v>l</v>
      </c>
      <c r="AA17" s="104"/>
    </row>
    <row r="18" spans="1:27" ht="15" hidden="1" outlineLevel="1" x14ac:dyDescent="0.25">
      <c r="A18" s="109"/>
      <c r="B18" s="120"/>
      <c r="C18" s="119" t="s">
        <v>435</v>
      </c>
      <c r="D18" s="112" t="s">
        <v>555</v>
      </c>
      <c r="E18" s="106"/>
      <c r="F18" s="106"/>
      <c r="G18" s="113"/>
      <c r="H18" s="113"/>
      <c r="I18" s="113"/>
      <c r="J18" s="113"/>
      <c r="K18" s="113"/>
      <c r="L18" s="113"/>
      <c r="M18" s="113"/>
      <c r="N18" s="113"/>
      <c r="O18" s="113"/>
      <c r="P18" s="113"/>
      <c r="Q18" s="113"/>
      <c r="R18" s="113"/>
      <c r="S18" s="113"/>
      <c r="T18" s="113"/>
      <c r="U18" s="113"/>
      <c r="V18" s="113"/>
      <c r="W18" s="113"/>
      <c r="X18" s="113"/>
      <c r="Y18" s="107" t="str">
        <f>IF(COUNTIF((Table133[[#This Row],[C]:[NF]]),"n") &gt;0,"n","l")</f>
        <v>l</v>
      </c>
      <c r="Z18" s="107" t="str">
        <f>IF(COUNTIF((Table133[[#This Row],[C]:[NF]]),"u") &gt;0,"u","l")</f>
        <v>l</v>
      </c>
      <c r="AA18" s="104"/>
    </row>
    <row r="19" spans="1:27" ht="15" hidden="1" outlineLevel="1" x14ac:dyDescent="0.25">
      <c r="A19" s="109"/>
      <c r="B19" s="120"/>
      <c r="C19" s="119" t="s">
        <v>436</v>
      </c>
      <c r="D19" s="112" t="s">
        <v>555</v>
      </c>
      <c r="E19" s="106"/>
      <c r="F19" s="106"/>
      <c r="G19" s="113"/>
      <c r="H19" s="113"/>
      <c r="I19" s="113"/>
      <c r="J19" s="113"/>
      <c r="K19" s="113"/>
      <c r="L19" s="113"/>
      <c r="M19" s="113"/>
      <c r="N19" s="113"/>
      <c r="O19" s="113"/>
      <c r="P19" s="113"/>
      <c r="Q19" s="113"/>
      <c r="R19" s="113"/>
      <c r="S19" s="113"/>
      <c r="T19" s="113"/>
      <c r="U19" s="113"/>
      <c r="V19" s="113"/>
      <c r="W19" s="113"/>
      <c r="X19" s="113"/>
      <c r="Y19" s="107" t="str">
        <f>IF(COUNTIF((Table133[[#This Row],[C]:[NF]]),"n") &gt;0,"n","l")</f>
        <v>l</v>
      </c>
      <c r="Z19" s="107" t="str">
        <f>IF(COUNTIF((Table133[[#This Row],[C]:[NF]]),"u") &gt;0,"u","l")</f>
        <v>l</v>
      </c>
      <c r="AA19" s="104"/>
    </row>
    <row r="20" spans="1:27" ht="15" hidden="1" outlineLevel="1" x14ac:dyDescent="0.25">
      <c r="A20" s="109"/>
      <c r="B20" s="120"/>
      <c r="C20" s="119" t="s">
        <v>437</v>
      </c>
      <c r="D20" s="112" t="s">
        <v>555</v>
      </c>
      <c r="E20" s="106"/>
      <c r="F20" s="106"/>
      <c r="G20" s="113"/>
      <c r="H20" s="113"/>
      <c r="I20" s="113"/>
      <c r="J20" s="113"/>
      <c r="K20" s="113"/>
      <c r="L20" s="113"/>
      <c r="M20" s="113"/>
      <c r="N20" s="113"/>
      <c r="O20" s="113"/>
      <c r="P20" s="113"/>
      <c r="Q20" s="113"/>
      <c r="R20" s="113"/>
      <c r="S20" s="113"/>
      <c r="T20" s="113"/>
      <c r="U20" s="113"/>
      <c r="V20" s="113"/>
      <c r="W20" s="113"/>
      <c r="X20" s="113"/>
      <c r="Y20" s="107" t="str">
        <f>IF(COUNTIF((Table133[[#This Row],[C]:[NF]]),"n") &gt;0,"n","l")</f>
        <v>l</v>
      </c>
      <c r="Z20" s="107" t="str">
        <f>IF(COUNTIF((Table133[[#This Row],[C]:[NF]]),"u") &gt;0,"u","l")</f>
        <v>l</v>
      </c>
      <c r="AA20" s="104"/>
    </row>
    <row r="21" spans="1:27" ht="15" hidden="1" outlineLevel="1" x14ac:dyDescent="0.25">
      <c r="A21" s="109"/>
      <c r="B21" s="120"/>
      <c r="C21" s="119" t="s">
        <v>438</v>
      </c>
      <c r="D21" s="112" t="s">
        <v>555</v>
      </c>
      <c r="E21" s="106"/>
      <c r="F21" s="106"/>
      <c r="G21" s="113"/>
      <c r="H21" s="113"/>
      <c r="I21" s="113"/>
      <c r="J21" s="113"/>
      <c r="K21" s="113"/>
      <c r="L21" s="113"/>
      <c r="M21" s="113"/>
      <c r="N21" s="113"/>
      <c r="O21" s="113"/>
      <c r="P21" s="113"/>
      <c r="Q21" s="113"/>
      <c r="R21" s="113"/>
      <c r="S21" s="113"/>
      <c r="T21" s="113"/>
      <c r="U21" s="113"/>
      <c r="V21" s="113"/>
      <c r="W21" s="113"/>
      <c r="X21" s="113"/>
      <c r="Y21" s="107" t="str">
        <f>IF(COUNTIF((Table133[[#This Row],[C]:[NF]]),"n") &gt;0,"n","l")</f>
        <v>l</v>
      </c>
      <c r="Z21" s="107" t="str">
        <f>IF(COUNTIF((Table133[[#This Row],[C]:[NF]]),"u") &gt;0,"u","l")</f>
        <v>l</v>
      </c>
      <c r="AA21" s="104"/>
    </row>
    <row r="22" spans="1:27" ht="15" hidden="1" outlineLevel="1" x14ac:dyDescent="0.25">
      <c r="A22" s="109"/>
      <c r="B22" s="120"/>
      <c r="C22" s="119" t="s">
        <v>439</v>
      </c>
      <c r="D22" s="112" t="s">
        <v>555</v>
      </c>
      <c r="E22" s="106"/>
      <c r="F22" s="106"/>
      <c r="G22" s="113"/>
      <c r="H22" s="113"/>
      <c r="I22" s="113"/>
      <c r="J22" s="113"/>
      <c r="K22" s="113"/>
      <c r="L22" s="113"/>
      <c r="M22" s="113"/>
      <c r="N22" s="113"/>
      <c r="O22" s="113"/>
      <c r="P22" s="113"/>
      <c r="Q22" s="113"/>
      <c r="R22" s="113"/>
      <c r="S22" s="113"/>
      <c r="T22" s="113"/>
      <c r="U22" s="113"/>
      <c r="V22" s="113"/>
      <c r="W22" s="113"/>
      <c r="X22" s="113"/>
      <c r="Y22" s="107" t="str">
        <f>IF(COUNTIF((Table133[[#This Row],[C]:[NF]]),"n") &gt;0,"n","l")</f>
        <v>l</v>
      </c>
      <c r="Z22" s="107" t="str">
        <f>IF(COUNTIF((Table133[[#This Row],[C]:[NF]]),"u") &gt;0,"u","l")</f>
        <v>l</v>
      </c>
      <c r="AA22" s="104"/>
    </row>
    <row r="23" spans="1:27" ht="15" hidden="1" outlineLevel="1" x14ac:dyDescent="0.25">
      <c r="A23" s="109"/>
      <c r="B23" s="120"/>
      <c r="C23" s="119" t="s">
        <v>440</v>
      </c>
      <c r="D23" s="112" t="s">
        <v>555</v>
      </c>
      <c r="E23" s="106"/>
      <c r="F23" s="106"/>
      <c r="G23" s="113"/>
      <c r="H23" s="113"/>
      <c r="I23" s="113"/>
      <c r="J23" s="113"/>
      <c r="K23" s="113"/>
      <c r="L23" s="113"/>
      <c r="M23" s="113"/>
      <c r="N23" s="113"/>
      <c r="O23" s="113"/>
      <c r="P23" s="113"/>
      <c r="Q23" s="113"/>
      <c r="R23" s="113"/>
      <c r="S23" s="113"/>
      <c r="T23" s="113"/>
      <c r="U23" s="113"/>
      <c r="V23" s="113"/>
      <c r="W23" s="113"/>
      <c r="X23" s="113"/>
      <c r="Y23" s="107" t="str">
        <f>IF(COUNTIF((Table133[[#This Row],[C]:[NF]]),"n") &gt;0,"n","l")</f>
        <v>l</v>
      </c>
      <c r="Z23" s="107" t="str">
        <f>IF(COUNTIF((Table133[[#This Row],[C]:[NF]]),"u") &gt;0,"u","l")</f>
        <v>l</v>
      </c>
      <c r="AA23" s="104"/>
    </row>
    <row r="24" spans="1:27" ht="15" hidden="1" outlineLevel="1" x14ac:dyDescent="0.25">
      <c r="A24" s="109"/>
      <c r="B24" s="120"/>
      <c r="C24" s="119" t="s">
        <v>441</v>
      </c>
      <c r="D24" s="112" t="s">
        <v>555</v>
      </c>
      <c r="E24" s="106"/>
      <c r="F24" s="106"/>
      <c r="G24" s="113"/>
      <c r="H24" s="113"/>
      <c r="I24" s="113"/>
      <c r="J24" s="113"/>
      <c r="K24" s="113"/>
      <c r="L24" s="113"/>
      <c r="M24" s="113"/>
      <c r="N24" s="113"/>
      <c r="O24" s="113"/>
      <c r="P24" s="113"/>
      <c r="Q24" s="113"/>
      <c r="R24" s="113"/>
      <c r="S24" s="113"/>
      <c r="T24" s="113"/>
      <c r="U24" s="113"/>
      <c r="V24" s="113"/>
      <c r="W24" s="113"/>
      <c r="X24" s="113"/>
      <c r="Y24" s="107" t="str">
        <f>IF(COUNTIF((Table133[[#This Row],[C]:[NF]]),"n") &gt;0,"n","l")</f>
        <v>l</v>
      </c>
      <c r="Z24" s="107" t="str">
        <f>IF(COUNTIF((Table133[[#This Row],[C]:[NF]]),"u") &gt;0,"u","l")</f>
        <v>l</v>
      </c>
      <c r="AA24" s="104"/>
    </row>
    <row r="25" spans="1:27" ht="15" hidden="1" outlineLevel="1" x14ac:dyDescent="0.25">
      <c r="A25" s="109"/>
      <c r="B25" s="120"/>
      <c r="C25" s="119" t="s">
        <v>442</v>
      </c>
      <c r="D25" s="112" t="s">
        <v>555</v>
      </c>
      <c r="E25" s="106"/>
      <c r="F25" s="106"/>
      <c r="G25" s="113"/>
      <c r="H25" s="113"/>
      <c r="I25" s="113"/>
      <c r="J25" s="113"/>
      <c r="K25" s="113"/>
      <c r="L25" s="113"/>
      <c r="M25" s="113"/>
      <c r="N25" s="113"/>
      <c r="O25" s="113"/>
      <c r="P25" s="113"/>
      <c r="Q25" s="113"/>
      <c r="R25" s="113"/>
      <c r="S25" s="113"/>
      <c r="T25" s="113"/>
      <c r="U25" s="113"/>
      <c r="V25" s="113"/>
      <c r="W25" s="113"/>
      <c r="X25" s="113"/>
      <c r="Y25" s="107" t="str">
        <f>IF(COUNTIF((Table133[[#This Row],[C]:[NF]]),"n") &gt;0,"n","l")</f>
        <v>l</v>
      </c>
      <c r="Z25" s="107" t="str">
        <f>IF(COUNTIF((Table133[[#This Row],[C]:[NF]]),"u") &gt;0,"u","l")</f>
        <v>l</v>
      </c>
      <c r="AA25" s="104"/>
    </row>
    <row r="26" spans="1:27" ht="15" hidden="1" outlineLevel="1" x14ac:dyDescent="0.25">
      <c r="A26" s="109"/>
      <c r="B26" s="120"/>
      <c r="C26" s="119" t="s">
        <v>443</v>
      </c>
      <c r="D26" s="112" t="s">
        <v>555</v>
      </c>
      <c r="E26" s="106"/>
      <c r="F26" s="106"/>
      <c r="G26" s="113"/>
      <c r="H26" s="113"/>
      <c r="I26" s="113"/>
      <c r="J26" s="113"/>
      <c r="K26" s="113"/>
      <c r="L26" s="113"/>
      <c r="M26" s="113"/>
      <c r="N26" s="113"/>
      <c r="O26" s="113"/>
      <c r="P26" s="113"/>
      <c r="Q26" s="113"/>
      <c r="R26" s="113"/>
      <c r="S26" s="113"/>
      <c r="T26" s="113"/>
      <c r="U26" s="113"/>
      <c r="V26" s="113"/>
      <c r="W26" s="113"/>
      <c r="X26" s="113"/>
      <c r="Y26" s="107" t="str">
        <f>IF(COUNTIF((Table133[[#This Row],[C]:[NF]]),"n") &gt;0,"n","l")</f>
        <v>l</v>
      </c>
      <c r="Z26" s="107" t="str">
        <f>IF(COUNTIF((Table133[[#This Row],[C]:[NF]]),"u") &gt;0,"u","l")</f>
        <v>l</v>
      </c>
      <c r="AA26" s="104"/>
    </row>
    <row r="27" spans="1:27" ht="15" hidden="1" outlineLevel="1" x14ac:dyDescent="0.25">
      <c r="A27" s="109"/>
      <c r="B27" s="120"/>
      <c r="C27" s="119" t="s">
        <v>444</v>
      </c>
      <c r="D27" s="112" t="s">
        <v>555</v>
      </c>
      <c r="E27" s="106"/>
      <c r="F27" s="106"/>
      <c r="G27" s="113"/>
      <c r="H27" s="113"/>
      <c r="I27" s="113"/>
      <c r="J27" s="113"/>
      <c r="K27" s="113"/>
      <c r="L27" s="113"/>
      <c r="M27" s="113"/>
      <c r="N27" s="113"/>
      <c r="O27" s="113"/>
      <c r="P27" s="113"/>
      <c r="Q27" s="113"/>
      <c r="R27" s="113"/>
      <c r="S27" s="113"/>
      <c r="T27" s="113"/>
      <c r="U27" s="113"/>
      <c r="V27" s="113"/>
      <c r="W27" s="113"/>
      <c r="X27" s="113"/>
      <c r="Y27" s="107" t="str">
        <f>IF(COUNTIF((Table133[[#This Row],[C]:[NF]]),"n") &gt;0,"n","l")</f>
        <v>l</v>
      </c>
      <c r="Z27" s="107" t="str">
        <f>IF(COUNTIF((Table133[[#This Row],[C]:[NF]]),"u") &gt;0,"u","l")</f>
        <v>l</v>
      </c>
      <c r="AA27" s="104"/>
    </row>
    <row r="28" spans="1:27" ht="15" hidden="1" outlineLevel="1" x14ac:dyDescent="0.25">
      <c r="A28" s="109"/>
      <c r="B28" s="120"/>
      <c r="C28" s="119" t="s">
        <v>445</v>
      </c>
      <c r="D28" s="112" t="s">
        <v>555</v>
      </c>
      <c r="E28" s="106"/>
      <c r="F28" s="106"/>
      <c r="G28" s="113"/>
      <c r="H28" s="113"/>
      <c r="I28" s="113"/>
      <c r="J28" s="113"/>
      <c r="K28" s="113"/>
      <c r="L28" s="113"/>
      <c r="M28" s="113"/>
      <c r="N28" s="113"/>
      <c r="O28" s="113"/>
      <c r="P28" s="113"/>
      <c r="Q28" s="113"/>
      <c r="R28" s="113"/>
      <c r="S28" s="113"/>
      <c r="T28" s="113"/>
      <c r="U28" s="113"/>
      <c r="V28" s="113"/>
      <c r="W28" s="113"/>
      <c r="X28" s="113"/>
      <c r="Y28" s="107" t="str">
        <f>IF(COUNTIF((Table133[[#This Row],[C]:[NF]]),"n") &gt;0,"n","l")</f>
        <v>l</v>
      </c>
      <c r="Z28" s="107" t="str">
        <f>IF(COUNTIF((Table133[[#This Row],[C]:[NF]]),"u") &gt;0,"u","l")</f>
        <v>l</v>
      </c>
      <c r="AA28" s="104"/>
    </row>
    <row r="29" spans="1:27" ht="15" x14ac:dyDescent="0.25">
      <c r="A29" s="109"/>
      <c r="B29" s="120" t="s">
        <v>419</v>
      </c>
      <c r="C29" s="111" t="s">
        <v>446</v>
      </c>
      <c r="D29" s="112" t="s">
        <v>556</v>
      </c>
      <c r="E29" s="106"/>
      <c r="F29" s="106"/>
      <c r="G29" s="118" t="str">
        <f>IF(COUNTIF((G30:G33),"n")=0,"l","n")</f>
        <v>l</v>
      </c>
      <c r="H29" s="118" t="str">
        <f t="shared" ref="H29:X29" si="18">IF(COUNTIF((H30:H33),"n")=0,"l","n")</f>
        <v>l</v>
      </c>
      <c r="I29" s="118" t="str">
        <f t="shared" si="18"/>
        <v>l</v>
      </c>
      <c r="J29" s="118" t="str">
        <f t="shared" si="18"/>
        <v>l</v>
      </c>
      <c r="K29" s="118" t="str">
        <f t="shared" si="18"/>
        <v>l</v>
      </c>
      <c r="L29" s="118" t="str">
        <f t="shared" si="18"/>
        <v>l</v>
      </c>
      <c r="M29" s="118" t="str">
        <f t="shared" si="18"/>
        <v>l</v>
      </c>
      <c r="N29" s="118" t="str">
        <f t="shared" si="18"/>
        <v>l</v>
      </c>
      <c r="O29" s="118" t="str">
        <f t="shared" si="18"/>
        <v>l</v>
      </c>
      <c r="P29" s="118" t="str">
        <f t="shared" si="18"/>
        <v>l</v>
      </c>
      <c r="Q29" s="118" t="str">
        <f t="shared" si="18"/>
        <v>l</v>
      </c>
      <c r="R29" s="118" t="str">
        <f t="shared" si="18"/>
        <v>l</v>
      </c>
      <c r="S29" s="118" t="str">
        <f t="shared" si="18"/>
        <v>l</v>
      </c>
      <c r="T29" s="118" t="str">
        <f t="shared" si="18"/>
        <v>l</v>
      </c>
      <c r="U29" s="118" t="str">
        <f t="shared" si="18"/>
        <v>l</v>
      </c>
      <c r="V29" s="118" t="str">
        <f t="shared" si="18"/>
        <v>l</v>
      </c>
      <c r="W29" s="118" t="str">
        <f t="shared" si="18"/>
        <v>l</v>
      </c>
      <c r="X29" s="118" t="str">
        <f t="shared" si="18"/>
        <v>l</v>
      </c>
      <c r="Y29" s="107" t="str">
        <f>IF(COUNTIF((Table133[[#This Row],[C]:[NF]]),"n") &gt;0,"n","l")</f>
        <v>l</v>
      </c>
      <c r="Z29" s="107" t="str">
        <f>IF(COUNTIF((Table133[[#This Row],[C]:[NF]]),"u") &gt;0,"u","l")</f>
        <v>l</v>
      </c>
      <c r="AA29" s="104"/>
    </row>
    <row r="30" spans="1:27" ht="15" outlineLevel="1" x14ac:dyDescent="0.25">
      <c r="A30" s="109"/>
      <c r="B30" s="120"/>
      <c r="C30" s="119" t="s">
        <v>447</v>
      </c>
      <c r="D30" s="112" t="s">
        <v>556</v>
      </c>
      <c r="E30" s="106"/>
      <c r="F30" s="106"/>
      <c r="G30" s="113"/>
      <c r="H30" s="113"/>
      <c r="I30" s="113"/>
      <c r="J30" s="113"/>
      <c r="K30" s="113"/>
      <c r="L30" s="113"/>
      <c r="M30" s="113"/>
      <c r="N30" s="113"/>
      <c r="O30" s="113"/>
      <c r="P30" s="113"/>
      <c r="Q30" s="113"/>
      <c r="R30" s="113"/>
      <c r="S30" s="113"/>
      <c r="T30" s="113"/>
      <c r="U30" s="113"/>
      <c r="V30" s="113"/>
      <c r="W30" s="113"/>
      <c r="X30" s="113"/>
      <c r="Y30" s="107" t="str">
        <f>IF(COUNTIF((Table133[[#This Row],[C]:[NF]]),"n") &gt;0,"n","l")</f>
        <v>l</v>
      </c>
      <c r="Z30" s="107" t="str">
        <f>IF(COUNTIF((Table133[[#This Row],[C]:[NF]]),"u") &gt;0,"u","l")</f>
        <v>l</v>
      </c>
      <c r="AA30" s="104"/>
    </row>
    <row r="31" spans="1:27" ht="15" outlineLevel="1" x14ac:dyDescent="0.25">
      <c r="A31" s="109"/>
      <c r="B31" s="120"/>
      <c r="C31" s="119" t="s">
        <v>448</v>
      </c>
      <c r="D31" s="112" t="s">
        <v>556</v>
      </c>
      <c r="E31" s="106"/>
      <c r="F31" s="106"/>
      <c r="G31" s="113"/>
      <c r="H31" s="113"/>
      <c r="I31" s="113"/>
      <c r="J31" s="113"/>
      <c r="K31" s="113"/>
      <c r="L31" s="113"/>
      <c r="M31" s="113"/>
      <c r="N31" s="113"/>
      <c r="O31" s="113"/>
      <c r="P31" s="113"/>
      <c r="Q31" s="113"/>
      <c r="R31" s="113"/>
      <c r="S31" s="113"/>
      <c r="T31" s="113"/>
      <c r="U31" s="113"/>
      <c r="V31" s="113"/>
      <c r="W31" s="113"/>
      <c r="X31" s="113"/>
      <c r="Y31" s="107" t="str">
        <f>IF(COUNTIF((Table133[[#This Row],[C]:[NF]]),"n") &gt;0,"n","l")</f>
        <v>l</v>
      </c>
      <c r="Z31" s="107" t="str">
        <f>IF(COUNTIF((Table133[[#This Row],[C]:[NF]]),"u") &gt;0,"u","l")</f>
        <v>l</v>
      </c>
      <c r="AA31" s="104"/>
    </row>
    <row r="32" spans="1:27" ht="15" outlineLevel="1" x14ac:dyDescent="0.25">
      <c r="A32" s="109"/>
      <c r="B32" s="120"/>
      <c r="C32" s="119" t="s">
        <v>449</v>
      </c>
      <c r="D32" s="112" t="s">
        <v>556</v>
      </c>
      <c r="E32" s="106"/>
      <c r="F32" s="106"/>
      <c r="G32" s="113"/>
      <c r="H32" s="113"/>
      <c r="I32" s="113"/>
      <c r="J32" s="113"/>
      <c r="K32" s="113"/>
      <c r="L32" s="113"/>
      <c r="M32" s="113"/>
      <c r="N32" s="113"/>
      <c r="O32" s="113"/>
      <c r="P32" s="113"/>
      <c r="Q32" s="113"/>
      <c r="R32" s="113"/>
      <c r="S32" s="113"/>
      <c r="T32" s="113"/>
      <c r="U32" s="113"/>
      <c r="V32" s="113"/>
      <c r="W32" s="113"/>
      <c r="X32" s="113"/>
      <c r="Y32" s="107" t="str">
        <f>IF(COUNTIF((Table133[[#This Row],[C]:[NF]]),"n") &gt;0,"n","l")</f>
        <v>l</v>
      </c>
      <c r="Z32" s="107" t="str">
        <f>IF(COUNTIF((Table133[[#This Row],[C]:[NF]]),"u") &gt;0,"u","l")</f>
        <v>l</v>
      </c>
      <c r="AA32" s="104"/>
    </row>
    <row r="33" spans="1:27" ht="15" outlineLevel="1" x14ac:dyDescent="0.25">
      <c r="A33" s="109"/>
      <c r="B33" s="120"/>
      <c r="C33" s="119" t="s">
        <v>450</v>
      </c>
      <c r="D33" s="112" t="s">
        <v>556</v>
      </c>
      <c r="E33" s="106"/>
      <c r="F33" s="106"/>
      <c r="G33" s="113"/>
      <c r="H33" s="113"/>
      <c r="I33" s="113"/>
      <c r="J33" s="113"/>
      <c r="K33" s="113"/>
      <c r="L33" s="113"/>
      <c r="M33" s="113"/>
      <c r="N33" s="113"/>
      <c r="O33" s="113"/>
      <c r="P33" s="113"/>
      <c r="Q33" s="113"/>
      <c r="R33" s="113"/>
      <c r="S33" s="113"/>
      <c r="T33" s="113"/>
      <c r="U33" s="113"/>
      <c r="V33" s="113"/>
      <c r="W33" s="113"/>
      <c r="X33" s="113"/>
      <c r="Y33" s="107" t="str">
        <f>IF(COUNTIF((Table133[[#This Row],[C]:[NF]]),"n") &gt;0,"n","l")</f>
        <v>l</v>
      </c>
      <c r="Z33" s="107" t="str">
        <f>IF(COUNTIF((Table133[[#This Row],[C]:[NF]]),"u") &gt;0,"u","l")</f>
        <v>l</v>
      </c>
      <c r="AA33" s="104"/>
    </row>
    <row r="34" spans="1:27" ht="15" collapsed="1" x14ac:dyDescent="0.25">
      <c r="A34" s="109"/>
      <c r="B34" s="120" t="s">
        <v>419</v>
      </c>
      <c r="C34" s="111" t="s">
        <v>451</v>
      </c>
      <c r="D34" s="112" t="s">
        <v>556</v>
      </c>
      <c r="E34" s="106"/>
      <c r="F34" s="106"/>
      <c r="G34" s="118" t="str">
        <f>IF(COUNTIF((G35),"n")=0,"l","n")</f>
        <v>l</v>
      </c>
      <c r="H34" s="118" t="str">
        <f t="shared" ref="H34:X34" si="19">IF(COUNTIF((H35),"n")=0,"l","n")</f>
        <v>l</v>
      </c>
      <c r="I34" s="118" t="str">
        <f t="shared" si="19"/>
        <v>l</v>
      </c>
      <c r="J34" s="118" t="str">
        <f t="shared" si="19"/>
        <v>l</v>
      </c>
      <c r="K34" s="118" t="str">
        <f t="shared" si="19"/>
        <v>l</v>
      </c>
      <c r="L34" s="118" t="str">
        <f t="shared" si="19"/>
        <v>l</v>
      </c>
      <c r="M34" s="118" t="str">
        <f t="shared" si="19"/>
        <v>l</v>
      </c>
      <c r="N34" s="118" t="str">
        <f t="shared" si="19"/>
        <v>l</v>
      </c>
      <c r="O34" s="118" t="str">
        <f t="shared" si="19"/>
        <v>l</v>
      </c>
      <c r="P34" s="118" t="str">
        <f t="shared" si="19"/>
        <v>l</v>
      </c>
      <c r="Q34" s="118" t="str">
        <f t="shared" si="19"/>
        <v>l</v>
      </c>
      <c r="R34" s="118" t="str">
        <f t="shared" si="19"/>
        <v>l</v>
      </c>
      <c r="S34" s="118" t="str">
        <f t="shared" si="19"/>
        <v>l</v>
      </c>
      <c r="T34" s="118" t="str">
        <f t="shared" si="19"/>
        <v>l</v>
      </c>
      <c r="U34" s="118" t="str">
        <f t="shared" si="19"/>
        <v>l</v>
      </c>
      <c r="V34" s="118" t="str">
        <f t="shared" si="19"/>
        <v>l</v>
      </c>
      <c r="W34" s="118" t="str">
        <f t="shared" si="19"/>
        <v>l</v>
      </c>
      <c r="X34" s="118" t="str">
        <f t="shared" si="19"/>
        <v>l</v>
      </c>
      <c r="Y34" s="107" t="str">
        <f>IF(COUNTIF((Table133[[#This Row],[C]:[NF]]),"n") &gt;0,"n","l")</f>
        <v>l</v>
      </c>
      <c r="Z34" s="107" t="str">
        <f>IF(COUNTIF((Table133[[#This Row],[C]:[NF]]),"u") &gt;0,"u","l")</f>
        <v>l</v>
      </c>
      <c r="AA34" s="104"/>
    </row>
    <row r="35" spans="1:27" ht="15" hidden="1" outlineLevel="1" x14ac:dyDescent="0.25">
      <c r="A35" s="109"/>
      <c r="B35" s="120"/>
      <c r="C35" s="119" t="s">
        <v>452</v>
      </c>
      <c r="D35" s="112" t="s">
        <v>556</v>
      </c>
      <c r="E35" s="106"/>
      <c r="F35" s="106"/>
      <c r="G35" s="113"/>
      <c r="H35" s="113"/>
      <c r="I35" s="113"/>
      <c r="J35" s="113"/>
      <c r="K35" s="113"/>
      <c r="L35" s="113"/>
      <c r="M35" s="113"/>
      <c r="N35" s="113"/>
      <c r="O35" s="113"/>
      <c r="P35" s="113"/>
      <c r="Q35" s="113"/>
      <c r="R35" s="113"/>
      <c r="S35" s="113"/>
      <c r="T35" s="113"/>
      <c r="U35" s="113"/>
      <c r="V35" s="113"/>
      <c r="W35" s="113"/>
      <c r="X35" s="113"/>
      <c r="Y35" s="107" t="str">
        <f>IF(COUNTIF((Table133[[#This Row],[C]:[NF]]),"n") &gt;0,"n","l")</f>
        <v>l</v>
      </c>
      <c r="Z35" s="107" t="str">
        <f>IF(COUNTIF((Table133[[#This Row],[C]:[NF]]),"u") &gt;0,"u","l")</f>
        <v>l</v>
      </c>
      <c r="AA35" s="104"/>
    </row>
    <row r="36" spans="1:27" ht="15" collapsed="1" x14ac:dyDescent="0.25">
      <c r="A36" s="109"/>
      <c r="B36" s="120" t="s">
        <v>419</v>
      </c>
      <c r="C36" s="111" t="s">
        <v>453</v>
      </c>
      <c r="D36" s="112" t="s">
        <v>554</v>
      </c>
      <c r="E36" s="106"/>
      <c r="F36" s="106"/>
      <c r="G36" s="118" t="str">
        <f>IF(COUNTIF((G37:G40),"n")=0,"l","n")</f>
        <v>l</v>
      </c>
      <c r="H36" s="118" t="str">
        <f t="shared" ref="H36:X36" si="20">IF(COUNTIF((H37:H41),"n")=0,"l","n")</f>
        <v>l</v>
      </c>
      <c r="I36" s="118" t="str">
        <f t="shared" si="20"/>
        <v>l</v>
      </c>
      <c r="J36" s="118" t="str">
        <f t="shared" si="20"/>
        <v>l</v>
      </c>
      <c r="K36" s="118" t="str">
        <f t="shared" si="20"/>
        <v>l</v>
      </c>
      <c r="L36" s="118" t="str">
        <f t="shared" si="20"/>
        <v>l</v>
      </c>
      <c r="M36" s="118" t="str">
        <f t="shared" si="20"/>
        <v>l</v>
      </c>
      <c r="N36" s="118" t="str">
        <f>IF(COUNTIF((N37:N41),"n")=0,"l","n")</f>
        <v>l</v>
      </c>
      <c r="O36" s="118" t="str">
        <f t="shared" si="20"/>
        <v>l</v>
      </c>
      <c r="P36" s="118" t="str">
        <f t="shared" si="20"/>
        <v>l</v>
      </c>
      <c r="Q36" s="118" t="str">
        <f t="shared" si="20"/>
        <v>l</v>
      </c>
      <c r="R36" s="118" t="str">
        <f t="shared" si="20"/>
        <v>l</v>
      </c>
      <c r="S36" s="118" t="str">
        <f t="shared" si="20"/>
        <v>l</v>
      </c>
      <c r="T36" s="118" t="str">
        <f t="shared" si="20"/>
        <v>l</v>
      </c>
      <c r="U36" s="118" t="str">
        <f t="shared" si="20"/>
        <v>l</v>
      </c>
      <c r="V36" s="118" t="str">
        <f t="shared" si="20"/>
        <v>l</v>
      </c>
      <c r="W36" s="118" t="str">
        <f t="shared" si="20"/>
        <v>l</v>
      </c>
      <c r="X36" s="118" t="str">
        <f t="shared" si="20"/>
        <v>l</v>
      </c>
      <c r="Y36" s="107" t="str">
        <f>IF(COUNTIF((Table133[[#This Row],[C]:[NF]]),"n") &gt;0,"n","l")</f>
        <v>l</v>
      </c>
      <c r="Z36" s="107" t="str">
        <f>IF(COUNTIF((Table133[[#This Row],[C]:[NF]]),"u") &gt;0,"u","l")</f>
        <v>l</v>
      </c>
      <c r="AA36" s="104"/>
    </row>
    <row r="37" spans="1:27" ht="15" hidden="1" outlineLevel="1" x14ac:dyDescent="0.25">
      <c r="A37" s="109"/>
      <c r="B37" s="120"/>
      <c r="C37" s="119" t="s">
        <v>454</v>
      </c>
      <c r="D37" s="112" t="s">
        <v>554</v>
      </c>
      <c r="E37" s="106"/>
      <c r="F37" s="106"/>
      <c r="G37" s="113"/>
      <c r="H37" s="113"/>
      <c r="I37" s="113"/>
      <c r="J37" s="113"/>
      <c r="K37" s="113"/>
      <c r="L37" s="113"/>
      <c r="M37" s="113"/>
      <c r="N37" s="113"/>
      <c r="O37" s="113"/>
      <c r="P37" s="113"/>
      <c r="Q37" s="113"/>
      <c r="R37" s="113"/>
      <c r="S37" s="113"/>
      <c r="T37" s="113"/>
      <c r="U37" s="113"/>
      <c r="V37" s="113"/>
      <c r="W37" s="113"/>
      <c r="X37" s="113"/>
      <c r="Y37" s="107" t="str">
        <f>IF(COUNTIF((Table133[[#This Row],[C]:[NF]]),"n") &gt;0,"n","l")</f>
        <v>l</v>
      </c>
      <c r="Z37" s="107" t="str">
        <f>IF(COUNTIF((Table133[[#This Row],[C]:[NF]]),"u") &gt;0,"u","l")</f>
        <v>l</v>
      </c>
      <c r="AA37" s="104"/>
    </row>
    <row r="38" spans="1:27" ht="15" hidden="1" outlineLevel="1" x14ac:dyDescent="0.25">
      <c r="A38" s="109"/>
      <c r="B38" s="120"/>
      <c r="C38" s="119" t="s">
        <v>455</v>
      </c>
      <c r="D38" s="112" t="s">
        <v>554</v>
      </c>
      <c r="E38" s="106"/>
      <c r="F38" s="106"/>
      <c r="G38" s="113"/>
      <c r="H38" s="113"/>
      <c r="I38" s="113"/>
      <c r="J38" s="113"/>
      <c r="K38" s="113"/>
      <c r="L38" s="113"/>
      <c r="M38" s="113"/>
      <c r="N38" s="113"/>
      <c r="O38" s="113"/>
      <c r="P38" s="113"/>
      <c r="Q38" s="113"/>
      <c r="R38" s="113"/>
      <c r="S38" s="113"/>
      <c r="T38" s="113"/>
      <c r="U38" s="113"/>
      <c r="V38" s="113"/>
      <c r="W38" s="113"/>
      <c r="X38" s="113"/>
      <c r="Y38" s="107" t="str">
        <f>IF(COUNTIF((Table133[[#This Row],[C]:[NF]]),"n") &gt;0,"n","l")</f>
        <v>l</v>
      </c>
      <c r="Z38" s="107" t="str">
        <f>IF(COUNTIF((Table133[[#This Row],[C]:[NF]]),"u") &gt;0,"u","l")</f>
        <v>l</v>
      </c>
      <c r="AA38" s="104"/>
    </row>
    <row r="39" spans="1:27" ht="15" hidden="1" outlineLevel="1" x14ac:dyDescent="0.25">
      <c r="A39" s="109"/>
      <c r="B39" s="120"/>
      <c r="C39" s="119" t="s">
        <v>456</v>
      </c>
      <c r="D39" s="112" t="s">
        <v>554</v>
      </c>
      <c r="E39" s="106"/>
      <c r="F39" s="106"/>
      <c r="G39" s="113"/>
      <c r="H39" s="113"/>
      <c r="I39" s="113"/>
      <c r="J39" s="113"/>
      <c r="K39" s="113"/>
      <c r="L39" s="113"/>
      <c r="M39" s="113"/>
      <c r="N39" s="113"/>
      <c r="O39" s="113"/>
      <c r="P39" s="113"/>
      <c r="Q39" s="113"/>
      <c r="R39" s="113"/>
      <c r="S39" s="113"/>
      <c r="T39" s="113"/>
      <c r="U39" s="113"/>
      <c r="V39" s="113"/>
      <c r="W39" s="113"/>
      <c r="X39" s="113"/>
      <c r="Y39" s="107" t="str">
        <f>IF(COUNTIF((Table133[[#This Row],[C]:[NF]]),"n") &gt;0,"n","l")</f>
        <v>l</v>
      </c>
      <c r="Z39" s="107" t="str">
        <f>IF(COUNTIF((Table133[[#This Row],[C]:[NF]]),"u") &gt;0,"u","l")</f>
        <v>l</v>
      </c>
      <c r="AA39" s="104"/>
    </row>
    <row r="40" spans="1:27" ht="15" hidden="1" outlineLevel="1" x14ac:dyDescent="0.25">
      <c r="A40" s="109"/>
      <c r="B40" s="120"/>
      <c r="C40" s="119" t="s">
        <v>457</v>
      </c>
      <c r="D40" s="112" t="s">
        <v>554</v>
      </c>
      <c r="E40" s="106"/>
      <c r="F40" s="106"/>
      <c r="G40" s="113"/>
      <c r="H40" s="113"/>
      <c r="I40" s="113"/>
      <c r="J40" s="113"/>
      <c r="K40" s="113"/>
      <c r="L40" s="113"/>
      <c r="M40" s="113"/>
      <c r="N40" s="113"/>
      <c r="O40" s="113"/>
      <c r="P40" s="113"/>
      <c r="Q40" s="113"/>
      <c r="R40" s="113"/>
      <c r="S40" s="113"/>
      <c r="T40" s="113"/>
      <c r="U40" s="113"/>
      <c r="V40" s="113"/>
      <c r="W40" s="113"/>
      <c r="X40" s="113"/>
      <c r="Y40" s="107" t="str">
        <f>IF(COUNTIF((Table133[[#This Row],[C]:[NF]]),"n") &gt;0,"n","l")</f>
        <v>l</v>
      </c>
      <c r="Z40" s="107" t="str">
        <f>IF(COUNTIF((Table133[[#This Row],[C]:[NF]]),"u") &gt;0,"u","l")</f>
        <v>l</v>
      </c>
      <c r="AA40" s="104"/>
    </row>
    <row r="41" spans="1:27" ht="15" collapsed="1" x14ac:dyDescent="0.25">
      <c r="A41" s="109"/>
      <c r="B41" s="120" t="s">
        <v>458</v>
      </c>
      <c r="C41" s="111" t="s">
        <v>459</v>
      </c>
      <c r="D41" s="112" t="s">
        <v>556</v>
      </c>
      <c r="E41" s="106"/>
      <c r="F41" s="106"/>
      <c r="G41" s="118" t="str">
        <f>IF(COUNTIF((G42:G45),"n")=0,"l","n")</f>
        <v>l</v>
      </c>
      <c r="H41" s="118" t="str">
        <f t="shared" ref="H41:X41" si="21">IF(COUNTIF((H42:H45),"n")=0,"l","n")</f>
        <v>l</v>
      </c>
      <c r="I41" s="118" t="str">
        <f t="shared" si="21"/>
        <v>l</v>
      </c>
      <c r="J41" s="118" t="str">
        <f t="shared" si="21"/>
        <v>l</v>
      </c>
      <c r="K41" s="118" t="str">
        <f t="shared" si="21"/>
        <v>l</v>
      </c>
      <c r="L41" s="118" t="str">
        <f t="shared" si="21"/>
        <v>l</v>
      </c>
      <c r="M41" s="118" t="str">
        <f t="shared" si="21"/>
        <v>l</v>
      </c>
      <c r="N41" s="118" t="str">
        <f t="shared" si="21"/>
        <v>l</v>
      </c>
      <c r="O41" s="118" t="str">
        <f t="shared" si="21"/>
        <v>l</v>
      </c>
      <c r="P41" s="118" t="str">
        <f t="shared" si="21"/>
        <v>l</v>
      </c>
      <c r="Q41" s="118" t="str">
        <f t="shared" si="21"/>
        <v>l</v>
      </c>
      <c r="R41" s="118" t="str">
        <f t="shared" si="21"/>
        <v>l</v>
      </c>
      <c r="S41" s="118" t="str">
        <f t="shared" si="21"/>
        <v>l</v>
      </c>
      <c r="T41" s="118" t="str">
        <f t="shared" si="21"/>
        <v>l</v>
      </c>
      <c r="U41" s="118" t="str">
        <f t="shared" si="21"/>
        <v>l</v>
      </c>
      <c r="V41" s="118" t="str">
        <f t="shared" si="21"/>
        <v>l</v>
      </c>
      <c r="W41" s="118" t="str">
        <f t="shared" si="21"/>
        <v>l</v>
      </c>
      <c r="X41" s="118" t="str">
        <f t="shared" si="21"/>
        <v>l</v>
      </c>
      <c r="Y41" s="107" t="str">
        <f>IF(COUNTIF((Table133[[#This Row],[C]:[NF]]),"n") &gt;0,"n","l")</f>
        <v>l</v>
      </c>
      <c r="Z41" s="107" t="str">
        <f>IF(COUNTIF((Table133[[#This Row],[C]:[NF]]),"u") &gt;0,"u","l")</f>
        <v>l</v>
      </c>
      <c r="AA41" s="104"/>
    </row>
    <row r="42" spans="1:27" ht="15" hidden="1" outlineLevel="1" x14ac:dyDescent="0.25">
      <c r="A42" s="109"/>
      <c r="B42" s="120"/>
      <c r="C42" s="119" t="s">
        <v>460</v>
      </c>
      <c r="D42" s="112" t="s">
        <v>556</v>
      </c>
      <c r="E42" s="106"/>
      <c r="F42" s="106"/>
      <c r="G42" s="113"/>
      <c r="H42" s="113"/>
      <c r="I42" s="113"/>
      <c r="J42" s="113"/>
      <c r="K42" s="113"/>
      <c r="L42" s="113"/>
      <c r="M42" s="113"/>
      <c r="N42" s="113"/>
      <c r="O42" s="113"/>
      <c r="P42" s="113"/>
      <c r="Q42" s="113"/>
      <c r="R42" s="113"/>
      <c r="S42" s="113"/>
      <c r="T42" s="113"/>
      <c r="U42" s="113"/>
      <c r="V42" s="113"/>
      <c r="W42" s="113"/>
      <c r="X42" s="113"/>
      <c r="Y42" s="107" t="str">
        <f>IF(COUNTIF((Table133[[#This Row],[C]:[NF]]),"n") &gt;0,"n","l")</f>
        <v>l</v>
      </c>
      <c r="Z42" s="107" t="str">
        <f>IF(COUNTIF((Table133[[#This Row],[C]:[NF]]),"u") &gt;0,"u","l")</f>
        <v>l</v>
      </c>
      <c r="AA42" s="104"/>
    </row>
    <row r="43" spans="1:27" ht="15" hidden="1" outlineLevel="1" x14ac:dyDescent="0.25">
      <c r="A43" s="109"/>
      <c r="B43" s="120"/>
      <c r="C43" s="119" t="s">
        <v>461</v>
      </c>
      <c r="D43" s="112" t="s">
        <v>556</v>
      </c>
      <c r="E43" s="106"/>
      <c r="F43" s="106"/>
      <c r="G43" s="113"/>
      <c r="H43" s="113"/>
      <c r="I43" s="113"/>
      <c r="J43" s="113"/>
      <c r="K43" s="113"/>
      <c r="L43" s="113"/>
      <c r="M43" s="113"/>
      <c r="N43" s="113"/>
      <c r="O43" s="113"/>
      <c r="P43" s="113"/>
      <c r="Q43" s="113"/>
      <c r="R43" s="113"/>
      <c r="S43" s="113"/>
      <c r="T43" s="113"/>
      <c r="U43" s="113"/>
      <c r="V43" s="113"/>
      <c r="W43" s="113"/>
      <c r="X43" s="113"/>
      <c r="Y43" s="107" t="str">
        <f>IF(COUNTIF((Table133[[#This Row],[C]:[NF]]),"n") &gt;0,"n","l")</f>
        <v>l</v>
      </c>
      <c r="Z43" s="107" t="str">
        <f>IF(COUNTIF((Table133[[#This Row],[C]:[NF]]),"u") &gt;0,"u","l")</f>
        <v>l</v>
      </c>
      <c r="AA43" s="104"/>
    </row>
    <row r="44" spans="1:27" ht="15" hidden="1" outlineLevel="1" x14ac:dyDescent="0.25">
      <c r="A44" s="109"/>
      <c r="B44" s="120"/>
      <c r="C44" s="119" t="s">
        <v>462</v>
      </c>
      <c r="D44" s="112" t="s">
        <v>556</v>
      </c>
      <c r="E44" s="106"/>
      <c r="F44" s="106"/>
      <c r="G44" s="113"/>
      <c r="H44" s="113"/>
      <c r="I44" s="113"/>
      <c r="J44" s="113"/>
      <c r="K44" s="113"/>
      <c r="L44" s="113"/>
      <c r="M44" s="113"/>
      <c r="N44" s="113"/>
      <c r="O44" s="113"/>
      <c r="P44" s="113"/>
      <c r="Q44" s="113"/>
      <c r="R44" s="113"/>
      <c r="S44" s="113"/>
      <c r="T44" s="113"/>
      <c r="U44" s="113"/>
      <c r="V44" s="113"/>
      <c r="W44" s="113"/>
      <c r="X44" s="113"/>
      <c r="Y44" s="107" t="str">
        <f>IF(COUNTIF((Table133[[#This Row],[C]:[NF]]),"n") &gt;0,"n","l")</f>
        <v>l</v>
      </c>
      <c r="Z44" s="107" t="str">
        <f>IF(COUNTIF((Table133[[#This Row],[C]:[NF]]),"u") &gt;0,"u","l")</f>
        <v>l</v>
      </c>
      <c r="AA44" s="104"/>
    </row>
    <row r="45" spans="1:27" ht="15" hidden="1" outlineLevel="1" x14ac:dyDescent="0.25">
      <c r="A45" s="109"/>
      <c r="B45" s="120"/>
      <c r="C45" s="119" t="s">
        <v>463</v>
      </c>
      <c r="D45" s="112" t="s">
        <v>556</v>
      </c>
      <c r="E45" s="106"/>
      <c r="F45" s="106"/>
      <c r="G45" s="113"/>
      <c r="H45" s="113"/>
      <c r="I45" s="113"/>
      <c r="J45" s="113"/>
      <c r="K45" s="113"/>
      <c r="L45" s="113"/>
      <c r="M45" s="113"/>
      <c r="N45" s="113"/>
      <c r="O45" s="113"/>
      <c r="P45" s="113"/>
      <c r="Q45" s="113"/>
      <c r="R45" s="113"/>
      <c r="S45" s="113"/>
      <c r="T45" s="113"/>
      <c r="U45" s="113"/>
      <c r="V45" s="113"/>
      <c r="W45" s="113"/>
      <c r="X45" s="113"/>
      <c r="Y45" s="107" t="str">
        <f>IF(COUNTIF((Table133[[#This Row],[C]:[NF]]),"n") &gt;0,"n","l")</f>
        <v>l</v>
      </c>
      <c r="Z45" s="107" t="str">
        <f>IF(COUNTIF((Table133[[#This Row],[C]:[NF]]),"u") &gt;0,"u","l")</f>
        <v>l</v>
      </c>
      <c r="AA45" s="104"/>
    </row>
    <row r="46" spans="1:27" ht="15" collapsed="1" x14ac:dyDescent="0.25">
      <c r="A46" s="109"/>
      <c r="B46" s="120" t="s">
        <v>458</v>
      </c>
      <c r="C46" s="111" t="s">
        <v>464</v>
      </c>
      <c r="D46" s="112" t="s">
        <v>557</v>
      </c>
      <c r="E46" s="106"/>
      <c r="F46" s="106"/>
      <c r="G46" s="118" t="str">
        <f>IF(COUNTIF((G47:G60),"n")=0,"l","n")</f>
        <v>l</v>
      </c>
      <c r="H46" s="118" t="str">
        <f t="shared" ref="H46:X46" si="22">IF(COUNTIF((H47:H60),"n")=0,"l","n")</f>
        <v>l</v>
      </c>
      <c r="I46" s="118" t="str">
        <f t="shared" si="22"/>
        <v>l</v>
      </c>
      <c r="J46" s="118" t="str">
        <f t="shared" si="22"/>
        <v>l</v>
      </c>
      <c r="K46" s="118" t="str">
        <f t="shared" si="22"/>
        <v>l</v>
      </c>
      <c r="L46" s="118" t="str">
        <f t="shared" si="22"/>
        <v>l</v>
      </c>
      <c r="M46" s="118" t="str">
        <f t="shared" si="22"/>
        <v>l</v>
      </c>
      <c r="N46" s="118" t="str">
        <f t="shared" si="22"/>
        <v>l</v>
      </c>
      <c r="O46" s="118" t="str">
        <f t="shared" si="22"/>
        <v>l</v>
      </c>
      <c r="P46" s="118" t="str">
        <f t="shared" si="22"/>
        <v>l</v>
      </c>
      <c r="Q46" s="118" t="str">
        <f t="shared" si="22"/>
        <v>l</v>
      </c>
      <c r="R46" s="118" t="str">
        <f t="shared" si="22"/>
        <v>l</v>
      </c>
      <c r="S46" s="118" t="str">
        <f t="shared" si="22"/>
        <v>l</v>
      </c>
      <c r="T46" s="118" t="str">
        <f t="shared" si="22"/>
        <v>l</v>
      </c>
      <c r="U46" s="118" t="str">
        <f t="shared" si="22"/>
        <v>l</v>
      </c>
      <c r="V46" s="118" t="str">
        <f t="shared" si="22"/>
        <v>l</v>
      </c>
      <c r="W46" s="118" t="str">
        <f t="shared" si="22"/>
        <v>l</v>
      </c>
      <c r="X46" s="118" t="str">
        <f t="shared" si="22"/>
        <v>l</v>
      </c>
      <c r="Y46" s="107" t="str">
        <f>IF(COUNTIF((Table133[[#This Row],[C]:[NF]]),"n") &gt;0,"n","l")</f>
        <v>l</v>
      </c>
      <c r="Z46" s="107" t="str">
        <f>IF(COUNTIF((Table133[[#This Row],[C]:[NF]]),"u") &gt;0,"u","l")</f>
        <v>l</v>
      </c>
      <c r="AA46" s="104"/>
    </row>
    <row r="47" spans="1:27" ht="15" hidden="1" outlineLevel="1" x14ac:dyDescent="0.25">
      <c r="A47" s="109"/>
      <c r="B47" s="120"/>
      <c r="C47" s="119" t="s">
        <v>465</v>
      </c>
      <c r="D47" s="112" t="s">
        <v>557</v>
      </c>
      <c r="E47" s="106"/>
      <c r="F47" s="106"/>
      <c r="G47" s="113"/>
      <c r="H47" s="113"/>
      <c r="I47" s="113"/>
      <c r="J47" s="113"/>
      <c r="K47" s="113"/>
      <c r="L47" s="113"/>
      <c r="M47" s="113"/>
      <c r="N47" s="113"/>
      <c r="O47" s="113"/>
      <c r="P47" s="113"/>
      <c r="Q47" s="113"/>
      <c r="R47" s="113"/>
      <c r="S47" s="113"/>
      <c r="T47" s="113"/>
      <c r="U47" s="113"/>
      <c r="V47" s="113"/>
      <c r="W47" s="113"/>
      <c r="X47" s="113"/>
      <c r="Y47" s="107" t="str">
        <f>IF(COUNTIF((Table133[[#This Row],[C]:[NF]]),"n") &gt;0,"n","l")</f>
        <v>l</v>
      </c>
      <c r="Z47" s="107" t="str">
        <f>IF(COUNTIF((Table133[[#This Row],[C]:[NF]]),"u") &gt;0,"u","l")</f>
        <v>l</v>
      </c>
      <c r="AA47" s="104"/>
    </row>
    <row r="48" spans="1:27" ht="15" hidden="1" outlineLevel="1" x14ac:dyDescent="0.25">
      <c r="A48" s="109"/>
      <c r="B48" s="120"/>
      <c r="C48" s="119" t="s">
        <v>466</v>
      </c>
      <c r="D48" s="112" t="s">
        <v>557</v>
      </c>
      <c r="E48" s="106"/>
      <c r="F48" s="106"/>
      <c r="G48" s="113"/>
      <c r="H48" s="113"/>
      <c r="I48" s="113"/>
      <c r="J48" s="113"/>
      <c r="K48" s="113"/>
      <c r="L48" s="113"/>
      <c r="M48" s="113"/>
      <c r="N48" s="113"/>
      <c r="O48" s="113"/>
      <c r="P48" s="113"/>
      <c r="Q48" s="113"/>
      <c r="R48" s="113"/>
      <c r="S48" s="113"/>
      <c r="T48" s="113"/>
      <c r="U48" s="113"/>
      <c r="V48" s="113"/>
      <c r="W48" s="113"/>
      <c r="X48" s="113"/>
      <c r="Y48" s="107" t="str">
        <f>IF(COUNTIF((Table133[[#This Row],[C]:[NF]]),"n") &gt;0,"n","l")</f>
        <v>l</v>
      </c>
      <c r="Z48" s="107" t="str">
        <f>IF(COUNTIF((Table133[[#This Row],[C]:[NF]]),"u") &gt;0,"u","l")</f>
        <v>l</v>
      </c>
      <c r="AA48" s="104"/>
    </row>
    <row r="49" spans="1:27" ht="15" hidden="1" outlineLevel="1" x14ac:dyDescent="0.25">
      <c r="A49" s="109"/>
      <c r="B49" s="120"/>
      <c r="C49" s="119" t="s">
        <v>467</v>
      </c>
      <c r="D49" s="112" t="s">
        <v>557</v>
      </c>
      <c r="E49" s="106"/>
      <c r="F49" s="106"/>
      <c r="G49" s="113"/>
      <c r="H49" s="113"/>
      <c r="I49" s="113"/>
      <c r="J49" s="113"/>
      <c r="K49" s="113"/>
      <c r="L49" s="113"/>
      <c r="M49" s="113"/>
      <c r="N49" s="113"/>
      <c r="O49" s="113"/>
      <c r="P49" s="113"/>
      <c r="Q49" s="113"/>
      <c r="R49" s="113"/>
      <c r="S49" s="113"/>
      <c r="T49" s="113"/>
      <c r="U49" s="113"/>
      <c r="V49" s="113"/>
      <c r="W49" s="113"/>
      <c r="X49" s="113"/>
      <c r="Y49" s="107" t="str">
        <f>IF(COUNTIF((Table133[[#This Row],[C]:[NF]]),"n") &gt;0,"n","l")</f>
        <v>l</v>
      </c>
      <c r="Z49" s="107" t="str">
        <f>IF(COUNTIF((Table133[[#This Row],[C]:[NF]]),"u") &gt;0,"u","l")</f>
        <v>l</v>
      </c>
      <c r="AA49" s="104"/>
    </row>
    <row r="50" spans="1:27" ht="15" hidden="1" outlineLevel="1" x14ac:dyDescent="0.25">
      <c r="A50" s="109"/>
      <c r="B50" s="120"/>
      <c r="C50" s="119" t="s">
        <v>468</v>
      </c>
      <c r="D50" s="112" t="s">
        <v>557</v>
      </c>
      <c r="E50" s="106"/>
      <c r="F50" s="106"/>
      <c r="G50" s="113"/>
      <c r="H50" s="113"/>
      <c r="I50" s="113"/>
      <c r="J50" s="113"/>
      <c r="K50" s="113"/>
      <c r="L50" s="113"/>
      <c r="M50" s="113"/>
      <c r="N50" s="113"/>
      <c r="O50" s="113"/>
      <c r="P50" s="113"/>
      <c r="Q50" s="113"/>
      <c r="R50" s="113"/>
      <c r="S50" s="113"/>
      <c r="T50" s="113"/>
      <c r="U50" s="113"/>
      <c r="V50" s="113"/>
      <c r="W50" s="113"/>
      <c r="X50" s="113"/>
      <c r="Y50" s="107" t="str">
        <f>IF(COUNTIF((Table133[[#This Row],[C]:[NF]]),"n") &gt;0,"n","l")</f>
        <v>l</v>
      </c>
      <c r="Z50" s="107" t="str">
        <f>IF(COUNTIF((Table133[[#This Row],[C]:[NF]]),"u") &gt;0,"u","l")</f>
        <v>l</v>
      </c>
      <c r="AA50" s="104"/>
    </row>
    <row r="51" spans="1:27" ht="15" hidden="1" outlineLevel="1" x14ac:dyDescent="0.25">
      <c r="A51" s="109"/>
      <c r="B51" s="120"/>
      <c r="C51" s="119" t="s">
        <v>469</v>
      </c>
      <c r="D51" s="112" t="s">
        <v>557</v>
      </c>
      <c r="E51" s="106"/>
      <c r="F51" s="106"/>
      <c r="G51" s="113"/>
      <c r="H51" s="113"/>
      <c r="I51" s="113"/>
      <c r="J51" s="113"/>
      <c r="K51" s="113"/>
      <c r="L51" s="113"/>
      <c r="M51" s="113"/>
      <c r="N51" s="113"/>
      <c r="O51" s="113"/>
      <c r="P51" s="113"/>
      <c r="Q51" s="113"/>
      <c r="R51" s="113"/>
      <c r="S51" s="113"/>
      <c r="T51" s="113"/>
      <c r="U51" s="113"/>
      <c r="V51" s="113"/>
      <c r="W51" s="113"/>
      <c r="X51" s="113"/>
      <c r="Y51" s="107" t="str">
        <f>IF(COUNTIF((Table133[[#This Row],[C]:[NF]]),"n") &gt;0,"n","l")</f>
        <v>l</v>
      </c>
      <c r="Z51" s="107" t="str">
        <f>IF(COUNTIF((Table133[[#This Row],[C]:[NF]]),"u") &gt;0,"u","l")</f>
        <v>l</v>
      </c>
      <c r="AA51" s="104"/>
    </row>
    <row r="52" spans="1:27" ht="15" hidden="1" outlineLevel="1" x14ac:dyDescent="0.25">
      <c r="A52" s="109"/>
      <c r="B52" s="120"/>
      <c r="C52" s="119" t="s">
        <v>470</v>
      </c>
      <c r="D52" s="112" t="s">
        <v>557</v>
      </c>
      <c r="E52" s="106"/>
      <c r="F52" s="106"/>
      <c r="G52" s="113"/>
      <c r="H52" s="113"/>
      <c r="I52" s="113"/>
      <c r="J52" s="113"/>
      <c r="K52" s="113"/>
      <c r="L52" s="113"/>
      <c r="M52" s="113"/>
      <c r="N52" s="113"/>
      <c r="O52" s="113"/>
      <c r="P52" s="113"/>
      <c r="Q52" s="113"/>
      <c r="R52" s="113"/>
      <c r="S52" s="113"/>
      <c r="T52" s="113"/>
      <c r="U52" s="113"/>
      <c r="V52" s="113"/>
      <c r="W52" s="113"/>
      <c r="X52" s="113"/>
      <c r="Y52" s="107" t="str">
        <f>IF(COUNTIF((Table133[[#This Row],[C]:[NF]]),"n") &gt;0,"n","l")</f>
        <v>l</v>
      </c>
      <c r="Z52" s="107" t="str">
        <f>IF(COUNTIF((Table133[[#This Row],[C]:[NF]]),"u") &gt;0,"u","l")</f>
        <v>l</v>
      </c>
      <c r="AA52" s="104"/>
    </row>
    <row r="53" spans="1:27" ht="15" hidden="1" outlineLevel="1" x14ac:dyDescent="0.25">
      <c r="A53" s="109"/>
      <c r="B53" s="120"/>
      <c r="C53" s="119" t="s">
        <v>471</v>
      </c>
      <c r="D53" s="112" t="s">
        <v>557</v>
      </c>
      <c r="E53" s="106"/>
      <c r="F53" s="106"/>
      <c r="G53" s="113"/>
      <c r="H53" s="113"/>
      <c r="I53" s="113"/>
      <c r="J53" s="113"/>
      <c r="K53" s="113"/>
      <c r="L53" s="113"/>
      <c r="M53" s="113"/>
      <c r="N53" s="113"/>
      <c r="O53" s="113"/>
      <c r="P53" s="113"/>
      <c r="Q53" s="113"/>
      <c r="R53" s="113"/>
      <c r="S53" s="113"/>
      <c r="T53" s="113"/>
      <c r="U53" s="113"/>
      <c r="V53" s="113"/>
      <c r="W53" s="113"/>
      <c r="X53" s="113"/>
      <c r="Y53" s="107" t="str">
        <f>IF(COUNTIF((Table133[[#This Row],[C]:[NF]]),"n") &gt;0,"n","l")</f>
        <v>l</v>
      </c>
      <c r="Z53" s="107" t="str">
        <f>IF(COUNTIF((Table133[[#This Row],[C]:[NF]]),"u") &gt;0,"u","l")</f>
        <v>l</v>
      </c>
      <c r="AA53" s="104"/>
    </row>
    <row r="54" spans="1:27" ht="15" hidden="1" outlineLevel="1" x14ac:dyDescent="0.25">
      <c r="A54" s="109"/>
      <c r="B54" s="120"/>
      <c r="C54" s="119" t="s">
        <v>472</v>
      </c>
      <c r="D54" s="112" t="s">
        <v>557</v>
      </c>
      <c r="E54" s="106"/>
      <c r="F54" s="106"/>
      <c r="G54" s="113"/>
      <c r="H54" s="113"/>
      <c r="I54" s="113"/>
      <c r="J54" s="113"/>
      <c r="K54" s="113"/>
      <c r="L54" s="113"/>
      <c r="M54" s="113"/>
      <c r="N54" s="113"/>
      <c r="O54" s="113"/>
      <c r="P54" s="113"/>
      <c r="Q54" s="113"/>
      <c r="R54" s="113"/>
      <c r="S54" s="113"/>
      <c r="T54" s="113"/>
      <c r="U54" s="113"/>
      <c r="V54" s="113"/>
      <c r="W54" s="113"/>
      <c r="X54" s="113"/>
      <c r="Y54" s="107" t="str">
        <f>IF(COUNTIF((Table133[[#This Row],[C]:[NF]]),"n") &gt;0,"n","l")</f>
        <v>l</v>
      </c>
      <c r="Z54" s="107" t="str">
        <f>IF(COUNTIF((Table133[[#This Row],[C]:[NF]]),"u") &gt;0,"u","l")</f>
        <v>l</v>
      </c>
      <c r="AA54" s="104"/>
    </row>
    <row r="55" spans="1:27" ht="15" hidden="1" outlineLevel="1" x14ac:dyDescent="0.25">
      <c r="A55" s="109"/>
      <c r="B55" s="120"/>
      <c r="C55" s="119" t="s">
        <v>473</v>
      </c>
      <c r="D55" s="112" t="s">
        <v>557</v>
      </c>
      <c r="E55" s="106"/>
      <c r="F55" s="106"/>
      <c r="G55" s="113"/>
      <c r="H55" s="113"/>
      <c r="I55" s="113"/>
      <c r="J55" s="113"/>
      <c r="K55" s="113"/>
      <c r="L55" s="113"/>
      <c r="M55" s="113"/>
      <c r="N55" s="113"/>
      <c r="O55" s="113"/>
      <c r="P55" s="113"/>
      <c r="Q55" s="113"/>
      <c r="R55" s="113"/>
      <c r="S55" s="113"/>
      <c r="T55" s="113"/>
      <c r="U55" s="113"/>
      <c r="V55" s="113"/>
      <c r="W55" s="113"/>
      <c r="X55" s="113"/>
      <c r="Y55" s="107" t="str">
        <f>IF(COUNTIF((Table133[[#This Row],[C]:[NF]]),"n") &gt;0,"n","l")</f>
        <v>l</v>
      </c>
      <c r="Z55" s="107" t="str">
        <f>IF(COUNTIF((Table133[[#This Row],[C]:[NF]]),"u") &gt;0,"u","l")</f>
        <v>l</v>
      </c>
      <c r="AA55" s="104"/>
    </row>
    <row r="56" spans="1:27" ht="15" hidden="1" outlineLevel="1" x14ac:dyDescent="0.25">
      <c r="A56" s="109"/>
      <c r="B56" s="120"/>
      <c r="C56" s="119" t="s">
        <v>474</v>
      </c>
      <c r="D56" s="112" t="s">
        <v>557</v>
      </c>
      <c r="E56" s="106"/>
      <c r="F56" s="106"/>
      <c r="G56" s="113"/>
      <c r="H56" s="113"/>
      <c r="I56" s="113"/>
      <c r="J56" s="113"/>
      <c r="K56" s="113"/>
      <c r="L56" s="113"/>
      <c r="M56" s="113"/>
      <c r="N56" s="113"/>
      <c r="O56" s="113"/>
      <c r="P56" s="113"/>
      <c r="Q56" s="113"/>
      <c r="R56" s="113"/>
      <c r="S56" s="113"/>
      <c r="T56" s="113"/>
      <c r="U56" s="113"/>
      <c r="V56" s="113"/>
      <c r="W56" s="113"/>
      <c r="X56" s="113"/>
      <c r="Y56" s="107" t="str">
        <f>IF(COUNTIF((Table133[[#This Row],[C]:[NF]]),"n") &gt;0,"n","l")</f>
        <v>l</v>
      </c>
      <c r="Z56" s="107" t="str">
        <f>IF(COUNTIF((Table133[[#This Row],[C]:[NF]]),"u") &gt;0,"u","l")</f>
        <v>l</v>
      </c>
      <c r="AA56" s="104"/>
    </row>
    <row r="57" spans="1:27" ht="15" hidden="1" outlineLevel="1" x14ac:dyDescent="0.25">
      <c r="A57" s="109"/>
      <c r="B57" s="120"/>
      <c r="C57" s="119" t="s">
        <v>475</v>
      </c>
      <c r="D57" s="112" t="s">
        <v>557</v>
      </c>
      <c r="E57" s="106"/>
      <c r="F57" s="106"/>
      <c r="G57" s="113"/>
      <c r="H57" s="113"/>
      <c r="I57" s="113"/>
      <c r="J57" s="113"/>
      <c r="K57" s="113"/>
      <c r="L57" s="113"/>
      <c r="M57" s="113"/>
      <c r="N57" s="113"/>
      <c r="O57" s="113"/>
      <c r="P57" s="113"/>
      <c r="Q57" s="113"/>
      <c r="R57" s="113"/>
      <c r="S57" s="113"/>
      <c r="T57" s="113"/>
      <c r="U57" s="113"/>
      <c r="V57" s="113"/>
      <c r="W57" s="113"/>
      <c r="X57" s="113"/>
      <c r="Y57" s="107" t="str">
        <f>IF(COUNTIF((Table133[[#This Row],[C]:[NF]]),"n") &gt;0,"n","l")</f>
        <v>l</v>
      </c>
      <c r="Z57" s="107" t="str">
        <f>IF(COUNTIF((Table133[[#This Row],[C]:[NF]]),"u") &gt;0,"u","l")</f>
        <v>l</v>
      </c>
      <c r="AA57" s="104"/>
    </row>
    <row r="58" spans="1:27" ht="15" hidden="1" outlineLevel="1" x14ac:dyDescent="0.25">
      <c r="A58" s="109"/>
      <c r="B58" s="120"/>
      <c r="C58" s="119" t="s">
        <v>476</v>
      </c>
      <c r="D58" s="112" t="s">
        <v>557</v>
      </c>
      <c r="E58" s="106"/>
      <c r="F58" s="106"/>
      <c r="G58" s="113"/>
      <c r="H58" s="113"/>
      <c r="I58" s="113"/>
      <c r="J58" s="113"/>
      <c r="K58" s="113"/>
      <c r="L58" s="113"/>
      <c r="M58" s="113"/>
      <c r="N58" s="113"/>
      <c r="O58" s="113"/>
      <c r="P58" s="113"/>
      <c r="Q58" s="113"/>
      <c r="R58" s="113"/>
      <c r="S58" s="113"/>
      <c r="T58" s="113"/>
      <c r="U58" s="113"/>
      <c r="V58" s="113"/>
      <c r="W58" s="113"/>
      <c r="X58" s="113"/>
      <c r="Y58" s="107" t="str">
        <f>IF(COUNTIF((Table133[[#This Row],[C]:[NF]]),"n") &gt;0,"n","l")</f>
        <v>l</v>
      </c>
      <c r="Z58" s="107" t="str">
        <f>IF(COUNTIF((Table133[[#This Row],[C]:[NF]]),"u") &gt;0,"u","l")</f>
        <v>l</v>
      </c>
      <c r="AA58" s="104"/>
    </row>
    <row r="59" spans="1:27" ht="15" hidden="1" outlineLevel="1" x14ac:dyDescent="0.25">
      <c r="A59" s="109"/>
      <c r="B59" s="120"/>
      <c r="C59" s="119" t="s">
        <v>477</v>
      </c>
      <c r="D59" s="112" t="s">
        <v>557</v>
      </c>
      <c r="E59" s="106"/>
      <c r="F59" s="106"/>
      <c r="G59" s="113"/>
      <c r="H59" s="113"/>
      <c r="I59" s="113"/>
      <c r="J59" s="113"/>
      <c r="K59" s="113"/>
      <c r="L59" s="113"/>
      <c r="M59" s="113"/>
      <c r="N59" s="113"/>
      <c r="O59" s="113"/>
      <c r="P59" s="113"/>
      <c r="Q59" s="113"/>
      <c r="R59" s="113"/>
      <c r="S59" s="113"/>
      <c r="T59" s="113"/>
      <c r="U59" s="113"/>
      <c r="V59" s="113"/>
      <c r="W59" s="113"/>
      <c r="X59" s="113"/>
      <c r="Y59" s="107" t="str">
        <f>IF(COUNTIF((Table133[[#This Row],[C]:[NF]]),"n") &gt;0,"n","l")</f>
        <v>l</v>
      </c>
      <c r="Z59" s="107" t="str">
        <f>IF(COUNTIF((Table133[[#This Row],[C]:[NF]]),"u") &gt;0,"u","l")</f>
        <v>l</v>
      </c>
      <c r="AA59" s="104"/>
    </row>
    <row r="60" spans="1:27" ht="15" hidden="1" outlineLevel="1" x14ac:dyDescent="0.25">
      <c r="A60" s="109"/>
      <c r="B60" s="120"/>
      <c r="C60" s="119" t="s">
        <v>478</v>
      </c>
      <c r="D60" s="112" t="s">
        <v>557</v>
      </c>
      <c r="E60" s="106"/>
      <c r="F60" s="106"/>
      <c r="G60" s="113"/>
      <c r="H60" s="113"/>
      <c r="I60" s="113"/>
      <c r="J60" s="113"/>
      <c r="K60" s="113"/>
      <c r="L60" s="113"/>
      <c r="M60" s="113"/>
      <c r="N60" s="113"/>
      <c r="O60" s="113"/>
      <c r="P60" s="113"/>
      <c r="Q60" s="113"/>
      <c r="R60" s="113"/>
      <c r="S60" s="113"/>
      <c r="T60" s="113"/>
      <c r="U60" s="113"/>
      <c r="V60" s="113"/>
      <c r="W60" s="113"/>
      <c r="X60" s="113"/>
      <c r="Y60" s="107" t="str">
        <f>IF(COUNTIF((Table133[[#This Row],[C]:[NF]]),"n") &gt;0,"n","l")</f>
        <v>l</v>
      </c>
      <c r="Z60" s="107" t="str">
        <f>IF(COUNTIF((Table133[[#This Row],[C]:[NF]]),"u") &gt;0,"u","l")</f>
        <v>l</v>
      </c>
      <c r="AA60" s="104"/>
    </row>
    <row r="61" spans="1:27" ht="15" collapsed="1" x14ac:dyDescent="0.25">
      <c r="A61" s="109"/>
      <c r="B61" s="120" t="s">
        <v>458</v>
      </c>
      <c r="C61" s="111" t="s">
        <v>479</v>
      </c>
      <c r="D61" s="112" t="s">
        <v>306</v>
      </c>
      <c r="E61" s="106"/>
      <c r="F61" s="106"/>
      <c r="G61" s="118" t="str">
        <f>IF(COUNTIF((G62:G65),"n")=0,"l","n")</f>
        <v>l</v>
      </c>
      <c r="H61" s="118" t="str">
        <f t="shared" ref="H61:X61" si="23">IF(COUNTIF((H62:H65),"n")=0,"l","n")</f>
        <v>l</v>
      </c>
      <c r="I61" s="118" t="str">
        <f t="shared" si="23"/>
        <v>l</v>
      </c>
      <c r="J61" s="118" t="str">
        <f t="shared" si="23"/>
        <v>l</v>
      </c>
      <c r="K61" s="118" t="str">
        <f t="shared" si="23"/>
        <v>l</v>
      </c>
      <c r="L61" s="118" t="str">
        <f t="shared" si="23"/>
        <v>l</v>
      </c>
      <c r="M61" s="118" t="str">
        <f t="shared" si="23"/>
        <v>l</v>
      </c>
      <c r="N61" s="118" t="str">
        <f t="shared" si="23"/>
        <v>l</v>
      </c>
      <c r="O61" s="118" t="str">
        <f t="shared" si="23"/>
        <v>l</v>
      </c>
      <c r="P61" s="118" t="str">
        <f t="shared" si="23"/>
        <v>l</v>
      </c>
      <c r="Q61" s="118" t="str">
        <f t="shared" si="23"/>
        <v>l</v>
      </c>
      <c r="R61" s="118" t="str">
        <f t="shared" si="23"/>
        <v>l</v>
      </c>
      <c r="S61" s="118" t="str">
        <f t="shared" si="23"/>
        <v>l</v>
      </c>
      <c r="T61" s="118" t="str">
        <f t="shared" si="23"/>
        <v>l</v>
      </c>
      <c r="U61" s="118" t="str">
        <f t="shared" si="23"/>
        <v>l</v>
      </c>
      <c r="V61" s="118" t="str">
        <f t="shared" si="23"/>
        <v>l</v>
      </c>
      <c r="W61" s="118" t="str">
        <f t="shared" si="23"/>
        <v>l</v>
      </c>
      <c r="X61" s="118" t="str">
        <f t="shared" si="23"/>
        <v>l</v>
      </c>
      <c r="Y61" s="107" t="str">
        <f>IF(COUNTIF((Table133[[#This Row],[C]:[NF]]),"n") &gt;0,"n","l")</f>
        <v>l</v>
      </c>
      <c r="Z61" s="107" t="str">
        <f>IF(COUNTIF((Table133[[#This Row],[C]:[NF]]),"u") &gt;0,"u","l")</f>
        <v>l</v>
      </c>
      <c r="AA61" s="104"/>
    </row>
    <row r="62" spans="1:27" ht="15" hidden="1" outlineLevel="1" x14ac:dyDescent="0.25">
      <c r="A62" s="109"/>
      <c r="B62" s="120"/>
      <c r="C62" s="119" t="s">
        <v>480</v>
      </c>
      <c r="D62" s="112" t="s">
        <v>306</v>
      </c>
      <c r="E62" s="106"/>
      <c r="F62" s="106"/>
      <c r="G62" s="113"/>
      <c r="H62" s="113"/>
      <c r="I62" s="113"/>
      <c r="J62" s="113"/>
      <c r="K62" s="113"/>
      <c r="L62" s="113"/>
      <c r="M62" s="113"/>
      <c r="N62" s="113"/>
      <c r="O62" s="113"/>
      <c r="P62" s="113"/>
      <c r="Q62" s="113"/>
      <c r="R62" s="113"/>
      <c r="S62" s="113"/>
      <c r="T62" s="113"/>
      <c r="U62" s="113"/>
      <c r="V62" s="113"/>
      <c r="W62" s="113"/>
      <c r="X62" s="113"/>
      <c r="Y62" s="107" t="str">
        <f>IF(COUNTIF((Table133[[#This Row],[C]:[NF]]),"n") &gt;0,"n","l")</f>
        <v>l</v>
      </c>
      <c r="Z62" s="107" t="str">
        <f>IF(COUNTIF((Table133[[#This Row],[C]:[NF]]),"u") &gt;0,"u","l")</f>
        <v>l</v>
      </c>
      <c r="AA62" s="104"/>
    </row>
    <row r="63" spans="1:27" ht="15" hidden="1" outlineLevel="1" x14ac:dyDescent="0.25">
      <c r="A63" s="109"/>
      <c r="B63" s="120"/>
      <c r="C63" s="119" t="s">
        <v>481</v>
      </c>
      <c r="D63" s="112" t="s">
        <v>306</v>
      </c>
      <c r="E63" s="106"/>
      <c r="F63" s="106"/>
      <c r="G63" s="113"/>
      <c r="H63" s="113"/>
      <c r="I63" s="113"/>
      <c r="J63" s="113"/>
      <c r="K63" s="113"/>
      <c r="L63" s="113"/>
      <c r="M63" s="113"/>
      <c r="N63" s="113"/>
      <c r="O63" s="113"/>
      <c r="P63" s="113"/>
      <c r="Q63" s="113"/>
      <c r="R63" s="113"/>
      <c r="S63" s="113"/>
      <c r="T63" s="113"/>
      <c r="U63" s="113"/>
      <c r="V63" s="113"/>
      <c r="W63" s="113"/>
      <c r="X63" s="113"/>
      <c r="Y63" s="107" t="str">
        <f>IF(COUNTIF((Table133[[#This Row],[C]:[NF]]),"n") &gt;0,"n","l")</f>
        <v>l</v>
      </c>
      <c r="Z63" s="107" t="str">
        <f>IF(COUNTIF((Table133[[#This Row],[C]:[NF]]),"u") &gt;0,"u","l")</f>
        <v>l</v>
      </c>
      <c r="AA63" s="104"/>
    </row>
    <row r="64" spans="1:27" ht="15" hidden="1" outlineLevel="1" x14ac:dyDescent="0.25">
      <c r="A64" s="109"/>
      <c r="B64" s="120"/>
      <c r="C64" s="119" t="s">
        <v>482</v>
      </c>
      <c r="D64" s="112" t="s">
        <v>306</v>
      </c>
      <c r="E64" s="106"/>
      <c r="F64" s="106"/>
      <c r="G64" s="113"/>
      <c r="H64" s="113"/>
      <c r="I64" s="113"/>
      <c r="J64" s="113"/>
      <c r="K64" s="113"/>
      <c r="L64" s="113"/>
      <c r="M64" s="113"/>
      <c r="N64" s="113"/>
      <c r="O64" s="113"/>
      <c r="P64" s="113"/>
      <c r="Q64" s="113"/>
      <c r="R64" s="113"/>
      <c r="S64" s="113"/>
      <c r="T64" s="113"/>
      <c r="U64" s="113"/>
      <c r="V64" s="113"/>
      <c r="W64" s="113"/>
      <c r="X64" s="113"/>
      <c r="Y64" s="107" t="str">
        <f>IF(COUNTIF((Table133[[#This Row],[C]:[NF]]),"n") &gt;0,"n","l")</f>
        <v>l</v>
      </c>
      <c r="Z64" s="107" t="str">
        <f>IF(COUNTIF((Table133[[#This Row],[C]:[NF]]),"u") &gt;0,"u","l")</f>
        <v>l</v>
      </c>
      <c r="AA64" s="104"/>
    </row>
    <row r="65" spans="1:27" ht="15" hidden="1" outlineLevel="1" x14ac:dyDescent="0.25">
      <c r="A65" s="109"/>
      <c r="B65" s="120"/>
      <c r="C65" s="119" t="s">
        <v>483</v>
      </c>
      <c r="D65" s="112" t="s">
        <v>306</v>
      </c>
      <c r="E65" s="106"/>
      <c r="F65" s="106"/>
      <c r="G65" s="113"/>
      <c r="H65" s="113"/>
      <c r="I65" s="113"/>
      <c r="J65" s="113"/>
      <c r="K65" s="113"/>
      <c r="L65" s="113"/>
      <c r="M65" s="113"/>
      <c r="N65" s="113"/>
      <c r="O65" s="113"/>
      <c r="P65" s="113"/>
      <c r="Q65" s="113"/>
      <c r="R65" s="113"/>
      <c r="S65" s="113"/>
      <c r="T65" s="113"/>
      <c r="U65" s="113"/>
      <c r="V65" s="113"/>
      <c r="W65" s="113"/>
      <c r="X65" s="113"/>
      <c r="Y65" s="107" t="str">
        <f>IF(COUNTIF((Table133[[#This Row],[C]:[NF]]),"n") &gt;0,"n","l")</f>
        <v>l</v>
      </c>
      <c r="Z65" s="107" t="str">
        <f>IF(COUNTIF((Table133[[#This Row],[C]:[NF]]),"u") &gt;0,"u","l")</f>
        <v>l</v>
      </c>
      <c r="AA65" s="104"/>
    </row>
    <row r="66" spans="1:27" ht="15" collapsed="1" x14ac:dyDescent="0.25">
      <c r="A66" s="109"/>
      <c r="B66" s="120" t="s">
        <v>458</v>
      </c>
      <c r="C66" s="111" t="s">
        <v>484</v>
      </c>
      <c r="D66" s="112" t="s">
        <v>306</v>
      </c>
      <c r="E66" s="106"/>
      <c r="F66" s="106"/>
      <c r="G66" s="118" t="str">
        <f>IF(COUNTIF((G67:G69),"n")=0,"l","n")</f>
        <v>l</v>
      </c>
      <c r="H66" s="118" t="str">
        <f t="shared" ref="H66:X66" si="24">IF(COUNTIF((H67:H69),"n")=0,"l","n")</f>
        <v>l</v>
      </c>
      <c r="I66" s="118" t="str">
        <f t="shared" si="24"/>
        <v>l</v>
      </c>
      <c r="J66" s="118" t="str">
        <f t="shared" si="24"/>
        <v>l</v>
      </c>
      <c r="K66" s="118" t="str">
        <f t="shared" si="24"/>
        <v>l</v>
      </c>
      <c r="L66" s="118" t="str">
        <f t="shared" si="24"/>
        <v>l</v>
      </c>
      <c r="M66" s="118" t="str">
        <f t="shared" si="24"/>
        <v>l</v>
      </c>
      <c r="N66" s="118" t="str">
        <f t="shared" si="24"/>
        <v>l</v>
      </c>
      <c r="O66" s="118" t="str">
        <f t="shared" si="24"/>
        <v>l</v>
      </c>
      <c r="P66" s="118" t="str">
        <f t="shared" si="24"/>
        <v>l</v>
      </c>
      <c r="Q66" s="118" t="str">
        <f t="shared" si="24"/>
        <v>l</v>
      </c>
      <c r="R66" s="118" t="str">
        <f t="shared" si="24"/>
        <v>l</v>
      </c>
      <c r="S66" s="118" t="str">
        <f t="shared" si="24"/>
        <v>l</v>
      </c>
      <c r="T66" s="118" t="str">
        <f t="shared" si="24"/>
        <v>l</v>
      </c>
      <c r="U66" s="118" t="str">
        <f t="shared" si="24"/>
        <v>l</v>
      </c>
      <c r="V66" s="118" t="str">
        <f t="shared" si="24"/>
        <v>l</v>
      </c>
      <c r="W66" s="118" t="str">
        <f t="shared" si="24"/>
        <v>l</v>
      </c>
      <c r="X66" s="118" t="str">
        <f t="shared" si="24"/>
        <v>l</v>
      </c>
      <c r="Y66" s="107" t="str">
        <f>IF(COUNTIF((Table133[[#This Row],[C]:[NF]]),"n") &gt;0,"n","l")</f>
        <v>l</v>
      </c>
      <c r="Z66" s="107" t="str">
        <f>IF(COUNTIF((Table133[[#This Row],[C]:[NF]]),"u") &gt;0,"u","l")</f>
        <v>l</v>
      </c>
      <c r="AA66" s="104"/>
    </row>
    <row r="67" spans="1:27" ht="15" hidden="1" outlineLevel="1" x14ac:dyDescent="0.25">
      <c r="A67" s="109"/>
      <c r="B67" s="120"/>
      <c r="C67" s="119" t="s">
        <v>485</v>
      </c>
      <c r="D67" s="112" t="s">
        <v>306</v>
      </c>
      <c r="E67" s="106"/>
      <c r="F67" s="106"/>
      <c r="G67" s="113"/>
      <c r="H67" s="113"/>
      <c r="I67" s="113"/>
      <c r="J67" s="113"/>
      <c r="K67" s="113"/>
      <c r="L67" s="113"/>
      <c r="M67" s="113"/>
      <c r="N67" s="113"/>
      <c r="O67" s="113"/>
      <c r="P67" s="113"/>
      <c r="Q67" s="113"/>
      <c r="R67" s="113"/>
      <c r="S67" s="113"/>
      <c r="T67" s="113"/>
      <c r="U67" s="113"/>
      <c r="V67" s="113"/>
      <c r="W67" s="113"/>
      <c r="X67" s="113"/>
      <c r="Y67" s="107" t="str">
        <f>IF(COUNTIF((Table133[[#This Row],[C]:[NF]]),"n") &gt;0,"n","l")</f>
        <v>l</v>
      </c>
      <c r="Z67" s="107" t="str">
        <f>IF(COUNTIF((Table133[[#This Row],[C]:[NF]]),"u") &gt;0,"u","l")</f>
        <v>l</v>
      </c>
      <c r="AA67" s="104"/>
    </row>
    <row r="68" spans="1:27" ht="15" hidden="1" outlineLevel="1" x14ac:dyDescent="0.25">
      <c r="A68" s="109"/>
      <c r="B68" s="120"/>
      <c r="C68" s="119" t="s">
        <v>486</v>
      </c>
      <c r="D68" s="112" t="s">
        <v>306</v>
      </c>
      <c r="E68" s="106"/>
      <c r="F68" s="106"/>
      <c r="G68" s="113"/>
      <c r="H68" s="113"/>
      <c r="I68" s="113"/>
      <c r="J68" s="113"/>
      <c r="K68" s="113"/>
      <c r="L68" s="113"/>
      <c r="M68" s="113"/>
      <c r="N68" s="113"/>
      <c r="O68" s="113"/>
      <c r="P68" s="113"/>
      <c r="Q68" s="113"/>
      <c r="R68" s="113"/>
      <c r="S68" s="113"/>
      <c r="T68" s="113"/>
      <c r="U68" s="113"/>
      <c r="V68" s="113"/>
      <c r="W68" s="113"/>
      <c r="X68" s="113"/>
      <c r="Y68" s="107" t="str">
        <f>IF(COUNTIF((Table133[[#This Row],[C]:[NF]]),"n") &gt;0,"n","l")</f>
        <v>l</v>
      </c>
      <c r="Z68" s="107" t="str">
        <f>IF(COUNTIF((Table133[[#This Row],[C]:[NF]]),"u") &gt;0,"u","l")</f>
        <v>l</v>
      </c>
      <c r="AA68" s="104"/>
    </row>
    <row r="69" spans="1:27" ht="15" hidden="1" outlineLevel="1" x14ac:dyDescent="0.25">
      <c r="A69" s="109"/>
      <c r="B69" s="120"/>
      <c r="C69" s="119" t="s">
        <v>487</v>
      </c>
      <c r="D69" s="112" t="s">
        <v>306</v>
      </c>
      <c r="E69" s="106"/>
      <c r="F69" s="106"/>
      <c r="G69" s="113"/>
      <c r="H69" s="113"/>
      <c r="I69" s="113"/>
      <c r="J69" s="113"/>
      <c r="K69" s="113"/>
      <c r="L69" s="113"/>
      <c r="M69" s="113"/>
      <c r="N69" s="113"/>
      <c r="O69" s="113"/>
      <c r="P69" s="113"/>
      <c r="Q69" s="113"/>
      <c r="R69" s="113"/>
      <c r="S69" s="113"/>
      <c r="T69" s="113"/>
      <c r="U69" s="113"/>
      <c r="V69" s="113"/>
      <c r="W69" s="113"/>
      <c r="X69" s="113"/>
      <c r="Y69" s="107" t="str">
        <f>IF(COUNTIF((Table133[[#This Row],[C]:[NF]]),"n") &gt;0,"n","l")</f>
        <v>l</v>
      </c>
      <c r="Z69" s="107" t="str">
        <f>IF(COUNTIF((Table133[[#This Row],[C]:[NF]]),"u") &gt;0,"u","l")</f>
        <v>l</v>
      </c>
      <c r="AA69" s="104"/>
    </row>
    <row r="70" spans="1:27" ht="15" collapsed="1" x14ac:dyDescent="0.25">
      <c r="A70" s="109"/>
      <c r="B70" s="120" t="s">
        <v>458</v>
      </c>
      <c r="C70" s="111" t="s">
        <v>488</v>
      </c>
      <c r="D70" s="112" t="s">
        <v>306</v>
      </c>
      <c r="E70" s="106"/>
      <c r="F70" s="106"/>
      <c r="G70" s="118" t="str">
        <f>IF(COUNTIF((G71:G73),"n")=0,"l","n")</f>
        <v>l</v>
      </c>
      <c r="H70" s="118" t="str">
        <f t="shared" ref="H70:X70" si="25">IF(COUNTIF((H71:H72),"n")=0,"l","n")</f>
        <v>l</v>
      </c>
      <c r="I70" s="118" t="str">
        <f t="shared" si="25"/>
        <v>l</v>
      </c>
      <c r="J70" s="118" t="str">
        <f t="shared" si="25"/>
        <v>l</v>
      </c>
      <c r="K70" s="118" t="str">
        <f t="shared" si="25"/>
        <v>l</v>
      </c>
      <c r="L70" s="118" t="str">
        <f t="shared" si="25"/>
        <v>l</v>
      </c>
      <c r="M70" s="118" t="str">
        <f t="shared" si="25"/>
        <v>l</v>
      </c>
      <c r="N70" s="118" t="str">
        <f t="shared" si="25"/>
        <v>l</v>
      </c>
      <c r="O70" s="118" t="str">
        <f t="shared" si="25"/>
        <v>l</v>
      </c>
      <c r="P70" s="118" t="str">
        <f t="shared" si="25"/>
        <v>l</v>
      </c>
      <c r="Q70" s="118" t="str">
        <f t="shared" si="25"/>
        <v>l</v>
      </c>
      <c r="R70" s="118" t="str">
        <f t="shared" si="25"/>
        <v>l</v>
      </c>
      <c r="S70" s="118" t="str">
        <f t="shared" si="25"/>
        <v>l</v>
      </c>
      <c r="T70" s="118" t="str">
        <f t="shared" si="25"/>
        <v>l</v>
      </c>
      <c r="U70" s="118" t="str">
        <f t="shared" si="25"/>
        <v>l</v>
      </c>
      <c r="V70" s="118" t="str">
        <f t="shared" si="25"/>
        <v>l</v>
      </c>
      <c r="W70" s="118" t="str">
        <f t="shared" si="25"/>
        <v>l</v>
      </c>
      <c r="X70" s="118" t="str">
        <f t="shared" si="25"/>
        <v>l</v>
      </c>
      <c r="Y70" s="107" t="str">
        <f>IF(COUNTIF((Table133[[#This Row],[C]:[NF]]),"n") &gt;0,"n","l")</f>
        <v>l</v>
      </c>
      <c r="Z70" s="107" t="str">
        <f>IF(COUNTIF((Table133[[#This Row],[C]:[NF]]),"u") &gt;0,"u","l")</f>
        <v>l</v>
      </c>
      <c r="AA70" s="104"/>
    </row>
    <row r="71" spans="1:27" ht="15" hidden="1" outlineLevel="1" x14ac:dyDescent="0.25">
      <c r="A71" s="109"/>
      <c r="B71" s="120"/>
      <c r="C71" s="119" t="s">
        <v>489</v>
      </c>
      <c r="D71" s="112" t="s">
        <v>306</v>
      </c>
      <c r="E71" s="106"/>
      <c r="F71" s="106"/>
      <c r="G71" s="113"/>
      <c r="H71" s="113"/>
      <c r="I71" s="113"/>
      <c r="J71" s="113"/>
      <c r="K71" s="113"/>
      <c r="L71" s="113"/>
      <c r="M71" s="113"/>
      <c r="N71" s="113"/>
      <c r="O71" s="113"/>
      <c r="P71" s="113"/>
      <c r="Q71" s="113"/>
      <c r="R71" s="113"/>
      <c r="S71" s="113"/>
      <c r="T71" s="113"/>
      <c r="U71" s="113"/>
      <c r="V71" s="113"/>
      <c r="W71" s="113"/>
      <c r="X71" s="113"/>
      <c r="Y71" s="107" t="str">
        <f>IF(COUNTIF((Table133[[#This Row],[C]:[NF]]),"n") &gt;0,"n","l")</f>
        <v>l</v>
      </c>
      <c r="Z71" s="107" t="str">
        <f>IF(COUNTIF((Table133[[#This Row],[C]:[NF]]),"u") &gt;0,"u","l")</f>
        <v>l</v>
      </c>
      <c r="AA71" s="104"/>
    </row>
    <row r="72" spans="1:27" ht="15" hidden="1" outlineLevel="1" x14ac:dyDescent="0.25">
      <c r="A72" s="109"/>
      <c r="B72" s="120"/>
      <c r="C72" s="119" t="s">
        <v>490</v>
      </c>
      <c r="D72" s="112" t="s">
        <v>306</v>
      </c>
      <c r="E72" s="106"/>
      <c r="F72" s="106"/>
      <c r="G72" s="113"/>
      <c r="H72" s="113"/>
      <c r="I72" s="113"/>
      <c r="J72" s="113"/>
      <c r="K72" s="113"/>
      <c r="L72" s="113"/>
      <c r="M72" s="113"/>
      <c r="N72" s="113"/>
      <c r="O72" s="113"/>
      <c r="P72" s="113"/>
      <c r="Q72" s="113"/>
      <c r="R72" s="113"/>
      <c r="S72" s="113"/>
      <c r="T72" s="113"/>
      <c r="U72" s="113"/>
      <c r="V72" s="113"/>
      <c r="W72" s="113"/>
      <c r="X72" s="113"/>
      <c r="Y72" s="107" t="str">
        <f>IF(COUNTIF((Table133[[#This Row],[C]:[NF]]),"n") &gt;0,"n","l")</f>
        <v>l</v>
      </c>
      <c r="Z72" s="107" t="str">
        <f>IF(COUNTIF((Table133[[#This Row],[C]:[NF]]),"u") &gt;0,"u","l")</f>
        <v>l</v>
      </c>
      <c r="AA72" s="104"/>
    </row>
    <row r="73" spans="1:27" ht="15" collapsed="1" x14ac:dyDescent="0.25">
      <c r="A73" s="109"/>
      <c r="B73" s="120" t="s">
        <v>458</v>
      </c>
      <c r="C73" s="111" t="s">
        <v>491</v>
      </c>
      <c r="D73" s="112" t="s">
        <v>558</v>
      </c>
      <c r="E73" s="106"/>
      <c r="F73" s="106"/>
      <c r="G73" s="118" t="str">
        <f>IF(COUNTIF((G74:G77),"n")=0,"l","n")</f>
        <v>l</v>
      </c>
      <c r="H73" s="118" t="str">
        <f t="shared" ref="H73:X73" si="26">IF(COUNTIF((H74:H77),"n")=0,"l","n")</f>
        <v>l</v>
      </c>
      <c r="I73" s="118" t="str">
        <f t="shared" si="26"/>
        <v>l</v>
      </c>
      <c r="J73" s="118" t="str">
        <f t="shared" si="26"/>
        <v>l</v>
      </c>
      <c r="K73" s="118" t="str">
        <f t="shared" si="26"/>
        <v>l</v>
      </c>
      <c r="L73" s="118" t="str">
        <f t="shared" si="26"/>
        <v>l</v>
      </c>
      <c r="M73" s="118" t="str">
        <f t="shared" si="26"/>
        <v>l</v>
      </c>
      <c r="N73" s="118" t="str">
        <f t="shared" si="26"/>
        <v>l</v>
      </c>
      <c r="O73" s="118" t="str">
        <f t="shared" si="26"/>
        <v>l</v>
      </c>
      <c r="P73" s="118" t="str">
        <f t="shared" si="26"/>
        <v>l</v>
      </c>
      <c r="Q73" s="118" t="str">
        <f t="shared" si="26"/>
        <v>l</v>
      </c>
      <c r="R73" s="118" t="str">
        <f t="shared" si="26"/>
        <v>l</v>
      </c>
      <c r="S73" s="118" t="str">
        <f t="shared" si="26"/>
        <v>l</v>
      </c>
      <c r="T73" s="118" t="str">
        <f t="shared" si="26"/>
        <v>l</v>
      </c>
      <c r="U73" s="118" t="str">
        <f t="shared" si="26"/>
        <v>l</v>
      </c>
      <c r="V73" s="118" t="str">
        <f t="shared" si="26"/>
        <v>l</v>
      </c>
      <c r="W73" s="118" t="str">
        <f t="shared" si="26"/>
        <v>l</v>
      </c>
      <c r="X73" s="118" t="str">
        <f t="shared" si="26"/>
        <v>l</v>
      </c>
      <c r="Y73" s="107" t="str">
        <f>IF(COUNTIF((Table133[[#This Row],[C]:[NF]]),"n") &gt;0,"n","l")</f>
        <v>l</v>
      </c>
      <c r="Z73" s="107" t="str">
        <f>IF(COUNTIF((Table133[[#This Row],[C]:[NF]]),"u") &gt;0,"u","l")</f>
        <v>l</v>
      </c>
      <c r="AA73" s="104"/>
    </row>
    <row r="74" spans="1:27" ht="15" hidden="1" outlineLevel="1" x14ac:dyDescent="0.25">
      <c r="A74" s="109"/>
      <c r="B74" s="120"/>
      <c r="C74" s="119" t="s">
        <v>492</v>
      </c>
      <c r="D74" s="112" t="s">
        <v>558</v>
      </c>
      <c r="E74" s="106"/>
      <c r="F74" s="106"/>
      <c r="G74" s="113"/>
      <c r="H74" s="113"/>
      <c r="I74" s="113"/>
      <c r="J74" s="113"/>
      <c r="K74" s="113"/>
      <c r="L74" s="113"/>
      <c r="M74" s="113"/>
      <c r="N74" s="113"/>
      <c r="O74" s="113"/>
      <c r="P74" s="113"/>
      <c r="Q74" s="113"/>
      <c r="R74" s="113"/>
      <c r="S74" s="113"/>
      <c r="T74" s="113"/>
      <c r="U74" s="113"/>
      <c r="V74" s="113"/>
      <c r="W74" s="113"/>
      <c r="X74" s="113"/>
      <c r="Y74" s="107" t="str">
        <f>IF(COUNTIF((Table133[[#This Row],[C]:[NF]]),"n") &gt;0,"n","l")</f>
        <v>l</v>
      </c>
      <c r="Z74" s="107" t="str">
        <f>IF(COUNTIF((Table133[[#This Row],[C]:[NF]]),"u") &gt;0,"u","l")</f>
        <v>l</v>
      </c>
      <c r="AA74" s="104"/>
    </row>
    <row r="75" spans="1:27" ht="15" hidden="1" outlineLevel="1" x14ac:dyDescent="0.25">
      <c r="A75" s="109"/>
      <c r="B75" s="120"/>
      <c r="C75" s="119" t="s">
        <v>493</v>
      </c>
      <c r="D75" s="112" t="s">
        <v>558</v>
      </c>
      <c r="E75" s="106"/>
      <c r="F75" s="106"/>
      <c r="G75" s="113"/>
      <c r="H75" s="113"/>
      <c r="I75" s="113"/>
      <c r="J75" s="113"/>
      <c r="K75" s="113"/>
      <c r="L75" s="113"/>
      <c r="M75" s="113"/>
      <c r="N75" s="113"/>
      <c r="O75" s="113"/>
      <c r="P75" s="113"/>
      <c r="Q75" s="113"/>
      <c r="R75" s="113"/>
      <c r="S75" s="113"/>
      <c r="T75" s="113"/>
      <c r="U75" s="113"/>
      <c r="V75" s="113"/>
      <c r="W75" s="113"/>
      <c r="X75" s="113"/>
      <c r="Y75" s="107" t="str">
        <f>IF(COUNTIF((Table133[[#This Row],[C]:[NF]]),"n") &gt;0,"n","l")</f>
        <v>l</v>
      </c>
      <c r="Z75" s="107" t="str">
        <f>IF(COUNTIF((Table133[[#This Row],[C]:[NF]]),"u") &gt;0,"u","l")</f>
        <v>l</v>
      </c>
      <c r="AA75" s="104"/>
    </row>
    <row r="76" spans="1:27" ht="15" hidden="1" outlineLevel="1" x14ac:dyDescent="0.25">
      <c r="A76" s="109"/>
      <c r="B76" s="120"/>
      <c r="C76" s="119" t="s">
        <v>494</v>
      </c>
      <c r="D76" s="112" t="s">
        <v>558</v>
      </c>
      <c r="E76" s="106"/>
      <c r="F76" s="106"/>
      <c r="G76" s="113"/>
      <c r="H76" s="113"/>
      <c r="I76" s="113"/>
      <c r="J76" s="113"/>
      <c r="K76" s="113"/>
      <c r="L76" s="113"/>
      <c r="M76" s="113"/>
      <c r="N76" s="113"/>
      <c r="O76" s="113"/>
      <c r="P76" s="113"/>
      <c r="Q76" s="113"/>
      <c r="R76" s="113"/>
      <c r="S76" s="113"/>
      <c r="T76" s="113"/>
      <c r="U76" s="113"/>
      <c r="V76" s="113"/>
      <c r="W76" s="113"/>
      <c r="X76" s="113"/>
      <c r="Y76" s="107" t="str">
        <f>IF(COUNTIF((Table133[[#This Row],[C]:[NF]]),"n") &gt;0,"n","l")</f>
        <v>l</v>
      </c>
      <c r="Z76" s="107" t="str">
        <f>IF(COUNTIF((Table133[[#This Row],[C]:[NF]]),"u") &gt;0,"u","l")</f>
        <v>l</v>
      </c>
      <c r="AA76" s="104"/>
    </row>
    <row r="77" spans="1:27" ht="15" hidden="1" outlineLevel="1" x14ac:dyDescent="0.25">
      <c r="A77" s="109"/>
      <c r="B77" s="120"/>
      <c r="C77" s="119" t="s">
        <v>495</v>
      </c>
      <c r="D77" s="112" t="s">
        <v>558</v>
      </c>
      <c r="E77" s="106"/>
      <c r="F77" s="106"/>
      <c r="G77" s="113"/>
      <c r="H77" s="113"/>
      <c r="I77" s="113"/>
      <c r="J77" s="113"/>
      <c r="K77" s="113"/>
      <c r="L77" s="113"/>
      <c r="M77" s="113"/>
      <c r="N77" s="113"/>
      <c r="O77" s="113"/>
      <c r="P77" s="113"/>
      <c r="Q77" s="113"/>
      <c r="R77" s="113"/>
      <c r="S77" s="113"/>
      <c r="T77" s="113"/>
      <c r="U77" s="113"/>
      <c r="V77" s="113"/>
      <c r="W77" s="113"/>
      <c r="X77" s="113"/>
      <c r="Y77" s="107" t="str">
        <f>IF(COUNTIF((Table133[[#This Row],[C]:[NF]]),"n") &gt;0,"n","l")</f>
        <v>l</v>
      </c>
      <c r="Z77" s="107" t="str">
        <f>IF(COUNTIF((Table133[[#This Row],[C]:[NF]]),"u") &gt;0,"u","l")</f>
        <v>l</v>
      </c>
      <c r="AA77" s="104"/>
    </row>
    <row r="78" spans="1:27" ht="15" collapsed="1" x14ac:dyDescent="0.25">
      <c r="A78" s="109"/>
      <c r="B78" s="120" t="s">
        <v>458</v>
      </c>
      <c r="C78" s="111" t="s">
        <v>496</v>
      </c>
      <c r="D78" s="112" t="s">
        <v>558</v>
      </c>
      <c r="E78" s="106"/>
      <c r="F78" s="106"/>
      <c r="G78" s="118" t="str">
        <f>IF(COUNTIF((G79:G82),"n")=0,"l","n")</f>
        <v>l</v>
      </c>
      <c r="H78" s="118" t="str">
        <f t="shared" ref="H78:X78" si="27">IF(COUNTIF((H79:H82),"n")=0,"l","n")</f>
        <v>l</v>
      </c>
      <c r="I78" s="118" t="str">
        <f t="shared" si="27"/>
        <v>l</v>
      </c>
      <c r="J78" s="118" t="str">
        <f t="shared" si="27"/>
        <v>l</v>
      </c>
      <c r="K78" s="118" t="str">
        <f t="shared" si="27"/>
        <v>l</v>
      </c>
      <c r="L78" s="118" t="str">
        <f t="shared" si="27"/>
        <v>l</v>
      </c>
      <c r="M78" s="118" t="str">
        <f t="shared" si="27"/>
        <v>l</v>
      </c>
      <c r="N78" s="118" t="str">
        <f t="shared" si="27"/>
        <v>l</v>
      </c>
      <c r="O78" s="118" t="str">
        <f t="shared" si="27"/>
        <v>l</v>
      </c>
      <c r="P78" s="118" t="str">
        <f t="shared" si="27"/>
        <v>l</v>
      </c>
      <c r="Q78" s="118" t="str">
        <f t="shared" si="27"/>
        <v>l</v>
      </c>
      <c r="R78" s="118" t="str">
        <f t="shared" si="27"/>
        <v>l</v>
      </c>
      <c r="S78" s="118" t="str">
        <f t="shared" si="27"/>
        <v>l</v>
      </c>
      <c r="T78" s="118" t="str">
        <f t="shared" si="27"/>
        <v>l</v>
      </c>
      <c r="U78" s="118" t="str">
        <f t="shared" si="27"/>
        <v>l</v>
      </c>
      <c r="V78" s="118" t="str">
        <f t="shared" si="27"/>
        <v>l</v>
      </c>
      <c r="W78" s="118" t="str">
        <f t="shared" si="27"/>
        <v>l</v>
      </c>
      <c r="X78" s="118" t="str">
        <f t="shared" si="27"/>
        <v>l</v>
      </c>
      <c r="Y78" s="107" t="str">
        <f>IF(COUNTIF((Table133[[#This Row],[C]:[NF]]),"n") &gt;0,"n","l")</f>
        <v>l</v>
      </c>
      <c r="Z78" s="107" t="str">
        <f>IF(COUNTIF((Table133[[#This Row],[C]:[NF]]),"u") &gt;0,"u","l")</f>
        <v>l</v>
      </c>
      <c r="AA78" s="104"/>
    </row>
    <row r="79" spans="1:27" ht="15" hidden="1" outlineLevel="1" x14ac:dyDescent="0.25">
      <c r="A79" s="109"/>
      <c r="B79" s="120"/>
      <c r="C79" s="119" t="s">
        <v>497</v>
      </c>
      <c r="D79" s="112" t="s">
        <v>558</v>
      </c>
      <c r="E79" s="106"/>
      <c r="F79" s="106"/>
      <c r="G79" s="113"/>
      <c r="H79" s="113"/>
      <c r="I79" s="113"/>
      <c r="J79" s="113"/>
      <c r="K79" s="113"/>
      <c r="L79" s="113"/>
      <c r="M79" s="113"/>
      <c r="N79" s="113"/>
      <c r="O79" s="113"/>
      <c r="P79" s="113"/>
      <c r="Q79" s="113"/>
      <c r="R79" s="113"/>
      <c r="S79" s="113"/>
      <c r="T79" s="113"/>
      <c r="U79" s="113"/>
      <c r="V79" s="113"/>
      <c r="W79" s="113"/>
      <c r="X79" s="113"/>
      <c r="Y79" s="107" t="str">
        <f>IF(COUNTIF((Table133[[#This Row],[C]:[NF]]),"n") &gt;0,"n","l")</f>
        <v>l</v>
      </c>
      <c r="Z79" s="107" t="str">
        <f>IF(COUNTIF((Table133[[#This Row],[C]:[NF]]),"u") &gt;0,"u","l")</f>
        <v>l</v>
      </c>
      <c r="AA79" s="104"/>
    </row>
    <row r="80" spans="1:27" ht="15" hidden="1" outlineLevel="1" x14ac:dyDescent="0.25">
      <c r="A80" s="109"/>
      <c r="B80" s="120"/>
      <c r="C80" s="119" t="s">
        <v>498</v>
      </c>
      <c r="D80" s="112" t="s">
        <v>558</v>
      </c>
      <c r="E80" s="106"/>
      <c r="F80" s="106"/>
      <c r="G80" s="113"/>
      <c r="H80" s="113"/>
      <c r="I80" s="113"/>
      <c r="J80" s="113"/>
      <c r="K80" s="113"/>
      <c r="L80" s="113"/>
      <c r="M80" s="113"/>
      <c r="N80" s="113"/>
      <c r="O80" s="113"/>
      <c r="P80" s="113"/>
      <c r="Q80" s="113"/>
      <c r="R80" s="113"/>
      <c r="S80" s="113"/>
      <c r="T80" s="113"/>
      <c r="U80" s="113"/>
      <c r="V80" s="113"/>
      <c r="W80" s="113"/>
      <c r="X80" s="113"/>
      <c r="Y80" s="107" t="str">
        <f>IF(COUNTIF((Table133[[#This Row],[C]:[NF]]),"n") &gt;0,"n","l")</f>
        <v>l</v>
      </c>
      <c r="Z80" s="107" t="str">
        <f>IF(COUNTIF((Table133[[#This Row],[C]:[NF]]),"u") &gt;0,"u","l")</f>
        <v>l</v>
      </c>
      <c r="AA80" s="104"/>
    </row>
    <row r="81" spans="1:27" ht="15" hidden="1" outlineLevel="1" x14ac:dyDescent="0.25">
      <c r="A81" s="109"/>
      <c r="B81" s="120"/>
      <c r="C81" s="119" t="s">
        <v>499</v>
      </c>
      <c r="D81" s="112" t="s">
        <v>558</v>
      </c>
      <c r="E81" s="106"/>
      <c r="F81" s="106"/>
      <c r="G81" s="113"/>
      <c r="H81" s="113"/>
      <c r="I81" s="113"/>
      <c r="J81" s="113"/>
      <c r="K81" s="113"/>
      <c r="L81" s="113"/>
      <c r="M81" s="113"/>
      <c r="N81" s="113"/>
      <c r="O81" s="113"/>
      <c r="P81" s="113"/>
      <c r="Q81" s="113"/>
      <c r="R81" s="113"/>
      <c r="S81" s="113"/>
      <c r="T81" s="113"/>
      <c r="U81" s="113"/>
      <c r="V81" s="113"/>
      <c r="W81" s="113"/>
      <c r="X81" s="113"/>
      <c r="Y81" s="107" t="str">
        <f>IF(COUNTIF((Table133[[#This Row],[C]:[NF]]),"n") &gt;0,"n","l")</f>
        <v>l</v>
      </c>
      <c r="Z81" s="107" t="str">
        <f>IF(COUNTIF((Table133[[#This Row],[C]:[NF]]),"u") &gt;0,"u","l")</f>
        <v>l</v>
      </c>
      <c r="AA81" s="104"/>
    </row>
    <row r="82" spans="1:27" ht="15" hidden="1" outlineLevel="1" x14ac:dyDescent="0.25">
      <c r="A82" s="109"/>
      <c r="B82" s="120"/>
      <c r="C82" s="119" t="s">
        <v>500</v>
      </c>
      <c r="D82" s="112" t="s">
        <v>558</v>
      </c>
      <c r="E82" s="106"/>
      <c r="F82" s="106"/>
      <c r="G82" s="113"/>
      <c r="H82" s="113"/>
      <c r="I82" s="113"/>
      <c r="J82" s="113"/>
      <c r="K82" s="113"/>
      <c r="L82" s="113"/>
      <c r="M82" s="113"/>
      <c r="N82" s="113"/>
      <c r="O82" s="113"/>
      <c r="P82" s="113"/>
      <c r="Q82" s="113"/>
      <c r="R82" s="113"/>
      <c r="S82" s="113"/>
      <c r="T82" s="113"/>
      <c r="U82" s="113"/>
      <c r="V82" s="113"/>
      <c r="W82" s="113"/>
      <c r="X82" s="113"/>
      <c r="Y82" s="107" t="str">
        <f>IF(COUNTIF((Table133[[#This Row],[C]:[NF]]),"n") &gt;0,"n","l")</f>
        <v>l</v>
      </c>
      <c r="Z82" s="107" t="str">
        <f>IF(COUNTIF((Table133[[#This Row],[C]:[NF]]),"u") &gt;0,"u","l")</f>
        <v>l</v>
      </c>
      <c r="AA82" s="104"/>
    </row>
    <row r="83" spans="1:27" ht="15" collapsed="1" x14ac:dyDescent="0.25">
      <c r="A83" s="109"/>
      <c r="B83" s="120" t="s">
        <v>458</v>
      </c>
      <c r="C83" s="111" t="s">
        <v>501</v>
      </c>
      <c r="D83" s="112" t="s">
        <v>558</v>
      </c>
      <c r="E83" s="106"/>
      <c r="F83" s="106"/>
      <c r="G83" s="118" t="str">
        <f>IF(COUNTIF((G84:G85),"n")=0,"l","n")</f>
        <v>l</v>
      </c>
      <c r="H83" s="118" t="str">
        <f t="shared" ref="H83:X83" si="28">IF(COUNTIF((H84:H85),"n")=0,"l","n")</f>
        <v>l</v>
      </c>
      <c r="I83" s="118" t="str">
        <f t="shared" si="28"/>
        <v>l</v>
      </c>
      <c r="J83" s="118" t="str">
        <f t="shared" si="28"/>
        <v>l</v>
      </c>
      <c r="K83" s="118" t="str">
        <f t="shared" si="28"/>
        <v>l</v>
      </c>
      <c r="L83" s="118" t="str">
        <f t="shared" si="28"/>
        <v>l</v>
      </c>
      <c r="M83" s="118" t="str">
        <f t="shared" si="28"/>
        <v>l</v>
      </c>
      <c r="N83" s="118" t="str">
        <f t="shared" si="28"/>
        <v>l</v>
      </c>
      <c r="O83" s="118" t="str">
        <f t="shared" si="28"/>
        <v>l</v>
      </c>
      <c r="P83" s="118" t="str">
        <f t="shared" si="28"/>
        <v>l</v>
      </c>
      <c r="Q83" s="118" t="str">
        <f t="shared" si="28"/>
        <v>l</v>
      </c>
      <c r="R83" s="118" t="str">
        <f t="shared" si="28"/>
        <v>l</v>
      </c>
      <c r="S83" s="118" t="str">
        <f t="shared" si="28"/>
        <v>l</v>
      </c>
      <c r="T83" s="118" t="str">
        <f t="shared" si="28"/>
        <v>l</v>
      </c>
      <c r="U83" s="118" t="str">
        <f t="shared" si="28"/>
        <v>l</v>
      </c>
      <c r="V83" s="118" t="str">
        <f t="shared" si="28"/>
        <v>l</v>
      </c>
      <c r="W83" s="118" t="str">
        <f t="shared" si="28"/>
        <v>l</v>
      </c>
      <c r="X83" s="118" t="str">
        <f t="shared" si="28"/>
        <v>l</v>
      </c>
      <c r="Y83" s="107" t="str">
        <f>IF(COUNTIF((Table133[[#This Row],[C]:[NF]]),"n") &gt;0,"n","l")</f>
        <v>l</v>
      </c>
      <c r="Z83" s="107" t="str">
        <f>IF(COUNTIF((Table133[[#This Row],[C]:[NF]]),"u") &gt;0,"u","l")</f>
        <v>l</v>
      </c>
      <c r="AA83" s="104"/>
    </row>
    <row r="84" spans="1:27" ht="15" hidden="1" outlineLevel="1" x14ac:dyDescent="0.25">
      <c r="A84" s="109"/>
      <c r="B84" s="120"/>
      <c r="C84" s="119" t="s">
        <v>502</v>
      </c>
      <c r="D84" s="112" t="s">
        <v>558</v>
      </c>
      <c r="E84" s="106"/>
      <c r="F84" s="106"/>
      <c r="G84" s="113"/>
      <c r="H84" s="113"/>
      <c r="I84" s="113"/>
      <c r="J84" s="113"/>
      <c r="K84" s="113"/>
      <c r="L84" s="113"/>
      <c r="M84" s="113"/>
      <c r="N84" s="113"/>
      <c r="O84" s="113"/>
      <c r="P84" s="113"/>
      <c r="Q84" s="113"/>
      <c r="R84" s="113"/>
      <c r="S84" s="113"/>
      <c r="T84" s="113"/>
      <c r="U84" s="113"/>
      <c r="V84" s="113"/>
      <c r="W84" s="113"/>
      <c r="X84" s="113"/>
      <c r="Y84" s="107" t="str">
        <f>IF(COUNTIF((Table133[[#This Row],[C]:[NF]]),"n") &gt;0,"n","l")</f>
        <v>l</v>
      </c>
      <c r="Z84" s="107" t="str">
        <f>IF(COUNTIF((Table133[[#This Row],[C]:[NF]]),"u") &gt;0,"u","l")</f>
        <v>l</v>
      </c>
      <c r="AA84" s="104"/>
    </row>
    <row r="85" spans="1:27" ht="15" hidden="1" outlineLevel="1" x14ac:dyDescent="0.25">
      <c r="A85" s="109"/>
      <c r="B85" s="120"/>
      <c r="C85" s="119" t="s">
        <v>503</v>
      </c>
      <c r="D85" s="112" t="s">
        <v>558</v>
      </c>
      <c r="E85" s="106"/>
      <c r="F85" s="106"/>
      <c r="G85" s="113"/>
      <c r="H85" s="113"/>
      <c r="I85" s="113"/>
      <c r="J85" s="113"/>
      <c r="K85" s="113"/>
      <c r="L85" s="113"/>
      <c r="M85" s="113"/>
      <c r="N85" s="113"/>
      <c r="O85" s="113"/>
      <c r="P85" s="113"/>
      <c r="Q85" s="113"/>
      <c r="R85" s="113"/>
      <c r="S85" s="113"/>
      <c r="T85" s="113"/>
      <c r="U85" s="113"/>
      <c r="V85" s="113"/>
      <c r="W85" s="113"/>
      <c r="X85" s="113"/>
      <c r="Y85" s="107" t="str">
        <f>IF(COUNTIF((Table133[[#This Row],[C]:[NF]]),"n") &gt;0,"n","l")</f>
        <v>l</v>
      </c>
      <c r="Z85" s="107" t="str">
        <f>IF(COUNTIF((Table133[[#This Row],[C]:[NF]]),"u") &gt;0,"u","l")</f>
        <v>l</v>
      </c>
      <c r="AA85" s="104"/>
    </row>
    <row r="86" spans="1:27" ht="15" x14ac:dyDescent="0.25">
      <c r="A86" s="109"/>
      <c r="B86" s="120" t="s">
        <v>504</v>
      </c>
      <c r="C86" s="111" t="s">
        <v>505</v>
      </c>
      <c r="D86" s="112" t="s">
        <v>557</v>
      </c>
      <c r="E86" s="106"/>
      <c r="F86" s="106"/>
      <c r="G86" s="113"/>
      <c r="H86" s="113"/>
      <c r="I86" s="113"/>
      <c r="J86" s="113"/>
      <c r="K86" s="113"/>
      <c r="L86" s="113"/>
      <c r="M86" s="113"/>
      <c r="N86" s="113"/>
      <c r="O86" s="113"/>
      <c r="P86" s="113"/>
      <c r="Q86" s="113"/>
      <c r="R86" s="113"/>
      <c r="S86" s="113"/>
      <c r="T86" s="113"/>
      <c r="U86" s="113"/>
      <c r="V86" s="113"/>
      <c r="W86" s="113"/>
      <c r="X86" s="113"/>
      <c r="Y86" s="107" t="str">
        <f>IF(COUNTIF((Table133[[#This Row],[C]:[NF]]),"n") &gt;0,"n","l")</f>
        <v>l</v>
      </c>
      <c r="Z86" s="107" t="str">
        <f>IF(COUNTIF((Table133[[#This Row],[C]:[NF]]),"u") &gt;0,"u","l")</f>
        <v>l</v>
      </c>
      <c r="AA86" s="104"/>
    </row>
    <row r="87" spans="1:27" ht="15" x14ac:dyDescent="0.25">
      <c r="A87" s="109"/>
      <c r="B87" s="120" t="s">
        <v>504</v>
      </c>
      <c r="C87" s="111" t="s">
        <v>506</v>
      </c>
      <c r="D87" s="112" t="s">
        <v>557</v>
      </c>
      <c r="E87" s="106"/>
      <c r="F87" s="106"/>
      <c r="G87" s="113"/>
      <c r="H87" s="113"/>
      <c r="I87" s="113"/>
      <c r="J87" s="113"/>
      <c r="K87" s="113"/>
      <c r="L87" s="113"/>
      <c r="M87" s="113"/>
      <c r="N87" s="113"/>
      <c r="O87" s="113"/>
      <c r="P87" s="113"/>
      <c r="Q87" s="113"/>
      <c r="R87" s="113"/>
      <c r="S87" s="113"/>
      <c r="T87" s="113"/>
      <c r="U87" s="113"/>
      <c r="V87" s="113"/>
      <c r="W87" s="113"/>
      <c r="X87" s="113"/>
      <c r="Y87" s="107" t="str">
        <f>IF(COUNTIF((Table133[[#This Row],[C]:[NF]]),"n") &gt;0,"n","l")</f>
        <v>l</v>
      </c>
      <c r="Z87" s="107" t="str">
        <f>IF(COUNTIF((Table133[[#This Row],[C]:[NF]]),"u") &gt;0,"u","l")</f>
        <v>l</v>
      </c>
      <c r="AA87" s="104"/>
    </row>
    <row r="88" spans="1:27" ht="15" x14ac:dyDescent="0.25">
      <c r="A88" s="109"/>
      <c r="B88" s="120" t="s">
        <v>504</v>
      </c>
      <c r="C88" s="111" t="s">
        <v>507</v>
      </c>
      <c r="D88" s="112" t="s">
        <v>557</v>
      </c>
      <c r="E88" s="106"/>
      <c r="F88" s="106"/>
      <c r="G88" s="113"/>
      <c r="H88" s="113"/>
      <c r="I88" s="113"/>
      <c r="J88" s="113"/>
      <c r="K88" s="113"/>
      <c r="L88" s="113"/>
      <c r="M88" s="113"/>
      <c r="N88" s="113"/>
      <c r="O88" s="113"/>
      <c r="P88" s="113"/>
      <c r="Q88" s="113"/>
      <c r="R88" s="113"/>
      <c r="S88" s="113"/>
      <c r="T88" s="113"/>
      <c r="U88" s="113"/>
      <c r="V88" s="113"/>
      <c r="W88" s="113"/>
      <c r="X88" s="113"/>
      <c r="Y88" s="107" t="str">
        <f>IF(COUNTIF((Table133[[#This Row],[C]:[NF]]),"n") &gt;0,"n","l")</f>
        <v>l</v>
      </c>
      <c r="Z88" s="107" t="str">
        <f>IF(COUNTIF((Table133[[#This Row],[C]:[NF]]),"u") &gt;0,"u","l")</f>
        <v>l</v>
      </c>
      <c r="AA88" s="104"/>
    </row>
    <row r="89" spans="1:27" ht="15" x14ac:dyDescent="0.25">
      <c r="A89" s="109"/>
      <c r="B89" s="120" t="s">
        <v>504</v>
      </c>
      <c r="C89" s="111" t="s">
        <v>508</v>
      </c>
      <c r="D89" s="112" t="s">
        <v>557</v>
      </c>
      <c r="E89" s="106"/>
      <c r="F89" s="106"/>
      <c r="G89" s="113"/>
      <c r="H89" s="113"/>
      <c r="I89" s="113"/>
      <c r="J89" s="113"/>
      <c r="K89" s="113"/>
      <c r="L89" s="113"/>
      <c r="M89" s="113"/>
      <c r="N89" s="113"/>
      <c r="O89" s="113"/>
      <c r="P89" s="113"/>
      <c r="Q89" s="113"/>
      <c r="R89" s="113"/>
      <c r="S89" s="113"/>
      <c r="T89" s="113"/>
      <c r="U89" s="113"/>
      <c r="V89" s="113"/>
      <c r="W89" s="113"/>
      <c r="X89" s="113"/>
      <c r="Y89" s="107" t="str">
        <f>IF(COUNTIF((Table133[[#This Row],[C]:[NF]]),"n") &gt;0,"n","l")</f>
        <v>l</v>
      </c>
      <c r="Z89" s="107" t="str">
        <f>IF(COUNTIF((Table133[[#This Row],[C]:[NF]]),"u") &gt;0,"u","l")</f>
        <v>l</v>
      </c>
      <c r="AA89" s="104"/>
    </row>
    <row r="90" spans="1:27" ht="15" x14ac:dyDescent="0.25">
      <c r="A90" s="109"/>
      <c r="B90" s="120" t="s">
        <v>504</v>
      </c>
      <c r="C90" s="111" t="s">
        <v>509</v>
      </c>
      <c r="D90" s="112" t="s">
        <v>557</v>
      </c>
      <c r="E90" s="106"/>
      <c r="F90" s="106"/>
      <c r="G90" s="113"/>
      <c r="H90" s="113"/>
      <c r="I90" s="113"/>
      <c r="J90" s="113"/>
      <c r="K90" s="113"/>
      <c r="L90" s="113"/>
      <c r="M90" s="113"/>
      <c r="N90" s="113"/>
      <c r="O90" s="113"/>
      <c r="P90" s="113"/>
      <c r="Q90" s="113"/>
      <c r="R90" s="113"/>
      <c r="S90" s="113"/>
      <c r="T90" s="113"/>
      <c r="U90" s="113"/>
      <c r="V90" s="113"/>
      <c r="W90" s="113"/>
      <c r="X90" s="113"/>
      <c r="Y90" s="107" t="str">
        <f>IF(COUNTIF((Table133[[#This Row],[C]:[NF]]),"n") &gt;0,"n","l")</f>
        <v>l</v>
      </c>
      <c r="Z90" s="107" t="str">
        <f>IF(COUNTIF((Table133[[#This Row],[C]:[NF]]),"u") &gt;0,"u","l")</f>
        <v>l</v>
      </c>
      <c r="AA90" s="104"/>
    </row>
    <row r="91" spans="1:27" ht="15" x14ac:dyDescent="0.25">
      <c r="A91" s="109"/>
      <c r="B91" s="120" t="s">
        <v>504</v>
      </c>
      <c r="C91" s="111" t="s">
        <v>510</v>
      </c>
      <c r="D91" s="112" t="s">
        <v>557</v>
      </c>
      <c r="E91" s="106"/>
      <c r="F91" s="106"/>
      <c r="G91" s="113"/>
      <c r="H91" s="113"/>
      <c r="I91" s="113"/>
      <c r="J91" s="113"/>
      <c r="K91" s="113"/>
      <c r="L91" s="113"/>
      <c r="M91" s="113"/>
      <c r="N91" s="113"/>
      <c r="O91" s="113"/>
      <c r="P91" s="113"/>
      <c r="Q91" s="113"/>
      <c r="R91" s="113"/>
      <c r="S91" s="113"/>
      <c r="T91" s="113"/>
      <c r="U91" s="113"/>
      <c r="V91" s="113"/>
      <c r="W91" s="113"/>
      <c r="X91" s="113"/>
      <c r="Y91" s="107" t="str">
        <f>IF(COUNTIF((Table133[[#This Row],[C]:[NF]]),"n") &gt;0,"n","l")</f>
        <v>l</v>
      </c>
      <c r="Z91" s="107" t="str">
        <f>IF(COUNTIF((Table133[[#This Row],[C]:[NF]]),"u") &gt;0,"u","l")</f>
        <v>l</v>
      </c>
      <c r="AA91" s="104"/>
    </row>
    <row r="92" spans="1:27" ht="15" x14ac:dyDescent="0.25">
      <c r="A92" s="109"/>
      <c r="B92" s="120" t="s">
        <v>504</v>
      </c>
      <c r="C92" s="111" t="s">
        <v>511</v>
      </c>
      <c r="D92" s="112" t="s">
        <v>557</v>
      </c>
      <c r="E92" s="106"/>
      <c r="F92" s="106"/>
      <c r="G92" s="113"/>
      <c r="H92" s="113"/>
      <c r="I92" s="113"/>
      <c r="J92" s="113"/>
      <c r="K92" s="113"/>
      <c r="L92" s="113"/>
      <c r="M92" s="113"/>
      <c r="N92" s="113"/>
      <c r="O92" s="113"/>
      <c r="P92" s="113"/>
      <c r="Q92" s="113"/>
      <c r="R92" s="113"/>
      <c r="S92" s="113"/>
      <c r="T92" s="113"/>
      <c r="U92" s="113"/>
      <c r="V92" s="113"/>
      <c r="W92" s="113"/>
      <c r="X92" s="113"/>
      <c r="Y92" s="107" t="str">
        <f>IF(COUNTIF((Table133[[#This Row],[C]:[NF]]),"n") &gt;0,"n","l")</f>
        <v>l</v>
      </c>
      <c r="Z92" s="107" t="str">
        <f>IF(COUNTIF((Table133[[#This Row],[C]:[NF]]),"u") &gt;0,"u","l")</f>
        <v>l</v>
      </c>
      <c r="AA92" s="104"/>
    </row>
    <row r="93" spans="1:27" ht="15" x14ac:dyDescent="0.25">
      <c r="A93" s="109"/>
      <c r="B93" s="120" t="s">
        <v>504</v>
      </c>
      <c r="C93" s="111" t="s">
        <v>512</v>
      </c>
      <c r="D93" s="112" t="s">
        <v>557</v>
      </c>
      <c r="E93" s="106"/>
      <c r="F93" s="106"/>
      <c r="G93" s="113"/>
      <c r="H93" s="113"/>
      <c r="I93" s="113"/>
      <c r="J93" s="113"/>
      <c r="K93" s="113"/>
      <c r="L93" s="113"/>
      <c r="M93" s="113"/>
      <c r="N93" s="113"/>
      <c r="O93" s="113"/>
      <c r="P93" s="113"/>
      <c r="Q93" s="113"/>
      <c r="R93" s="113"/>
      <c r="S93" s="113"/>
      <c r="T93" s="113"/>
      <c r="U93" s="113"/>
      <c r="V93" s="113"/>
      <c r="W93" s="113"/>
      <c r="X93" s="113"/>
      <c r="Y93" s="107" t="str">
        <f>IF(COUNTIF((Table133[[#This Row],[C]:[NF]]),"n") &gt;0,"n","l")</f>
        <v>l</v>
      </c>
      <c r="Z93" s="107" t="str">
        <f>IF(COUNTIF((Table133[[#This Row],[C]:[NF]]),"u") &gt;0,"u","l")</f>
        <v>l</v>
      </c>
      <c r="AA93" s="104"/>
    </row>
    <row r="94" spans="1:27" ht="15" x14ac:dyDescent="0.25">
      <c r="A94" s="109"/>
      <c r="B94" s="120" t="s">
        <v>504</v>
      </c>
      <c r="C94" s="111" t="s">
        <v>513</v>
      </c>
      <c r="D94" s="112" t="s">
        <v>557</v>
      </c>
      <c r="E94" s="106"/>
      <c r="F94" s="106"/>
      <c r="G94" s="113"/>
      <c r="H94" s="113"/>
      <c r="I94" s="113"/>
      <c r="J94" s="113"/>
      <c r="K94" s="113"/>
      <c r="L94" s="113"/>
      <c r="M94" s="113"/>
      <c r="N94" s="113"/>
      <c r="O94" s="113"/>
      <c r="P94" s="113"/>
      <c r="Q94" s="113"/>
      <c r="R94" s="113"/>
      <c r="S94" s="113"/>
      <c r="T94" s="113"/>
      <c r="U94" s="113"/>
      <c r="V94" s="113"/>
      <c r="W94" s="113"/>
      <c r="X94" s="113"/>
      <c r="Y94" s="107" t="str">
        <f>IF(COUNTIF((Table133[[#This Row],[C]:[NF]]),"n") &gt;0,"n","l")</f>
        <v>l</v>
      </c>
      <c r="Z94" s="107" t="str">
        <f>IF(COUNTIF((Table133[[#This Row],[C]:[NF]]),"u") &gt;0,"u","l")</f>
        <v>l</v>
      </c>
      <c r="AA94" s="104"/>
    </row>
    <row r="95" spans="1:27" ht="15" x14ac:dyDescent="0.25">
      <c r="A95" s="109"/>
      <c r="B95" s="120" t="s">
        <v>504</v>
      </c>
      <c r="C95" s="111" t="s">
        <v>514</v>
      </c>
      <c r="D95" s="112" t="s">
        <v>557</v>
      </c>
      <c r="E95" s="106"/>
      <c r="F95" s="106"/>
      <c r="G95" s="113"/>
      <c r="H95" s="113"/>
      <c r="I95" s="113"/>
      <c r="J95" s="113"/>
      <c r="K95" s="113"/>
      <c r="L95" s="113"/>
      <c r="M95" s="113"/>
      <c r="N95" s="113"/>
      <c r="O95" s="113"/>
      <c r="P95" s="113"/>
      <c r="Q95" s="113"/>
      <c r="R95" s="113"/>
      <c r="S95" s="113"/>
      <c r="T95" s="113"/>
      <c r="U95" s="113"/>
      <c r="V95" s="113"/>
      <c r="W95" s="113"/>
      <c r="X95" s="113"/>
      <c r="Y95" s="107" t="str">
        <f>IF(COUNTIF((Table133[[#This Row],[C]:[NF]]),"n") &gt;0,"n","l")</f>
        <v>l</v>
      </c>
      <c r="Z95" s="107" t="str">
        <f>IF(COUNTIF((Table133[[#This Row],[C]:[NF]]),"u") &gt;0,"u","l")</f>
        <v>l</v>
      </c>
      <c r="AA95" s="104"/>
    </row>
    <row r="96" spans="1:27" ht="15" x14ac:dyDescent="0.25">
      <c r="A96" s="109"/>
      <c r="B96" s="120" t="s">
        <v>504</v>
      </c>
      <c r="C96" s="111" t="s">
        <v>515</v>
      </c>
      <c r="D96" s="112" t="s">
        <v>557</v>
      </c>
      <c r="E96" s="106"/>
      <c r="F96" s="106"/>
      <c r="G96" s="113"/>
      <c r="H96" s="113"/>
      <c r="I96" s="113"/>
      <c r="J96" s="113"/>
      <c r="K96" s="113"/>
      <c r="L96" s="113"/>
      <c r="M96" s="113"/>
      <c r="N96" s="113"/>
      <c r="O96" s="113"/>
      <c r="P96" s="113"/>
      <c r="Q96" s="113"/>
      <c r="R96" s="113"/>
      <c r="S96" s="113"/>
      <c r="T96" s="113"/>
      <c r="U96" s="113"/>
      <c r="V96" s="113"/>
      <c r="W96" s="113"/>
      <c r="X96" s="113"/>
      <c r="Y96" s="107" t="str">
        <f>IF(COUNTIF((Table133[[#This Row],[C]:[NF]]),"n") &gt;0,"n","l")</f>
        <v>l</v>
      </c>
      <c r="Z96" s="107" t="str">
        <f>IF(COUNTIF((Table133[[#This Row],[C]:[NF]]),"u") &gt;0,"u","l")</f>
        <v>l</v>
      </c>
      <c r="AA96" s="104"/>
    </row>
    <row r="97" spans="1:27" ht="15" x14ac:dyDescent="0.25">
      <c r="A97" s="109"/>
      <c r="B97" s="120" t="s">
        <v>504</v>
      </c>
      <c r="C97" s="111" t="s">
        <v>516</v>
      </c>
      <c r="D97" s="112" t="s">
        <v>557</v>
      </c>
      <c r="E97" s="106"/>
      <c r="F97" s="106"/>
      <c r="G97" s="113"/>
      <c r="H97" s="113"/>
      <c r="I97" s="113"/>
      <c r="J97" s="113"/>
      <c r="K97" s="113"/>
      <c r="L97" s="113"/>
      <c r="M97" s="113"/>
      <c r="N97" s="113"/>
      <c r="O97" s="113"/>
      <c r="P97" s="113"/>
      <c r="Q97" s="113"/>
      <c r="R97" s="113"/>
      <c r="S97" s="113"/>
      <c r="T97" s="113"/>
      <c r="U97" s="113"/>
      <c r="V97" s="113"/>
      <c r="W97" s="113"/>
      <c r="X97" s="113"/>
      <c r="Y97" s="107" t="str">
        <f>IF(COUNTIF((Table133[[#This Row],[C]:[NF]]),"n") &gt;0,"n","l")</f>
        <v>l</v>
      </c>
      <c r="Z97" s="107" t="str">
        <f>IF(COUNTIF((Table133[[#This Row],[C]:[NF]]),"u") &gt;0,"u","l")</f>
        <v>l</v>
      </c>
      <c r="AA97" s="104"/>
    </row>
    <row r="98" spans="1:27" ht="15" collapsed="1" x14ac:dyDescent="0.25">
      <c r="A98" s="109"/>
      <c r="B98" s="120" t="s">
        <v>504</v>
      </c>
      <c r="C98" s="111" t="s">
        <v>527</v>
      </c>
      <c r="D98" s="112" t="s">
        <v>557</v>
      </c>
      <c r="E98" s="106"/>
      <c r="F98" s="106"/>
      <c r="G98" s="118" t="str">
        <f>IF(COUNTIF((G99:G103),"n")=0,"l","n")</f>
        <v>l</v>
      </c>
      <c r="H98" s="118" t="str">
        <f t="shared" ref="H98:X98" si="29">IF(COUNTIF((H99:H103),"n")=0,"l","n")</f>
        <v>l</v>
      </c>
      <c r="I98" s="118" t="str">
        <f t="shared" si="29"/>
        <v>l</v>
      </c>
      <c r="J98" s="118" t="str">
        <f t="shared" si="29"/>
        <v>l</v>
      </c>
      <c r="K98" s="118" t="str">
        <f t="shared" si="29"/>
        <v>l</v>
      </c>
      <c r="L98" s="118" t="str">
        <f t="shared" si="29"/>
        <v>l</v>
      </c>
      <c r="M98" s="118" t="str">
        <f t="shared" si="29"/>
        <v>l</v>
      </c>
      <c r="N98" s="118" t="str">
        <f t="shared" si="29"/>
        <v>l</v>
      </c>
      <c r="O98" s="118" t="str">
        <f t="shared" si="29"/>
        <v>l</v>
      </c>
      <c r="P98" s="118" t="str">
        <f t="shared" si="29"/>
        <v>l</v>
      </c>
      <c r="Q98" s="118" t="str">
        <f t="shared" si="29"/>
        <v>l</v>
      </c>
      <c r="R98" s="118" t="str">
        <f t="shared" si="29"/>
        <v>l</v>
      </c>
      <c r="S98" s="118" t="str">
        <f t="shared" si="29"/>
        <v>l</v>
      </c>
      <c r="T98" s="118" t="str">
        <f t="shared" si="29"/>
        <v>l</v>
      </c>
      <c r="U98" s="118" t="str">
        <f t="shared" si="29"/>
        <v>l</v>
      </c>
      <c r="V98" s="118" t="str">
        <f t="shared" si="29"/>
        <v>l</v>
      </c>
      <c r="W98" s="118" t="str">
        <f t="shared" si="29"/>
        <v>l</v>
      </c>
      <c r="X98" s="118" t="str">
        <f t="shared" si="29"/>
        <v>l</v>
      </c>
      <c r="Y98" s="107" t="str">
        <f>IF(COUNTIF((Table133[[#This Row],[C]:[NF]]),"n") &gt;0,"n","l")</f>
        <v>l</v>
      </c>
      <c r="Z98" s="107" t="str">
        <f>IF(COUNTIF((Table133[[#This Row],[C]:[NF]]),"u") &gt;0,"u","l")</f>
        <v>l</v>
      </c>
      <c r="AA98" s="104"/>
    </row>
    <row r="99" spans="1:27" ht="15" hidden="1" outlineLevel="1" x14ac:dyDescent="0.25">
      <c r="A99" s="109"/>
      <c r="B99" s="120" t="s">
        <v>504</v>
      </c>
      <c r="C99" s="119" t="s">
        <v>517</v>
      </c>
      <c r="D99" s="112" t="s">
        <v>557</v>
      </c>
      <c r="E99" s="106"/>
      <c r="F99" s="106"/>
      <c r="G99" s="113"/>
      <c r="H99" s="113"/>
      <c r="I99" s="113"/>
      <c r="J99" s="113"/>
      <c r="K99" s="113"/>
      <c r="L99" s="113"/>
      <c r="M99" s="113"/>
      <c r="N99" s="113"/>
      <c r="O99" s="113"/>
      <c r="P99" s="113"/>
      <c r="Q99" s="113"/>
      <c r="R99" s="113"/>
      <c r="S99" s="113"/>
      <c r="T99" s="113"/>
      <c r="U99" s="113"/>
      <c r="V99" s="113"/>
      <c r="W99" s="113"/>
      <c r="X99" s="113"/>
      <c r="Y99" s="107" t="str">
        <f>IF(COUNTIF((Table133[[#This Row],[C]:[NF]]),"n") &gt;0,"n","l")</f>
        <v>l</v>
      </c>
      <c r="Z99" s="107" t="str">
        <f>IF(COUNTIF((Table133[[#This Row],[C]:[NF]]),"u") &gt;0,"u","l")</f>
        <v>l</v>
      </c>
      <c r="AA99" s="104"/>
    </row>
    <row r="100" spans="1:27" ht="15" hidden="1" outlineLevel="1" x14ac:dyDescent="0.25">
      <c r="A100" s="109"/>
      <c r="B100" s="120" t="s">
        <v>504</v>
      </c>
      <c r="C100" s="119" t="s">
        <v>518</v>
      </c>
      <c r="D100" s="112" t="s">
        <v>557</v>
      </c>
      <c r="E100" s="106"/>
      <c r="F100" s="106"/>
      <c r="G100" s="113"/>
      <c r="H100" s="113"/>
      <c r="I100" s="113"/>
      <c r="J100" s="113"/>
      <c r="K100" s="113"/>
      <c r="L100" s="113"/>
      <c r="M100" s="113"/>
      <c r="N100" s="113"/>
      <c r="O100" s="113"/>
      <c r="P100" s="113"/>
      <c r="Q100" s="113"/>
      <c r="R100" s="113"/>
      <c r="S100" s="113"/>
      <c r="T100" s="113"/>
      <c r="U100" s="113"/>
      <c r="V100" s="113"/>
      <c r="W100" s="113"/>
      <c r="X100" s="113"/>
      <c r="Y100" s="107" t="str">
        <f>IF(COUNTIF((Table133[[#This Row],[C]:[NF]]),"n") &gt;0,"n","l")</f>
        <v>l</v>
      </c>
      <c r="Z100" s="107" t="str">
        <f>IF(COUNTIF((Table133[[#This Row],[C]:[NF]]),"u") &gt;0,"u","l")</f>
        <v>l</v>
      </c>
      <c r="AA100" s="104"/>
    </row>
    <row r="101" spans="1:27" ht="15" hidden="1" outlineLevel="1" x14ac:dyDescent="0.25">
      <c r="A101" s="109"/>
      <c r="B101" s="120" t="s">
        <v>504</v>
      </c>
      <c r="C101" s="119" t="s">
        <v>519</v>
      </c>
      <c r="D101" s="112" t="s">
        <v>557</v>
      </c>
      <c r="E101" s="106"/>
      <c r="F101" s="106"/>
      <c r="G101" s="113"/>
      <c r="H101" s="113"/>
      <c r="I101" s="113"/>
      <c r="J101" s="113"/>
      <c r="K101" s="113"/>
      <c r="L101" s="113"/>
      <c r="M101" s="113"/>
      <c r="N101" s="113"/>
      <c r="O101" s="113"/>
      <c r="P101" s="113"/>
      <c r="Q101" s="113"/>
      <c r="R101" s="113"/>
      <c r="S101" s="113"/>
      <c r="T101" s="113"/>
      <c r="U101" s="113"/>
      <c r="V101" s="113"/>
      <c r="W101" s="113"/>
      <c r="X101" s="113"/>
      <c r="Y101" s="107" t="str">
        <f>IF(COUNTIF((Table133[[#This Row],[C]:[NF]]),"n") &gt;0,"n","l")</f>
        <v>l</v>
      </c>
      <c r="Z101" s="107" t="str">
        <f>IF(COUNTIF((Table133[[#This Row],[C]:[NF]]),"u") &gt;0,"u","l")</f>
        <v>l</v>
      </c>
      <c r="AA101" s="104"/>
    </row>
    <row r="102" spans="1:27" ht="15" hidden="1" outlineLevel="1" x14ac:dyDescent="0.25">
      <c r="A102" s="109"/>
      <c r="B102" s="120" t="s">
        <v>504</v>
      </c>
      <c r="C102" s="119" t="s">
        <v>520</v>
      </c>
      <c r="D102" s="112" t="s">
        <v>557</v>
      </c>
      <c r="E102" s="106"/>
      <c r="F102" s="106"/>
      <c r="G102" s="113"/>
      <c r="H102" s="113"/>
      <c r="I102" s="113"/>
      <c r="J102" s="113"/>
      <c r="K102" s="113"/>
      <c r="L102" s="113"/>
      <c r="M102" s="113"/>
      <c r="N102" s="113"/>
      <c r="O102" s="113"/>
      <c r="P102" s="113"/>
      <c r="Q102" s="113"/>
      <c r="R102" s="113"/>
      <c r="S102" s="113"/>
      <c r="T102" s="113"/>
      <c r="U102" s="113"/>
      <c r="V102" s="113"/>
      <c r="W102" s="113"/>
      <c r="X102" s="113"/>
      <c r="Y102" s="107" t="str">
        <f>IF(COUNTIF((Table133[[#This Row],[C]:[NF]]),"n") &gt;0,"n","l")</f>
        <v>l</v>
      </c>
      <c r="Z102" s="107" t="str">
        <f>IF(COUNTIF((Table133[[#This Row],[C]:[NF]]),"u") &gt;0,"u","l")</f>
        <v>l</v>
      </c>
      <c r="AA102" s="104"/>
    </row>
    <row r="103" spans="1:27" ht="15" hidden="1" outlineLevel="1" x14ac:dyDescent="0.25">
      <c r="A103" s="109"/>
      <c r="B103" s="120" t="s">
        <v>504</v>
      </c>
      <c r="C103" s="119" t="s">
        <v>521</v>
      </c>
      <c r="D103" s="112" t="s">
        <v>557</v>
      </c>
      <c r="E103" s="106"/>
      <c r="F103" s="106"/>
      <c r="G103" s="113"/>
      <c r="H103" s="113"/>
      <c r="I103" s="113"/>
      <c r="J103" s="113"/>
      <c r="K103" s="113"/>
      <c r="L103" s="113"/>
      <c r="M103" s="113"/>
      <c r="N103" s="113"/>
      <c r="O103" s="113"/>
      <c r="P103" s="113"/>
      <c r="Q103" s="113"/>
      <c r="R103" s="113"/>
      <c r="S103" s="113"/>
      <c r="T103" s="113"/>
      <c r="U103" s="113"/>
      <c r="V103" s="113"/>
      <c r="W103" s="113"/>
      <c r="X103" s="113"/>
      <c r="Y103" s="107" t="str">
        <f>IF(COUNTIF((Table133[[#This Row],[C]:[NF]]),"n") &gt;0,"n","l")</f>
        <v>l</v>
      </c>
      <c r="Z103" s="107" t="str">
        <f>IF(COUNTIF((Table133[[#This Row],[C]:[NF]]),"u") &gt;0,"u","l")</f>
        <v>l</v>
      </c>
      <c r="AA103" s="104"/>
    </row>
    <row r="104" spans="1:27" ht="15" x14ac:dyDescent="0.25">
      <c r="A104" s="109"/>
      <c r="B104" s="120" t="s">
        <v>504</v>
      </c>
      <c r="C104" s="111" t="s">
        <v>522</v>
      </c>
      <c r="D104" s="112" t="s">
        <v>557</v>
      </c>
      <c r="E104" s="106"/>
      <c r="F104" s="106"/>
      <c r="G104" s="113"/>
      <c r="H104" s="113"/>
      <c r="I104" s="113"/>
      <c r="J104" s="113"/>
      <c r="K104" s="113"/>
      <c r="L104" s="113"/>
      <c r="M104" s="113"/>
      <c r="N104" s="113"/>
      <c r="O104" s="113"/>
      <c r="P104" s="113"/>
      <c r="Q104" s="113"/>
      <c r="R104" s="113"/>
      <c r="S104" s="113"/>
      <c r="T104" s="113"/>
      <c r="U104" s="113"/>
      <c r="V104" s="113"/>
      <c r="W104" s="113"/>
      <c r="X104" s="113"/>
      <c r="Y104" s="107" t="str">
        <f>IF(COUNTIF((Table133[[#This Row],[C]:[NF]]),"n") &gt;0,"n","l")</f>
        <v>l</v>
      </c>
      <c r="Z104" s="107" t="str">
        <f>IF(COUNTIF((Table133[[#This Row],[C]:[NF]]),"u") &gt;0,"u","l")</f>
        <v>l</v>
      </c>
      <c r="AA104" s="104"/>
    </row>
    <row r="105" spans="1:27" ht="15" x14ac:dyDescent="0.25">
      <c r="A105" s="109"/>
      <c r="B105" s="120" t="s">
        <v>504</v>
      </c>
      <c r="C105" s="111" t="s">
        <v>523</v>
      </c>
      <c r="D105" s="112" t="s">
        <v>557</v>
      </c>
      <c r="E105" s="106"/>
      <c r="F105" s="106"/>
      <c r="G105" s="113"/>
      <c r="H105" s="113"/>
      <c r="I105" s="113"/>
      <c r="J105" s="113"/>
      <c r="K105" s="113"/>
      <c r="L105" s="113"/>
      <c r="M105" s="113"/>
      <c r="N105" s="113"/>
      <c r="O105" s="113"/>
      <c r="P105" s="113"/>
      <c r="Q105" s="113"/>
      <c r="R105" s="113"/>
      <c r="S105" s="113"/>
      <c r="T105" s="113"/>
      <c r="U105" s="113"/>
      <c r="V105" s="113"/>
      <c r="W105" s="113"/>
      <c r="X105" s="113"/>
      <c r="Y105" s="107" t="str">
        <f>IF(COUNTIF((Table133[[#This Row],[C]:[NF]]),"n") &gt;0,"n","l")</f>
        <v>l</v>
      </c>
      <c r="Z105" s="107" t="str">
        <f>IF(COUNTIF((Table133[[#This Row],[C]:[NF]]),"u") &gt;0,"u","l")</f>
        <v>l</v>
      </c>
      <c r="AA105" s="104"/>
    </row>
    <row r="106" spans="1:27" ht="15" x14ac:dyDescent="0.25">
      <c r="A106" s="109"/>
      <c r="B106" s="120" t="s">
        <v>504</v>
      </c>
      <c r="C106" s="111" t="s">
        <v>524</v>
      </c>
      <c r="D106" s="112" t="s">
        <v>557</v>
      </c>
      <c r="E106" s="106"/>
      <c r="F106" s="106"/>
      <c r="G106" s="113"/>
      <c r="H106" s="113"/>
      <c r="I106" s="113"/>
      <c r="J106" s="113"/>
      <c r="K106" s="113"/>
      <c r="L106" s="113"/>
      <c r="M106" s="113"/>
      <c r="N106" s="113"/>
      <c r="O106" s="113"/>
      <c r="P106" s="113"/>
      <c r="Q106" s="113"/>
      <c r="R106" s="113"/>
      <c r="S106" s="113"/>
      <c r="T106" s="113"/>
      <c r="U106" s="113"/>
      <c r="V106" s="113"/>
      <c r="W106" s="113"/>
      <c r="X106" s="113"/>
      <c r="Y106" s="107" t="str">
        <f>IF(COUNTIF((Table133[[#This Row],[C]:[NF]]),"n") &gt;0,"n","l")</f>
        <v>l</v>
      </c>
      <c r="Z106" s="107" t="str">
        <f>IF(COUNTIF((Table133[[#This Row],[C]:[NF]]),"u") &gt;0,"u","l")</f>
        <v>l</v>
      </c>
      <c r="AA106" s="104"/>
    </row>
    <row r="107" spans="1:27" ht="15" x14ac:dyDescent="0.25">
      <c r="A107" s="109"/>
      <c r="B107" s="120" t="s">
        <v>504</v>
      </c>
      <c r="C107" s="111" t="s">
        <v>525</v>
      </c>
      <c r="D107" s="112" t="s">
        <v>557</v>
      </c>
      <c r="E107" s="106"/>
      <c r="F107" s="106"/>
      <c r="G107" s="113"/>
      <c r="H107" s="113"/>
      <c r="I107" s="113"/>
      <c r="J107" s="113"/>
      <c r="K107" s="113"/>
      <c r="L107" s="113"/>
      <c r="M107" s="113"/>
      <c r="N107" s="113"/>
      <c r="O107" s="113"/>
      <c r="P107" s="113"/>
      <c r="Q107" s="113"/>
      <c r="R107" s="113"/>
      <c r="S107" s="113"/>
      <c r="T107" s="113"/>
      <c r="U107" s="113"/>
      <c r="V107" s="113"/>
      <c r="W107" s="113"/>
      <c r="X107" s="113"/>
      <c r="Y107" s="107" t="str">
        <f>IF(COUNTIF((Table133[[#This Row],[C]:[NF]]),"n") &gt;0,"n","l")</f>
        <v>l</v>
      </c>
      <c r="Z107" s="107" t="str">
        <f>IF(COUNTIF((Table133[[#This Row],[C]:[NF]]),"u") &gt;0,"u","l")</f>
        <v>l</v>
      </c>
      <c r="AA107" s="104"/>
    </row>
    <row r="108" spans="1:27" ht="15" x14ac:dyDescent="0.25">
      <c r="A108" s="109"/>
      <c r="B108" s="120" t="s">
        <v>504</v>
      </c>
      <c r="C108" s="111" t="s">
        <v>526</v>
      </c>
      <c r="D108" s="112" t="s">
        <v>557</v>
      </c>
      <c r="E108" s="106"/>
      <c r="F108" s="106"/>
      <c r="G108" s="113"/>
      <c r="H108" s="113"/>
      <c r="I108" s="113"/>
      <c r="J108" s="113"/>
      <c r="K108" s="113"/>
      <c r="L108" s="113"/>
      <c r="M108" s="113"/>
      <c r="N108" s="113"/>
      <c r="O108" s="113"/>
      <c r="P108" s="113"/>
      <c r="Q108" s="113"/>
      <c r="R108" s="113"/>
      <c r="S108" s="113"/>
      <c r="T108" s="113"/>
      <c r="U108" s="113"/>
      <c r="V108" s="113"/>
      <c r="W108" s="113"/>
      <c r="X108" s="113"/>
      <c r="Y108" s="107" t="str">
        <f>IF(COUNTIF((Table133[[#This Row],[C]:[NF]]),"n") &gt;0,"n","l")</f>
        <v>l</v>
      </c>
      <c r="Z108" s="107" t="str">
        <f>IF(COUNTIF((Table133[[#This Row],[C]:[NF]]),"u") &gt;0,"u","l")</f>
        <v>l</v>
      </c>
      <c r="AA108" s="104"/>
    </row>
    <row r="114" spans="7:20" x14ac:dyDescent="0.25">
      <c r="G114" s="123" t="s">
        <v>384</v>
      </c>
      <c r="H114" s="124" t="s">
        <v>384</v>
      </c>
      <c r="I114" s="124" t="s">
        <v>528</v>
      </c>
      <c r="J114" s="124"/>
      <c r="K114" s="122"/>
      <c r="L114" s="122"/>
      <c r="M114" s="122"/>
      <c r="N114" s="122"/>
      <c r="O114" s="125" t="s">
        <v>396</v>
      </c>
      <c r="P114" s="124" t="s">
        <v>532</v>
      </c>
      <c r="Q114" s="124"/>
      <c r="R114" s="122"/>
      <c r="S114" s="122"/>
      <c r="T114" s="122"/>
    </row>
    <row r="115" spans="7:20" x14ac:dyDescent="0.25">
      <c r="G115" s="126" t="s">
        <v>385</v>
      </c>
      <c r="H115" s="124" t="s">
        <v>385</v>
      </c>
      <c r="I115" s="124" t="s">
        <v>529</v>
      </c>
      <c r="J115" s="124"/>
      <c r="K115" s="122"/>
      <c r="L115" s="122"/>
      <c r="M115" s="122"/>
      <c r="N115" s="122"/>
      <c r="O115" s="125" t="s">
        <v>397</v>
      </c>
      <c r="P115" s="124" t="s">
        <v>533</v>
      </c>
      <c r="Q115" s="124"/>
      <c r="R115" s="122"/>
      <c r="S115" s="122"/>
      <c r="T115" s="122"/>
    </row>
    <row r="116" spans="7:20" x14ac:dyDescent="0.25">
      <c r="G116" s="127" t="s">
        <v>418</v>
      </c>
      <c r="H116" s="124" t="s">
        <v>418</v>
      </c>
      <c r="I116" s="124" t="s">
        <v>305</v>
      </c>
      <c r="J116" s="124"/>
      <c r="K116" s="122"/>
      <c r="L116" s="122"/>
      <c r="M116" s="122"/>
      <c r="N116" s="122"/>
      <c r="O116" s="125" t="s">
        <v>400</v>
      </c>
      <c r="P116" s="124" t="s">
        <v>536</v>
      </c>
      <c r="Q116" s="124"/>
      <c r="R116" s="122"/>
      <c r="S116" s="122"/>
      <c r="T116" s="122"/>
    </row>
    <row r="117" spans="7:20" x14ac:dyDescent="0.25">
      <c r="G117" s="123" t="s">
        <v>409</v>
      </c>
      <c r="H117" s="124" t="s">
        <v>409</v>
      </c>
      <c r="I117" s="124" t="s">
        <v>530</v>
      </c>
      <c r="J117" s="124"/>
      <c r="K117" s="122"/>
      <c r="L117" s="122"/>
      <c r="M117" s="122"/>
      <c r="N117" s="122"/>
      <c r="O117" s="125" t="s">
        <v>398</v>
      </c>
      <c r="P117" s="124" t="s">
        <v>534</v>
      </c>
      <c r="Q117" s="124"/>
      <c r="R117" s="122"/>
      <c r="S117" s="122"/>
      <c r="T117" s="122"/>
    </row>
    <row r="118" spans="7:20" x14ac:dyDescent="0.25">
      <c r="G118" s="123" t="s">
        <v>414</v>
      </c>
      <c r="H118" s="124" t="s">
        <v>383</v>
      </c>
      <c r="I118" s="124" t="s">
        <v>531</v>
      </c>
      <c r="J118" s="124"/>
      <c r="K118" s="122"/>
      <c r="L118" s="122"/>
      <c r="M118" s="122"/>
      <c r="N118" s="122"/>
      <c r="O118" s="125" t="s">
        <v>399</v>
      </c>
      <c r="P118" s="124" t="s">
        <v>535</v>
      </c>
      <c r="Q118" s="124"/>
      <c r="R118" s="122"/>
      <c r="S118" s="122"/>
      <c r="T118" s="122"/>
    </row>
    <row r="119" spans="7:20" x14ac:dyDescent="0.2">
      <c r="G119" s="123" t="s">
        <v>551</v>
      </c>
      <c r="H119" s="129" t="s">
        <v>551</v>
      </c>
      <c r="I119" s="129" t="s">
        <v>552</v>
      </c>
      <c r="J119" s="124"/>
      <c r="K119" s="122"/>
      <c r="L119" s="122"/>
      <c r="M119" s="122"/>
      <c r="N119" s="122"/>
      <c r="O119" s="125" t="s">
        <v>401</v>
      </c>
      <c r="P119" s="124" t="s">
        <v>537</v>
      </c>
      <c r="Q119" s="124"/>
      <c r="R119" s="122"/>
      <c r="S119" s="122"/>
      <c r="T119" s="122"/>
    </row>
    <row r="120" spans="7:20" x14ac:dyDescent="0.25">
      <c r="G120" s="128" t="s">
        <v>538</v>
      </c>
      <c r="H120" s="124" t="s">
        <v>538</v>
      </c>
      <c r="I120" s="124" t="s">
        <v>539</v>
      </c>
      <c r="J120" s="124"/>
      <c r="K120" s="122"/>
      <c r="L120" s="122"/>
      <c r="M120" s="122"/>
      <c r="N120" s="122"/>
      <c r="O120" s="125" t="s">
        <v>402</v>
      </c>
      <c r="P120" s="124" t="s">
        <v>540</v>
      </c>
      <c r="Q120" s="124"/>
      <c r="R120" s="122"/>
      <c r="S120" s="122"/>
      <c r="T120" s="122"/>
    </row>
    <row r="121" spans="7:20" x14ac:dyDescent="0.25">
      <c r="G121" s="128" t="s">
        <v>541</v>
      </c>
      <c r="H121" s="124" t="s">
        <v>541</v>
      </c>
      <c r="I121" s="124" t="s">
        <v>542</v>
      </c>
      <c r="J121" s="124"/>
      <c r="K121" s="122"/>
      <c r="L121" s="122"/>
      <c r="M121" s="122"/>
      <c r="N121" s="122"/>
      <c r="O121" s="125" t="s">
        <v>403</v>
      </c>
      <c r="P121" s="124" t="s">
        <v>543</v>
      </c>
      <c r="Q121" s="124"/>
      <c r="R121" s="122"/>
      <c r="S121" s="122"/>
      <c r="T121" s="122"/>
    </row>
    <row r="122" spans="7:20" x14ac:dyDescent="0.25">
      <c r="G122" s="128" t="s">
        <v>544</v>
      </c>
      <c r="H122" s="124" t="s">
        <v>544</v>
      </c>
      <c r="I122" s="124" t="s">
        <v>545</v>
      </c>
      <c r="J122" s="124"/>
      <c r="K122" s="122"/>
      <c r="L122" s="122"/>
      <c r="M122" s="122"/>
      <c r="N122" s="122"/>
      <c r="O122" s="125" t="s">
        <v>404</v>
      </c>
      <c r="P122" s="124" t="s">
        <v>546</v>
      </c>
      <c r="Q122" s="124"/>
      <c r="R122" s="122"/>
      <c r="S122" s="122"/>
      <c r="T122" s="122"/>
    </row>
    <row r="123" spans="7:20" x14ac:dyDescent="0.2">
      <c r="G123" s="128" t="s">
        <v>547</v>
      </c>
      <c r="H123" s="124" t="s">
        <v>547</v>
      </c>
      <c r="I123" s="129"/>
      <c r="J123" s="124"/>
      <c r="K123" s="122"/>
      <c r="L123" s="122"/>
      <c r="M123" s="122"/>
      <c r="N123" s="122"/>
      <c r="O123" s="125" t="s">
        <v>405</v>
      </c>
      <c r="P123" s="124" t="s">
        <v>548</v>
      </c>
      <c r="Q123" s="124"/>
      <c r="R123" s="122"/>
      <c r="S123" s="122"/>
      <c r="T123" s="122"/>
    </row>
    <row r="124" spans="7:20" x14ac:dyDescent="0.2">
      <c r="G124" s="129"/>
      <c r="H124" s="129"/>
      <c r="I124" s="129"/>
      <c r="J124" s="124"/>
      <c r="K124" s="122"/>
      <c r="L124" s="122"/>
      <c r="M124" s="122"/>
      <c r="N124" s="122"/>
      <c r="O124" s="125" t="s">
        <v>406</v>
      </c>
      <c r="P124" s="124" t="s">
        <v>549</v>
      </c>
      <c r="Q124" s="124"/>
      <c r="R124" s="122"/>
      <c r="S124" s="122"/>
      <c r="T124" s="122"/>
    </row>
    <row r="125" spans="7:20" x14ac:dyDescent="0.2">
      <c r="G125" s="129"/>
      <c r="H125" s="124"/>
      <c r="I125" s="124"/>
      <c r="J125" s="122"/>
      <c r="K125" s="122"/>
      <c r="L125" s="122"/>
      <c r="M125" s="122"/>
      <c r="N125" s="122"/>
      <c r="O125" s="125" t="s">
        <v>407</v>
      </c>
      <c r="P125" s="124" t="s">
        <v>550</v>
      </c>
      <c r="Q125" s="124"/>
      <c r="R125" s="122"/>
      <c r="S125" s="122"/>
      <c r="T125" s="122"/>
    </row>
  </sheetData>
  <mergeCells count="4">
    <mergeCell ref="G1:M1"/>
    <mergeCell ref="N1:R1"/>
    <mergeCell ref="S1:X1"/>
    <mergeCell ref="Y1:Z1"/>
  </mergeCells>
  <conditionalFormatting sqref="A4 G4:X4 Y3:Z108 G35:X35 G37:X40 G42:X45 G47:X60 G62:X65 G67:X69 G79:X82 G71:X72 G74:X77 G84:X97 G99:X108">
    <cfRule type="cellIs" dxfId="205" priority="3724" operator="equal">
      <formula>"þ"</formula>
    </cfRule>
    <cfRule type="cellIs" dxfId="204" priority="3725" operator="equal">
      <formula>"n"</formula>
    </cfRule>
    <cfRule type="cellIs" dxfId="203" priority="3726" operator="equal">
      <formula>"u"</formula>
    </cfRule>
    <cfRule type="cellIs" dxfId="202" priority="3727" operator="equal">
      <formula>"l"</formula>
    </cfRule>
  </conditionalFormatting>
  <conditionalFormatting sqref="E4:F4">
    <cfRule type="cellIs" dxfId="201" priority="3935" operator="equal">
      <formula>"x"</formula>
    </cfRule>
    <cfRule type="cellIs" dxfId="200" priority="3936" operator="equal">
      <formula>"xx"</formula>
    </cfRule>
    <cfRule type="cellIs" dxfId="199" priority="3937" stopIfTrue="1" operator="equal">
      <formula>"-"</formula>
    </cfRule>
    <cfRule type="expression" dxfId="198" priority="3938">
      <formula>(E4&lt;&gt;"")</formula>
    </cfRule>
  </conditionalFormatting>
  <conditionalFormatting sqref="E4:F4">
    <cfRule type="cellIs" dxfId="197" priority="3934" operator="equal">
      <formula>"w"</formula>
    </cfRule>
  </conditionalFormatting>
  <conditionalFormatting sqref="G4:X4 Y3:Z108 G35:X35 G37:X40 G42:X45 G47:X60 G62:X65 G67:X69 G74:X77 G79:X82 G71:X72 G84:X97 G99:X108">
    <cfRule type="containsText" dxfId="196" priority="3909" operator="containsText" text="o">
      <formula>NOT(ISERROR(SEARCH("o",G3)))</formula>
    </cfRule>
  </conditionalFormatting>
  <conditionalFormatting sqref="G114">
    <cfRule type="cellIs" dxfId="195" priority="169" operator="equal">
      <formula>"þ"</formula>
    </cfRule>
    <cfRule type="cellIs" dxfId="194" priority="170" operator="equal">
      <formula>"n"</formula>
    </cfRule>
    <cfRule type="cellIs" dxfId="193" priority="171" operator="equal">
      <formula>"u"</formula>
    </cfRule>
    <cfRule type="cellIs" dxfId="192" priority="172" operator="equal">
      <formula>"l"</formula>
    </cfRule>
  </conditionalFormatting>
  <conditionalFormatting sqref="G5:X15 G17:X28 G30:X33">
    <cfRule type="cellIs" dxfId="191" priority="141" operator="equal">
      <formula>"þ"</formula>
    </cfRule>
    <cfRule type="cellIs" dxfId="190" priority="142" operator="equal">
      <formula>"n"</formula>
    </cfRule>
    <cfRule type="cellIs" dxfId="189" priority="143" operator="equal">
      <formula>"u"</formula>
    </cfRule>
    <cfRule type="cellIs" dxfId="188" priority="144" operator="equal">
      <formula>"l"</formula>
    </cfRule>
  </conditionalFormatting>
  <conditionalFormatting sqref="G3:X3">
    <cfRule type="cellIs" dxfId="187" priority="132" operator="equal">
      <formula>"þ"</formula>
    </cfRule>
    <cfRule type="cellIs" dxfId="186" priority="133" operator="equal">
      <formula>"n"</formula>
    </cfRule>
    <cfRule type="cellIs" dxfId="185" priority="134" operator="equal">
      <formula>"u"</formula>
    </cfRule>
    <cfRule type="cellIs" dxfId="184" priority="135" operator="equal">
      <formula>"l"</formula>
    </cfRule>
  </conditionalFormatting>
  <conditionalFormatting sqref="G3:X3">
    <cfRule type="cellIs" dxfId="183" priority="127" operator="equal">
      <formula>"þ"</formula>
    </cfRule>
    <cfRule type="cellIs" dxfId="182" priority="128" operator="equal">
      <formula>"n"</formula>
    </cfRule>
    <cfRule type="cellIs" dxfId="181" priority="129" operator="equal">
      <formula>"u"</formula>
    </cfRule>
    <cfRule type="cellIs" dxfId="180" priority="130" operator="equal">
      <formula>"l"</formula>
    </cfRule>
  </conditionalFormatting>
  <conditionalFormatting sqref="G29:X29">
    <cfRule type="cellIs" dxfId="179" priority="114" operator="equal">
      <formula>"þ"</formula>
    </cfRule>
    <cfRule type="cellIs" dxfId="178" priority="115" operator="equal">
      <formula>"n"</formula>
    </cfRule>
    <cfRule type="cellIs" dxfId="177" priority="116" operator="equal">
      <formula>"u"</formula>
    </cfRule>
    <cfRule type="cellIs" dxfId="176" priority="117" operator="equal">
      <formula>"l"</formula>
    </cfRule>
  </conditionalFormatting>
  <conditionalFormatting sqref="G5:X15 G17:X28 G30:X33">
    <cfRule type="containsText" dxfId="175" priority="145" operator="containsText" text="o">
      <formula>NOT(ISERROR(SEARCH("o",G5)))</formula>
    </cfRule>
  </conditionalFormatting>
  <conditionalFormatting sqref="G29:X29">
    <cfRule type="cellIs" dxfId="174" priority="109" operator="equal">
      <formula>"þ"</formula>
    </cfRule>
    <cfRule type="cellIs" dxfId="173" priority="110" operator="equal">
      <formula>"n"</formula>
    </cfRule>
    <cfRule type="cellIs" dxfId="172" priority="111" operator="equal">
      <formula>"u"</formula>
    </cfRule>
    <cfRule type="cellIs" dxfId="171" priority="112" operator="equal">
      <formula>"l"</formula>
    </cfRule>
  </conditionalFormatting>
  <conditionalFormatting sqref="G34:X34">
    <cfRule type="cellIs" dxfId="170" priority="105" operator="equal">
      <formula>"þ"</formula>
    </cfRule>
    <cfRule type="cellIs" dxfId="169" priority="106" operator="equal">
      <formula>"n"</formula>
    </cfRule>
    <cfRule type="cellIs" dxfId="168" priority="107" operator="equal">
      <formula>"u"</formula>
    </cfRule>
    <cfRule type="cellIs" dxfId="167" priority="108" operator="equal">
      <formula>"l"</formula>
    </cfRule>
  </conditionalFormatting>
  <conditionalFormatting sqref="G3:X3 H72:X72">
    <cfRule type="containsText" dxfId="166" priority="131" operator="containsText" text="o">
      <formula>NOT(ISERROR(SEARCH("o",G3)))</formula>
    </cfRule>
  </conditionalFormatting>
  <conditionalFormatting sqref="G34:X34">
    <cfRule type="cellIs" dxfId="165" priority="100" operator="equal">
      <formula>"þ"</formula>
    </cfRule>
    <cfRule type="cellIs" dxfId="164" priority="101" operator="equal">
      <formula>"n"</formula>
    </cfRule>
    <cfRule type="cellIs" dxfId="163" priority="102" operator="equal">
      <formula>"u"</formula>
    </cfRule>
    <cfRule type="cellIs" dxfId="162" priority="103" operator="equal">
      <formula>"l"</formula>
    </cfRule>
  </conditionalFormatting>
  <conditionalFormatting sqref="G16:X16">
    <cfRule type="cellIs" dxfId="161" priority="123" operator="equal">
      <formula>"þ"</formula>
    </cfRule>
    <cfRule type="cellIs" dxfId="160" priority="124" operator="equal">
      <formula>"n"</formula>
    </cfRule>
    <cfRule type="cellIs" dxfId="159" priority="125" operator="equal">
      <formula>"u"</formula>
    </cfRule>
    <cfRule type="cellIs" dxfId="158" priority="126" operator="equal">
      <formula>"l"</formula>
    </cfRule>
  </conditionalFormatting>
  <conditionalFormatting sqref="G16:X16">
    <cfRule type="cellIs" dxfId="157" priority="118" operator="equal">
      <formula>"þ"</formula>
    </cfRule>
    <cfRule type="cellIs" dxfId="156" priority="119" operator="equal">
      <formula>"n"</formula>
    </cfRule>
    <cfRule type="cellIs" dxfId="155" priority="120" operator="equal">
      <formula>"u"</formula>
    </cfRule>
    <cfRule type="cellIs" dxfId="154" priority="121" operator="equal">
      <formula>"l"</formula>
    </cfRule>
  </conditionalFormatting>
  <conditionalFormatting sqref="G16:X16">
    <cfRule type="containsText" dxfId="153" priority="122" operator="containsText" text="o">
      <formula>NOT(ISERROR(SEARCH("o",G16)))</formula>
    </cfRule>
  </conditionalFormatting>
  <conditionalFormatting sqref="G29:X29">
    <cfRule type="containsText" dxfId="152" priority="113" operator="containsText" text="o">
      <formula>NOT(ISERROR(SEARCH("o",G29)))</formula>
    </cfRule>
  </conditionalFormatting>
  <conditionalFormatting sqref="G34:X34">
    <cfRule type="containsText" dxfId="151" priority="104" operator="containsText" text="o">
      <formula>NOT(ISERROR(SEARCH("o",G34)))</formula>
    </cfRule>
  </conditionalFormatting>
  <conditionalFormatting sqref="G36:X36">
    <cfRule type="cellIs" dxfId="150" priority="96" operator="equal">
      <formula>"þ"</formula>
    </cfRule>
    <cfRule type="cellIs" dxfId="149" priority="97" operator="equal">
      <formula>"n"</formula>
    </cfRule>
    <cfRule type="cellIs" dxfId="148" priority="98" operator="equal">
      <formula>"u"</formula>
    </cfRule>
    <cfRule type="cellIs" dxfId="147" priority="99" operator="equal">
      <formula>"l"</formula>
    </cfRule>
  </conditionalFormatting>
  <conditionalFormatting sqref="G36:X36">
    <cfRule type="cellIs" dxfId="146" priority="91" operator="equal">
      <formula>"þ"</formula>
    </cfRule>
    <cfRule type="cellIs" dxfId="145" priority="92" operator="equal">
      <formula>"n"</formula>
    </cfRule>
    <cfRule type="cellIs" dxfId="144" priority="93" operator="equal">
      <formula>"u"</formula>
    </cfRule>
    <cfRule type="cellIs" dxfId="143" priority="94" operator="equal">
      <formula>"l"</formula>
    </cfRule>
  </conditionalFormatting>
  <conditionalFormatting sqref="G36:X36">
    <cfRule type="containsText" dxfId="142" priority="95" operator="containsText" text="o">
      <formula>NOT(ISERROR(SEARCH("o",G36)))</formula>
    </cfRule>
  </conditionalFormatting>
  <conditionalFormatting sqref="G41:X41">
    <cfRule type="cellIs" dxfId="141" priority="87" operator="equal">
      <formula>"þ"</formula>
    </cfRule>
    <cfRule type="cellIs" dxfId="140" priority="88" operator="equal">
      <formula>"n"</formula>
    </cfRule>
    <cfRule type="cellIs" dxfId="139" priority="89" operator="equal">
      <formula>"u"</formula>
    </cfRule>
    <cfRule type="cellIs" dxfId="138" priority="90" operator="equal">
      <formula>"l"</formula>
    </cfRule>
  </conditionalFormatting>
  <conditionalFormatting sqref="G41:X41">
    <cfRule type="cellIs" dxfId="137" priority="82" operator="equal">
      <formula>"þ"</formula>
    </cfRule>
    <cfRule type="cellIs" dxfId="136" priority="83" operator="equal">
      <formula>"n"</formula>
    </cfRule>
    <cfRule type="cellIs" dxfId="135" priority="84" operator="equal">
      <formula>"u"</formula>
    </cfRule>
    <cfRule type="cellIs" dxfId="134" priority="85" operator="equal">
      <formula>"l"</formula>
    </cfRule>
  </conditionalFormatting>
  <conditionalFormatting sqref="G41:X41">
    <cfRule type="containsText" dxfId="133" priority="86" operator="containsText" text="o">
      <formula>NOT(ISERROR(SEARCH("o",G41)))</formula>
    </cfRule>
  </conditionalFormatting>
  <conditionalFormatting sqref="G46:X46">
    <cfRule type="cellIs" dxfId="132" priority="78" operator="equal">
      <formula>"þ"</formula>
    </cfRule>
    <cfRule type="cellIs" dxfId="131" priority="79" operator="equal">
      <formula>"n"</formula>
    </cfRule>
    <cfRule type="cellIs" dxfId="130" priority="80" operator="equal">
      <formula>"u"</formula>
    </cfRule>
    <cfRule type="cellIs" dxfId="129" priority="81" operator="equal">
      <formula>"l"</formula>
    </cfRule>
  </conditionalFormatting>
  <conditionalFormatting sqref="G46:X46">
    <cfRule type="cellIs" dxfId="128" priority="73" operator="equal">
      <formula>"þ"</formula>
    </cfRule>
    <cfRule type="cellIs" dxfId="127" priority="74" operator="equal">
      <formula>"n"</formula>
    </cfRule>
    <cfRule type="cellIs" dxfId="126" priority="75" operator="equal">
      <formula>"u"</formula>
    </cfRule>
    <cfRule type="cellIs" dxfId="125" priority="76" operator="equal">
      <formula>"l"</formula>
    </cfRule>
  </conditionalFormatting>
  <conditionalFormatting sqref="G46:X46">
    <cfRule type="containsText" dxfId="124" priority="77" operator="containsText" text="o">
      <formula>NOT(ISERROR(SEARCH("o",G46)))</formula>
    </cfRule>
  </conditionalFormatting>
  <conditionalFormatting sqref="G61:X61">
    <cfRule type="cellIs" dxfId="123" priority="69" operator="equal">
      <formula>"þ"</formula>
    </cfRule>
    <cfRule type="cellIs" dxfId="122" priority="70" operator="equal">
      <formula>"n"</formula>
    </cfRule>
    <cfRule type="cellIs" dxfId="121" priority="71" operator="equal">
      <formula>"u"</formula>
    </cfRule>
    <cfRule type="cellIs" dxfId="120" priority="72" operator="equal">
      <formula>"l"</formula>
    </cfRule>
  </conditionalFormatting>
  <conditionalFormatting sqref="G61:X61">
    <cfRule type="cellIs" dxfId="119" priority="64" operator="equal">
      <formula>"þ"</formula>
    </cfRule>
    <cfRule type="cellIs" dxfId="118" priority="65" operator="equal">
      <formula>"n"</formula>
    </cfRule>
    <cfRule type="cellIs" dxfId="117" priority="66" operator="equal">
      <formula>"u"</formula>
    </cfRule>
    <cfRule type="cellIs" dxfId="116" priority="67" operator="equal">
      <formula>"l"</formula>
    </cfRule>
  </conditionalFormatting>
  <conditionalFormatting sqref="G61:X61">
    <cfRule type="containsText" dxfId="115" priority="68" operator="containsText" text="o">
      <formula>NOT(ISERROR(SEARCH("o",G61)))</formula>
    </cfRule>
  </conditionalFormatting>
  <conditionalFormatting sqref="G66:X66">
    <cfRule type="cellIs" dxfId="114" priority="60" operator="equal">
      <formula>"þ"</formula>
    </cfRule>
    <cfRule type="cellIs" dxfId="113" priority="61" operator="equal">
      <formula>"n"</formula>
    </cfRule>
    <cfRule type="cellIs" dxfId="112" priority="62" operator="equal">
      <formula>"u"</formula>
    </cfRule>
    <cfRule type="cellIs" dxfId="111" priority="63" operator="equal">
      <formula>"l"</formula>
    </cfRule>
  </conditionalFormatting>
  <conditionalFormatting sqref="G66:X66">
    <cfRule type="cellIs" dxfId="110" priority="55" operator="equal">
      <formula>"þ"</formula>
    </cfRule>
    <cfRule type="cellIs" dxfId="109" priority="56" operator="equal">
      <formula>"n"</formula>
    </cfRule>
    <cfRule type="cellIs" dxfId="108" priority="57" operator="equal">
      <formula>"u"</formula>
    </cfRule>
    <cfRule type="cellIs" dxfId="107" priority="58" operator="equal">
      <formula>"l"</formula>
    </cfRule>
  </conditionalFormatting>
  <conditionalFormatting sqref="G66:X66">
    <cfRule type="containsText" dxfId="106" priority="59" operator="containsText" text="o">
      <formula>NOT(ISERROR(SEARCH("o",G66)))</formula>
    </cfRule>
  </conditionalFormatting>
  <conditionalFormatting sqref="G70:X70">
    <cfRule type="cellIs" dxfId="105" priority="51" operator="equal">
      <formula>"þ"</formula>
    </cfRule>
    <cfRule type="cellIs" dxfId="104" priority="52" operator="equal">
      <formula>"n"</formula>
    </cfRule>
    <cfRule type="cellIs" dxfId="103" priority="53" operator="equal">
      <formula>"u"</formula>
    </cfRule>
    <cfRule type="cellIs" dxfId="102" priority="54" operator="equal">
      <formula>"l"</formula>
    </cfRule>
  </conditionalFormatting>
  <conditionalFormatting sqref="G70:X70">
    <cfRule type="cellIs" dxfId="101" priority="46" operator="equal">
      <formula>"þ"</formula>
    </cfRule>
    <cfRule type="cellIs" dxfId="100" priority="47" operator="equal">
      <formula>"n"</formula>
    </cfRule>
    <cfRule type="cellIs" dxfId="99" priority="48" operator="equal">
      <formula>"u"</formula>
    </cfRule>
    <cfRule type="cellIs" dxfId="98" priority="49" operator="equal">
      <formula>"l"</formula>
    </cfRule>
  </conditionalFormatting>
  <conditionalFormatting sqref="G70:X70">
    <cfRule type="containsText" dxfId="97" priority="50" operator="containsText" text="o">
      <formula>NOT(ISERROR(SEARCH("o",G70)))</formula>
    </cfRule>
  </conditionalFormatting>
  <conditionalFormatting sqref="G78:X78">
    <cfRule type="cellIs" dxfId="96" priority="33" operator="equal">
      <formula>"þ"</formula>
    </cfRule>
    <cfRule type="cellIs" dxfId="95" priority="34" operator="equal">
      <formula>"n"</formula>
    </cfRule>
    <cfRule type="cellIs" dxfId="94" priority="35" operator="equal">
      <formula>"u"</formula>
    </cfRule>
    <cfRule type="cellIs" dxfId="93" priority="36" operator="equal">
      <formula>"l"</formula>
    </cfRule>
  </conditionalFormatting>
  <conditionalFormatting sqref="G78:X78">
    <cfRule type="cellIs" dxfId="92" priority="28" operator="equal">
      <formula>"þ"</formula>
    </cfRule>
    <cfRule type="cellIs" dxfId="91" priority="29" operator="equal">
      <formula>"n"</formula>
    </cfRule>
    <cfRule type="cellIs" dxfId="90" priority="30" operator="equal">
      <formula>"u"</formula>
    </cfRule>
    <cfRule type="cellIs" dxfId="89" priority="31" operator="equal">
      <formula>"l"</formula>
    </cfRule>
  </conditionalFormatting>
  <conditionalFormatting sqref="G78:X78">
    <cfRule type="containsText" dxfId="88" priority="32" operator="containsText" text="o">
      <formula>NOT(ISERROR(SEARCH("o",G78)))</formula>
    </cfRule>
  </conditionalFormatting>
  <conditionalFormatting sqref="G73:X73">
    <cfRule type="cellIs" dxfId="87" priority="24" operator="equal">
      <formula>"þ"</formula>
    </cfRule>
    <cfRule type="cellIs" dxfId="86" priority="25" operator="equal">
      <formula>"n"</formula>
    </cfRule>
    <cfRule type="cellIs" dxfId="85" priority="26" operator="equal">
      <formula>"u"</formula>
    </cfRule>
    <cfRule type="cellIs" dxfId="84" priority="27" operator="equal">
      <formula>"l"</formula>
    </cfRule>
  </conditionalFormatting>
  <conditionalFormatting sqref="G73:X73">
    <cfRule type="cellIs" dxfId="83" priority="19" operator="equal">
      <formula>"þ"</formula>
    </cfRule>
    <cfRule type="cellIs" dxfId="82" priority="20" operator="equal">
      <formula>"n"</formula>
    </cfRule>
    <cfRule type="cellIs" dxfId="81" priority="21" operator="equal">
      <formula>"u"</formula>
    </cfRule>
    <cfRule type="cellIs" dxfId="80" priority="22" operator="equal">
      <formula>"l"</formula>
    </cfRule>
  </conditionalFormatting>
  <conditionalFormatting sqref="G73:X73">
    <cfRule type="containsText" dxfId="79" priority="23" operator="containsText" text="o">
      <formula>NOT(ISERROR(SEARCH("o",G73)))</formula>
    </cfRule>
  </conditionalFormatting>
  <conditionalFormatting sqref="G83:X83">
    <cfRule type="cellIs" dxfId="78" priority="15" operator="equal">
      <formula>"þ"</formula>
    </cfRule>
    <cfRule type="cellIs" dxfId="77" priority="16" operator="equal">
      <formula>"n"</formula>
    </cfRule>
    <cfRule type="cellIs" dxfId="76" priority="17" operator="equal">
      <formula>"u"</formula>
    </cfRule>
    <cfRule type="cellIs" dxfId="75" priority="18" operator="equal">
      <formula>"l"</formula>
    </cfRule>
  </conditionalFormatting>
  <conditionalFormatting sqref="G83:X83">
    <cfRule type="cellIs" dxfId="74" priority="10" operator="equal">
      <formula>"þ"</formula>
    </cfRule>
    <cfRule type="cellIs" dxfId="73" priority="11" operator="equal">
      <formula>"n"</formula>
    </cfRule>
    <cfRule type="cellIs" dxfId="72" priority="12" operator="equal">
      <formula>"u"</formula>
    </cfRule>
    <cfRule type="cellIs" dxfId="71" priority="13" operator="equal">
      <formula>"l"</formula>
    </cfRule>
  </conditionalFormatting>
  <conditionalFormatting sqref="G83:X83">
    <cfRule type="containsText" dxfId="70" priority="14" operator="containsText" text="o">
      <formula>NOT(ISERROR(SEARCH("o",G83)))</formula>
    </cfRule>
  </conditionalFormatting>
  <conditionalFormatting sqref="G98:X98">
    <cfRule type="cellIs" dxfId="69" priority="6" operator="equal">
      <formula>"þ"</formula>
    </cfRule>
    <cfRule type="cellIs" dxfId="68" priority="7" operator="equal">
      <formula>"n"</formula>
    </cfRule>
    <cfRule type="cellIs" dxfId="67" priority="8" operator="equal">
      <formula>"u"</formula>
    </cfRule>
    <cfRule type="cellIs" dxfId="66" priority="9" operator="equal">
      <formula>"l"</formula>
    </cfRule>
  </conditionalFormatting>
  <conditionalFormatting sqref="G98:X98">
    <cfRule type="cellIs" dxfId="65" priority="1" operator="equal">
      <formula>"þ"</formula>
    </cfRule>
    <cfRule type="cellIs" dxfId="64" priority="2" operator="equal">
      <formula>"n"</formula>
    </cfRule>
    <cfRule type="cellIs" dxfId="63" priority="3" operator="equal">
      <formula>"u"</formula>
    </cfRule>
    <cfRule type="cellIs" dxfId="62" priority="4" operator="equal">
      <formula>"l"</formula>
    </cfRule>
  </conditionalFormatting>
  <conditionalFormatting sqref="G98:X98">
    <cfRule type="containsText" dxfId="61" priority="5" operator="containsText" text="o">
      <formula>NOT(ISERROR(SEARCH("o",G98)))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8FFD0-A4FF-47ED-8EC8-74F86D2E2852}">
  <dimension ref="A1"/>
  <sheetViews>
    <sheetView tabSelected="1" workbookViewId="0">
      <selection activeCell="F9" sqref="F9"/>
    </sheetView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85"/>
  <sheetViews>
    <sheetView workbookViewId="0">
      <pane ySplit="1" topLeftCell="A139" activePane="bottomLeft" state="frozen"/>
      <selection pane="bottomLeft" activeCell="C107" sqref="C107"/>
    </sheetView>
  </sheetViews>
  <sheetFormatPr defaultRowHeight="15" x14ac:dyDescent="0.25"/>
  <cols>
    <col min="1" max="1" width="35.42578125" bestFit="1" customWidth="1"/>
    <col min="2" max="2" width="15.42578125" bestFit="1" customWidth="1"/>
    <col min="3" max="3" width="70.28515625" bestFit="1" customWidth="1"/>
    <col min="4" max="4" width="44.85546875" bestFit="1" customWidth="1"/>
    <col min="5" max="5" width="12.5703125" style="4" bestFit="1" customWidth="1"/>
    <col min="6" max="6" width="14.7109375" customWidth="1"/>
    <col min="7" max="7" width="17" customWidth="1"/>
  </cols>
  <sheetData>
    <row r="1" spans="1:7" x14ac:dyDescent="0.25">
      <c r="A1" s="2" t="s">
        <v>193</v>
      </c>
      <c r="B1" s="2" t="s">
        <v>195</v>
      </c>
      <c r="C1" s="2" t="s">
        <v>192</v>
      </c>
      <c r="D1" s="2" t="s">
        <v>199</v>
      </c>
      <c r="E1" s="3" t="s">
        <v>201</v>
      </c>
      <c r="F1" s="2" t="s">
        <v>203</v>
      </c>
      <c r="G1" s="2" t="s">
        <v>204</v>
      </c>
    </row>
    <row r="2" spans="1:7" x14ac:dyDescent="0.25">
      <c r="A2" t="s">
        <v>0</v>
      </c>
      <c r="B2" t="s">
        <v>194</v>
      </c>
      <c r="C2" s="1" t="s">
        <v>1</v>
      </c>
      <c r="D2" t="s">
        <v>188</v>
      </c>
      <c r="E2" s="4" t="s">
        <v>202</v>
      </c>
    </row>
    <row r="3" spans="1:7" x14ac:dyDescent="0.25">
      <c r="A3" t="s">
        <v>0</v>
      </c>
      <c r="B3" t="s">
        <v>194</v>
      </c>
      <c r="C3" s="1" t="s">
        <v>2</v>
      </c>
      <c r="D3" t="s">
        <v>188</v>
      </c>
      <c r="E3" s="4" t="s">
        <v>202</v>
      </c>
    </row>
    <row r="4" spans="1:7" x14ac:dyDescent="0.25">
      <c r="A4" t="s">
        <v>0</v>
      </c>
      <c r="B4" t="s">
        <v>194</v>
      </c>
      <c r="C4" s="1" t="s">
        <v>3</v>
      </c>
      <c r="D4" t="s">
        <v>188</v>
      </c>
      <c r="E4" s="4" t="s">
        <v>202</v>
      </c>
    </row>
    <row r="5" spans="1:7" x14ac:dyDescent="0.25">
      <c r="A5" t="s">
        <v>0</v>
      </c>
      <c r="B5" t="s">
        <v>194</v>
      </c>
      <c r="C5" s="1" t="s">
        <v>4</v>
      </c>
      <c r="D5" t="s">
        <v>188</v>
      </c>
      <c r="E5" s="4" t="s">
        <v>202</v>
      </c>
    </row>
    <row r="6" spans="1:7" x14ac:dyDescent="0.25">
      <c r="A6" t="s">
        <v>0</v>
      </c>
      <c r="B6" t="s">
        <v>194</v>
      </c>
      <c r="C6" s="1" t="s">
        <v>5</v>
      </c>
      <c r="D6" t="s">
        <v>188</v>
      </c>
      <c r="E6" s="4" t="s">
        <v>202</v>
      </c>
    </row>
    <row r="7" spans="1:7" x14ac:dyDescent="0.25">
      <c r="A7" t="s">
        <v>0</v>
      </c>
      <c r="B7" t="s">
        <v>194</v>
      </c>
      <c r="C7" s="1" t="s">
        <v>6</v>
      </c>
      <c r="D7" t="s">
        <v>188</v>
      </c>
      <c r="E7" s="4" t="s">
        <v>202</v>
      </c>
    </row>
    <row r="8" spans="1:7" x14ac:dyDescent="0.25">
      <c r="A8" t="s">
        <v>0</v>
      </c>
      <c r="B8" t="s">
        <v>194</v>
      </c>
      <c r="C8" s="1" t="s">
        <v>7</v>
      </c>
      <c r="D8" t="s">
        <v>188</v>
      </c>
      <c r="E8" s="4" t="s">
        <v>202</v>
      </c>
    </row>
    <row r="9" spans="1:7" x14ac:dyDescent="0.25">
      <c r="A9" t="s">
        <v>0</v>
      </c>
      <c r="B9" t="s">
        <v>194</v>
      </c>
      <c r="C9" s="1" t="s">
        <v>8</v>
      </c>
      <c r="D9" t="s">
        <v>188</v>
      </c>
      <c r="E9" s="4" t="s">
        <v>202</v>
      </c>
    </row>
    <row r="10" spans="1:7" x14ac:dyDescent="0.25">
      <c r="A10" t="s">
        <v>0</v>
      </c>
      <c r="B10" t="s">
        <v>194</v>
      </c>
      <c r="C10" s="1" t="s">
        <v>9</v>
      </c>
      <c r="D10" t="s">
        <v>188</v>
      </c>
      <c r="E10" s="4" t="s">
        <v>202</v>
      </c>
    </row>
    <row r="11" spans="1:7" x14ac:dyDescent="0.25">
      <c r="A11" t="s">
        <v>0</v>
      </c>
      <c r="B11" t="s">
        <v>194</v>
      </c>
      <c r="C11" s="1" t="s">
        <v>10</v>
      </c>
      <c r="D11" t="s">
        <v>188</v>
      </c>
      <c r="E11" s="4" t="s">
        <v>202</v>
      </c>
    </row>
    <row r="12" spans="1:7" x14ac:dyDescent="0.25">
      <c r="A12" t="s">
        <v>0</v>
      </c>
      <c r="B12" t="s">
        <v>194</v>
      </c>
      <c r="C12" s="1" t="s">
        <v>11</v>
      </c>
      <c r="D12" t="s">
        <v>188</v>
      </c>
      <c r="E12" s="4" t="s">
        <v>202</v>
      </c>
    </row>
    <row r="13" spans="1:7" x14ac:dyDescent="0.25">
      <c r="A13" t="s">
        <v>0</v>
      </c>
      <c r="B13" t="s">
        <v>194</v>
      </c>
      <c r="C13" s="1" t="s">
        <v>12</v>
      </c>
      <c r="D13" t="s">
        <v>188</v>
      </c>
      <c r="E13" s="4" t="s">
        <v>202</v>
      </c>
    </row>
    <row r="14" spans="1:7" x14ac:dyDescent="0.25">
      <c r="A14" t="s">
        <v>0</v>
      </c>
      <c r="B14" t="s">
        <v>194</v>
      </c>
      <c r="C14" s="1" t="s">
        <v>13</v>
      </c>
      <c r="D14" t="s">
        <v>188</v>
      </c>
      <c r="E14" s="4" t="s">
        <v>202</v>
      </c>
    </row>
    <row r="15" spans="1:7" x14ac:dyDescent="0.25">
      <c r="A15" t="s">
        <v>0</v>
      </c>
      <c r="B15" t="s">
        <v>194</v>
      </c>
      <c r="C15" s="1" t="s">
        <v>14</v>
      </c>
      <c r="D15" t="s">
        <v>188</v>
      </c>
      <c r="E15" s="4" t="s">
        <v>202</v>
      </c>
    </row>
    <row r="16" spans="1:7" x14ac:dyDescent="0.25">
      <c r="A16" t="s">
        <v>0</v>
      </c>
      <c r="B16" t="s">
        <v>194</v>
      </c>
      <c r="C16" s="1" t="s">
        <v>15</v>
      </c>
      <c r="D16" t="s">
        <v>188</v>
      </c>
      <c r="E16" s="4" t="s">
        <v>202</v>
      </c>
    </row>
    <row r="17" spans="1:5" x14ac:dyDescent="0.25">
      <c r="A17" t="s">
        <v>0</v>
      </c>
      <c r="B17" t="s">
        <v>194</v>
      </c>
      <c r="C17" s="1" t="s">
        <v>16</v>
      </c>
      <c r="D17" t="s">
        <v>188</v>
      </c>
      <c r="E17" s="4" t="s">
        <v>202</v>
      </c>
    </row>
    <row r="18" spans="1:5" x14ac:dyDescent="0.25">
      <c r="A18" t="s">
        <v>0</v>
      </c>
      <c r="B18" t="s">
        <v>194</v>
      </c>
      <c r="C18" s="1" t="s">
        <v>17</v>
      </c>
      <c r="D18" t="s">
        <v>188</v>
      </c>
      <c r="E18" s="4" t="s">
        <v>202</v>
      </c>
    </row>
    <row r="19" spans="1:5" x14ac:dyDescent="0.25">
      <c r="A19" t="s">
        <v>0</v>
      </c>
      <c r="B19" t="s">
        <v>194</v>
      </c>
      <c r="C19" s="1" t="s">
        <v>18</v>
      </c>
      <c r="D19" t="s">
        <v>188</v>
      </c>
      <c r="E19" s="4" t="s">
        <v>202</v>
      </c>
    </row>
    <row r="20" spans="1:5" x14ac:dyDescent="0.25">
      <c r="A20" t="s">
        <v>0</v>
      </c>
      <c r="B20" t="s">
        <v>194</v>
      </c>
      <c r="C20" s="1" t="s">
        <v>19</v>
      </c>
      <c r="D20" t="s">
        <v>183</v>
      </c>
      <c r="E20" s="4" t="s">
        <v>202</v>
      </c>
    </row>
    <row r="21" spans="1:5" x14ac:dyDescent="0.25">
      <c r="A21" t="s">
        <v>0</v>
      </c>
      <c r="B21" t="s">
        <v>194</v>
      </c>
      <c r="C21" s="1" t="s">
        <v>20</v>
      </c>
      <c r="D21" t="s">
        <v>200</v>
      </c>
      <c r="E21" s="4" t="s">
        <v>202</v>
      </c>
    </row>
    <row r="22" spans="1:5" x14ac:dyDescent="0.25">
      <c r="A22" t="s">
        <v>0</v>
      </c>
      <c r="B22" t="s">
        <v>194</v>
      </c>
      <c r="C22" s="1" t="s">
        <v>21</v>
      </c>
      <c r="D22" t="s">
        <v>200</v>
      </c>
      <c r="E22" s="4" t="s">
        <v>202</v>
      </c>
    </row>
    <row r="23" spans="1:5" x14ac:dyDescent="0.25">
      <c r="A23" t="s">
        <v>0</v>
      </c>
      <c r="B23" t="s">
        <v>194</v>
      </c>
      <c r="C23" s="1" t="s">
        <v>22</v>
      </c>
      <c r="D23" t="s">
        <v>200</v>
      </c>
      <c r="E23" s="4" t="s">
        <v>202</v>
      </c>
    </row>
    <row r="24" spans="1:5" x14ac:dyDescent="0.25">
      <c r="A24" t="s">
        <v>0</v>
      </c>
      <c r="B24" t="s">
        <v>194</v>
      </c>
      <c r="C24" s="1" t="s">
        <v>23</v>
      </c>
      <c r="D24" t="s">
        <v>200</v>
      </c>
      <c r="E24" s="4" t="s">
        <v>202</v>
      </c>
    </row>
    <row r="25" spans="1:5" x14ac:dyDescent="0.25">
      <c r="A25" t="s">
        <v>0</v>
      </c>
      <c r="B25" t="s">
        <v>194</v>
      </c>
      <c r="C25" s="1" t="s">
        <v>24</v>
      </c>
      <c r="D25" t="s">
        <v>180</v>
      </c>
      <c r="E25" s="4" t="s">
        <v>202</v>
      </c>
    </row>
    <row r="26" spans="1:5" x14ac:dyDescent="0.25">
      <c r="A26" t="s">
        <v>0</v>
      </c>
      <c r="B26" t="s">
        <v>194</v>
      </c>
      <c r="C26" s="1" t="s">
        <v>25</v>
      </c>
      <c r="D26" t="s">
        <v>180</v>
      </c>
      <c r="E26" s="4" t="s">
        <v>202</v>
      </c>
    </row>
    <row r="27" spans="1:5" x14ac:dyDescent="0.25">
      <c r="A27" t="s">
        <v>0</v>
      </c>
      <c r="B27" t="s">
        <v>194</v>
      </c>
      <c r="C27" s="1" t="s">
        <v>26</v>
      </c>
      <c r="D27" t="s">
        <v>181</v>
      </c>
      <c r="E27" s="4" t="s">
        <v>202</v>
      </c>
    </row>
    <row r="28" spans="1:5" x14ac:dyDescent="0.25">
      <c r="A28" t="s">
        <v>0</v>
      </c>
      <c r="B28" t="s">
        <v>194</v>
      </c>
      <c r="C28" s="1" t="s">
        <v>27</v>
      </c>
      <c r="D28" t="s">
        <v>181</v>
      </c>
      <c r="E28" s="4" t="s">
        <v>202</v>
      </c>
    </row>
    <row r="29" spans="1:5" x14ac:dyDescent="0.25">
      <c r="A29" t="s">
        <v>0</v>
      </c>
      <c r="B29" t="s">
        <v>194</v>
      </c>
      <c r="C29" s="1" t="s">
        <v>28</v>
      </c>
      <c r="D29" t="s">
        <v>181</v>
      </c>
      <c r="E29" s="4" t="s">
        <v>202</v>
      </c>
    </row>
    <row r="30" spans="1:5" x14ac:dyDescent="0.25">
      <c r="A30" t="s">
        <v>0</v>
      </c>
      <c r="B30" t="s">
        <v>194</v>
      </c>
      <c r="C30" s="1" t="s">
        <v>29</v>
      </c>
      <c r="D30" t="s">
        <v>180</v>
      </c>
      <c r="E30" s="4" t="s">
        <v>202</v>
      </c>
    </row>
    <row r="31" spans="1:5" x14ac:dyDescent="0.25">
      <c r="A31" t="s">
        <v>0</v>
      </c>
      <c r="B31" t="s">
        <v>196</v>
      </c>
      <c r="C31" s="1" t="s">
        <v>30</v>
      </c>
      <c r="D31" t="s">
        <v>189</v>
      </c>
      <c r="E31" s="4" t="s">
        <v>202</v>
      </c>
    </row>
    <row r="32" spans="1:5" x14ac:dyDescent="0.25">
      <c r="A32" t="s">
        <v>0</v>
      </c>
      <c r="B32" t="s">
        <v>196</v>
      </c>
      <c r="C32" s="1" t="s">
        <v>31</v>
      </c>
      <c r="D32" t="s">
        <v>189</v>
      </c>
      <c r="E32" s="4" t="s">
        <v>202</v>
      </c>
    </row>
    <row r="33" spans="1:5" x14ac:dyDescent="0.25">
      <c r="A33" t="s">
        <v>0</v>
      </c>
      <c r="B33" t="s">
        <v>196</v>
      </c>
      <c r="C33" s="1" t="s">
        <v>32</v>
      </c>
      <c r="D33" t="s">
        <v>190</v>
      </c>
      <c r="E33" s="4" t="s">
        <v>202</v>
      </c>
    </row>
    <row r="34" spans="1:5" x14ac:dyDescent="0.25">
      <c r="A34" t="s">
        <v>0</v>
      </c>
      <c r="B34" t="s">
        <v>196</v>
      </c>
      <c r="C34" s="1" t="s">
        <v>33</v>
      </c>
      <c r="D34" t="s">
        <v>187</v>
      </c>
      <c r="E34" s="4" t="s">
        <v>202</v>
      </c>
    </row>
    <row r="35" spans="1:5" x14ac:dyDescent="0.25">
      <c r="A35" t="s">
        <v>0</v>
      </c>
      <c r="B35" t="s">
        <v>196</v>
      </c>
      <c r="C35" s="1" t="s">
        <v>34</v>
      </c>
      <c r="D35" t="s">
        <v>187</v>
      </c>
      <c r="E35" s="4" t="s">
        <v>202</v>
      </c>
    </row>
    <row r="36" spans="1:5" x14ac:dyDescent="0.25">
      <c r="A36" t="s">
        <v>0</v>
      </c>
      <c r="B36" t="s">
        <v>196</v>
      </c>
      <c r="C36" s="1" t="s">
        <v>35</v>
      </c>
      <c r="D36" t="s">
        <v>184</v>
      </c>
      <c r="E36" s="4" t="s">
        <v>202</v>
      </c>
    </row>
    <row r="37" spans="1:5" x14ac:dyDescent="0.25">
      <c r="A37" t="s">
        <v>0</v>
      </c>
      <c r="B37" t="s">
        <v>196</v>
      </c>
      <c r="C37" s="1" t="s">
        <v>36</v>
      </c>
      <c r="D37" t="s">
        <v>187</v>
      </c>
      <c r="E37" s="4" t="s">
        <v>202</v>
      </c>
    </row>
    <row r="38" spans="1:5" x14ac:dyDescent="0.25">
      <c r="A38" t="s">
        <v>0</v>
      </c>
      <c r="B38" t="s">
        <v>196</v>
      </c>
      <c r="C38" s="1" t="s">
        <v>37</v>
      </c>
      <c r="D38" t="s">
        <v>187</v>
      </c>
      <c r="E38" s="4" t="s">
        <v>202</v>
      </c>
    </row>
    <row r="39" spans="1:5" x14ac:dyDescent="0.25">
      <c r="A39" t="s">
        <v>0</v>
      </c>
      <c r="B39" t="s">
        <v>196</v>
      </c>
      <c r="C39" s="1" t="s">
        <v>38</v>
      </c>
      <c r="D39" t="s">
        <v>187</v>
      </c>
      <c r="E39" s="4" t="s">
        <v>202</v>
      </c>
    </row>
    <row r="40" spans="1:5" x14ac:dyDescent="0.25">
      <c r="A40" t="s">
        <v>0</v>
      </c>
      <c r="B40" t="s">
        <v>196</v>
      </c>
      <c r="C40" s="1" t="s">
        <v>39</v>
      </c>
      <c r="D40" t="s">
        <v>187</v>
      </c>
      <c r="E40" s="4" t="s">
        <v>202</v>
      </c>
    </row>
    <row r="41" spans="1:5" x14ac:dyDescent="0.25">
      <c r="A41" t="s">
        <v>0</v>
      </c>
      <c r="B41" t="s">
        <v>196</v>
      </c>
      <c r="C41" s="1" t="s">
        <v>40</v>
      </c>
      <c r="D41" t="s">
        <v>191</v>
      </c>
      <c r="E41" s="4" t="s">
        <v>202</v>
      </c>
    </row>
    <row r="42" spans="1:5" x14ac:dyDescent="0.25">
      <c r="A42" t="s">
        <v>0</v>
      </c>
      <c r="B42" t="s">
        <v>196</v>
      </c>
      <c r="C42" s="1" t="s">
        <v>41</v>
      </c>
      <c r="D42" t="s">
        <v>180</v>
      </c>
      <c r="E42" s="4" t="s">
        <v>202</v>
      </c>
    </row>
    <row r="43" spans="1:5" x14ac:dyDescent="0.25">
      <c r="A43" t="s">
        <v>0</v>
      </c>
      <c r="B43" t="s">
        <v>196</v>
      </c>
      <c r="C43" s="1" t="s">
        <v>42</v>
      </c>
      <c r="D43" t="s">
        <v>180</v>
      </c>
      <c r="E43" s="4" t="s">
        <v>202</v>
      </c>
    </row>
    <row r="44" spans="1:5" x14ac:dyDescent="0.25">
      <c r="A44" t="s">
        <v>0</v>
      </c>
      <c r="B44" t="s">
        <v>196</v>
      </c>
      <c r="C44" s="1" t="s">
        <v>43</v>
      </c>
      <c r="D44" t="s">
        <v>180</v>
      </c>
      <c r="E44" s="4" t="s">
        <v>202</v>
      </c>
    </row>
    <row r="45" spans="1:5" x14ac:dyDescent="0.25">
      <c r="A45" t="s">
        <v>0</v>
      </c>
      <c r="B45" t="s">
        <v>196</v>
      </c>
      <c r="C45" s="1" t="s">
        <v>44</v>
      </c>
      <c r="D45" t="s">
        <v>185</v>
      </c>
      <c r="E45" s="4" t="s">
        <v>202</v>
      </c>
    </row>
    <row r="46" spans="1:5" x14ac:dyDescent="0.25">
      <c r="A46" t="s">
        <v>0</v>
      </c>
      <c r="B46" t="s">
        <v>196</v>
      </c>
      <c r="C46" s="1" t="s">
        <v>45</v>
      </c>
      <c r="D46" t="s">
        <v>181</v>
      </c>
      <c r="E46" s="4" t="s">
        <v>202</v>
      </c>
    </row>
    <row r="47" spans="1:5" x14ac:dyDescent="0.25">
      <c r="A47" t="s">
        <v>0</v>
      </c>
      <c r="B47" t="s">
        <v>196</v>
      </c>
      <c r="C47" s="1" t="s">
        <v>46</v>
      </c>
      <c r="D47" t="s">
        <v>182</v>
      </c>
      <c r="E47" s="4" t="s">
        <v>202</v>
      </c>
    </row>
    <row r="48" spans="1:5" x14ac:dyDescent="0.25">
      <c r="A48" t="s">
        <v>0</v>
      </c>
      <c r="B48" t="s">
        <v>196</v>
      </c>
      <c r="C48" s="1" t="s">
        <v>47</v>
      </c>
      <c r="D48" t="s">
        <v>197</v>
      </c>
      <c r="E48" s="4" t="s">
        <v>202</v>
      </c>
    </row>
    <row r="49" spans="1:5" x14ac:dyDescent="0.25">
      <c r="A49" t="s">
        <v>48</v>
      </c>
      <c r="B49" t="s">
        <v>194</v>
      </c>
      <c r="C49" s="1" t="s">
        <v>49</v>
      </c>
      <c r="D49" t="s">
        <v>205</v>
      </c>
      <c r="E49" s="4" t="s">
        <v>211</v>
      </c>
    </row>
    <row r="50" spans="1:5" x14ac:dyDescent="0.25">
      <c r="A50" t="s">
        <v>48</v>
      </c>
      <c r="B50" t="s">
        <v>194</v>
      </c>
      <c r="C50" s="1" t="s">
        <v>50</v>
      </c>
      <c r="D50" t="s">
        <v>206</v>
      </c>
      <c r="E50" s="4" t="s">
        <v>211</v>
      </c>
    </row>
    <row r="51" spans="1:5" x14ac:dyDescent="0.25">
      <c r="A51" t="s">
        <v>48</v>
      </c>
      <c r="B51" t="s">
        <v>194</v>
      </c>
      <c r="C51" s="1" t="s">
        <v>51</v>
      </c>
      <c r="D51" t="s">
        <v>186</v>
      </c>
      <c r="E51" s="4" t="s">
        <v>211</v>
      </c>
    </row>
    <row r="52" spans="1:5" x14ac:dyDescent="0.25">
      <c r="A52" t="s">
        <v>48</v>
      </c>
      <c r="B52" t="s">
        <v>194</v>
      </c>
      <c r="C52" s="1" t="s">
        <v>52</v>
      </c>
      <c r="D52" t="s">
        <v>186</v>
      </c>
      <c r="E52" s="4" t="s">
        <v>211</v>
      </c>
    </row>
    <row r="53" spans="1:5" x14ac:dyDescent="0.25">
      <c r="A53" t="s">
        <v>48</v>
      </c>
      <c r="B53" t="s">
        <v>194</v>
      </c>
      <c r="C53" s="1" t="s">
        <v>53</v>
      </c>
      <c r="D53" t="s">
        <v>186</v>
      </c>
      <c r="E53" s="4" t="s">
        <v>211</v>
      </c>
    </row>
    <row r="54" spans="1:5" x14ac:dyDescent="0.25">
      <c r="A54" t="s">
        <v>48</v>
      </c>
      <c r="B54" t="s">
        <v>194</v>
      </c>
      <c r="C54" s="1" t="s">
        <v>54</v>
      </c>
      <c r="D54" t="s">
        <v>207</v>
      </c>
      <c r="E54" s="4" t="s">
        <v>211</v>
      </c>
    </row>
    <row r="55" spans="1:5" x14ac:dyDescent="0.25">
      <c r="A55" t="s">
        <v>48</v>
      </c>
      <c r="B55" t="s">
        <v>194</v>
      </c>
      <c r="C55" s="1" t="s">
        <v>55</v>
      </c>
      <c r="D55" t="s">
        <v>207</v>
      </c>
      <c r="E55" s="4" t="s">
        <v>211</v>
      </c>
    </row>
    <row r="56" spans="1:5" x14ac:dyDescent="0.25">
      <c r="A56" t="s">
        <v>48</v>
      </c>
      <c r="B56" t="s">
        <v>194</v>
      </c>
      <c r="C56" s="1" t="s">
        <v>56</v>
      </c>
      <c r="D56" t="s">
        <v>207</v>
      </c>
      <c r="E56" s="4" t="s">
        <v>211</v>
      </c>
    </row>
    <row r="57" spans="1:5" x14ac:dyDescent="0.25">
      <c r="A57" t="s">
        <v>48</v>
      </c>
      <c r="B57" t="s">
        <v>194</v>
      </c>
      <c r="C57" s="1" t="s">
        <v>57</v>
      </c>
      <c r="D57" t="s">
        <v>208</v>
      </c>
      <c r="E57" s="4" t="s">
        <v>211</v>
      </c>
    </row>
    <row r="58" spans="1:5" x14ac:dyDescent="0.25">
      <c r="A58" t="s">
        <v>48</v>
      </c>
      <c r="B58" t="s">
        <v>194</v>
      </c>
      <c r="C58" s="1" t="s">
        <v>58</v>
      </c>
      <c r="D58" t="s">
        <v>208</v>
      </c>
      <c r="E58" s="4" t="s">
        <v>211</v>
      </c>
    </row>
    <row r="59" spans="1:5" x14ac:dyDescent="0.25">
      <c r="A59" t="s">
        <v>48</v>
      </c>
      <c r="B59" t="s">
        <v>194</v>
      </c>
      <c r="C59" s="1" t="s">
        <v>59</v>
      </c>
      <c r="D59" t="s">
        <v>208</v>
      </c>
      <c r="E59" s="4" t="s">
        <v>211</v>
      </c>
    </row>
    <row r="60" spans="1:5" x14ac:dyDescent="0.25">
      <c r="A60" t="s">
        <v>48</v>
      </c>
      <c r="B60" t="s">
        <v>196</v>
      </c>
      <c r="C60" s="1" t="s">
        <v>60</v>
      </c>
      <c r="D60" t="s">
        <v>209</v>
      </c>
      <c r="E60" s="4" t="s">
        <v>211</v>
      </c>
    </row>
    <row r="61" spans="1:5" x14ac:dyDescent="0.25">
      <c r="A61" t="s">
        <v>48</v>
      </c>
      <c r="B61" t="s">
        <v>196</v>
      </c>
      <c r="C61" s="1" t="s">
        <v>61</v>
      </c>
      <c r="D61" t="s">
        <v>210</v>
      </c>
      <c r="E61" s="4" t="s">
        <v>211</v>
      </c>
    </row>
    <row r="62" spans="1:5" x14ac:dyDescent="0.25">
      <c r="A62" t="s">
        <v>48</v>
      </c>
      <c r="B62" t="s">
        <v>196</v>
      </c>
      <c r="C62" s="1" t="s">
        <v>62</v>
      </c>
      <c r="D62" t="s">
        <v>212</v>
      </c>
      <c r="E62" s="4" t="s">
        <v>211</v>
      </c>
    </row>
    <row r="63" spans="1:5" x14ac:dyDescent="0.25">
      <c r="A63" t="s">
        <v>63</v>
      </c>
      <c r="B63" t="s">
        <v>194</v>
      </c>
      <c r="C63" s="1" t="s">
        <v>64</v>
      </c>
      <c r="D63" t="s">
        <v>215</v>
      </c>
      <c r="E63" s="4" t="s">
        <v>219</v>
      </c>
    </row>
    <row r="64" spans="1:5" x14ac:dyDescent="0.25">
      <c r="A64" t="s">
        <v>63</v>
      </c>
      <c r="B64" t="s">
        <v>194</v>
      </c>
      <c r="C64" s="1" t="s">
        <v>65</v>
      </c>
      <c r="D64" t="s">
        <v>216</v>
      </c>
      <c r="E64" s="4" t="s">
        <v>219</v>
      </c>
    </row>
    <row r="65" spans="1:5" x14ac:dyDescent="0.25">
      <c r="A65" t="s">
        <v>63</v>
      </c>
      <c r="B65" t="s">
        <v>194</v>
      </c>
      <c r="C65" s="1" t="s">
        <v>66</v>
      </c>
      <c r="D65" t="s">
        <v>217</v>
      </c>
      <c r="E65" s="4" t="s">
        <v>219</v>
      </c>
    </row>
    <row r="66" spans="1:5" x14ac:dyDescent="0.25">
      <c r="A66" t="s">
        <v>63</v>
      </c>
      <c r="B66" t="s">
        <v>194</v>
      </c>
      <c r="C66" s="1" t="s">
        <v>67</v>
      </c>
      <c r="D66" t="s">
        <v>213</v>
      </c>
      <c r="E66" s="4" t="s">
        <v>219</v>
      </c>
    </row>
    <row r="67" spans="1:5" x14ac:dyDescent="0.25">
      <c r="A67" t="s">
        <v>63</v>
      </c>
      <c r="B67" t="s">
        <v>194</v>
      </c>
      <c r="C67" s="1" t="s">
        <v>68</v>
      </c>
      <c r="D67" t="s">
        <v>214</v>
      </c>
      <c r="E67" s="4" t="s">
        <v>219</v>
      </c>
    </row>
    <row r="68" spans="1:5" x14ac:dyDescent="0.25">
      <c r="A68" t="s">
        <v>63</v>
      </c>
      <c r="B68" t="s">
        <v>194</v>
      </c>
      <c r="C68" s="1" t="s">
        <v>198</v>
      </c>
      <c r="D68" t="s">
        <v>215</v>
      </c>
      <c r="E68" s="4" t="s">
        <v>219</v>
      </c>
    </row>
    <row r="69" spans="1:5" x14ac:dyDescent="0.25">
      <c r="A69" t="s">
        <v>63</v>
      </c>
      <c r="B69" t="s">
        <v>194</v>
      </c>
      <c r="C69" s="1" t="s">
        <v>198</v>
      </c>
      <c r="D69" t="s">
        <v>218</v>
      </c>
      <c r="E69" s="4" t="s">
        <v>219</v>
      </c>
    </row>
    <row r="70" spans="1:5" x14ac:dyDescent="0.25">
      <c r="A70" t="s">
        <v>69</v>
      </c>
      <c r="B70" t="s">
        <v>194</v>
      </c>
      <c r="C70" s="1" t="s">
        <v>70</v>
      </c>
      <c r="D70" t="s">
        <v>220</v>
      </c>
      <c r="E70" s="4" t="s">
        <v>235</v>
      </c>
    </row>
    <row r="71" spans="1:5" x14ac:dyDescent="0.25">
      <c r="A71" t="s">
        <v>69</v>
      </c>
      <c r="B71" t="s">
        <v>194</v>
      </c>
      <c r="C71" s="1" t="s">
        <v>71</v>
      </c>
      <c r="D71" t="s">
        <v>221</v>
      </c>
      <c r="E71" s="4" t="s">
        <v>235</v>
      </c>
    </row>
    <row r="72" spans="1:5" x14ac:dyDescent="0.25">
      <c r="A72" t="s">
        <v>69</v>
      </c>
      <c r="B72" t="s">
        <v>194</v>
      </c>
      <c r="C72" s="1" t="s">
        <v>72</v>
      </c>
      <c r="D72" t="s">
        <v>221</v>
      </c>
      <c r="E72" s="4" t="s">
        <v>235</v>
      </c>
    </row>
    <row r="73" spans="1:5" x14ac:dyDescent="0.25">
      <c r="A73" t="s">
        <v>69</v>
      </c>
      <c r="B73" t="s">
        <v>194</v>
      </c>
      <c r="C73" s="1" t="s">
        <v>73</v>
      </c>
      <c r="D73" t="s">
        <v>222</v>
      </c>
      <c r="E73" s="4" t="s">
        <v>235</v>
      </c>
    </row>
    <row r="74" spans="1:5" x14ac:dyDescent="0.25">
      <c r="A74" t="s">
        <v>69</v>
      </c>
      <c r="B74" t="s">
        <v>227</v>
      </c>
      <c r="C74" s="1" t="s">
        <v>74</v>
      </c>
      <c r="D74" t="s">
        <v>223</v>
      </c>
      <c r="E74" s="4" t="s">
        <v>235</v>
      </c>
    </row>
    <row r="75" spans="1:5" x14ac:dyDescent="0.25">
      <c r="A75" t="s">
        <v>69</v>
      </c>
      <c r="B75" t="s">
        <v>227</v>
      </c>
      <c r="C75" s="1" t="s">
        <v>75</v>
      </c>
      <c r="D75" t="s">
        <v>224</v>
      </c>
      <c r="E75" s="4" t="s">
        <v>235</v>
      </c>
    </row>
    <row r="76" spans="1:5" x14ac:dyDescent="0.25">
      <c r="A76" t="s">
        <v>69</v>
      </c>
      <c r="B76" t="s">
        <v>227</v>
      </c>
      <c r="C76" s="1" t="s">
        <v>76</v>
      </c>
      <c r="D76" t="s">
        <v>225</v>
      </c>
      <c r="E76" s="4" t="s">
        <v>235</v>
      </c>
    </row>
    <row r="77" spans="1:5" x14ac:dyDescent="0.25">
      <c r="A77" t="s">
        <v>69</v>
      </c>
      <c r="B77" t="s">
        <v>227</v>
      </c>
      <c r="C77" s="1" t="s">
        <v>77</v>
      </c>
      <c r="D77" t="s">
        <v>225</v>
      </c>
      <c r="E77" s="4" t="s">
        <v>235</v>
      </c>
    </row>
    <row r="78" spans="1:5" x14ac:dyDescent="0.25">
      <c r="A78" t="s">
        <v>69</v>
      </c>
      <c r="B78" t="s">
        <v>227</v>
      </c>
      <c r="C78" s="1" t="s">
        <v>78</v>
      </c>
      <c r="D78" t="s">
        <v>226</v>
      </c>
      <c r="E78" s="4" t="s">
        <v>235</v>
      </c>
    </row>
    <row r="79" spans="1:5" x14ac:dyDescent="0.25">
      <c r="A79" t="s">
        <v>69</v>
      </c>
      <c r="B79" t="s">
        <v>227</v>
      </c>
      <c r="C79" s="1" t="s">
        <v>79</v>
      </c>
      <c r="D79" t="s">
        <v>226</v>
      </c>
      <c r="E79" s="4" t="s">
        <v>235</v>
      </c>
    </row>
    <row r="80" spans="1:5" x14ac:dyDescent="0.25">
      <c r="A80" t="s">
        <v>69</v>
      </c>
      <c r="B80" t="s">
        <v>227</v>
      </c>
      <c r="C80" s="1" t="s">
        <v>80</v>
      </c>
      <c r="D80" t="s">
        <v>228</v>
      </c>
      <c r="E80" s="4" t="s">
        <v>235</v>
      </c>
    </row>
    <row r="81" spans="1:5" x14ac:dyDescent="0.25">
      <c r="A81" t="s">
        <v>69</v>
      </c>
      <c r="B81" t="s">
        <v>227</v>
      </c>
      <c r="C81" s="1" t="s">
        <v>81</v>
      </c>
      <c r="D81" t="s">
        <v>229</v>
      </c>
      <c r="E81" s="4" t="s">
        <v>235</v>
      </c>
    </row>
    <row r="82" spans="1:5" x14ac:dyDescent="0.25">
      <c r="A82" t="s">
        <v>69</v>
      </c>
      <c r="B82" t="s">
        <v>227</v>
      </c>
      <c r="C82" s="1" t="s">
        <v>82</v>
      </c>
      <c r="D82" t="s">
        <v>230</v>
      </c>
      <c r="E82" s="4" t="s">
        <v>235</v>
      </c>
    </row>
    <row r="83" spans="1:5" x14ac:dyDescent="0.25">
      <c r="A83" t="s">
        <v>69</v>
      </c>
      <c r="B83" t="s">
        <v>227</v>
      </c>
      <c r="C83" s="1" t="s">
        <v>83</v>
      </c>
      <c r="D83" t="s">
        <v>230</v>
      </c>
      <c r="E83" s="4" t="s">
        <v>235</v>
      </c>
    </row>
    <row r="84" spans="1:5" x14ac:dyDescent="0.25">
      <c r="A84" t="s">
        <v>69</v>
      </c>
      <c r="B84" t="s">
        <v>227</v>
      </c>
      <c r="C84" s="1" t="s">
        <v>84</v>
      </c>
      <c r="D84" t="s">
        <v>230</v>
      </c>
      <c r="E84" s="4" t="s">
        <v>235</v>
      </c>
    </row>
    <row r="85" spans="1:5" x14ac:dyDescent="0.25">
      <c r="A85" t="s">
        <v>69</v>
      </c>
      <c r="B85" t="s">
        <v>227</v>
      </c>
      <c r="C85" s="1" t="s">
        <v>85</v>
      </c>
      <c r="D85" t="s">
        <v>231</v>
      </c>
      <c r="E85" s="4" t="s">
        <v>235</v>
      </c>
    </row>
    <row r="86" spans="1:5" x14ac:dyDescent="0.25">
      <c r="A86" t="s">
        <v>69</v>
      </c>
      <c r="B86" t="s">
        <v>227</v>
      </c>
      <c r="C86" s="1" t="s">
        <v>86</v>
      </c>
      <c r="D86" t="s">
        <v>232</v>
      </c>
      <c r="E86" s="4" t="s">
        <v>235</v>
      </c>
    </row>
    <row r="87" spans="1:5" x14ac:dyDescent="0.25">
      <c r="A87" t="s">
        <v>69</v>
      </c>
      <c r="B87" t="s">
        <v>227</v>
      </c>
      <c r="C87" s="1" t="s">
        <v>87</v>
      </c>
      <c r="D87" t="s">
        <v>233</v>
      </c>
      <c r="E87" s="4" t="s">
        <v>235</v>
      </c>
    </row>
    <row r="88" spans="1:5" x14ac:dyDescent="0.25">
      <c r="A88" t="s">
        <v>69</v>
      </c>
      <c r="B88" t="s">
        <v>227</v>
      </c>
      <c r="C88" s="1" t="s">
        <v>88</v>
      </c>
      <c r="D88" t="s">
        <v>234</v>
      </c>
      <c r="E88" s="4" t="s">
        <v>235</v>
      </c>
    </row>
    <row r="89" spans="1:5" x14ac:dyDescent="0.25">
      <c r="A89" t="s">
        <v>89</v>
      </c>
      <c r="B89" t="s">
        <v>194</v>
      </c>
      <c r="C89" s="1" t="s">
        <v>90</v>
      </c>
      <c r="D89" t="s">
        <v>237</v>
      </c>
      <c r="E89" s="4" t="s">
        <v>260</v>
      </c>
    </row>
    <row r="90" spans="1:5" x14ac:dyDescent="0.25">
      <c r="A90" t="s">
        <v>89</v>
      </c>
      <c r="B90" t="s">
        <v>194</v>
      </c>
      <c r="C90" s="1" t="s">
        <v>91</v>
      </c>
      <c r="D90" t="s">
        <v>237</v>
      </c>
      <c r="E90" s="4" t="s">
        <v>260</v>
      </c>
    </row>
    <row r="91" spans="1:5" x14ac:dyDescent="0.25">
      <c r="A91" t="s">
        <v>89</v>
      </c>
      <c r="B91" t="s">
        <v>194</v>
      </c>
      <c r="C91" s="1" t="s">
        <v>92</v>
      </c>
      <c r="D91" t="s">
        <v>237</v>
      </c>
      <c r="E91" s="4" t="s">
        <v>260</v>
      </c>
    </row>
    <row r="92" spans="1:5" x14ac:dyDescent="0.25">
      <c r="A92" t="s">
        <v>89</v>
      </c>
      <c r="B92" t="s">
        <v>194</v>
      </c>
      <c r="C92" s="1" t="s">
        <v>93</v>
      </c>
      <c r="D92" t="s">
        <v>243</v>
      </c>
      <c r="E92" s="4" t="s">
        <v>260</v>
      </c>
    </row>
    <row r="93" spans="1:5" x14ac:dyDescent="0.25">
      <c r="A93" t="s">
        <v>89</v>
      </c>
      <c r="B93" t="s">
        <v>194</v>
      </c>
      <c r="C93" s="1" t="s">
        <v>94</v>
      </c>
      <c r="D93" t="s">
        <v>243</v>
      </c>
      <c r="E93" s="4" t="s">
        <v>260</v>
      </c>
    </row>
    <row r="94" spans="1:5" x14ac:dyDescent="0.25">
      <c r="A94" t="s">
        <v>89</v>
      </c>
      <c r="B94" t="s">
        <v>194</v>
      </c>
      <c r="C94" s="1" t="s">
        <v>95</v>
      </c>
      <c r="D94" t="s">
        <v>241</v>
      </c>
      <c r="E94" s="4" t="s">
        <v>260</v>
      </c>
    </row>
    <row r="95" spans="1:5" x14ac:dyDescent="0.25">
      <c r="A95" t="s">
        <v>89</v>
      </c>
      <c r="B95" t="s">
        <v>194</v>
      </c>
      <c r="C95" s="1" t="s">
        <v>96</v>
      </c>
      <c r="D95" t="s">
        <v>238</v>
      </c>
      <c r="E95" s="4" t="s">
        <v>260</v>
      </c>
    </row>
    <row r="96" spans="1:5" x14ac:dyDescent="0.25">
      <c r="A96" t="s">
        <v>89</v>
      </c>
      <c r="B96" t="s">
        <v>194</v>
      </c>
      <c r="C96" s="1" t="s">
        <v>97</v>
      </c>
      <c r="D96" t="s">
        <v>238</v>
      </c>
      <c r="E96" s="4" t="s">
        <v>260</v>
      </c>
    </row>
    <row r="97" spans="1:5" x14ac:dyDescent="0.25">
      <c r="A97" t="s">
        <v>89</v>
      </c>
      <c r="B97" t="s">
        <v>194</v>
      </c>
      <c r="C97" s="1" t="s">
        <v>98</v>
      </c>
      <c r="D97" t="s">
        <v>240</v>
      </c>
      <c r="E97" s="4" t="s">
        <v>260</v>
      </c>
    </row>
    <row r="98" spans="1:5" x14ac:dyDescent="0.25">
      <c r="A98" t="s">
        <v>89</v>
      </c>
      <c r="B98" t="s">
        <v>194</v>
      </c>
      <c r="C98" s="1" t="s">
        <v>99</v>
      </c>
      <c r="D98" t="s">
        <v>238</v>
      </c>
      <c r="E98" s="4" t="s">
        <v>260</v>
      </c>
    </row>
    <row r="99" spans="1:5" x14ac:dyDescent="0.25">
      <c r="A99" t="s">
        <v>89</v>
      </c>
      <c r="B99" t="s">
        <v>194</v>
      </c>
      <c r="C99" s="1" t="s">
        <v>100</v>
      </c>
      <c r="D99" t="s">
        <v>238</v>
      </c>
      <c r="E99" s="4" t="s">
        <v>260</v>
      </c>
    </row>
    <row r="100" spans="1:5" x14ac:dyDescent="0.25">
      <c r="A100" t="s">
        <v>89</v>
      </c>
      <c r="B100" t="s">
        <v>227</v>
      </c>
      <c r="C100" s="1" t="s">
        <v>101</v>
      </c>
      <c r="D100" t="s">
        <v>248</v>
      </c>
      <c r="E100" s="4" t="s">
        <v>260</v>
      </c>
    </row>
    <row r="101" spans="1:5" x14ac:dyDescent="0.25">
      <c r="A101" t="s">
        <v>89</v>
      </c>
      <c r="B101" t="s">
        <v>227</v>
      </c>
      <c r="C101" s="1" t="s">
        <v>102</v>
      </c>
      <c r="D101" t="s">
        <v>249</v>
      </c>
      <c r="E101" s="4" t="s">
        <v>260</v>
      </c>
    </row>
    <row r="102" spans="1:5" x14ac:dyDescent="0.25">
      <c r="A102" t="s">
        <v>89</v>
      </c>
      <c r="B102" t="s">
        <v>227</v>
      </c>
      <c r="C102" s="1" t="s">
        <v>103</v>
      </c>
      <c r="D102" t="s">
        <v>242</v>
      </c>
      <c r="E102" s="4" t="s">
        <v>260</v>
      </c>
    </row>
    <row r="103" spans="1:5" x14ac:dyDescent="0.25">
      <c r="A103" t="s">
        <v>89</v>
      </c>
      <c r="B103" t="s">
        <v>227</v>
      </c>
      <c r="C103" s="1" t="s">
        <v>104</v>
      </c>
      <c r="D103" t="s">
        <v>251</v>
      </c>
      <c r="E103" s="4" t="s">
        <v>260</v>
      </c>
    </row>
    <row r="104" spans="1:5" x14ac:dyDescent="0.25">
      <c r="A104" t="s">
        <v>89</v>
      </c>
      <c r="B104" t="s">
        <v>227</v>
      </c>
      <c r="C104" s="1" t="s">
        <v>105</v>
      </c>
      <c r="D104" t="s">
        <v>296</v>
      </c>
      <c r="E104" s="4" t="s">
        <v>260</v>
      </c>
    </row>
    <row r="105" spans="1:5" x14ac:dyDescent="0.25">
      <c r="A105" t="s">
        <v>89</v>
      </c>
      <c r="B105" t="s">
        <v>194</v>
      </c>
      <c r="C105" s="1" t="s">
        <v>106</v>
      </c>
      <c r="D105" t="s">
        <v>239</v>
      </c>
      <c r="E105" s="4" t="s">
        <v>260</v>
      </c>
    </row>
    <row r="106" spans="1:5" x14ac:dyDescent="0.25">
      <c r="A106" t="s">
        <v>89</v>
      </c>
      <c r="B106" t="s">
        <v>194</v>
      </c>
      <c r="C106" s="1" t="s">
        <v>107</v>
      </c>
      <c r="D106" t="s">
        <v>239</v>
      </c>
      <c r="E106" s="4" t="s">
        <v>260</v>
      </c>
    </row>
    <row r="107" spans="1:5" x14ac:dyDescent="0.25">
      <c r="A107" t="s">
        <v>89</v>
      </c>
      <c r="B107" t="s">
        <v>194</v>
      </c>
      <c r="C107" s="1" t="s">
        <v>108</v>
      </c>
      <c r="D107" t="s">
        <v>239</v>
      </c>
      <c r="E107" s="4" t="s">
        <v>260</v>
      </c>
    </row>
    <row r="108" spans="1:5" x14ac:dyDescent="0.25">
      <c r="A108" t="s">
        <v>89</v>
      </c>
      <c r="B108" t="s">
        <v>194</v>
      </c>
      <c r="C108" s="1" t="s">
        <v>109</v>
      </c>
      <c r="D108" t="s">
        <v>239</v>
      </c>
      <c r="E108" s="4" t="s">
        <v>260</v>
      </c>
    </row>
    <row r="109" spans="1:5" x14ac:dyDescent="0.25">
      <c r="A109" t="s">
        <v>89</v>
      </c>
      <c r="B109" t="s">
        <v>194</v>
      </c>
      <c r="C109" s="1" t="s">
        <v>110</v>
      </c>
      <c r="D109" t="s">
        <v>239</v>
      </c>
      <c r="E109" s="4" t="s">
        <v>260</v>
      </c>
    </row>
    <row r="110" spans="1:5" x14ac:dyDescent="0.25">
      <c r="A110" t="s">
        <v>89</v>
      </c>
      <c r="B110" t="s">
        <v>194</v>
      </c>
      <c r="C110" s="1" t="s">
        <v>111</v>
      </c>
      <c r="D110" t="s">
        <v>252</v>
      </c>
      <c r="E110" s="4" t="s">
        <v>260</v>
      </c>
    </row>
    <row r="111" spans="1:5" x14ac:dyDescent="0.25">
      <c r="A111" t="s">
        <v>89</v>
      </c>
      <c r="B111" t="s">
        <v>194</v>
      </c>
      <c r="C111" s="1" t="s">
        <v>112</v>
      </c>
      <c r="D111" t="s">
        <v>250</v>
      </c>
      <c r="E111" s="4" t="s">
        <v>260</v>
      </c>
    </row>
    <row r="112" spans="1:5" x14ac:dyDescent="0.25">
      <c r="A112" t="s">
        <v>89</v>
      </c>
      <c r="B112" t="s">
        <v>194</v>
      </c>
      <c r="C112" s="1" t="s">
        <v>113</v>
      </c>
      <c r="D112" t="s">
        <v>244</v>
      </c>
      <c r="E112" s="4" t="s">
        <v>260</v>
      </c>
    </row>
    <row r="113" spans="1:5" x14ac:dyDescent="0.25">
      <c r="A113" t="s">
        <v>89</v>
      </c>
      <c r="B113" t="s">
        <v>194</v>
      </c>
      <c r="C113" s="1" t="s">
        <v>198</v>
      </c>
      <c r="D113" t="s">
        <v>236</v>
      </c>
      <c r="E113" s="4" t="s">
        <v>260</v>
      </c>
    </row>
    <row r="114" spans="1:5" x14ac:dyDescent="0.25">
      <c r="A114" t="s">
        <v>89</v>
      </c>
      <c r="B114" t="s">
        <v>194</v>
      </c>
      <c r="C114" s="1" t="s">
        <v>198</v>
      </c>
      <c r="D114" t="s">
        <v>245</v>
      </c>
      <c r="E114" s="4" t="s">
        <v>260</v>
      </c>
    </row>
    <row r="115" spans="1:5" x14ac:dyDescent="0.25">
      <c r="A115" t="s">
        <v>89</v>
      </c>
      <c r="B115" t="s">
        <v>194</v>
      </c>
      <c r="C115" s="1" t="s">
        <v>198</v>
      </c>
      <c r="D115" t="s">
        <v>246</v>
      </c>
      <c r="E115" s="4" t="s">
        <v>260</v>
      </c>
    </row>
    <row r="116" spans="1:5" x14ac:dyDescent="0.25">
      <c r="A116" t="s">
        <v>89</v>
      </c>
      <c r="B116" t="s">
        <v>194</v>
      </c>
      <c r="C116" s="1" t="s">
        <v>198</v>
      </c>
      <c r="D116" t="s">
        <v>247</v>
      </c>
      <c r="E116" s="4" t="s">
        <v>260</v>
      </c>
    </row>
    <row r="117" spans="1:5" x14ac:dyDescent="0.25">
      <c r="A117" t="s">
        <v>114</v>
      </c>
      <c r="B117" t="s">
        <v>194</v>
      </c>
      <c r="C117" s="1" t="s">
        <v>115</v>
      </c>
      <c r="D117" t="s">
        <v>253</v>
      </c>
      <c r="E117" s="4" t="s">
        <v>261</v>
      </c>
    </row>
    <row r="118" spans="1:5" x14ac:dyDescent="0.25">
      <c r="A118" t="s">
        <v>114</v>
      </c>
      <c r="B118" t="s">
        <v>194</v>
      </c>
      <c r="C118" s="1" t="s">
        <v>116</v>
      </c>
      <c r="D118" t="s">
        <v>254</v>
      </c>
      <c r="E118" s="4" t="s">
        <v>261</v>
      </c>
    </row>
    <row r="119" spans="1:5" x14ac:dyDescent="0.25">
      <c r="A119" t="s">
        <v>114</v>
      </c>
      <c r="B119" t="s">
        <v>194</v>
      </c>
      <c r="C119" s="1" t="s">
        <v>117</v>
      </c>
      <c r="D119" t="s">
        <v>254</v>
      </c>
      <c r="E119" s="4" t="s">
        <v>261</v>
      </c>
    </row>
    <row r="120" spans="1:5" x14ac:dyDescent="0.25">
      <c r="A120" t="s">
        <v>114</v>
      </c>
      <c r="B120" t="s">
        <v>194</v>
      </c>
      <c r="C120" s="1" t="s">
        <v>118</v>
      </c>
      <c r="D120" t="s">
        <v>254</v>
      </c>
      <c r="E120" s="4" t="s">
        <v>261</v>
      </c>
    </row>
    <row r="121" spans="1:5" x14ac:dyDescent="0.25">
      <c r="A121" t="s">
        <v>114</v>
      </c>
      <c r="B121" t="s">
        <v>194</v>
      </c>
      <c r="C121" s="1" t="s">
        <v>119</v>
      </c>
      <c r="D121" t="s">
        <v>254</v>
      </c>
      <c r="E121" s="4" t="s">
        <v>261</v>
      </c>
    </row>
    <row r="122" spans="1:5" x14ac:dyDescent="0.25">
      <c r="A122" t="s">
        <v>114</v>
      </c>
      <c r="B122" t="s">
        <v>196</v>
      </c>
      <c r="C122" s="1" t="s">
        <v>120</v>
      </c>
      <c r="D122" s="5" t="s">
        <v>256</v>
      </c>
      <c r="E122" s="4" t="s">
        <v>261</v>
      </c>
    </row>
    <row r="123" spans="1:5" x14ac:dyDescent="0.25">
      <c r="A123" t="s">
        <v>114</v>
      </c>
      <c r="B123" t="s">
        <v>196</v>
      </c>
      <c r="C123" s="1" t="s">
        <v>121</v>
      </c>
      <c r="D123" t="s">
        <v>255</v>
      </c>
      <c r="E123" s="4" t="s">
        <v>261</v>
      </c>
    </row>
    <row r="124" spans="1:5" x14ac:dyDescent="0.25">
      <c r="A124" t="s">
        <v>114</v>
      </c>
      <c r="B124" t="s">
        <v>194</v>
      </c>
      <c r="C124" s="1" t="s">
        <v>198</v>
      </c>
      <c r="D124" t="s">
        <v>257</v>
      </c>
      <c r="E124" s="4" t="s">
        <v>261</v>
      </c>
    </row>
    <row r="125" spans="1:5" x14ac:dyDescent="0.25">
      <c r="A125" t="s">
        <v>114</v>
      </c>
      <c r="B125" t="s">
        <v>194</v>
      </c>
      <c r="C125" s="1" t="s">
        <v>198</v>
      </c>
      <c r="D125" t="s">
        <v>258</v>
      </c>
      <c r="E125" s="4" t="s">
        <v>261</v>
      </c>
    </row>
    <row r="126" spans="1:5" x14ac:dyDescent="0.25">
      <c r="A126" t="s">
        <v>114</v>
      </c>
      <c r="B126" t="s">
        <v>194</v>
      </c>
      <c r="C126" s="1" t="s">
        <v>198</v>
      </c>
      <c r="D126" t="s">
        <v>259</v>
      </c>
      <c r="E126" s="4" t="s">
        <v>261</v>
      </c>
    </row>
    <row r="127" spans="1:5" x14ac:dyDescent="0.25">
      <c r="A127" t="s">
        <v>122</v>
      </c>
      <c r="B127" t="s">
        <v>194</v>
      </c>
      <c r="C127" s="1" t="s">
        <v>123</v>
      </c>
      <c r="D127" t="s">
        <v>264</v>
      </c>
    </row>
    <row r="128" spans="1:5" x14ac:dyDescent="0.25">
      <c r="A128" t="s">
        <v>122</v>
      </c>
      <c r="B128" t="s">
        <v>194</v>
      </c>
      <c r="C128" s="1" t="s">
        <v>124</v>
      </c>
      <c r="D128" t="s">
        <v>264</v>
      </c>
    </row>
    <row r="129" spans="1:4" x14ac:dyDescent="0.25">
      <c r="A129" t="s">
        <v>122</v>
      </c>
      <c r="B129" t="s">
        <v>196</v>
      </c>
      <c r="C129" s="1" t="s">
        <v>125</v>
      </c>
      <c r="D129" t="s">
        <v>265</v>
      </c>
    </row>
    <row r="130" spans="1:4" x14ac:dyDescent="0.25">
      <c r="A130" t="s">
        <v>122</v>
      </c>
      <c r="B130" t="s">
        <v>196</v>
      </c>
      <c r="C130" s="1" t="s">
        <v>126</v>
      </c>
      <c r="D130" t="s">
        <v>266</v>
      </c>
    </row>
    <row r="131" spans="1:4" x14ac:dyDescent="0.25">
      <c r="A131" t="s">
        <v>122</v>
      </c>
      <c r="B131" t="s">
        <v>196</v>
      </c>
      <c r="C131" s="1" t="s">
        <v>127</v>
      </c>
      <c r="D131" t="s">
        <v>188</v>
      </c>
    </row>
    <row r="132" spans="1:4" x14ac:dyDescent="0.25">
      <c r="A132" t="s">
        <v>122</v>
      </c>
      <c r="B132" t="s">
        <v>196</v>
      </c>
      <c r="C132" s="1" t="s">
        <v>128</v>
      </c>
      <c r="D132" t="s">
        <v>188</v>
      </c>
    </row>
    <row r="133" spans="1:4" x14ac:dyDescent="0.25">
      <c r="A133" t="s">
        <v>122</v>
      </c>
      <c r="B133" t="s">
        <v>196</v>
      </c>
      <c r="C133" s="1" t="s">
        <v>129</v>
      </c>
      <c r="D133" t="s">
        <v>188</v>
      </c>
    </row>
    <row r="134" spans="1:4" x14ac:dyDescent="0.25">
      <c r="A134" t="s">
        <v>122</v>
      </c>
      <c r="B134" t="s">
        <v>196</v>
      </c>
      <c r="C134" s="1" t="s">
        <v>130</v>
      </c>
      <c r="D134" t="s">
        <v>188</v>
      </c>
    </row>
    <row r="135" spans="1:4" x14ac:dyDescent="0.25">
      <c r="A135" t="s">
        <v>122</v>
      </c>
      <c r="B135" t="s">
        <v>196</v>
      </c>
      <c r="C135" s="1" t="s">
        <v>131</v>
      </c>
      <c r="D135" t="s">
        <v>188</v>
      </c>
    </row>
    <row r="136" spans="1:4" x14ac:dyDescent="0.25">
      <c r="A136" t="s">
        <v>122</v>
      </c>
      <c r="B136" t="s">
        <v>196</v>
      </c>
      <c r="C136" s="1" t="s">
        <v>132</v>
      </c>
      <c r="D136" t="s">
        <v>270</v>
      </c>
    </row>
    <row r="137" spans="1:4" x14ac:dyDescent="0.25">
      <c r="A137" t="s">
        <v>122</v>
      </c>
      <c r="B137" t="s">
        <v>196</v>
      </c>
      <c r="C137" s="1" t="s">
        <v>133</v>
      </c>
      <c r="D137" t="s">
        <v>269</v>
      </c>
    </row>
    <row r="138" spans="1:4" x14ac:dyDescent="0.25">
      <c r="A138" t="s">
        <v>122</v>
      </c>
      <c r="B138" t="s">
        <v>196</v>
      </c>
      <c r="C138" s="1" t="s">
        <v>134</v>
      </c>
      <c r="D138" t="s">
        <v>267</v>
      </c>
    </row>
    <row r="139" spans="1:4" x14ac:dyDescent="0.25">
      <c r="A139" t="s">
        <v>122</v>
      </c>
      <c r="B139" t="s">
        <v>196</v>
      </c>
      <c r="C139" s="1" t="s">
        <v>135</v>
      </c>
      <c r="D139" t="s">
        <v>188</v>
      </c>
    </row>
    <row r="140" spans="1:4" x14ac:dyDescent="0.25">
      <c r="A140" t="s">
        <v>122</v>
      </c>
      <c r="B140" t="s">
        <v>196</v>
      </c>
      <c r="C140" s="1" t="s">
        <v>136</v>
      </c>
      <c r="D140" t="s">
        <v>268</v>
      </c>
    </row>
    <row r="141" spans="1:4" x14ac:dyDescent="0.25">
      <c r="A141" t="s">
        <v>122</v>
      </c>
      <c r="B141" t="s">
        <v>196</v>
      </c>
      <c r="C141" s="1" t="s">
        <v>137</v>
      </c>
      <c r="D141" t="s">
        <v>188</v>
      </c>
    </row>
    <row r="142" spans="1:4" x14ac:dyDescent="0.25">
      <c r="A142" t="s">
        <v>122</v>
      </c>
      <c r="B142" t="s">
        <v>138</v>
      </c>
      <c r="C142" s="1" t="s">
        <v>139</v>
      </c>
      <c r="D142" t="s">
        <v>271</v>
      </c>
    </row>
    <row r="143" spans="1:4" x14ac:dyDescent="0.25">
      <c r="A143" t="s">
        <v>122</v>
      </c>
      <c r="B143" t="s">
        <v>138</v>
      </c>
      <c r="C143" s="1" t="s">
        <v>140</v>
      </c>
      <c r="D143" t="s">
        <v>272</v>
      </c>
    </row>
    <row r="144" spans="1:4" x14ac:dyDescent="0.25">
      <c r="A144" t="s">
        <v>122</v>
      </c>
      <c r="B144" t="s">
        <v>138</v>
      </c>
      <c r="C144" s="1" t="s">
        <v>141</v>
      </c>
      <c r="D144" t="s">
        <v>275</v>
      </c>
    </row>
    <row r="145" spans="1:4" x14ac:dyDescent="0.25">
      <c r="A145" t="s">
        <v>122</v>
      </c>
      <c r="B145" t="s">
        <v>138</v>
      </c>
      <c r="C145" s="1" t="s">
        <v>142</v>
      </c>
      <c r="D145" t="s">
        <v>276</v>
      </c>
    </row>
    <row r="146" spans="1:4" x14ac:dyDescent="0.25">
      <c r="A146" t="s">
        <v>122</v>
      </c>
      <c r="B146" t="s">
        <v>138</v>
      </c>
      <c r="C146" s="1" t="s">
        <v>143</v>
      </c>
      <c r="D146" t="s">
        <v>276</v>
      </c>
    </row>
    <row r="147" spans="1:4" x14ac:dyDescent="0.25">
      <c r="A147" t="s">
        <v>122</v>
      </c>
      <c r="B147" t="s">
        <v>138</v>
      </c>
      <c r="C147" s="1" t="s">
        <v>144</v>
      </c>
      <c r="D147" t="s">
        <v>276</v>
      </c>
    </row>
    <row r="148" spans="1:4" x14ac:dyDescent="0.25">
      <c r="A148" t="s">
        <v>122</v>
      </c>
      <c r="B148" t="s">
        <v>138</v>
      </c>
      <c r="C148" s="1" t="s">
        <v>145</v>
      </c>
      <c r="D148" t="s">
        <v>276</v>
      </c>
    </row>
    <row r="149" spans="1:4" x14ac:dyDescent="0.25">
      <c r="A149" t="s">
        <v>122</v>
      </c>
      <c r="B149" t="s">
        <v>138</v>
      </c>
      <c r="C149" s="1" t="s">
        <v>146</v>
      </c>
      <c r="D149" t="s">
        <v>276</v>
      </c>
    </row>
    <row r="150" spans="1:4" x14ac:dyDescent="0.25">
      <c r="A150" t="s">
        <v>122</v>
      </c>
      <c r="B150" t="s">
        <v>138</v>
      </c>
      <c r="C150" s="1" t="s">
        <v>147</v>
      </c>
      <c r="D150" t="s">
        <v>277</v>
      </c>
    </row>
    <row r="151" spans="1:4" x14ac:dyDescent="0.25">
      <c r="A151" t="s">
        <v>122</v>
      </c>
      <c r="B151" t="s">
        <v>138</v>
      </c>
      <c r="C151" s="1" t="s">
        <v>148</v>
      </c>
      <c r="D151" t="s">
        <v>277</v>
      </c>
    </row>
    <row r="152" spans="1:4" x14ac:dyDescent="0.25">
      <c r="A152" t="s">
        <v>122</v>
      </c>
      <c r="B152" t="s">
        <v>138</v>
      </c>
      <c r="C152" s="1" t="s">
        <v>149</v>
      </c>
      <c r="D152" t="s">
        <v>277</v>
      </c>
    </row>
    <row r="153" spans="1:4" x14ac:dyDescent="0.25">
      <c r="A153" t="s">
        <v>122</v>
      </c>
      <c r="B153" t="s">
        <v>138</v>
      </c>
      <c r="C153" s="1" t="s">
        <v>150</v>
      </c>
      <c r="D153" t="s">
        <v>277</v>
      </c>
    </row>
    <row r="154" spans="1:4" x14ac:dyDescent="0.25">
      <c r="A154" t="s">
        <v>122</v>
      </c>
      <c r="B154" t="s">
        <v>138</v>
      </c>
      <c r="C154" s="1" t="s">
        <v>151</v>
      </c>
      <c r="D154" t="s">
        <v>188</v>
      </c>
    </row>
    <row r="155" spans="1:4" x14ac:dyDescent="0.25">
      <c r="A155" t="s">
        <v>122</v>
      </c>
      <c r="B155" t="s">
        <v>138</v>
      </c>
      <c r="C155" s="1" t="s">
        <v>152</v>
      </c>
      <c r="D155" t="s">
        <v>273</v>
      </c>
    </row>
    <row r="156" spans="1:4" x14ac:dyDescent="0.25">
      <c r="A156" t="s">
        <v>122</v>
      </c>
      <c r="B156" t="s">
        <v>138</v>
      </c>
      <c r="C156" s="1" t="s">
        <v>153</v>
      </c>
      <c r="D156" t="s">
        <v>274</v>
      </c>
    </row>
    <row r="157" spans="1:4" x14ac:dyDescent="0.25">
      <c r="A157" t="s">
        <v>122</v>
      </c>
      <c r="B157" t="s">
        <v>138</v>
      </c>
      <c r="C157" s="1" t="s">
        <v>154</v>
      </c>
      <c r="D157" t="s">
        <v>278</v>
      </c>
    </row>
    <row r="158" spans="1:4" x14ac:dyDescent="0.25">
      <c r="A158" t="s">
        <v>155</v>
      </c>
      <c r="C158" s="1" t="s">
        <v>156</v>
      </c>
      <c r="D158" t="s">
        <v>280</v>
      </c>
    </row>
    <row r="159" spans="1:4" x14ac:dyDescent="0.25">
      <c r="A159" t="s">
        <v>155</v>
      </c>
      <c r="C159" s="1" t="s">
        <v>157</v>
      </c>
      <c r="D159" t="s">
        <v>284</v>
      </c>
    </row>
    <row r="160" spans="1:4" x14ac:dyDescent="0.25">
      <c r="A160" t="s">
        <v>155</v>
      </c>
      <c r="C160" s="1" t="s">
        <v>158</v>
      </c>
      <c r="D160" t="s">
        <v>280</v>
      </c>
    </row>
    <row r="161" spans="1:4" x14ac:dyDescent="0.25">
      <c r="A161" t="s">
        <v>155</v>
      </c>
      <c r="C161" s="1" t="s">
        <v>159</v>
      </c>
      <c r="D161" t="s">
        <v>282</v>
      </c>
    </row>
    <row r="162" spans="1:4" x14ac:dyDescent="0.25">
      <c r="A162" t="s">
        <v>155</v>
      </c>
      <c r="C162" s="1" t="s">
        <v>160</v>
      </c>
      <c r="D162" t="s">
        <v>283</v>
      </c>
    </row>
    <row r="163" spans="1:4" x14ac:dyDescent="0.25">
      <c r="A163" t="s">
        <v>155</v>
      </c>
      <c r="C163" s="1" t="s">
        <v>161</v>
      </c>
      <c r="D163" t="s">
        <v>281</v>
      </c>
    </row>
    <row r="164" spans="1:4" x14ac:dyDescent="0.25">
      <c r="A164" t="s">
        <v>155</v>
      </c>
      <c r="C164" s="1" t="s">
        <v>162</v>
      </c>
      <c r="D164" t="s">
        <v>281</v>
      </c>
    </row>
    <row r="165" spans="1:4" x14ac:dyDescent="0.25">
      <c r="A165" t="s">
        <v>155</v>
      </c>
      <c r="C165" s="1" t="s">
        <v>163</v>
      </c>
      <c r="D165" t="s">
        <v>281</v>
      </c>
    </row>
    <row r="166" spans="1:4" x14ac:dyDescent="0.25">
      <c r="A166" t="s">
        <v>155</v>
      </c>
      <c r="C166" s="1" t="s">
        <v>164</v>
      </c>
      <c r="D166" t="s">
        <v>282</v>
      </c>
    </row>
    <row r="167" spans="1:4" x14ac:dyDescent="0.25">
      <c r="A167" t="s">
        <v>155</v>
      </c>
      <c r="C167" s="1" t="s">
        <v>165</v>
      </c>
      <c r="D167" t="s">
        <v>282</v>
      </c>
    </row>
    <row r="168" spans="1:4" x14ac:dyDescent="0.25">
      <c r="A168" t="s">
        <v>166</v>
      </c>
      <c r="C168" s="1" t="s">
        <v>167</v>
      </c>
      <c r="D168" t="s">
        <v>279</v>
      </c>
    </row>
    <row r="169" spans="1:4" x14ac:dyDescent="0.25">
      <c r="A169" t="s">
        <v>166</v>
      </c>
      <c r="C169" s="1" t="s">
        <v>168</v>
      </c>
      <c r="D169" t="s">
        <v>279</v>
      </c>
    </row>
    <row r="170" spans="1:4" x14ac:dyDescent="0.25">
      <c r="A170" t="s">
        <v>166</v>
      </c>
      <c r="C170" s="1" t="s">
        <v>169</v>
      </c>
      <c r="D170" t="s">
        <v>279</v>
      </c>
    </row>
    <row r="171" spans="1:4" x14ac:dyDescent="0.25">
      <c r="A171" t="s">
        <v>166</v>
      </c>
      <c r="C171" s="1" t="s">
        <v>170</v>
      </c>
      <c r="D171" t="s">
        <v>279</v>
      </c>
    </row>
    <row r="172" spans="1:4" x14ac:dyDescent="0.25">
      <c r="A172" t="s">
        <v>166</v>
      </c>
      <c r="C172" s="1" t="s">
        <v>171</v>
      </c>
      <c r="D172" t="s">
        <v>279</v>
      </c>
    </row>
    <row r="173" spans="1:4" x14ac:dyDescent="0.25">
      <c r="A173" t="s">
        <v>166</v>
      </c>
      <c r="C173" s="1" t="s">
        <v>172</v>
      </c>
      <c r="D173" t="s">
        <v>279</v>
      </c>
    </row>
    <row r="174" spans="1:4" x14ac:dyDescent="0.25">
      <c r="A174" t="s">
        <v>166</v>
      </c>
      <c r="C174" s="1" t="s">
        <v>173</v>
      </c>
      <c r="D174" t="s">
        <v>279</v>
      </c>
    </row>
    <row r="175" spans="1:4" x14ac:dyDescent="0.25">
      <c r="A175" t="s">
        <v>166</v>
      </c>
      <c r="C175" s="1" t="s">
        <v>174</v>
      </c>
      <c r="D175" t="s">
        <v>279</v>
      </c>
    </row>
    <row r="176" spans="1:4" x14ac:dyDescent="0.25">
      <c r="A176" t="s">
        <v>166</v>
      </c>
      <c r="C176" s="1" t="s">
        <v>175</v>
      </c>
      <c r="D176" t="s">
        <v>279</v>
      </c>
    </row>
    <row r="177" spans="1:4" x14ac:dyDescent="0.25">
      <c r="A177" t="s">
        <v>166</v>
      </c>
      <c r="C177" s="1" t="s">
        <v>176</v>
      </c>
      <c r="D177" t="s">
        <v>279</v>
      </c>
    </row>
    <row r="178" spans="1:4" x14ac:dyDescent="0.25">
      <c r="A178" t="s">
        <v>166</v>
      </c>
      <c r="C178" s="1" t="s">
        <v>177</v>
      </c>
      <c r="D178" t="s">
        <v>279</v>
      </c>
    </row>
    <row r="179" spans="1:4" x14ac:dyDescent="0.25">
      <c r="A179" t="s">
        <v>166</v>
      </c>
      <c r="C179" s="1" t="s">
        <v>178</v>
      </c>
      <c r="D179" t="s">
        <v>279</v>
      </c>
    </row>
    <row r="180" spans="1:4" x14ac:dyDescent="0.25">
      <c r="A180" t="s">
        <v>166</v>
      </c>
      <c r="C180" s="1" t="s">
        <v>179</v>
      </c>
      <c r="D180" t="s">
        <v>279</v>
      </c>
    </row>
    <row r="181" spans="1:4" x14ac:dyDescent="0.25">
      <c r="A181" t="s">
        <v>285</v>
      </c>
      <c r="C181" s="1" t="s">
        <v>286</v>
      </c>
      <c r="D181" s="1" t="s">
        <v>286</v>
      </c>
    </row>
    <row r="182" spans="1:4" x14ac:dyDescent="0.25">
      <c r="A182" t="s">
        <v>285</v>
      </c>
      <c r="C182" s="1" t="s">
        <v>287</v>
      </c>
      <c r="D182" s="1" t="s">
        <v>287</v>
      </c>
    </row>
    <row r="183" spans="1:4" x14ac:dyDescent="0.25">
      <c r="A183" t="s">
        <v>285</v>
      </c>
      <c r="C183" s="1" t="s">
        <v>288</v>
      </c>
      <c r="D183" s="1" t="s">
        <v>288</v>
      </c>
    </row>
    <row r="184" spans="1:4" x14ac:dyDescent="0.25">
      <c r="A184" t="s">
        <v>285</v>
      </c>
      <c r="C184" s="1" t="s">
        <v>289</v>
      </c>
      <c r="D184" s="1" t="s">
        <v>289</v>
      </c>
    </row>
    <row r="185" spans="1:4" x14ac:dyDescent="0.25">
      <c r="A185" t="s">
        <v>285</v>
      </c>
      <c r="C185" s="1" t="s">
        <v>290</v>
      </c>
      <c r="D185" s="1" t="s">
        <v>290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203"/>
  <sheetViews>
    <sheetView workbookViewId="0">
      <pane ySplit="1" topLeftCell="A183" activePane="bottomLeft" state="frozen"/>
      <selection pane="bottomLeft" activeCell="A180" sqref="A180:D203"/>
    </sheetView>
  </sheetViews>
  <sheetFormatPr defaultRowHeight="15" x14ac:dyDescent="0.25"/>
  <cols>
    <col min="1" max="1" width="35.42578125" bestFit="1" customWidth="1"/>
    <col min="2" max="2" width="15.42578125" bestFit="1" customWidth="1"/>
    <col min="3" max="3" width="70.28515625" bestFit="1" customWidth="1"/>
    <col min="4" max="4" width="44.85546875" bestFit="1" customWidth="1"/>
    <col min="5" max="5" width="12.5703125" style="4" bestFit="1" customWidth="1"/>
    <col min="6" max="6" width="14.7109375" customWidth="1"/>
    <col min="7" max="7" width="17" customWidth="1"/>
  </cols>
  <sheetData>
    <row r="1" spans="1:7" x14ac:dyDescent="0.25">
      <c r="A1" s="2" t="s">
        <v>193</v>
      </c>
      <c r="B1" s="2" t="s">
        <v>195</v>
      </c>
      <c r="C1" s="2" t="s">
        <v>192</v>
      </c>
      <c r="D1" s="2" t="s">
        <v>199</v>
      </c>
      <c r="E1" s="3" t="s">
        <v>201</v>
      </c>
      <c r="F1" s="2" t="s">
        <v>203</v>
      </c>
      <c r="G1" s="2" t="s">
        <v>204</v>
      </c>
    </row>
    <row r="2" spans="1:7" x14ac:dyDescent="0.25">
      <c r="A2" t="s">
        <v>0</v>
      </c>
      <c r="B2" t="s">
        <v>194</v>
      </c>
      <c r="C2" s="1" t="s">
        <v>1</v>
      </c>
      <c r="D2" t="s">
        <v>188</v>
      </c>
      <c r="E2" s="4" t="s">
        <v>202</v>
      </c>
    </row>
    <row r="3" spans="1:7" x14ac:dyDescent="0.25">
      <c r="A3" t="s">
        <v>0</v>
      </c>
      <c r="B3" t="s">
        <v>194</v>
      </c>
      <c r="C3" s="1" t="s">
        <v>2</v>
      </c>
      <c r="D3" t="s">
        <v>188</v>
      </c>
      <c r="E3" s="4" t="s">
        <v>202</v>
      </c>
    </row>
    <row r="4" spans="1:7" x14ac:dyDescent="0.25">
      <c r="A4" t="s">
        <v>0</v>
      </c>
      <c r="B4" t="s">
        <v>194</v>
      </c>
      <c r="C4" s="1" t="s">
        <v>3</v>
      </c>
      <c r="D4" t="s">
        <v>188</v>
      </c>
      <c r="E4" s="4" t="s">
        <v>202</v>
      </c>
    </row>
    <row r="5" spans="1:7" x14ac:dyDescent="0.25">
      <c r="A5" t="s">
        <v>0</v>
      </c>
      <c r="B5" t="s">
        <v>194</v>
      </c>
      <c r="C5" s="1" t="s">
        <v>4</v>
      </c>
      <c r="D5" t="s">
        <v>188</v>
      </c>
      <c r="E5" s="4" t="s">
        <v>202</v>
      </c>
    </row>
    <row r="6" spans="1:7" x14ac:dyDescent="0.25">
      <c r="A6" t="s">
        <v>0</v>
      </c>
      <c r="B6" t="s">
        <v>194</v>
      </c>
      <c r="C6" s="1" t="s">
        <v>5</v>
      </c>
      <c r="D6" t="s">
        <v>188</v>
      </c>
      <c r="E6" s="4" t="s">
        <v>202</v>
      </c>
    </row>
    <row r="7" spans="1:7" x14ac:dyDescent="0.25">
      <c r="A7" t="s">
        <v>0</v>
      </c>
      <c r="B7" t="s">
        <v>194</v>
      </c>
      <c r="C7" s="1" t="s">
        <v>6</v>
      </c>
      <c r="D7" t="s">
        <v>188</v>
      </c>
      <c r="E7" s="4" t="s">
        <v>202</v>
      </c>
    </row>
    <row r="8" spans="1:7" x14ac:dyDescent="0.25">
      <c r="A8" t="s">
        <v>0</v>
      </c>
      <c r="B8" t="s">
        <v>194</v>
      </c>
      <c r="C8" s="1" t="s">
        <v>7</v>
      </c>
      <c r="D8" t="s">
        <v>188</v>
      </c>
      <c r="E8" s="4" t="s">
        <v>202</v>
      </c>
    </row>
    <row r="9" spans="1:7" x14ac:dyDescent="0.25">
      <c r="A9" t="s">
        <v>0</v>
      </c>
      <c r="B9" t="s">
        <v>194</v>
      </c>
      <c r="C9" s="1" t="s">
        <v>8</v>
      </c>
      <c r="D9" t="s">
        <v>188</v>
      </c>
      <c r="E9" s="4" t="s">
        <v>202</v>
      </c>
    </row>
    <row r="10" spans="1:7" x14ac:dyDescent="0.25">
      <c r="A10" t="s">
        <v>0</v>
      </c>
      <c r="B10" t="s">
        <v>194</v>
      </c>
      <c r="C10" s="1" t="s">
        <v>9</v>
      </c>
      <c r="D10" t="s">
        <v>188</v>
      </c>
      <c r="E10" s="4" t="s">
        <v>202</v>
      </c>
    </row>
    <row r="11" spans="1:7" x14ac:dyDescent="0.25">
      <c r="A11" t="s">
        <v>0</v>
      </c>
      <c r="B11" t="s">
        <v>194</v>
      </c>
      <c r="C11" s="1" t="s">
        <v>10</v>
      </c>
      <c r="D11" t="s">
        <v>188</v>
      </c>
      <c r="E11" s="4" t="s">
        <v>202</v>
      </c>
    </row>
    <row r="12" spans="1:7" x14ac:dyDescent="0.25">
      <c r="A12" t="s">
        <v>0</v>
      </c>
      <c r="B12" t="s">
        <v>194</v>
      </c>
      <c r="C12" s="1" t="s">
        <v>11</v>
      </c>
      <c r="D12" t="s">
        <v>188</v>
      </c>
      <c r="E12" s="4" t="s">
        <v>202</v>
      </c>
    </row>
    <row r="13" spans="1:7" x14ac:dyDescent="0.25">
      <c r="A13" t="s">
        <v>0</v>
      </c>
      <c r="B13" t="s">
        <v>194</v>
      </c>
      <c r="C13" s="1" t="s">
        <v>12</v>
      </c>
      <c r="D13" t="s">
        <v>188</v>
      </c>
      <c r="E13" s="4" t="s">
        <v>202</v>
      </c>
    </row>
    <row r="14" spans="1:7" x14ac:dyDescent="0.25">
      <c r="A14" t="s">
        <v>0</v>
      </c>
      <c r="B14" t="s">
        <v>194</v>
      </c>
      <c r="C14" s="1" t="s">
        <v>13</v>
      </c>
      <c r="D14" t="s">
        <v>188</v>
      </c>
      <c r="E14" s="4" t="s">
        <v>202</v>
      </c>
    </row>
    <row r="15" spans="1:7" x14ac:dyDescent="0.25">
      <c r="A15" t="s">
        <v>0</v>
      </c>
      <c r="B15" t="s">
        <v>194</v>
      </c>
      <c r="C15" s="1" t="s">
        <v>14</v>
      </c>
      <c r="D15" t="s">
        <v>188</v>
      </c>
      <c r="E15" s="4" t="s">
        <v>202</v>
      </c>
    </row>
    <row r="16" spans="1:7" x14ac:dyDescent="0.25">
      <c r="A16" t="s">
        <v>0</v>
      </c>
      <c r="B16" t="s">
        <v>194</v>
      </c>
      <c r="C16" s="1" t="s">
        <v>15</v>
      </c>
      <c r="D16" t="s">
        <v>188</v>
      </c>
      <c r="E16" s="4" t="s">
        <v>202</v>
      </c>
    </row>
    <row r="17" spans="1:5" x14ac:dyDescent="0.25">
      <c r="A17" t="s">
        <v>0</v>
      </c>
      <c r="B17" t="s">
        <v>194</v>
      </c>
      <c r="C17" s="1" t="s">
        <v>16</v>
      </c>
      <c r="D17" t="s">
        <v>188</v>
      </c>
      <c r="E17" s="4" t="s">
        <v>202</v>
      </c>
    </row>
    <row r="18" spans="1:5" x14ac:dyDescent="0.25">
      <c r="A18" t="s">
        <v>0</v>
      </c>
      <c r="B18" t="s">
        <v>194</v>
      </c>
      <c r="C18" s="1" t="s">
        <v>17</v>
      </c>
      <c r="D18" t="s">
        <v>188</v>
      </c>
      <c r="E18" s="4" t="s">
        <v>202</v>
      </c>
    </row>
    <row r="19" spans="1:5" x14ac:dyDescent="0.25">
      <c r="A19" t="s">
        <v>0</v>
      </c>
      <c r="B19" t="s">
        <v>194</v>
      </c>
      <c r="C19" s="1" t="s">
        <v>18</v>
      </c>
      <c r="D19" t="s">
        <v>188</v>
      </c>
      <c r="E19" s="4" t="s">
        <v>202</v>
      </c>
    </row>
    <row r="20" spans="1:5" x14ac:dyDescent="0.25">
      <c r="A20" t="s">
        <v>0</v>
      </c>
      <c r="B20" t="s">
        <v>194</v>
      </c>
      <c r="C20" s="1" t="s">
        <v>19</v>
      </c>
      <c r="D20" t="s">
        <v>183</v>
      </c>
      <c r="E20" s="4" t="s">
        <v>202</v>
      </c>
    </row>
    <row r="21" spans="1:5" x14ac:dyDescent="0.25">
      <c r="A21" t="s">
        <v>0</v>
      </c>
      <c r="B21" t="s">
        <v>194</v>
      </c>
      <c r="C21" s="1" t="s">
        <v>20</v>
      </c>
      <c r="D21" t="s">
        <v>200</v>
      </c>
      <c r="E21" s="4" t="s">
        <v>202</v>
      </c>
    </row>
    <row r="22" spans="1:5" x14ac:dyDescent="0.25">
      <c r="A22" t="s">
        <v>0</v>
      </c>
      <c r="B22" t="s">
        <v>194</v>
      </c>
      <c r="C22" s="1" t="s">
        <v>21</v>
      </c>
      <c r="D22" t="s">
        <v>200</v>
      </c>
      <c r="E22" s="4" t="s">
        <v>202</v>
      </c>
    </row>
    <row r="23" spans="1:5" x14ac:dyDescent="0.25">
      <c r="A23" t="s">
        <v>0</v>
      </c>
      <c r="B23" t="s">
        <v>194</v>
      </c>
      <c r="C23" s="1" t="s">
        <v>22</v>
      </c>
      <c r="D23" t="s">
        <v>200</v>
      </c>
      <c r="E23" s="4" t="s">
        <v>202</v>
      </c>
    </row>
    <row r="24" spans="1:5" x14ac:dyDescent="0.25">
      <c r="A24" t="s">
        <v>0</v>
      </c>
      <c r="B24" t="s">
        <v>194</v>
      </c>
      <c r="C24" s="1" t="s">
        <v>23</v>
      </c>
      <c r="D24" t="s">
        <v>200</v>
      </c>
      <c r="E24" s="4" t="s">
        <v>202</v>
      </c>
    </row>
    <row r="25" spans="1:5" x14ac:dyDescent="0.25">
      <c r="A25" t="s">
        <v>0</v>
      </c>
      <c r="B25" t="s">
        <v>194</v>
      </c>
      <c r="C25" s="1" t="s">
        <v>24</v>
      </c>
      <c r="D25" t="s">
        <v>180</v>
      </c>
      <c r="E25" s="4" t="s">
        <v>202</v>
      </c>
    </row>
    <row r="26" spans="1:5" x14ac:dyDescent="0.25">
      <c r="A26" t="s">
        <v>0</v>
      </c>
      <c r="B26" t="s">
        <v>194</v>
      </c>
      <c r="C26" s="1" t="s">
        <v>25</v>
      </c>
      <c r="D26" t="s">
        <v>180</v>
      </c>
      <c r="E26" s="4" t="s">
        <v>202</v>
      </c>
    </row>
    <row r="27" spans="1:5" x14ac:dyDescent="0.25">
      <c r="A27" t="s">
        <v>0</v>
      </c>
      <c r="B27" t="s">
        <v>194</v>
      </c>
      <c r="C27" s="1" t="s">
        <v>26</v>
      </c>
      <c r="D27" t="s">
        <v>181</v>
      </c>
      <c r="E27" s="4" t="s">
        <v>202</v>
      </c>
    </row>
    <row r="28" spans="1:5" x14ac:dyDescent="0.25">
      <c r="A28" t="s">
        <v>0</v>
      </c>
      <c r="B28" t="s">
        <v>194</v>
      </c>
      <c r="C28" s="1" t="s">
        <v>27</v>
      </c>
      <c r="D28" t="s">
        <v>181</v>
      </c>
      <c r="E28" s="4" t="s">
        <v>202</v>
      </c>
    </row>
    <row r="29" spans="1:5" x14ac:dyDescent="0.25">
      <c r="A29" t="s">
        <v>0</v>
      </c>
      <c r="B29" t="s">
        <v>194</v>
      </c>
      <c r="C29" s="1" t="s">
        <v>28</v>
      </c>
      <c r="D29" t="s">
        <v>181</v>
      </c>
      <c r="E29" s="4" t="s">
        <v>202</v>
      </c>
    </row>
    <row r="30" spans="1:5" x14ac:dyDescent="0.25">
      <c r="A30" t="s">
        <v>0</v>
      </c>
      <c r="B30" t="s">
        <v>194</v>
      </c>
      <c r="C30" s="1" t="s">
        <v>29</v>
      </c>
      <c r="D30" t="s">
        <v>180</v>
      </c>
      <c r="E30" s="4" t="s">
        <v>202</v>
      </c>
    </row>
    <row r="31" spans="1:5" x14ac:dyDescent="0.25">
      <c r="A31" t="s">
        <v>0</v>
      </c>
      <c r="B31" t="s">
        <v>196</v>
      </c>
      <c r="C31" s="1" t="s">
        <v>30</v>
      </c>
      <c r="D31" t="s">
        <v>189</v>
      </c>
      <c r="E31" s="4" t="s">
        <v>202</v>
      </c>
    </row>
    <row r="32" spans="1:5" x14ac:dyDescent="0.25">
      <c r="A32" t="s">
        <v>0</v>
      </c>
      <c r="B32" t="s">
        <v>196</v>
      </c>
      <c r="C32" s="1" t="s">
        <v>31</v>
      </c>
      <c r="D32" t="s">
        <v>189</v>
      </c>
      <c r="E32" s="4" t="s">
        <v>202</v>
      </c>
    </row>
    <row r="33" spans="1:5" x14ac:dyDescent="0.25">
      <c r="A33" t="s">
        <v>0</v>
      </c>
      <c r="B33" t="s">
        <v>196</v>
      </c>
      <c r="C33" s="1" t="s">
        <v>32</v>
      </c>
      <c r="D33" t="s">
        <v>190</v>
      </c>
      <c r="E33" s="4" t="s">
        <v>202</v>
      </c>
    </row>
    <row r="34" spans="1:5" x14ac:dyDescent="0.25">
      <c r="A34" t="s">
        <v>0</v>
      </c>
      <c r="B34" t="s">
        <v>196</v>
      </c>
      <c r="C34" s="1" t="s">
        <v>33</v>
      </c>
      <c r="D34" t="s">
        <v>187</v>
      </c>
      <c r="E34" s="4" t="s">
        <v>202</v>
      </c>
    </row>
    <row r="35" spans="1:5" x14ac:dyDescent="0.25">
      <c r="A35" t="s">
        <v>0</v>
      </c>
      <c r="B35" t="s">
        <v>196</v>
      </c>
      <c r="C35" s="1" t="s">
        <v>34</v>
      </c>
      <c r="D35" t="s">
        <v>187</v>
      </c>
      <c r="E35" s="4" t="s">
        <v>202</v>
      </c>
    </row>
    <row r="36" spans="1:5" x14ac:dyDescent="0.25">
      <c r="A36" t="s">
        <v>0</v>
      </c>
      <c r="B36" t="s">
        <v>196</v>
      </c>
      <c r="C36" s="1" t="s">
        <v>35</v>
      </c>
      <c r="D36" t="s">
        <v>184</v>
      </c>
      <c r="E36" s="4" t="s">
        <v>202</v>
      </c>
    </row>
    <row r="37" spans="1:5" x14ac:dyDescent="0.25">
      <c r="A37" t="s">
        <v>0</v>
      </c>
      <c r="B37" t="s">
        <v>196</v>
      </c>
      <c r="C37" s="1" t="s">
        <v>36</v>
      </c>
      <c r="D37" t="s">
        <v>187</v>
      </c>
      <c r="E37" s="4" t="s">
        <v>202</v>
      </c>
    </row>
    <row r="38" spans="1:5" x14ac:dyDescent="0.25">
      <c r="A38" t="s">
        <v>0</v>
      </c>
      <c r="B38" t="s">
        <v>196</v>
      </c>
      <c r="C38" s="1" t="s">
        <v>37</v>
      </c>
      <c r="D38" t="s">
        <v>187</v>
      </c>
      <c r="E38" s="4" t="s">
        <v>202</v>
      </c>
    </row>
    <row r="39" spans="1:5" x14ac:dyDescent="0.25">
      <c r="A39" t="s">
        <v>0</v>
      </c>
      <c r="B39" t="s">
        <v>196</v>
      </c>
      <c r="C39" s="1" t="s">
        <v>38</v>
      </c>
      <c r="D39" t="s">
        <v>187</v>
      </c>
      <c r="E39" s="4" t="s">
        <v>202</v>
      </c>
    </row>
    <row r="40" spans="1:5" x14ac:dyDescent="0.25">
      <c r="A40" t="s">
        <v>0</v>
      </c>
      <c r="B40" t="s">
        <v>196</v>
      </c>
      <c r="C40" s="1" t="s">
        <v>39</v>
      </c>
      <c r="D40" t="s">
        <v>187</v>
      </c>
      <c r="E40" s="4" t="s">
        <v>202</v>
      </c>
    </row>
    <row r="41" spans="1:5" x14ac:dyDescent="0.25">
      <c r="A41" t="s">
        <v>0</v>
      </c>
      <c r="B41" t="s">
        <v>196</v>
      </c>
      <c r="C41" s="1" t="s">
        <v>40</v>
      </c>
      <c r="D41" t="s">
        <v>191</v>
      </c>
      <c r="E41" s="4" t="s">
        <v>202</v>
      </c>
    </row>
    <row r="42" spans="1:5" x14ac:dyDescent="0.25">
      <c r="A42" t="s">
        <v>0</v>
      </c>
      <c r="B42" t="s">
        <v>196</v>
      </c>
      <c r="C42" s="1" t="s">
        <v>41</v>
      </c>
      <c r="D42" t="s">
        <v>180</v>
      </c>
      <c r="E42" s="4" t="s">
        <v>202</v>
      </c>
    </row>
    <row r="43" spans="1:5" x14ac:dyDescent="0.25">
      <c r="A43" t="s">
        <v>0</v>
      </c>
      <c r="B43" t="s">
        <v>196</v>
      </c>
      <c r="C43" s="1" t="s">
        <v>42</v>
      </c>
      <c r="D43" t="s">
        <v>180</v>
      </c>
      <c r="E43" s="4" t="s">
        <v>202</v>
      </c>
    </row>
    <row r="44" spans="1:5" x14ac:dyDescent="0.25">
      <c r="A44" t="s">
        <v>0</v>
      </c>
      <c r="B44" t="s">
        <v>196</v>
      </c>
      <c r="C44" s="1" t="s">
        <v>43</v>
      </c>
      <c r="D44" t="s">
        <v>180</v>
      </c>
      <c r="E44" s="4" t="s">
        <v>202</v>
      </c>
    </row>
    <row r="45" spans="1:5" x14ac:dyDescent="0.25">
      <c r="A45" t="s">
        <v>0</v>
      </c>
      <c r="B45" t="s">
        <v>196</v>
      </c>
      <c r="C45" s="1" t="s">
        <v>44</v>
      </c>
      <c r="D45" t="s">
        <v>185</v>
      </c>
      <c r="E45" s="4" t="s">
        <v>202</v>
      </c>
    </row>
    <row r="46" spans="1:5" x14ac:dyDescent="0.25">
      <c r="A46" t="s">
        <v>0</v>
      </c>
      <c r="B46" t="s">
        <v>196</v>
      </c>
      <c r="C46" s="1" t="s">
        <v>45</v>
      </c>
      <c r="D46" t="s">
        <v>181</v>
      </c>
      <c r="E46" s="4" t="s">
        <v>202</v>
      </c>
    </row>
    <row r="47" spans="1:5" x14ac:dyDescent="0.25">
      <c r="A47" t="s">
        <v>0</v>
      </c>
      <c r="B47" t="s">
        <v>196</v>
      </c>
      <c r="C47" s="1" t="s">
        <v>46</v>
      </c>
      <c r="D47" t="s">
        <v>182</v>
      </c>
      <c r="E47" s="4" t="s">
        <v>202</v>
      </c>
    </row>
    <row r="48" spans="1:5" x14ac:dyDescent="0.25">
      <c r="A48" t="s">
        <v>0</v>
      </c>
      <c r="B48" t="s">
        <v>196</v>
      </c>
      <c r="C48" s="1" t="s">
        <v>47</v>
      </c>
      <c r="D48" t="s">
        <v>197</v>
      </c>
      <c r="E48" s="4" t="s">
        <v>202</v>
      </c>
    </row>
    <row r="50" spans="1:5" x14ac:dyDescent="0.25">
      <c r="A50" t="s">
        <v>48</v>
      </c>
      <c r="B50" t="s">
        <v>194</v>
      </c>
      <c r="C50" s="1" t="s">
        <v>49</v>
      </c>
      <c r="D50" t="s">
        <v>205</v>
      </c>
      <c r="E50" s="4" t="s">
        <v>211</v>
      </c>
    </row>
    <row r="51" spans="1:5" x14ac:dyDescent="0.25">
      <c r="A51" t="s">
        <v>48</v>
      </c>
      <c r="B51" t="s">
        <v>194</v>
      </c>
      <c r="C51" s="1" t="s">
        <v>50</v>
      </c>
      <c r="D51" t="s">
        <v>206</v>
      </c>
      <c r="E51" s="4" t="s">
        <v>211</v>
      </c>
    </row>
    <row r="52" spans="1:5" x14ac:dyDescent="0.25">
      <c r="A52" t="s">
        <v>48</v>
      </c>
      <c r="B52" t="s">
        <v>194</v>
      </c>
      <c r="C52" s="1" t="s">
        <v>51</v>
      </c>
      <c r="D52" t="s">
        <v>186</v>
      </c>
      <c r="E52" s="4" t="s">
        <v>211</v>
      </c>
    </row>
    <row r="53" spans="1:5" x14ac:dyDescent="0.25">
      <c r="A53" t="s">
        <v>48</v>
      </c>
      <c r="B53" t="s">
        <v>194</v>
      </c>
      <c r="C53" s="1" t="s">
        <v>52</v>
      </c>
      <c r="D53" t="s">
        <v>186</v>
      </c>
      <c r="E53" s="4" t="s">
        <v>211</v>
      </c>
    </row>
    <row r="54" spans="1:5" x14ac:dyDescent="0.25">
      <c r="A54" t="s">
        <v>48</v>
      </c>
      <c r="B54" t="s">
        <v>194</v>
      </c>
      <c r="C54" s="1" t="s">
        <v>53</v>
      </c>
      <c r="D54" t="s">
        <v>186</v>
      </c>
      <c r="E54" s="4" t="s">
        <v>211</v>
      </c>
    </row>
    <row r="55" spans="1:5" x14ac:dyDescent="0.25">
      <c r="A55" t="s">
        <v>48</v>
      </c>
      <c r="B55" t="s">
        <v>194</v>
      </c>
      <c r="C55" s="1" t="s">
        <v>54</v>
      </c>
      <c r="D55" t="s">
        <v>207</v>
      </c>
      <c r="E55" s="4" t="s">
        <v>211</v>
      </c>
    </row>
    <row r="56" spans="1:5" x14ac:dyDescent="0.25">
      <c r="A56" t="s">
        <v>48</v>
      </c>
      <c r="B56" t="s">
        <v>194</v>
      </c>
      <c r="C56" s="1" t="s">
        <v>55</v>
      </c>
      <c r="D56" t="s">
        <v>207</v>
      </c>
      <c r="E56" s="4" t="s">
        <v>211</v>
      </c>
    </row>
    <row r="57" spans="1:5" x14ac:dyDescent="0.25">
      <c r="A57" t="s">
        <v>48</v>
      </c>
      <c r="B57" t="s">
        <v>194</v>
      </c>
      <c r="C57" s="1" t="s">
        <v>56</v>
      </c>
      <c r="D57" t="s">
        <v>207</v>
      </c>
      <c r="E57" s="4" t="s">
        <v>211</v>
      </c>
    </row>
    <row r="58" spans="1:5" x14ac:dyDescent="0.25">
      <c r="A58" t="s">
        <v>48</v>
      </c>
      <c r="B58" t="s">
        <v>194</v>
      </c>
      <c r="C58" s="1" t="s">
        <v>57</v>
      </c>
      <c r="D58" t="s">
        <v>208</v>
      </c>
      <c r="E58" s="4" t="s">
        <v>211</v>
      </c>
    </row>
    <row r="59" spans="1:5" x14ac:dyDescent="0.25">
      <c r="A59" t="s">
        <v>48</v>
      </c>
      <c r="B59" t="s">
        <v>194</v>
      </c>
      <c r="C59" s="1" t="s">
        <v>58</v>
      </c>
      <c r="D59" t="s">
        <v>208</v>
      </c>
      <c r="E59" s="4" t="s">
        <v>211</v>
      </c>
    </row>
    <row r="60" spans="1:5" x14ac:dyDescent="0.25">
      <c r="A60" t="s">
        <v>48</v>
      </c>
      <c r="B60" t="s">
        <v>194</v>
      </c>
      <c r="C60" s="1" t="s">
        <v>59</v>
      </c>
      <c r="D60" t="s">
        <v>208</v>
      </c>
      <c r="E60" s="4" t="s">
        <v>211</v>
      </c>
    </row>
    <row r="61" spans="1:5" x14ac:dyDescent="0.25">
      <c r="A61" t="s">
        <v>48</v>
      </c>
      <c r="B61" t="s">
        <v>196</v>
      </c>
      <c r="C61" s="1" t="s">
        <v>60</v>
      </c>
      <c r="D61" t="s">
        <v>209</v>
      </c>
      <c r="E61" s="4" t="s">
        <v>211</v>
      </c>
    </row>
    <row r="62" spans="1:5" x14ac:dyDescent="0.25">
      <c r="A62" t="s">
        <v>48</v>
      </c>
      <c r="B62" t="s">
        <v>196</v>
      </c>
      <c r="C62" s="1" t="s">
        <v>61</v>
      </c>
      <c r="D62" t="s">
        <v>210</v>
      </c>
      <c r="E62" s="4" t="s">
        <v>211</v>
      </c>
    </row>
    <row r="63" spans="1:5" x14ac:dyDescent="0.25">
      <c r="A63" t="s">
        <v>48</v>
      </c>
      <c r="B63" t="s">
        <v>196</v>
      </c>
      <c r="C63" s="1" t="s">
        <v>62</v>
      </c>
      <c r="D63" t="s">
        <v>212</v>
      </c>
      <c r="E63" s="4" t="s">
        <v>211</v>
      </c>
    </row>
    <row r="65" spans="1:5" x14ac:dyDescent="0.25">
      <c r="A65" t="s">
        <v>63</v>
      </c>
      <c r="B65" t="s">
        <v>194</v>
      </c>
      <c r="C65" s="1" t="s">
        <v>64</v>
      </c>
      <c r="D65" t="s">
        <v>215</v>
      </c>
      <c r="E65" s="4" t="s">
        <v>219</v>
      </c>
    </row>
    <row r="66" spans="1:5" x14ac:dyDescent="0.25">
      <c r="A66" t="s">
        <v>63</v>
      </c>
      <c r="B66" t="s">
        <v>194</v>
      </c>
      <c r="C66" s="1" t="s">
        <v>65</v>
      </c>
      <c r="D66" t="s">
        <v>216</v>
      </c>
      <c r="E66" s="4" t="s">
        <v>219</v>
      </c>
    </row>
    <row r="67" spans="1:5" x14ac:dyDescent="0.25">
      <c r="A67" t="s">
        <v>63</v>
      </c>
      <c r="B67" t="s">
        <v>194</v>
      </c>
      <c r="C67" s="1" t="s">
        <v>66</v>
      </c>
      <c r="D67" t="s">
        <v>217</v>
      </c>
      <c r="E67" s="4" t="s">
        <v>219</v>
      </c>
    </row>
    <row r="68" spans="1:5" x14ac:dyDescent="0.25">
      <c r="A68" t="s">
        <v>63</v>
      </c>
      <c r="B68" t="s">
        <v>194</v>
      </c>
      <c r="C68" s="1" t="s">
        <v>67</v>
      </c>
      <c r="D68" t="s">
        <v>213</v>
      </c>
      <c r="E68" s="4" t="s">
        <v>219</v>
      </c>
    </row>
    <row r="69" spans="1:5" x14ac:dyDescent="0.25">
      <c r="A69" t="s">
        <v>63</v>
      </c>
      <c r="B69" t="s">
        <v>194</v>
      </c>
      <c r="C69" s="1" t="s">
        <v>68</v>
      </c>
      <c r="D69" t="s">
        <v>214</v>
      </c>
      <c r="E69" s="4" t="s">
        <v>219</v>
      </c>
    </row>
    <row r="70" spans="1:5" x14ac:dyDescent="0.25">
      <c r="A70" t="s">
        <v>63</v>
      </c>
      <c r="B70" t="s">
        <v>194</v>
      </c>
      <c r="C70" s="1" t="s">
        <v>198</v>
      </c>
      <c r="D70" t="s">
        <v>215</v>
      </c>
      <c r="E70" s="4" t="s">
        <v>219</v>
      </c>
    </row>
    <row r="71" spans="1:5" x14ac:dyDescent="0.25">
      <c r="A71" t="s">
        <v>63</v>
      </c>
      <c r="B71" t="s">
        <v>194</v>
      </c>
      <c r="C71" s="1" t="s">
        <v>198</v>
      </c>
      <c r="D71" t="s">
        <v>218</v>
      </c>
      <c r="E71" s="4" t="s">
        <v>219</v>
      </c>
    </row>
    <row r="73" spans="1:5" x14ac:dyDescent="0.25">
      <c r="A73" t="s">
        <v>69</v>
      </c>
      <c r="B73" t="s">
        <v>194</v>
      </c>
      <c r="C73" s="1" t="s">
        <v>70</v>
      </c>
      <c r="D73" t="s">
        <v>220</v>
      </c>
      <c r="E73" s="4" t="s">
        <v>235</v>
      </c>
    </row>
    <row r="74" spans="1:5" x14ac:dyDescent="0.25">
      <c r="A74" t="s">
        <v>69</v>
      </c>
      <c r="B74" t="s">
        <v>194</v>
      </c>
      <c r="C74" s="1" t="s">
        <v>71</v>
      </c>
      <c r="D74" t="s">
        <v>221</v>
      </c>
      <c r="E74" s="4" t="s">
        <v>235</v>
      </c>
    </row>
    <row r="75" spans="1:5" x14ac:dyDescent="0.25">
      <c r="A75" t="s">
        <v>69</v>
      </c>
      <c r="B75" t="s">
        <v>194</v>
      </c>
      <c r="C75" s="1" t="s">
        <v>72</v>
      </c>
      <c r="D75" t="s">
        <v>221</v>
      </c>
      <c r="E75" s="4" t="s">
        <v>235</v>
      </c>
    </row>
    <row r="76" spans="1:5" x14ac:dyDescent="0.25">
      <c r="A76" t="s">
        <v>69</v>
      </c>
      <c r="B76" t="s">
        <v>194</v>
      </c>
      <c r="C76" s="1" t="s">
        <v>73</v>
      </c>
      <c r="D76" t="s">
        <v>222</v>
      </c>
      <c r="E76" s="4" t="s">
        <v>235</v>
      </c>
    </row>
    <row r="77" spans="1:5" x14ac:dyDescent="0.25">
      <c r="A77" t="s">
        <v>69</v>
      </c>
      <c r="B77" t="s">
        <v>227</v>
      </c>
      <c r="C77" s="1" t="s">
        <v>74</v>
      </c>
      <c r="D77" t="s">
        <v>223</v>
      </c>
      <c r="E77" s="4" t="s">
        <v>235</v>
      </c>
    </row>
    <row r="78" spans="1:5" x14ac:dyDescent="0.25">
      <c r="A78" t="s">
        <v>69</v>
      </c>
      <c r="B78" t="s">
        <v>227</v>
      </c>
      <c r="C78" s="1" t="s">
        <v>75</v>
      </c>
      <c r="D78" t="s">
        <v>224</v>
      </c>
      <c r="E78" s="4" t="s">
        <v>235</v>
      </c>
    </row>
    <row r="79" spans="1:5" x14ac:dyDescent="0.25">
      <c r="A79" t="s">
        <v>69</v>
      </c>
      <c r="B79" t="s">
        <v>227</v>
      </c>
      <c r="C79" s="1" t="s">
        <v>76</v>
      </c>
      <c r="D79" t="s">
        <v>225</v>
      </c>
      <c r="E79" s="4" t="s">
        <v>235</v>
      </c>
    </row>
    <row r="80" spans="1:5" x14ac:dyDescent="0.25">
      <c r="A80" t="s">
        <v>69</v>
      </c>
      <c r="B80" t="s">
        <v>227</v>
      </c>
      <c r="C80" s="1" t="s">
        <v>77</v>
      </c>
      <c r="D80" t="s">
        <v>225</v>
      </c>
      <c r="E80" s="4" t="s">
        <v>235</v>
      </c>
    </row>
    <row r="81" spans="1:5" x14ac:dyDescent="0.25">
      <c r="A81" t="s">
        <v>69</v>
      </c>
      <c r="B81" t="s">
        <v>227</v>
      </c>
      <c r="C81" s="1" t="s">
        <v>78</v>
      </c>
      <c r="D81" t="s">
        <v>226</v>
      </c>
      <c r="E81" s="4" t="s">
        <v>235</v>
      </c>
    </row>
    <row r="82" spans="1:5" x14ac:dyDescent="0.25">
      <c r="A82" t="s">
        <v>69</v>
      </c>
      <c r="B82" t="s">
        <v>227</v>
      </c>
      <c r="C82" s="1" t="s">
        <v>79</v>
      </c>
      <c r="D82" t="s">
        <v>226</v>
      </c>
      <c r="E82" s="4" t="s">
        <v>235</v>
      </c>
    </row>
    <row r="83" spans="1:5" x14ac:dyDescent="0.25">
      <c r="A83" t="s">
        <v>69</v>
      </c>
      <c r="B83" t="s">
        <v>227</v>
      </c>
      <c r="C83" s="1" t="s">
        <v>80</v>
      </c>
      <c r="D83" t="s">
        <v>228</v>
      </c>
      <c r="E83" s="4" t="s">
        <v>235</v>
      </c>
    </row>
    <row r="84" spans="1:5" x14ac:dyDescent="0.25">
      <c r="A84" t="s">
        <v>69</v>
      </c>
      <c r="B84" t="s">
        <v>227</v>
      </c>
      <c r="C84" s="1" t="s">
        <v>81</v>
      </c>
      <c r="D84" t="s">
        <v>229</v>
      </c>
      <c r="E84" s="4" t="s">
        <v>235</v>
      </c>
    </row>
    <row r="85" spans="1:5" x14ac:dyDescent="0.25">
      <c r="A85" t="s">
        <v>69</v>
      </c>
      <c r="B85" t="s">
        <v>227</v>
      </c>
      <c r="C85" s="1" t="s">
        <v>82</v>
      </c>
      <c r="D85" t="s">
        <v>230</v>
      </c>
      <c r="E85" s="4" t="s">
        <v>235</v>
      </c>
    </row>
    <row r="86" spans="1:5" x14ac:dyDescent="0.25">
      <c r="A86" t="s">
        <v>69</v>
      </c>
      <c r="B86" t="s">
        <v>227</v>
      </c>
      <c r="C86" s="1" t="s">
        <v>83</v>
      </c>
      <c r="D86" t="s">
        <v>230</v>
      </c>
      <c r="E86" s="4" t="s">
        <v>235</v>
      </c>
    </row>
    <row r="87" spans="1:5" x14ac:dyDescent="0.25">
      <c r="A87" t="s">
        <v>69</v>
      </c>
      <c r="B87" t="s">
        <v>227</v>
      </c>
      <c r="C87" s="1" t="s">
        <v>84</v>
      </c>
      <c r="D87" t="s">
        <v>230</v>
      </c>
      <c r="E87" s="4" t="s">
        <v>235</v>
      </c>
    </row>
    <row r="88" spans="1:5" x14ac:dyDescent="0.25">
      <c r="A88" t="s">
        <v>69</v>
      </c>
      <c r="B88" t="s">
        <v>227</v>
      </c>
      <c r="C88" s="1" t="s">
        <v>85</v>
      </c>
      <c r="D88" t="s">
        <v>231</v>
      </c>
      <c r="E88" s="4" t="s">
        <v>235</v>
      </c>
    </row>
    <row r="89" spans="1:5" x14ac:dyDescent="0.25">
      <c r="A89" t="s">
        <v>69</v>
      </c>
      <c r="B89" t="s">
        <v>227</v>
      </c>
      <c r="C89" s="1" t="s">
        <v>86</v>
      </c>
      <c r="D89" t="s">
        <v>232</v>
      </c>
      <c r="E89" s="4" t="s">
        <v>235</v>
      </c>
    </row>
    <row r="90" spans="1:5" x14ac:dyDescent="0.25">
      <c r="A90" t="s">
        <v>69</v>
      </c>
      <c r="B90" t="s">
        <v>227</v>
      </c>
      <c r="C90" s="1" t="s">
        <v>87</v>
      </c>
      <c r="D90" t="s">
        <v>233</v>
      </c>
      <c r="E90" s="4" t="s">
        <v>235</v>
      </c>
    </row>
    <row r="91" spans="1:5" x14ac:dyDescent="0.25">
      <c r="A91" t="s">
        <v>69</v>
      </c>
      <c r="B91" t="s">
        <v>227</v>
      </c>
      <c r="C91" s="1" t="s">
        <v>88</v>
      </c>
      <c r="D91" t="s">
        <v>234</v>
      </c>
      <c r="E91" s="4" t="s">
        <v>235</v>
      </c>
    </row>
    <row r="93" spans="1:5" x14ac:dyDescent="0.25">
      <c r="A93" t="s">
        <v>89</v>
      </c>
      <c r="B93" t="s">
        <v>194</v>
      </c>
      <c r="C93" s="1" t="s">
        <v>90</v>
      </c>
      <c r="D93" t="s">
        <v>237</v>
      </c>
      <c r="E93" s="4" t="s">
        <v>260</v>
      </c>
    </row>
    <row r="94" spans="1:5" x14ac:dyDescent="0.25">
      <c r="A94" t="s">
        <v>89</v>
      </c>
      <c r="B94" t="s">
        <v>194</v>
      </c>
      <c r="C94" s="1" t="s">
        <v>91</v>
      </c>
      <c r="D94" t="s">
        <v>237</v>
      </c>
      <c r="E94" s="4" t="s">
        <v>260</v>
      </c>
    </row>
    <row r="95" spans="1:5" x14ac:dyDescent="0.25">
      <c r="A95" t="s">
        <v>89</v>
      </c>
      <c r="B95" t="s">
        <v>194</v>
      </c>
      <c r="C95" s="1" t="s">
        <v>92</v>
      </c>
      <c r="D95" t="s">
        <v>237</v>
      </c>
      <c r="E95" s="4" t="s">
        <v>260</v>
      </c>
    </row>
    <row r="96" spans="1:5" x14ac:dyDescent="0.25">
      <c r="A96" t="s">
        <v>89</v>
      </c>
      <c r="B96" t="s">
        <v>194</v>
      </c>
      <c r="C96" s="1" t="s">
        <v>93</v>
      </c>
      <c r="D96" t="s">
        <v>243</v>
      </c>
      <c r="E96" s="4" t="s">
        <v>260</v>
      </c>
    </row>
    <row r="97" spans="1:5" x14ac:dyDescent="0.25">
      <c r="A97" t="s">
        <v>89</v>
      </c>
      <c r="B97" t="s">
        <v>194</v>
      </c>
      <c r="C97" s="1" t="s">
        <v>94</v>
      </c>
      <c r="D97" t="s">
        <v>243</v>
      </c>
      <c r="E97" s="4" t="s">
        <v>260</v>
      </c>
    </row>
    <row r="98" spans="1:5" x14ac:dyDescent="0.25">
      <c r="A98" t="s">
        <v>89</v>
      </c>
      <c r="B98" t="s">
        <v>194</v>
      </c>
      <c r="C98" s="1" t="s">
        <v>95</v>
      </c>
      <c r="D98" t="s">
        <v>241</v>
      </c>
      <c r="E98" s="4" t="s">
        <v>260</v>
      </c>
    </row>
    <row r="99" spans="1:5" x14ac:dyDescent="0.25">
      <c r="A99" t="s">
        <v>89</v>
      </c>
      <c r="B99" t="s">
        <v>194</v>
      </c>
      <c r="C99" s="1" t="s">
        <v>96</v>
      </c>
      <c r="D99" t="s">
        <v>238</v>
      </c>
      <c r="E99" s="4" t="s">
        <v>260</v>
      </c>
    </row>
    <row r="100" spans="1:5" x14ac:dyDescent="0.25">
      <c r="A100" t="s">
        <v>89</v>
      </c>
      <c r="B100" t="s">
        <v>194</v>
      </c>
      <c r="C100" s="1" t="s">
        <v>97</v>
      </c>
      <c r="D100" t="s">
        <v>238</v>
      </c>
      <c r="E100" s="4" t="s">
        <v>260</v>
      </c>
    </row>
    <row r="101" spans="1:5" x14ac:dyDescent="0.25">
      <c r="A101" t="s">
        <v>89</v>
      </c>
      <c r="B101" t="s">
        <v>194</v>
      </c>
      <c r="C101" s="1" t="s">
        <v>98</v>
      </c>
      <c r="D101" t="s">
        <v>240</v>
      </c>
      <c r="E101" s="4" t="s">
        <v>260</v>
      </c>
    </row>
    <row r="102" spans="1:5" x14ac:dyDescent="0.25">
      <c r="A102" t="s">
        <v>89</v>
      </c>
      <c r="B102" t="s">
        <v>194</v>
      </c>
      <c r="C102" s="1" t="s">
        <v>99</v>
      </c>
      <c r="D102" t="s">
        <v>238</v>
      </c>
      <c r="E102" s="4" t="s">
        <v>260</v>
      </c>
    </row>
    <row r="103" spans="1:5" x14ac:dyDescent="0.25">
      <c r="A103" t="s">
        <v>89</v>
      </c>
      <c r="B103" t="s">
        <v>194</v>
      </c>
      <c r="C103" s="1" t="s">
        <v>100</v>
      </c>
      <c r="D103" t="s">
        <v>238</v>
      </c>
      <c r="E103" s="4" t="s">
        <v>260</v>
      </c>
    </row>
    <row r="104" spans="1:5" x14ac:dyDescent="0.25">
      <c r="A104" t="s">
        <v>89</v>
      </c>
      <c r="B104" t="s">
        <v>227</v>
      </c>
      <c r="C104" s="1" t="s">
        <v>101</v>
      </c>
      <c r="D104" t="s">
        <v>248</v>
      </c>
      <c r="E104" s="4" t="s">
        <v>260</v>
      </c>
    </row>
    <row r="105" spans="1:5" x14ac:dyDescent="0.25">
      <c r="A105" t="s">
        <v>89</v>
      </c>
      <c r="B105" t="s">
        <v>227</v>
      </c>
      <c r="C105" s="1" t="s">
        <v>102</v>
      </c>
      <c r="D105" t="s">
        <v>249</v>
      </c>
      <c r="E105" s="4" t="s">
        <v>260</v>
      </c>
    </row>
    <row r="106" spans="1:5" x14ac:dyDescent="0.25">
      <c r="A106" t="s">
        <v>89</v>
      </c>
      <c r="B106" t="s">
        <v>227</v>
      </c>
      <c r="C106" s="1" t="s">
        <v>103</v>
      </c>
      <c r="D106" t="s">
        <v>242</v>
      </c>
      <c r="E106" s="4" t="s">
        <v>260</v>
      </c>
    </row>
    <row r="107" spans="1:5" x14ac:dyDescent="0.25">
      <c r="A107" t="s">
        <v>89</v>
      </c>
      <c r="B107" t="s">
        <v>227</v>
      </c>
      <c r="C107" s="1" t="s">
        <v>104</v>
      </c>
      <c r="D107" t="s">
        <v>251</v>
      </c>
      <c r="E107" s="4" t="s">
        <v>260</v>
      </c>
    </row>
    <row r="108" spans="1:5" x14ac:dyDescent="0.25">
      <c r="A108" t="s">
        <v>89</v>
      </c>
      <c r="B108" t="s">
        <v>227</v>
      </c>
      <c r="C108" s="1" t="s">
        <v>105</v>
      </c>
      <c r="E108" s="4" t="s">
        <v>260</v>
      </c>
    </row>
    <row r="109" spans="1:5" x14ac:dyDescent="0.25">
      <c r="A109" t="s">
        <v>89</v>
      </c>
      <c r="B109" t="s">
        <v>194</v>
      </c>
      <c r="C109" s="1" t="s">
        <v>106</v>
      </c>
      <c r="D109" t="s">
        <v>239</v>
      </c>
      <c r="E109" s="4" t="s">
        <v>260</v>
      </c>
    </row>
    <row r="110" spans="1:5" x14ac:dyDescent="0.25">
      <c r="A110" t="s">
        <v>89</v>
      </c>
      <c r="B110" t="s">
        <v>194</v>
      </c>
      <c r="C110" s="1" t="s">
        <v>107</v>
      </c>
      <c r="D110" t="s">
        <v>239</v>
      </c>
      <c r="E110" s="4" t="s">
        <v>260</v>
      </c>
    </row>
    <row r="111" spans="1:5" x14ac:dyDescent="0.25">
      <c r="A111" t="s">
        <v>89</v>
      </c>
      <c r="B111" t="s">
        <v>194</v>
      </c>
      <c r="C111" s="1" t="s">
        <v>108</v>
      </c>
      <c r="D111" t="s">
        <v>239</v>
      </c>
      <c r="E111" s="4" t="s">
        <v>260</v>
      </c>
    </row>
    <row r="112" spans="1:5" x14ac:dyDescent="0.25">
      <c r="A112" t="s">
        <v>89</v>
      </c>
      <c r="B112" t="s">
        <v>194</v>
      </c>
      <c r="C112" s="1" t="s">
        <v>109</v>
      </c>
      <c r="D112" t="s">
        <v>239</v>
      </c>
      <c r="E112" s="4" t="s">
        <v>260</v>
      </c>
    </row>
    <row r="113" spans="1:5" x14ac:dyDescent="0.25">
      <c r="A113" t="s">
        <v>89</v>
      </c>
      <c r="B113" t="s">
        <v>194</v>
      </c>
      <c r="C113" s="1" t="s">
        <v>110</v>
      </c>
      <c r="D113" t="s">
        <v>239</v>
      </c>
      <c r="E113" s="4" t="s">
        <v>260</v>
      </c>
    </row>
    <row r="114" spans="1:5" x14ac:dyDescent="0.25">
      <c r="A114" t="s">
        <v>89</v>
      </c>
      <c r="B114" t="s">
        <v>194</v>
      </c>
      <c r="C114" s="1" t="s">
        <v>111</v>
      </c>
      <c r="D114" t="s">
        <v>252</v>
      </c>
      <c r="E114" s="4" t="s">
        <v>260</v>
      </c>
    </row>
    <row r="115" spans="1:5" x14ac:dyDescent="0.25">
      <c r="A115" t="s">
        <v>89</v>
      </c>
      <c r="B115" t="s">
        <v>194</v>
      </c>
      <c r="C115" s="1" t="s">
        <v>112</v>
      </c>
      <c r="D115" t="s">
        <v>250</v>
      </c>
      <c r="E115" s="4" t="s">
        <v>260</v>
      </c>
    </row>
    <row r="116" spans="1:5" x14ac:dyDescent="0.25">
      <c r="A116" t="s">
        <v>89</v>
      </c>
      <c r="B116" t="s">
        <v>194</v>
      </c>
      <c r="C116" s="1" t="s">
        <v>113</v>
      </c>
      <c r="D116" t="s">
        <v>244</v>
      </c>
      <c r="E116" s="4" t="s">
        <v>260</v>
      </c>
    </row>
    <row r="117" spans="1:5" x14ac:dyDescent="0.25">
      <c r="A117" t="s">
        <v>89</v>
      </c>
      <c r="B117" t="s">
        <v>194</v>
      </c>
      <c r="C117" s="1" t="s">
        <v>198</v>
      </c>
      <c r="D117" t="s">
        <v>236</v>
      </c>
      <c r="E117" s="4" t="s">
        <v>260</v>
      </c>
    </row>
    <row r="118" spans="1:5" x14ac:dyDescent="0.25">
      <c r="A118" t="s">
        <v>89</v>
      </c>
      <c r="B118" t="s">
        <v>194</v>
      </c>
      <c r="C118" s="1" t="s">
        <v>198</v>
      </c>
      <c r="D118" t="s">
        <v>245</v>
      </c>
      <c r="E118" s="4" t="s">
        <v>260</v>
      </c>
    </row>
    <row r="119" spans="1:5" x14ac:dyDescent="0.25">
      <c r="A119" t="s">
        <v>89</v>
      </c>
      <c r="B119" t="s">
        <v>194</v>
      </c>
      <c r="C119" s="1" t="s">
        <v>198</v>
      </c>
      <c r="D119" t="s">
        <v>246</v>
      </c>
      <c r="E119" s="4" t="s">
        <v>260</v>
      </c>
    </row>
    <row r="120" spans="1:5" x14ac:dyDescent="0.25">
      <c r="A120" t="s">
        <v>89</v>
      </c>
      <c r="B120" t="s">
        <v>194</v>
      </c>
      <c r="C120" s="1" t="s">
        <v>198</v>
      </c>
      <c r="D120" t="s">
        <v>247</v>
      </c>
      <c r="E120" s="4" t="s">
        <v>260</v>
      </c>
    </row>
    <row r="121" spans="1:5" ht="15" customHeight="1" x14ac:dyDescent="0.25"/>
    <row r="122" spans="1:5" x14ac:dyDescent="0.25">
      <c r="A122" t="s">
        <v>114</v>
      </c>
      <c r="B122" t="s">
        <v>194</v>
      </c>
      <c r="C122" s="1" t="s">
        <v>115</v>
      </c>
      <c r="D122" t="s">
        <v>253</v>
      </c>
      <c r="E122" s="4" t="s">
        <v>261</v>
      </c>
    </row>
    <row r="123" spans="1:5" x14ac:dyDescent="0.25">
      <c r="A123" t="s">
        <v>114</v>
      </c>
      <c r="B123" t="s">
        <v>194</v>
      </c>
      <c r="C123" s="1" t="s">
        <v>116</v>
      </c>
      <c r="D123" t="s">
        <v>254</v>
      </c>
      <c r="E123" s="4" t="s">
        <v>261</v>
      </c>
    </row>
    <row r="124" spans="1:5" x14ac:dyDescent="0.25">
      <c r="A124" t="s">
        <v>114</v>
      </c>
      <c r="B124" t="s">
        <v>194</v>
      </c>
      <c r="C124" s="1" t="s">
        <v>117</v>
      </c>
      <c r="D124" t="s">
        <v>254</v>
      </c>
      <c r="E124" s="4" t="s">
        <v>261</v>
      </c>
    </row>
    <row r="125" spans="1:5" x14ac:dyDescent="0.25">
      <c r="A125" t="s">
        <v>114</v>
      </c>
      <c r="B125" t="s">
        <v>194</v>
      </c>
      <c r="C125" s="1" t="s">
        <v>118</v>
      </c>
      <c r="D125" t="s">
        <v>254</v>
      </c>
      <c r="E125" s="4" t="s">
        <v>261</v>
      </c>
    </row>
    <row r="126" spans="1:5" x14ac:dyDescent="0.25">
      <c r="A126" t="s">
        <v>114</v>
      </c>
      <c r="B126" t="s">
        <v>194</v>
      </c>
      <c r="C126" s="1" t="s">
        <v>119</v>
      </c>
      <c r="D126" t="s">
        <v>254</v>
      </c>
      <c r="E126" s="4" t="s">
        <v>261</v>
      </c>
    </row>
    <row r="127" spans="1:5" x14ac:dyDescent="0.25">
      <c r="A127" t="s">
        <v>114</v>
      </c>
      <c r="B127" t="s">
        <v>196</v>
      </c>
      <c r="C127" s="1" t="s">
        <v>120</v>
      </c>
      <c r="D127" s="5" t="s">
        <v>256</v>
      </c>
      <c r="E127" s="4" t="s">
        <v>261</v>
      </c>
    </row>
    <row r="128" spans="1:5" x14ac:dyDescent="0.25">
      <c r="A128" t="s">
        <v>114</v>
      </c>
      <c r="B128" t="s">
        <v>196</v>
      </c>
      <c r="C128" s="1" t="s">
        <v>121</v>
      </c>
      <c r="D128" t="s">
        <v>255</v>
      </c>
      <c r="E128" s="4" t="s">
        <v>261</v>
      </c>
    </row>
    <row r="129" spans="1:5" x14ac:dyDescent="0.25">
      <c r="A129" t="s">
        <v>114</v>
      </c>
      <c r="B129" t="s">
        <v>194</v>
      </c>
      <c r="C129" s="1" t="s">
        <v>198</v>
      </c>
      <c r="D129" t="s">
        <v>257</v>
      </c>
      <c r="E129" s="4" t="s">
        <v>261</v>
      </c>
    </row>
    <row r="130" spans="1:5" x14ac:dyDescent="0.25">
      <c r="A130" t="s">
        <v>114</v>
      </c>
      <c r="B130" t="s">
        <v>194</v>
      </c>
      <c r="C130" s="1" t="s">
        <v>198</v>
      </c>
      <c r="D130" t="s">
        <v>258</v>
      </c>
      <c r="E130" s="4" t="s">
        <v>261</v>
      </c>
    </row>
    <row r="131" spans="1:5" x14ac:dyDescent="0.25">
      <c r="A131" t="s">
        <v>114</v>
      </c>
      <c r="B131" t="s">
        <v>194</v>
      </c>
      <c r="C131" s="1" t="s">
        <v>198</v>
      </c>
      <c r="D131" t="s">
        <v>259</v>
      </c>
      <c r="E131" s="4" t="s">
        <v>261</v>
      </c>
    </row>
    <row r="132" spans="1:5" x14ac:dyDescent="0.25">
      <c r="C132" s="1"/>
    </row>
    <row r="133" spans="1:5" x14ac:dyDescent="0.25">
      <c r="C133" s="1"/>
    </row>
    <row r="134" spans="1:5" x14ac:dyDescent="0.25">
      <c r="C134" s="1"/>
    </row>
    <row r="135" spans="1:5" x14ac:dyDescent="0.25">
      <c r="C135" s="1"/>
    </row>
    <row r="136" spans="1:5" x14ac:dyDescent="0.25">
      <c r="C136" s="1"/>
    </row>
    <row r="137" spans="1:5" x14ac:dyDescent="0.25">
      <c r="C137" s="1"/>
    </row>
    <row r="138" spans="1:5" x14ac:dyDescent="0.25">
      <c r="C138" s="1"/>
    </row>
    <row r="139" spans="1:5" x14ac:dyDescent="0.25">
      <c r="C139" s="1"/>
    </row>
    <row r="140" spans="1:5" x14ac:dyDescent="0.25">
      <c r="C140" s="1"/>
    </row>
    <row r="141" spans="1:5" x14ac:dyDescent="0.25">
      <c r="C141" s="1"/>
    </row>
    <row r="142" spans="1:5" x14ac:dyDescent="0.25">
      <c r="C142" s="1"/>
    </row>
    <row r="143" spans="1:5" x14ac:dyDescent="0.25">
      <c r="C143" s="1"/>
    </row>
    <row r="144" spans="1:5" x14ac:dyDescent="0.25">
      <c r="C144" s="1"/>
    </row>
    <row r="145" spans="1:4" x14ac:dyDescent="0.25">
      <c r="C145" s="1"/>
    </row>
    <row r="146" spans="1:4" x14ac:dyDescent="0.25">
      <c r="C146" s="1"/>
    </row>
    <row r="147" spans="1:4" x14ac:dyDescent="0.25">
      <c r="C147" s="1"/>
    </row>
    <row r="148" spans="1:4" x14ac:dyDescent="0.25">
      <c r="A148" t="s">
        <v>122</v>
      </c>
      <c r="B148" t="s">
        <v>194</v>
      </c>
      <c r="C148" t="s">
        <v>123</v>
      </c>
      <c r="D148" t="s">
        <v>264</v>
      </c>
    </row>
    <row r="149" spans="1:4" x14ac:dyDescent="0.25">
      <c r="A149" t="s">
        <v>122</v>
      </c>
      <c r="B149" t="s">
        <v>194</v>
      </c>
      <c r="C149" t="s">
        <v>124</v>
      </c>
      <c r="D149" t="s">
        <v>264</v>
      </c>
    </row>
    <row r="150" spans="1:4" x14ac:dyDescent="0.25">
      <c r="A150" t="s">
        <v>122</v>
      </c>
      <c r="B150" t="s">
        <v>196</v>
      </c>
      <c r="C150" t="s">
        <v>125</v>
      </c>
      <c r="D150" t="s">
        <v>265</v>
      </c>
    </row>
    <row r="151" spans="1:4" x14ac:dyDescent="0.25">
      <c r="A151" t="s">
        <v>122</v>
      </c>
      <c r="B151" t="s">
        <v>196</v>
      </c>
      <c r="C151" t="s">
        <v>126</v>
      </c>
      <c r="D151" t="s">
        <v>266</v>
      </c>
    </row>
    <row r="152" spans="1:4" x14ac:dyDescent="0.25">
      <c r="A152" t="s">
        <v>122</v>
      </c>
      <c r="B152" t="s">
        <v>196</v>
      </c>
      <c r="C152" t="s">
        <v>127</v>
      </c>
      <c r="D152" t="s">
        <v>188</v>
      </c>
    </row>
    <row r="153" spans="1:4" x14ac:dyDescent="0.25">
      <c r="A153" t="s">
        <v>122</v>
      </c>
      <c r="B153" t="s">
        <v>196</v>
      </c>
      <c r="C153" t="s">
        <v>128</v>
      </c>
      <c r="D153" t="s">
        <v>188</v>
      </c>
    </row>
    <row r="154" spans="1:4" x14ac:dyDescent="0.25">
      <c r="A154" t="s">
        <v>122</v>
      </c>
      <c r="B154" t="s">
        <v>196</v>
      </c>
      <c r="C154" t="s">
        <v>129</v>
      </c>
      <c r="D154" t="s">
        <v>188</v>
      </c>
    </row>
    <row r="155" spans="1:4" x14ac:dyDescent="0.25">
      <c r="A155" t="s">
        <v>122</v>
      </c>
      <c r="B155" t="s">
        <v>196</v>
      </c>
      <c r="C155" t="s">
        <v>130</v>
      </c>
      <c r="D155" t="s">
        <v>188</v>
      </c>
    </row>
    <row r="156" spans="1:4" x14ac:dyDescent="0.25">
      <c r="A156" t="s">
        <v>122</v>
      </c>
      <c r="B156" t="s">
        <v>196</v>
      </c>
      <c r="C156" t="s">
        <v>131</v>
      </c>
      <c r="D156" t="s">
        <v>188</v>
      </c>
    </row>
    <row r="157" spans="1:4" x14ac:dyDescent="0.25">
      <c r="A157" t="s">
        <v>122</v>
      </c>
      <c r="B157" t="s">
        <v>196</v>
      </c>
      <c r="C157" t="s">
        <v>132</v>
      </c>
      <c r="D157" t="s">
        <v>270</v>
      </c>
    </row>
    <row r="158" spans="1:4" x14ac:dyDescent="0.25">
      <c r="A158" t="s">
        <v>122</v>
      </c>
      <c r="B158" t="s">
        <v>196</v>
      </c>
      <c r="C158" t="s">
        <v>133</v>
      </c>
      <c r="D158" t="s">
        <v>269</v>
      </c>
    </row>
    <row r="159" spans="1:4" x14ac:dyDescent="0.25">
      <c r="A159" t="s">
        <v>122</v>
      </c>
      <c r="B159" t="s">
        <v>196</v>
      </c>
      <c r="C159" t="s">
        <v>134</v>
      </c>
      <c r="D159" t="s">
        <v>267</v>
      </c>
    </row>
    <row r="160" spans="1:4" x14ac:dyDescent="0.25">
      <c r="A160" t="s">
        <v>122</v>
      </c>
      <c r="B160" t="s">
        <v>196</v>
      </c>
      <c r="C160" t="s">
        <v>135</v>
      </c>
      <c r="D160" t="s">
        <v>188</v>
      </c>
    </row>
    <row r="161" spans="1:4" x14ac:dyDescent="0.25">
      <c r="A161" t="s">
        <v>122</v>
      </c>
      <c r="B161" t="s">
        <v>196</v>
      </c>
      <c r="C161" t="s">
        <v>136</v>
      </c>
      <c r="D161" t="s">
        <v>268</v>
      </c>
    </row>
    <row r="162" spans="1:4" x14ac:dyDescent="0.25">
      <c r="A162" t="s">
        <v>122</v>
      </c>
      <c r="B162" t="s">
        <v>196</v>
      </c>
      <c r="C162" t="s">
        <v>137</v>
      </c>
      <c r="D162" t="s">
        <v>188</v>
      </c>
    </row>
    <row r="163" spans="1:4" x14ac:dyDescent="0.25">
      <c r="A163" t="s">
        <v>122</v>
      </c>
      <c r="B163" t="s">
        <v>138</v>
      </c>
      <c r="C163" t="s">
        <v>139</v>
      </c>
      <c r="D163" t="s">
        <v>271</v>
      </c>
    </row>
    <row r="164" spans="1:4" x14ac:dyDescent="0.25">
      <c r="A164" t="s">
        <v>122</v>
      </c>
      <c r="B164" t="s">
        <v>138</v>
      </c>
      <c r="C164" t="s">
        <v>140</v>
      </c>
      <c r="D164" t="s">
        <v>272</v>
      </c>
    </row>
    <row r="165" spans="1:4" x14ac:dyDescent="0.25">
      <c r="A165" t="s">
        <v>122</v>
      </c>
      <c r="B165" t="s">
        <v>138</v>
      </c>
      <c r="C165" t="s">
        <v>141</v>
      </c>
      <c r="D165" t="s">
        <v>275</v>
      </c>
    </row>
    <row r="166" spans="1:4" x14ac:dyDescent="0.25">
      <c r="A166" t="s">
        <v>122</v>
      </c>
      <c r="B166" t="s">
        <v>138</v>
      </c>
      <c r="C166" t="s">
        <v>142</v>
      </c>
      <c r="D166" t="s">
        <v>276</v>
      </c>
    </row>
    <row r="167" spans="1:4" x14ac:dyDescent="0.25">
      <c r="A167" t="s">
        <v>122</v>
      </c>
      <c r="B167" t="s">
        <v>138</v>
      </c>
      <c r="C167" t="s">
        <v>143</v>
      </c>
      <c r="D167" t="s">
        <v>276</v>
      </c>
    </row>
    <row r="168" spans="1:4" x14ac:dyDescent="0.25">
      <c r="A168" t="s">
        <v>122</v>
      </c>
      <c r="B168" t="s">
        <v>138</v>
      </c>
      <c r="C168" t="s">
        <v>144</v>
      </c>
      <c r="D168" t="s">
        <v>276</v>
      </c>
    </row>
    <row r="169" spans="1:4" x14ac:dyDescent="0.25">
      <c r="A169" t="s">
        <v>122</v>
      </c>
      <c r="B169" t="s">
        <v>138</v>
      </c>
      <c r="C169" t="s">
        <v>145</v>
      </c>
      <c r="D169" t="s">
        <v>276</v>
      </c>
    </row>
    <row r="170" spans="1:4" x14ac:dyDescent="0.25">
      <c r="A170" t="s">
        <v>122</v>
      </c>
      <c r="B170" t="s">
        <v>138</v>
      </c>
      <c r="C170" t="s">
        <v>146</v>
      </c>
      <c r="D170" t="s">
        <v>276</v>
      </c>
    </row>
    <row r="171" spans="1:4" x14ac:dyDescent="0.25">
      <c r="A171" t="s">
        <v>122</v>
      </c>
      <c r="B171" t="s">
        <v>138</v>
      </c>
      <c r="C171" t="s">
        <v>147</v>
      </c>
      <c r="D171" t="s">
        <v>277</v>
      </c>
    </row>
    <row r="172" spans="1:4" x14ac:dyDescent="0.25">
      <c r="A172" t="s">
        <v>122</v>
      </c>
      <c r="B172" t="s">
        <v>138</v>
      </c>
      <c r="C172" t="s">
        <v>148</v>
      </c>
      <c r="D172" t="s">
        <v>277</v>
      </c>
    </row>
    <row r="173" spans="1:4" x14ac:dyDescent="0.25">
      <c r="A173" t="s">
        <v>122</v>
      </c>
      <c r="B173" t="s">
        <v>138</v>
      </c>
      <c r="C173" t="s">
        <v>149</v>
      </c>
      <c r="D173" t="s">
        <v>277</v>
      </c>
    </row>
    <row r="174" spans="1:4" x14ac:dyDescent="0.25">
      <c r="A174" t="s">
        <v>122</v>
      </c>
      <c r="B174" t="s">
        <v>138</v>
      </c>
      <c r="C174" t="s">
        <v>150</v>
      </c>
      <c r="D174" t="s">
        <v>277</v>
      </c>
    </row>
    <row r="175" spans="1:4" x14ac:dyDescent="0.25">
      <c r="A175" t="s">
        <v>122</v>
      </c>
      <c r="B175" t="s">
        <v>138</v>
      </c>
      <c r="C175" t="s">
        <v>151</v>
      </c>
      <c r="D175" t="s">
        <v>188</v>
      </c>
    </row>
    <row r="176" spans="1:4" x14ac:dyDescent="0.25">
      <c r="A176" t="s">
        <v>122</v>
      </c>
      <c r="B176" t="s">
        <v>138</v>
      </c>
      <c r="C176" t="s">
        <v>152</v>
      </c>
      <c r="D176" t="s">
        <v>273</v>
      </c>
    </row>
    <row r="177" spans="1:4" x14ac:dyDescent="0.25">
      <c r="A177" t="s">
        <v>122</v>
      </c>
      <c r="B177" t="s">
        <v>138</v>
      </c>
      <c r="C177" t="s">
        <v>153</v>
      </c>
      <c r="D177" t="s">
        <v>274</v>
      </c>
    </row>
    <row r="178" spans="1:4" x14ac:dyDescent="0.25">
      <c r="A178" t="s">
        <v>122</v>
      </c>
      <c r="B178" t="s">
        <v>138</v>
      </c>
      <c r="C178" t="s">
        <v>154</v>
      </c>
      <c r="D178" t="s">
        <v>278</v>
      </c>
    </row>
    <row r="180" spans="1:4" x14ac:dyDescent="0.25">
      <c r="A180" t="s">
        <v>155</v>
      </c>
      <c r="C180" t="s">
        <v>156</v>
      </c>
      <c r="D180" t="s">
        <v>280</v>
      </c>
    </row>
    <row r="181" spans="1:4" x14ac:dyDescent="0.25">
      <c r="A181" t="s">
        <v>155</v>
      </c>
      <c r="C181" t="s">
        <v>157</v>
      </c>
      <c r="D181" t="s">
        <v>284</v>
      </c>
    </row>
    <row r="182" spans="1:4" x14ac:dyDescent="0.25">
      <c r="A182" t="s">
        <v>155</v>
      </c>
      <c r="C182" t="s">
        <v>158</v>
      </c>
      <c r="D182" t="s">
        <v>280</v>
      </c>
    </row>
    <row r="183" spans="1:4" x14ac:dyDescent="0.25">
      <c r="A183" t="s">
        <v>155</v>
      </c>
      <c r="C183" t="s">
        <v>159</v>
      </c>
      <c r="D183" t="s">
        <v>282</v>
      </c>
    </row>
    <row r="184" spans="1:4" x14ac:dyDescent="0.25">
      <c r="A184" t="s">
        <v>155</v>
      </c>
      <c r="C184" t="s">
        <v>160</v>
      </c>
      <c r="D184" t="s">
        <v>283</v>
      </c>
    </row>
    <row r="185" spans="1:4" x14ac:dyDescent="0.25">
      <c r="A185" t="s">
        <v>155</v>
      </c>
      <c r="C185" t="s">
        <v>161</v>
      </c>
      <c r="D185" t="s">
        <v>281</v>
      </c>
    </row>
    <row r="186" spans="1:4" x14ac:dyDescent="0.25">
      <c r="A186" t="s">
        <v>155</v>
      </c>
      <c r="C186" t="s">
        <v>162</v>
      </c>
      <c r="D186" t="s">
        <v>281</v>
      </c>
    </row>
    <row r="187" spans="1:4" x14ac:dyDescent="0.25">
      <c r="A187" t="s">
        <v>155</v>
      </c>
      <c r="C187" t="s">
        <v>163</v>
      </c>
      <c r="D187" t="s">
        <v>281</v>
      </c>
    </row>
    <row r="188" spans="1:4" x14ac:dyDescent="0.25">
      <c r="A188" t="s">
        <v>155</v>
      </c>
      <c r="C188" t="s">
        <v>164</v>
      </c>
      <c r="D188" t="s">
        <v>282</v>
      </c>
    </row>
    <row r="189" spans="1:4" x14ac:dyDescent="0.25">
      <c r="A189" t="s">
        <v>155</v>
      </c>
      <c r="C189" t="s">
        <v>165</v>
      </c>
      <c r="D189" t="s">
        <v>282</v>
      </c>
    </row>
    <row r="191" spans="1:4" x14ac:dyDescent="0.25">
      <c r="A191" t="s">
        <v>166</v>
      </c>
      <c r="C191" t="s">
        <v>167</v>
      </c>
      <c r="D191" t="s">
        <v>279</v>
      </c>
    </row>
    <row r="192" spans="1:4" x14ac:dyDescent="0.25">
      <c r="A192" t="s">
        <v>166</v>
      </c>
      <c r="C192" t="s">
        <v>168</v>
      </c>
      <c r="D192" t="s">
        <v>279</v>
      </c>
    </row>
    <row r="193" spans="1:4" x14ac:dyDescent="0.25">
      <c r="A193" t="s">
        <v>166</v>
      </c>
      <c r="C193" t="s">
        <v>169</v>
      </c>
      <c r="D193" t="s">
        <v>279</v>
      </c>
    </row>
    <row r="194" spans="1:4" x14ac:dyDescent="0.25">
      <c r="A194" t="s">
        <v>166</v>
      </c>
      <c r="C194" t="s">
        <v>170</v>
      </c>
      <c r="D194" t="s">
        <v>279</v>
      </c>
    </row>
    <row r="195" spans="1:4" x14ac:dyDescent="0.25">
      <c r="A195" t="s">
        <v>166</v>
      </c>
      <c r="C195" t="s">
        <v>171</v>
      </c>
      <c r="D195" t="s">
        <v>279</v>
      </c>
    </row>
    <row r="196" spans="1:4" x14ac:dyDescent="0.25">
      <c r="A196" t="s">
        <v>166</v>
      </c>
      <c r="C196" t="s">
        <v>172</v>
      </c>
      <c r="D196" t="s">
        <v>279</v>
      </c>
    </row>
    <row r="197" spans="1:4" x14ac:dyDescent="0.25">
      <c r="A197" t="s">
        <v>166</v>
      </c>
      <c r="C197" t="s">
        <v>173</v>
      </c>
      <c r="D197" t="s">
        <v>279</v>
      </c>
    </row>
    <row r="198" spans="1:4" x14ac:dyDescent="0.25">
      <c r="A198" t="s">
        <v>166</v>
      </c>
      <c r="C198" t="s">
        <v>174</v>
      </c>
      <c r="D198" t="s">
        <v>279</v>
      </c>
    </row>
    <row r="199" spans="1:4" x14ac:dyDescent="0.25">
      <c r="A199" t="s">
        <v>166</v>
      </c>
      <c r="C199" t="s">
        <v>175</v>
      </c>
      <c r="D199" t="s">
        <v>279</v>
      </c>
    </row>
    <row r="200" spans="1:4" x14ac:dyDescent="0.25">
      <c r="A200" t="s">
        <v>166</v>
      </c>
      <c r="C200" t="s">
        <v>176</v>
      </c>
      <c r="D200" t="s">
        <v>279</v>
      </c>
    </row>
    <row r="201" spans="1:4" x14ac:dyDescent="0.25">
      <c r="A201" t="s">
        <v>166</v>
      </c>
      <c r="C201" t="s">
        <v>177</v>
      </c>
      <c r="D201" t="s">
        <v>279</v>
      </c>
    </row>
    <row r="202" spans="1:4" x14ac:dyDescent="0.25">
      <c r="A202" t="s">
        <v>166</v>
      </c>
      <c r="C202" t="s">
        <v>178</v>
      </c>
      <c r="D202" t="s">
        <v>279</v>
      </c>
    </row>
    <row r="203" spans="1:4" x14ac:dyDescent="0.25">
      <c r="A203" t="s">
        <v>166</v>
      </c>
      <c r="C203" t="s">
        <v>179</v>
      </c>
      <c r="D203" t="s">
        <v>279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Form List</vt:lpstr>
      <vt:lpstr>Summary1</vt:lpstr>
      <vt:lpstr>Workload1</vt:lpstr>
      <vt:lpstr>Bugs</vt:lpstr>
      <vt:lpstr>Enhancement</vt:lpstr>
      <vt:lpstr>Workload</vt:lpstr>
      <vt:lpstr>Screenshot</vt:lpstr>
      <vt:lpstr>Scope</vt:lpstr>
      <vt:lpstr>Scope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Cylix jay</dc:creator>
  <cp:lastModifiedBy>ADMIN</cp:lastModifiedBy>
  <cp:lastPrinted>2019-05-20T09:20:09Z</cp:lastPrinted>
  <dcterms:created xsi:type="dcterms:W3CDTF">2019-05-19T07:51:57Z</dcterms:created>
  <dcterms:modified xsi:type="dcterms:W3CDTF">2019-06-11T08:27:42Z</dcterms:modified>
</cp:coreProperties>
</file>