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3. BPLO\"/>
    </mc:Choice>
  </mc:AlternateContent>
  <xr:revisionPtr revIDLastSave="0" documentId="13_ncr:1_{DA31B801-F568-4AA1-8F40-965F212260E1}" xr6:coauthVersionLast="43" xr6:coauthVersionMax="43" xr10:uidLastSave="{00000000-0000-0000-0000-000000000000}"/>
  <bookViews>
    <workbookView xWindow="-120" yWindow="-120" windowWidth="20730" windowHeight="11760" firstSheet="4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reenshot 1" sheetId="16" r:id="rId8"/>
    <sheet name="Other Module" sheetId="17" r:id="rId9"/>
    <sheet name="SC - Other Module" sheetId="18" r:id="rId10"/>
    <sheet name="Scope" sheetId="2" state="hidden" r:id="rId11"/>
    <sheet name="Scope (2)" sheetId="5" state="hidden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0" i="10" l="1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161" i="10"/>
  <c r="Z161" i="10"/>
  <c r="Y162" i="10"/>
  <c r="Z162" i="10"/>
  <c r="Y163" i="10"/>
  <c r="Z163" i="10"/>
  <c r="Y164" i="10"/>
  <c r="Z164" i="10"/>
  <c r="Y30" i="10"/>
  <c r="Z30" i="10"/>
  <c r="Y31" i="10"/>
  <c r="Z31" i="10"/>
  <c r="Y32" i="10"/>
  <c r="Z32" i="10"/>
  <c r="Y33" i="10"/>
  <c r="Z33" i="10"/>
  <c r="Y35" i="10"/>
  <c r="Z35" i="10"/>
  <c r="Y37" i="10"/>
  <c r="Z37" i="10"/>
  <c r="Y38" i="10"/>
  <c r="Z38" i="10"/>
  <c r="Y39" i="10"/>
  <c r="Z39" i="10"/>
  <c r="Y40" i="10"/>
  <c r="Z40" i="10"/>
  <c r="Y42" i="10"/>
  <c r="Z42" i="10"/>
  <c r="Y43" i="10"/>
  <c r="Z43" i="10"/>
  <c r="Y44" i="10"/>
  <c r="Z44" i="10"/>
  <c r="Y45" i="10"/>
  <c r="Z45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Y66" i="10"/>
  <c r="Z66" i="10"/>
  <c r="Y67" i="10"/>
  <c r="Z67" i="10"/>
  <c r="Y68" i="10"/>
  <c r="Z68" i="10"/>
  <c r="Y61" i="10" l="1"/>
  <c r="Z34" i="10"/>
  <c r="Y65" i="10"/>
  <c r="Y34" i="10"/>
  <c r="Y29" i="10"/>
  <c r="Z46" i="10"/>
  <c r="Y46" i="10"/>
  <c r="Z61" i="10"/>
  <c r="Y41" i="10"/>
  <c r="Y69" i="10"/>
  <c r="Z69" i="10"/>
  <c r="Y36" i="10"/>
  <c r="Z36" i="10"/>
  <c r="Z29" i="10"/>
  <c r="Z65" i="10"/>
  <c r="Z41" i="10"/>
  <c r="Y3" i="10" l="1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7" i="10"/>
  <c r="Z27" i="10"/>
  <c r="Y28" i="10"/>
  <c r="Z28" i="10"/>
  <c r="Z3" i="10"/>
  <c r="C15" i="9" l="1"/>
  <c r="C14" i="9"/>
  <c r="D16" i="9"/>
  <c r="E16" i="9"/>
  <c r="F16" i="9"/>
  <c r="G16" i="9"/>
  <c r="H16" i="9"/>
  <c r="I16" i="9"/>
  <c r="J16" i="9"/>
  <c r="L16" i="9"/>
  <c r="J17" i="9" l="1"/>
  <c r="C6" i="9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</authors>
  <commentList>
    <comment ref="G25" authorId="0" shapeId="0" xr:uid="{B5CD31B6-CC49-4A4D-84A4-539DF46E0BD2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error: dili mo save if naay apostrophe ang business name</t>
        </r>
      </text>
    </comment>
    <comment ref="I25" authorId="0" shapeId="0" xr:uid="{95F3B3B0-6D44-4493-9546-EE78EDBADF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Process:
1. Select ko ug business name from the business master list
2. Modify the business details
3. Click ang Update Record (pop-up ang error-please see screenshot))</t>
        </r>
      </text>
    </comment>
    <comment ref="L25" authorId="0" shapeId="0" xr:uid="{7A1B92F3-D7CD-466C-AF91-167053FCA7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ko mka-print ug business permit (renewed) ky wala makit-an ako payment sa sanitary ug business zoning
</t>
        </r>
      </text>
    </comment>
    <comment ref="P32" authorId="0" shapeId="0" xr:uid="{D33FB430-3F57-470E-B636-41619C31E9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Taxt to Tax. Psee screenshot
</t>
        </r>
      </text>
    </comment>
    <comment ref="L38" authorId="1" shapeId="0" xr:uid="{1F2B3BA5-DD3E-498A-902B-796BB8FC4D81}">
      <text>
        <r>
          <rPr>
            <b/>
            <sz val="9"/>
            <color indexed="81"/>
            <rFont val="Tahoma"/>
            <family val="2"/>
          </rPr>
          <t>doesn't display the details in the grid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0" shapeId="0" xr:uid="{6AE03A00-9DEE-4DE8-82B5-7387CDDB3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spelling. See the screenshot for the details
</t>
        </r>
      </text>
    </comment>
    <comment ref="L45" authorId="1" shapeId="0" xr:uid="{00000000-0006-0000-0500-000001000000}">
      <text>
        <r>
          <rPr>
            <b/>
            <sz val="9"/>
            <color indexed="81"/>
            <rFont val="Tahoma"/>
            <family val="2"/>
          </rPr>
          <t>Can't print the notice of violation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<sst xmlns="http://schemas.openxmlformats.org/spreadsheetml/2006/main" count="3780" uniqueCount="507">
  <si>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</si>
  <si>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</si>
  <si>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</si>
  <si>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</si>
  <si>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</si>
  <si>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</si>
  <si>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</si>
  <si>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</si>
  <si>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</si>
  <si>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</si>
  <si>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</si>
  <si>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</si>
  <si>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</si>
  <si>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</si>
  <si>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</si>
  <si>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</si>
  <si>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</si>
  <si>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</si>
  <si>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</si>
  <si>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</si>
  <si>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</si>
  <si>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</si>
  <si>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</si>
  <si>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</si>
  <si>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</si>
  <si>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</si>
  <si>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</si>
  <si>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</si>
  <si>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</si>
  <si>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</si>
  <si>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</si>
  <si>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</si>
  <si>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</si>
  <si>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</si>
  <si>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</si>
  <si>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</si>
  <si>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</si>
  <si>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</si>
  <si>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</si>
  <si>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</si>
  <si>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</si>
  <si>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</si>
  <si>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</si>
  <si>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</si>
  <si>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</si>
  <si>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</si>
  <si>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</si>
  <si>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</si>
  <si>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</si>
  <si>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</si>
  <si>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</si>
  <si>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</si>
  <si>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</si>
  <si>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</si>
  <si>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</si>
  <si>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</si>
  <si>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</si>
  <si>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</si>
  <si>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</si>
  <si>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</si>
  <si>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</si>
  <si>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</si>
  <si>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</si>
  <si>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</si>
  <si>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</si>
  <si>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</si>
  <si>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</si>
  <si>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</si>
  <si>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</si>
  <si>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</si>
  <si>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</si>
  <si>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</si>
  <si>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</si>
  <si>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</si>
  <si>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</si>
  <si>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</si>
  <si>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</si>
  <si>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</si>
  <si>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</si>
  <si>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</si>
  <si>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</si>
  <si>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</si>
  <si>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</si>
  <si>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</si>
  <si>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</si>
  <si>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</si>
  <si>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</si>
  <si>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</si>
  <si>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</si>
  <si>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</si>
  <si>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</si>
  <si>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</si>
  <si>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</si>
  <si>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</si>
  <si>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</si>
  <si>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</si>
  <si>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</si>
  <si>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</si>
  <si>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</si>
  <si>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</si>
  <si>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</si>
  <si>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</si>
  <si>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</si>
  <si>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</si>
  <si>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</si>
  <si>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</si>
  <si>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</si>
  <si>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</si>
  <si>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</si>
  <si>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</si>
  <si>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</si>
  <si>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</si>
  <si>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</si>
  <si>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</si>
  <si>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</si>
  <si>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</si>
  <si>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</si>
  <si>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</si>
  <si>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</si>
  <si>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</si>
  <si>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</si>
  <si>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</si>
  <si>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</si>
  <si>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</si>
  <si>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</si>
  <si>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</si>
  <si>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</si>
  <si>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</si>
  <si>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</si>
  <si>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</si>
  <si>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</si>
  <si>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</si>
  <si>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</si>
  <si>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</si>
  <si>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</si>
  <si>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</si>
  <si>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</si>
  <si>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</si>
  <si>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</si>
  <si>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</si>
  <si>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</si>
  <si>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</si>
  <si>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</si>
  <si>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</si>
  <si>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</si>
  <si>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</si>
  <si>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</si>
  <si>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</si>
  <si>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</si>
  <si>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</si>
  <si>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</si>
  <si>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</si>
  <si>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</si>
  <si>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</si>
  <si>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</si>
  <si>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</si>
  <si>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</si>
  <si>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</si>
  <si>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</si>
  <si>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</si>
  <si>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</si>
  <si>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</si>
  <si>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</si>
  <si>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</si>
  <si>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</si>
  <si>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</si>
  <si>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</si>
  <si>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</si>
  <si>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</si>
  <si>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</si>
  <si>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</si>
  <si>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</si>
  <si>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</si>
  <si>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</si>
  <si>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</si>
  <si>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</si>
  <si>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</si>
  <si>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</si>
  <si>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</si>
  <si>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</si>
  <si>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</si>
  <si>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</si>
  <si>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</si>
  <si>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</si>
  <si>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</si>
  <si>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</si>
  <si>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</si>
  <si>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</si>
  <si>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</si>
  <si>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</si>
  <si>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</si>
  <si>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</si>
  <si>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</si>
  <si>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</si>
  <si>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</si>
  <si>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</si>
  <si>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</si>
  <si>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</si>
  <si>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</si>
  <si>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</si>
  <si>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</si>
  <si>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</si>
  <si>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</si>
  <si>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</si>
  <si>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</si>
  <si>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</si>
  <si>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</si>
  <si>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</si>
  <si>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</si>
  <si>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</si>
  <si>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</si>
  <si>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</si>
  <si>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</si>
  <si>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</si>
  <si>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</si>
  <si>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</si>
  <si>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</si>
  <si>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</si>
  <si>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</si>
  <si>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</si>
  <si>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</si>
  <si>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</si>
  <si>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</si>
  <si>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</si>
  <si>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</si>
  <si>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</si>
  <si>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</si>
  <si>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</si>
  <si>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</si>
  <si>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</si>
  <si>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</si>
  <si>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</si>
  <si>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</si>
  <si>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</si>
  <si>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</si>
  <si>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</si>
  <si>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</si>
  <si>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</si>
  <si>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</si>
  <si>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</si>
  <si>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</si>
  <si>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</si>
  <si>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</si>
  <si>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</si>
  <si>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</si>
  <si>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</si>
  <si>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</si>
  <si>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</si>
  <si>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</si>
  <si>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</si>
  <si>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</si>
  <si>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</si>
  <si>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</si>
  <si>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</si>
  <si>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</si>
  <si>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</si>
  <si>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</si>
  <si>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</si>
  <si>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</si>
  <si>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</si>
  <si>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</si>
  <si>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</si>
  <si>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</si>
  <si>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</si>
  <si>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</si>
  <si>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</si>
  <si>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</si>
  <si>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</si>
  <si>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</si>
  <si>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</si>
  <si>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</si>
  <si>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</si>
  <si>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</si>
  <si>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</si>
  <si>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</si>
  <si>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</si>
  <si>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</si>
  <si>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</si>
  <si>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</si>
  <si>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</si>
  <si>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</si>
  <si>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</si>
  <si>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</si>
  <si>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</si>
  <si>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</si>
  <si>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</si>
  <si>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</si>
  <si>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</si>
  <si>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</si>
  <si>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</si>
  <si>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</si>
  <si>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</si>
  <si>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</si>
  <si>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</si>
  <si>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</si>
  <si>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</si>
  <si>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</si>
  <si>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</si>
  <si>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</si>
  <si>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</si>
  <si>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</si>
  <si>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</si>
  <si>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</si>
  <si>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</si>
  <si>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</si>
  <si>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</si>
  <si>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</si>
  <si>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</si>
  <si>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</si>
  <si>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</si>
  <si>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</si>
  <si>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</si>
  <si>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</si>
  <si>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</si>
  <si>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</si>
  <si>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</si>
  <si>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</si>
  <si>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</si>
  <si>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</si>
  <si>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</si>
  <si>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</si>
  <si>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</si>
  <si>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</si>
  <si>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</si>
  <si>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</si>
  <si>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</si>
  <si>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</si>
  <si>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</si>
  <si>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</si>
  <si>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</si>
  <si>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</si>
  <si>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</si>
  <si>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</si>
  <si>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</si>
  <si>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</si>
  <si>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</si>
  <si>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</si>
  <si>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</si>
  <si>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</si>
  <si>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</si>
  <si>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</si>
  <si>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</si>
  <si>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</si>
  <si>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</si>
  <si>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</si>
  <si>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</si>
  <si>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</si>
  <si>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</si>
  <si>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</si>
  <si>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</si>
  <si>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</si>
  <si>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</si>
  <si>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</si>
  <si>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</si>
  <si>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</si>
  <si>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</si>
  <si>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</si>
  <si>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</si>
  <si>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</si>
  <si>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</si>
  <si>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</si>
  <si>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</si>
  <si>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</si>
  <si>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</si>
  <si>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</si>
  <si>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</si>
  <si>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</si>
  <si>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</si>
  <si>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</si>
  <si>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</si>
  <si>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</si>
  <si>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</si>
  <si>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</si>
  <si>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</si>
  <si>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</si>
  <si>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</si>
  <si>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</si>
  <si>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</si>
  <si>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</si>
  <si>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</si>
  <si>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</si>
  <si>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</si>
  <si>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</si>
  <si>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</si>
  <si>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</si>
  <si>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</si>
  <si>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</si>
  <si>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</si>
  <si>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</si>
  <si>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</si>
  <si>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</si>
  <si>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</si>
  <si>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</si>
  <si>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</si>
  <si>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</si>
  <si>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</si>
  <si>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</si>
  <si>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</si>
  <si>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</si>
  <si>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</si>
  <si>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</si>
  <si>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</si>
  <si>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</si>
  <si>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</si>
  <si>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</si>
  <si>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</si>
  <si>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</si>
  <si>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</si>
  <si>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</si>
  <si>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</si>
  <si>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</si>
  <si>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</si>
  <si>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</si>
  <si>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</si>
  <si>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</si>
  <si>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</si>
  <si>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</si>
  <si>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</si>
  <si>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</si>
  <si>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</si>
  <si>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</si>
  <si>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1.1.2 Business Renewal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</si>
  <si>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</si>
  <si>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</si>
  <si>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</si>
  <si>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</si>
  <si>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</si>
  <si>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</si>
  <si>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</si>
  <si>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</si>
  <si>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</si>
  <si>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</si>
  <si>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</si>
  <si>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</si>
  <si>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</si>
  <si>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</si>
  <si>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</si>
  <si>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</si>
  <si>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</si>
  <si>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</si>
  <si>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</si>
  <si>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</si>
  <si>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</si>
  <si>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</si>
  <si>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</si>
  <si>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</si>
  <si>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</si>
  <si>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</si>
  <si>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</si>
  <si>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</si>
  <si>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</si>
  <si>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</si>
  <si>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</si>
  <si>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</si>
  <si>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</si>
  <si>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</si>
  <si>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</si>
  <si>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</si>
  <si>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</si>
  <si>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</si>
  <si>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</si>
  <si>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</si>
  <si>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</si>
  <si>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</si>
  <si>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</si>
  <si>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</si>
  <si>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</si>
  <si>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</si>
  <si>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</si>
  <si>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</si>
  <si>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</si>
  <si>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</si>
  <si>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</si>
  <si>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</si>
  <si>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</si>
  <si>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</si>
  <si>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</si>
  <si>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Gem</t>
  </si>
  <si>
    <t>1.1.2 Transfer - Owner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</si>
  <si>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</si>
  <si>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</si>
  <si>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</si>
  <si>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</si>
  <si>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</si>
  <si>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</si>
  <si>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</si>
  <si>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</si>
  <si>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</si>
  <si>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</si>
  <si>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</si>
  <si>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not existing sa system</t>
  </si>
  <si>
    <t>Peachie</t>
  </si>
  <si>
    <t>Assessor</t>
  </si>
  <si>
    <t>Form</t>
  </si>
  <si>
    <t>No Land Holding Property</t>
  </si>
  <si>
    <t>Pre-requisite data</t>
  </si>
  <si>
    <t>Business Registered year 2018</t>
  </si>
  <si>
    <t>dili makita ang business na created year 2018 sa No Land Holding Property (Unregistered business)</t>
  </si>
  <si>
    <t>Zoning</t>
  </si>
  <si>
    <t>Business Zoning</t>
  </si>
  <si>
    <t>dili makita ang business na created year 2018 (Claires BBQ)</t>
  </si>
  <si>
    <t>Locational Clearance</t>
  </si>
  <si>
    <t>Health</t>
  </si>
  <si>
    <t>Sanitary Permit</t>
  </si>
  <si>
    <t>Health Certificate</t>
  </si>
  <si>
    <t>For Unrenewed Business Transaction</t>
  </si>
  <si>
    <t>same with LGU Quarterly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</si>
</sst>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FF0000"/>
      <name val="Wingdings"/>
      <charset val="2"/>
    </font>
    <font>
      <sz val="11"/>
      <color rgb="FFFF0000"/>
      <name val="Wingdings"/>
      <charset val="2"/>
    </font>
    <font>
      <sz val="10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Wingdings"/>
      <charset val="2"/>
    </font>
    <font>
      <sz val="11"/>
      <color theme="10"/>
      <name val="Wingdings"/>
      <charset val="2"/>
    </font>
    <font>
      <i/>
      <sz val="10"/>
      <color rgb="FF0070C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0" fillId="0" borderId="19" xfId="0" applyFont="1" applyBorder="1"/>
    <xf numFmtId="0" fontId="0" fillId="0" borderId="16" xfId="0" applyFont="1" applyBorder="1" applyAlignment="1">
      <alignment wrapText="1"/>
    </xf>
    <xf numFmtId="0" fontId="4" fillId="0" borderId="1" xfId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5" fillId="11" borderId="1" xfId="1" applyFont="1" applyFill="1" applyBorder="1" applyAlignment="1">
      <alignment horizontal="center" vertical="center"/>
    </xf>
    <xf numFmtId="0" fontId="36" fillId="11" borderId="1" xfId="1" applyFont="1" applyFill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7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38" fillId="0" borderId="1" xfId="1" applyFont="1" applyBorder="1" applyAlignment="1">
      <alignment vertical="center"/>
    </xf>
    <xf numFmtId="0" fontId="39" fillId="11" borderId="1" xfId="1" applyFont="1" applyFill="1" applyBorder="1" applyAlignment="1">
      <alignment horizontal="center" vertical="center"/>
    </xf>
    <xf numFmtId="0" fontId="40" fillId="11" borderId="1" xfId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07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9</xdr:col>
      <xdr:colOff>571500</xdr:colOff>
      <xdr:row>53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C069D-FE08-4088-8250-F1DBC880DBF1}"/>
            </a:ext>
          </a:extLst>
        </xdr:cNvPr>
        <xdr:cNvGrpSpPr/>
      </xdr:nvGrpSpPr>
      <xdr:grpSpPr>
        <a:xfrm>
          <a:off x="485775" y="190500"/>
          <a:ext cx="5572125" cy="10058400"/>
          <a:chOff x="485775" y="190500"/>
          <a:chExt cx="5572125" cy="10058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1C7BBF-E118-4C64-AC4E-F424179578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863" r="19788"/>
          <a:stretch/>
        </xdr:blipFill>
        <xdr:spPr>
          <a:xfrm>
            <a:off x="619125" y="190500"/>
            <a:ext cx="5029200" cy="1005840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72BB079-7700-4C05-9F33-9BFCCF5A860C}"/>
              </a:ext>
            </a:extLst>
          </xdr:cNvPr>
          <xdr:cNvSpPr/>
        </xdr:nvSpPr>
        <xdr:spPr>
          <a:xfrm>
            <a:off x="1209675" y="361950"/>
            <a:ext cx="3600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B095F8A-E003-4F06-93A4-9413A5C6AD21}"/>
              </a:ext>
            </a:extLst>
          </xdr:cNvPr>
          <xdr:cNvSpPr/>
        </xdr:nvSpPr>
        <xdr:spPr>
          <a:xfrm>
            <a:off x="485775" y="4876800"/>
            <a:ext cx="5572125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</xdr:colOff>
      <xdr:row>54</xdr:row>
      <xdr:rowOff>180975</xdr:rowOff>
    </xdr:from>
    <xdr:to>
      <xdr:col>9</xdr:col>
      <xdr:colOff>95251</xdr:colOff>
      <xdr:row>95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CF233-731F-494A-A4DB-9B747D010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66" r="19641"/>
        <a:stretch/>
      </xdr:blipFill>
      <xdr:spPr>
        <a:xfrm>
          <a:off x="609601" y="10467975"/>
          <a:ext cx="4972050" cy="77724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97</xdr:row>
      <xdr:rowOff>0</xdr:rowOff>
    </xdr:from>
    <xdr:to>
      <xdr:col>10</xdr:col>
      <xdr:colOff>371474</xdr:colOff>
      <xdr:row>137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09D2377-5148-41BC-8773-10067EE2225A}"/>
            </a:ext>
          </a:extLst>
        </xdr:cNvPr>
        <xdr:cNvGrpSpPr/>
      </xdr:nvGrpSpPr>
      <xdr:grpSpPr>
        <a:xfrm>
          <a:off x="628649" y="18478500"/>
          <a:ext cx="5838825" cy="7772400"/>
          <a:chOff x="628649" y="18478500"/>
          <a:chExt cx="5838825" cy="777240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77BC3F-B71B-4680-8B8E-61D3E41073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507" r="19793"/>
          <a:stretch/>
        </xdr:blipFill>
        <xdr:spPr>
          <a:xfrm>
            <a:off x="628649" y="18478500"/>
            <a:ext cx="5838825" cy="777240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593CA21-5006-4D98-8CEB-6B27757F2192}"/>
              </a:ext>
            </a:extLst>
          </xdr:cNvPr>
          <xdr:cNvSpPr/>
        </xdr:nvSpPr>
        <xdr:spPr>
          <a:xfrm>
            <a:off x="2628900" y="19164300"/>
            <a:ext cx="1905000" cy="838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139</xdr:row>
      <xdr:rowOff>9525</xdr:rowOff>
    </xdr:from>
    <xdr:to>
      <xdr:col>13</xdr:col>
      <xdr:colOff>533400</xdr:colOff>
      <xdr:row>166</xdr:row>
      <xdr:rowOff>25953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72F9FA-DE90-482E-9959-97290FEA32F4}"/>
            </a:ext>
          </a:extLst>
        </xdr:cNvPr>
        <xdr:cNvGrpSpPr/>
      </xdr:nvGrpSpPr>
      <xdr:grpSpPr>
        <a:xfrm>
          <a:off x="628650" y="26489025"/>
          <a:ext cx="7829550" cy="5159928"/>
          <a:chOff x="628650" y="26489025"/>
          <a:chExt cx="7829550" cy="5159928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A7F1339-B387-4336-986E-3D848A1D7092}"/>
              </a:ext>
            </a:extLst>
          </xdr:cNvPr>
          <xdr:cNvGrpSpPr/>
        </xdr:nvGrpSpPr>
        <xdr:grpSpPr>
          <a:xfrm>
            <a:off x="628650" y="26489025"/>
            <a:ext cx="7829550" cy="5159928"/>
            <a:chOff x="628650" y="26489025"/>
            <a:chExt cx="7829550" cy="5159928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CDF8026E-CA87-47B7-A117-0A5D5A9C6D3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417" r="11742"/>
            <a:stretch/>
          </xdr:blipFill>
          <xdr:spPr>
            <a:xfrm>
              <a:off x="628650" y="26489025"/>
              <a:ext cx="7829550" cy="5159928"/>
            </a:xfrm>
            <a:prstGeom prst="rect">
              <a:avLst/>
            </a:prstGeom>
          </xdr:spPr>
        </xdr:pic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7DEC4ED-E563-40EB-92B4-C94DE9F640AB}"/>
                </a:ext>
              </a:extLst>
            </xdr:cNvPr>
            <xdr:cNvSpPr/>
          </xdr:nvSpPr>
          <xdr:spPr>
            <a:xfrm>
              <a:off x="3781425" y="27308175"/>
              <a:ext cx="1514475" cy="22860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169B1CE6-AB01-48CF-9B00-01208EFCA2F7}"/>
              </a:ext>
            </a:extLst>
          </xdr:cNvPr>
          <xdr:cNvSpPr/>
        </xdr:nvSpPr>
        <xdr:spPr>
          <a:xfrm>
            <a:off x="3067050" y="27346275"/>
            <a:ext cx="628650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438150</xdr:colOff>
      <xdr:row>167</xdr:row>
      <xdr:rowOff>9525</xdr:rowOff>
    </xdr:from>
    <xdr:to>
      <xdr:col>13</xdr:col>
      <xdr:colOff>523875</xdr:colOff>
      <xdr:row>194</xdr:row>
      <xdr:rowOff>25953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821AB02-E5A1-47F8-8D10-AFF17A482B5C}"/>
            </a:ext>
          </a:extLst>
        </xdr:cNvPr>
        <xdr:cNvGrpSpPr/>
      </xdr:nvGrpSpPr>
      <xdr:grpSpPr>
        <a:xfrm>
          <a:off x="438150" y="31823025"/>
          <a:ext cx="8010525" cy="5159928"/>
          <a:chOff x="438150" y="31823025"/>
          <a:chExt cx="8010525" cy="5159928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972E94C8-D771-4EE8-8C0F-89EC102DFF5F}"/>
              </a:ext>
            </a:extLst>
          </xdr:cNvPr>
          <xdr:cNvGrpSpPr/>
        </xdr:nvGrpSpPr>
        <xdr:grpSpPr>
          <a:xfrm>
            <a:off x="638174" y="31823025"/>
            <a:ext cx="7810501" cy="5159928"/>
            <a:chOff x="638174" y="31823025"/>
            <a:chExt cx="7810501" cy="5159928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39C80AA-D6FA-4363-A3FA-BCE4053528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511" r="11837"/>
            <a:stretch/>
          </xdr:blipFill>
          <xdr:spPr>
            <a:xfrm>
              <a:off x="638174" y="31823025"/>
              <a:ext cx="7810501" cy="5159928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32AC856C-DEA7-42D0-8026-641A488DEEB7}"/>
                </a:ext>
              </a:extLst>
            </xdr:cNvPr>
            <xdr:cNvSpPr/>
          </xdr:nvSpPr>
          <xdr:spPr>
            <a:xfrm>
              <a:off x="4381500" y="33718500"/>
              <a:ext cx="552450" cy="2286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9D6FF652-D889-450F-92F9-8C50C6D2D198}"/>
                </a:ext>
              </a:extLst>
            </xdr:cNvPr>
            <xdr:cNvSpPr/>
          </xdr:nvSpPr>
          <xdr:spPr>
            <a:xfrm>
              <a:off x="866775" y="35909250"/>
              <a:ext cx="7334250" cy="1143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92695957-72E9-48E4-8FFA-B2CA3EA7DF67}"/>
              </a:ext>
            </a:extLst>
          </xdr:cNvPr>
          <xdr:cNvSpPr/>
        </xdr:nvSpPr>
        <xdr:spPr>
          <a:xfrm>
            <a:off x="438150" y="35899725"/>
            <a:ext cx="36195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10</xdr:col>
      <xdr:colOff>190499</xdr:colOff>
      <xdr:row>201</xdr:row>
      <xdr:rowOff>28575</xdr:rowOff>
    </xdr:from>
    <xdr:to>
      <xdr:col>12</xdr:col>
      <xdr:colOff>85724</xdr:colOff>
      <xdr:row>219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7803F0-EB21-4344-81FE-F77D3F4256F6}"/>
            </a:ext>
          </a:extLst>
        </xdr:cNvPr>
        <xdr:cNvSpPr/>
      </xdr:nvSpPr>
      <xdr:spPr>
        <a:xfrm>
          <a:off x="6286499" y="38319075"/>
          <a:ext cx="1114425" cy="3571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66675</xdr:colOff>
      <xdr:row>215</xdr:row>
      <xdr:rowOff>0</xdr:rowOff>
    </xdr:from>
    <xdr:to>
      <xdr:col>9</xdr:col>
      <xdr:colOff>561975</xdr:colOff>
      <xdr:row>216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9123EE1-1264-4396-A451-857C0189E144}"/>
            </a:ext>
          </a:extLst>
        </xdr:cNvPr>
        <xdr:cNvSpPr/>
      </xdr:nvSpPr>
      <xdr:spPr>
        <a:xfrm>
          <a:off x="5553075" y="40957500"/>
          <a:ext cx="4953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228600</xdr:colOff>
      <xdr:row>200</xdr:row>
      <xdr:rowOff>171450</xdr:rowOff>
    </xdr:from>
    <xdr:to>
      <xdr:col>9</xdr:col>
      <xdr:colOff>438150</xdr:colOff>
      <xdr:row>204</xdr:row>
      <xdr:rowOff>9525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77B03B0A-FC98-49D1-8FCA-27EA0ED1AB8B}"/>
            </a:ext>
          </a:extLst>
        </xdr:cNvPr>
        <xdr:cNvSpPr/>
      </xdr:nvSpPr>
      <xdr:spPr>
        <a:xfrm>
          <a:off x="5715000" y="38271450"/>
          <a:ext cx="209550" cy="600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609599</xdr:colOff>
      <xdr:row>195</xdr:row>
      <xdr:rowOff>9525</xdr:rowOff>
    </xdr:from>
    <xdr:to>
      <xdr:col>17</xdr:col>
      <xdr:colOff>304800</xdr:colOff>
      <xdr:row>246</xdr:row>
      <xdr:rowOff>115196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4294A2E-021B-44B7-B40F-4D1EE7C0906D}"/>
            </a:ext>
          </a:extLst>
        </xdr:cNvPr>
        <xdr:cNvGrpSpPr/>
      </xdr:nvGrpSpPr>
      <xdr:grpSpPr>
        <a:xfrm>
          <a:off x="609599" y="37157025"/>
          <a:ext cx="10058401" cy="9821171"/>
          <a:chOff x="609599" y="37157025"/>
          <a:chExt cx="10058401" cy="9821171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CD495ED-28ED-4E3D-8242-51A2F2AE35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33" r="11458"/>
          <a:stretch/>
        </xdr:blipFill>
        <xdr:spPr>
          <a:xfrm>
            <a:off x="609599" y="37157025"/>
            <a:ext cx="7886701" cy="5219124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9EC793E-8CC6-4192-84C2-9F201321C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42481500"/>
            <a:ext cx="10058400" cy="4496696"/>
          </a:xfrm>
          <a:prstGeom prst="rect">
            <a:avLst/>
          </a:prstGeom>
        </xdr:spPr>
      </xdr:pic>
      <xdr:sp macro="" textlink="">
        <xdr:nvSpPr>
          <xdr:cNvPr id="34" name="Arrow: Down 33">
            <a:extLst>
              <a:ext uri="{FF2B5EF4-FFF2-40B4-BE49-F238E27FC236}">
                <a16:creationId xmlns:a16="http://schemas.microsoft.com/office/drawing/2014/main" id="{C5AAED0B-76B8-4038-8906-3B563B66ADF8}"/>
              </a:ext>
            </a:extLst>
          </xdr:cNvPr>
          <xdr:cNvSpPr/>
        </xdr:nvSpPr>
        <xdr:spPr>
          <a:xfrm>
            <a:off x="10058400" y="42386250"/>
            <a:ext cx="371475" cy="80962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466725</xdr:colOff>
      <xdr:row>247</xdr:row>
      <xdr:rowOff>9525</xdr:rowOff>
    </xdr:from>
    <xdr:to>
      <xdr:col>17</xdr:col>
      <xdr:colOff>228600</xdr:colOff>
      <xdr:row>276</xdr:row>
      <xdr:rowOff>165062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BAD1BC2-9356-422B-909B-5B95144EFAD4}"/>
            </a:ext>
          </a:extLst>
        </xdr:cNvPr>
        <xdr:cNvGrpSpPr/>
      </xdr:nvGrpSpPr>
      <xdr:grpSpPr>
        <a:xfrm>
          <a:off x="466725" y="47063025"/>
          <a:ext cx="10125075" cy="5680037"/>
          <a:chOff x="466725" y="47063025"/>
          <a:chExt cx="10125075" cy="5680037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87D2D1-5882-4450-ADD1-143C2C7B9A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09600" y="47063025"/>
            <a:ext cx="9982200" cy="5680037"/>
          </a:xfrm>
          <a:prstGeom prst="rect">
            <a:avLst/>
          </a:prstGeom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818B2DE-E5F2-4D19-A019-89DEDB4AD9E8}"/>
              </a:ext>
            </a:extLst>
          </xdr:cNvPr>
          <xdr:cNvSpPr/>
        </xdr:nvSpPr>
        <xdr:spPr>
          <a:xfrm>
            <a:off x="1571625" y="48396525"/>
            <a:ext cx="3638550" cy="457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9" name="Arrow: Right 38">
            <a:extLst>
              <a:ext uri="{FF2B5EF4-FFF2-40B4-BE49-F238E27FC236}">
                <a16:creationId xmlns:a16="http://schemas.microsoft.com/office/drawing/2014/main" id="{E2A66DB5-22CB-4D31-8AC1-E17E7DF6DA25}"/>
              </a:ext>
            </a:extLst>
          </xdr:cNvPr>
          <xdr:cNvSpPr/>
        </xdr:nvSpPr>
        <xdr:spPr>
          <a:xfrm>
            <a:off x="466725" y="48625125"/>
            <a:ext cx="1047750" cy="2095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278</xdr:row>
      <xdr:rowOff>0</xdr:rowOff>
    </xdr:from>
    <xdr:to>
      <xdr:col>17</xdr:col>
      <xdr:colOff>304800</xdr:colOff>
      <xdr:row>337</xdr:row>
      <xdr:rowOff>130588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843EBDE-5C3D-49CA-86E4-6E1AD19CA4F9}"/>
            </a:ext>
          </a:extLst>
        </xdr:cNvPr>
        <xdr:cNvGrpSpPr/>
      </xdr:nvGrpSpPr>
      <xdr:grpSpPr>
        <a:xfrm>
          <a:off x="609600" y="52959000"/>
          <a:ext cx="10058400" cy="11370088"/>
          <a:chOff x="609600" y="52959000"/>
          <a:chExt cx="10058400" cy="11370088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835E5E63-D603-4136-9C10-C3AB3EE02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2959000"/>
            <a:ext cx="10058400" cy="5655088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176BCCBA-2309-45C9-9471-A042DE90D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8674000"/>
            <a:ext cx="10058400" cy="56550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339</xdr:row>
      <xdr:rowOff>0</xdr:rowOff>
    </xdr:from>
    <xdr:to>
      <xdr:col>17</xdr:col>
      <xdr:colOff>304800</xdr:colOff>
      <xdr:row>368</xdr:row>
      <xdr:rowOff>130588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96F35F8-F1A1-44E9-9663-D6910E4C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5795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17</xdr:col>
      <xdr:colOff>304800</xdr:colOff>
      <xdr:row>399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E2045E4-1DEF-4DBB-9899-412BF1DD5E6D}"/>
            </a:ext>
          </a:extLst>
        </xdr:cNvPr>
        <xdr:cNvGrpSpPr/>
      </xdr:nvGrpSpPr>
      <xdr:grpSpPr>
        <a:xfrm>
          <a:off x="609600" y="70485000"/>
          <a:ext cx="10058400" cy="5655088"/>
          <a:chOff x="609600" y="70485000"/>
          <a:chExt cx="10058400" cy="5655088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35B70BB5-6342-47F2-99D7-50E4E7DED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04850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9AF3DCC-D002-4E92-B35E-537A243A0406}"/>
              </a:ext>
            </a:extLst>
          </xdr:cNvPr>
          <xdr:cNvSpPr/>
        </xdr:nvSpPr>
        <xdr:spPr>
          <a:xfrm>
            <a:off x="3810000" y="72637650"/>
            <a:ext cx="35814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5" name="Arrow: Right 54">
            <a:extLst>
              <a:ext uri="{FF2B5EF4-FFF2-40B4-BE49-F238E27FC236}">
                <a16:creationId xmlns:a16="http://schemas.microsoft.com/office/drawing/2014/main" id="{3BA4F5F5-59F4-49B6-AEB2-912E6F041EB5}"/>
              </a:ext>
            </a:extLst>
          </xdr:cNvPr>
          <xdr:cNvSpPr/>
        </xdr:nvSpPr>
        <xdr:spPr>
          <a:xfrm>
            <a:off x="2657475" y="73028175"/>
            <a:ext cx="11239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401</xdr:row>
      <xdr:rowOff>0</xdr:rowOff>
    </xdr:from>
    <xdr:to>
      <xdr:col>17</xdr:col>
      <xdr:colOff>304800</xdr:colOff>
      <xdr:row>430</xdr:row>
      <xdr:rowOff>130588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246E41B-7694-4F19-A739-527D0F2AD1B5}"/>
            </a:ext>
          </a:extLst>
        </xdr:cNvPr>
        <xdr:cNvGrpSpPr/>
      </xdr:nvGrpSpPr>
      <xdr:grpSpPr>
        <a:xfrm>
          <a:off x="609600" y="76390500"/>
          <a:ext cx="10058400" cy="5655088"/>
          <a:chOff x="609600" y="76390500"/>
          <a:chExt cx="10058400" cy="565508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5868929-9815-443A-87C3-AF872732C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6390500"/>
            <a:ext cx="10058400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DCB0BD6-C430-4179-92A1-214DAAF9E759}"/>
              </a:ext>
            </a:extLst>
          </xdr:cNvPr>
          <xdr:cNvSpPr/>
        </xdr:nvSpPr>
        <xdr:spPr>
          <a:xfrm>
            <a:off x="2209800" y="78105000"/>
            <a:ext cx="1219200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Arrow: Right 12">
            <a:extLst>
              <a:ext uri="{FF2B5EF4-FFF2-40B4-BE49-F238E27FC236}">
                <a16:creationId xmlns:a16="http://schemas.microsoft.com/office/drawing/2014/main" id="{9BC71C20-D7B5-44F0-85C0-B5990B367E3D}"/>
              </a:ext>
            </a:extLst>
          </xdr:cNvPr>
          <xdr:cNvSpPr/>
        </xdr:nvSpPr>
        <xdr:spPr>
          <a:xfrm>
            <a:off x="1562100" y="78190725"/>
            <a:ext cx="533400" cy="2000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11</xdr:col>
      <xdr:colOff>371474</xdr:colOff>
      <xdr:row>50</xdr:row>
      <xdr:rowOff>137324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3CD62A-85C2-4B45-9869-F08E0F0BB87A}"/>
            </a:ext>
          </a:extLst>
        </xdr:cNvPr>
        <xdr:cNvGrpSpPr/>
      </xdr:nvGrpSpPr>
      <xdr:grpSpPr>
        <a:xfrm>
          <a:off x="609599" y="200025"/>
          <a:ext cx="6467475" cy="9462299"/>
          <a:chOff x="609599" y="200025"/>
          <a:chExt cx="6467475" cy="94622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75400BB-0BC2-42B7-B1F7-9053F0F541C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333"/>
          <a:stretch/>
        </xdr:blipFill>
        <xdr:spPr>
          <a:xfrm>
            <a:off x="609599" y="200025"/>
            <a:ext cx="6467475" cy="94622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4A0B838-61B0-468F-939F-0EC594A1065A}"/>
              </a:ext>
            </a:extLst>
          </xdr:cNvPr>
          <xdr:cNvSpPr/>
        </xdr:nvSpPr>
        <xdr:spPr>
          <a:xfrm>
            <a:off x="1066800" y="457200"/>
            <a:ext cx="5334000" cy="3524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2ABE0BB-EDA4-4876-9963-7A39FA7B4781}"/>
              </a:ext>
            </a:extLst>
          </xdr:cNvPr>
          <xdr:cNvSpPr/>
        </xdr:nvSpPr>
        <xdr:spPr>
          <a:xfrm>
            <a:off x="2790825" y="495300"/>
            <a:ext cx="466725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F38DF08-68AC-4E6E-A504-38428B467B51}"/>
              </a:ext>
            </a:extLst>
          </xdr:cNvPr>
          <xdr:cNvSpPr/>
        </xdr:nvSpPr>
        <xdr:spPr>
          <a:xfrm>
            <a:off x="5457825" y="514350"/>
            <a:ext cx="371475" cy="1047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77D86E5-D38B-454B-B355-E945CFF6E932}"/>
              </a:ext>
            </a:extLst>
          </xdr:cNvPr>
          <xdr:cNvSpPr/>
        </xdr:nvSpPr>
        <xdr:spPr>
          <a:xfrm>
            <a:off x="1657350" y="2238375"/>
            <a:ext cx="381000" cy="1428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51</xdr:row>
      <xdr:rowOff>0</xdr:rowOff>
    </xdr:from>
    <xdr:to>
      <xdr:col>17</xdr:col>
      <xdr:colOff>304800</xdr:colOff>
      <xdr:row>80</xdr:row>
      <xdr:rowOff>130588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60B90B2-CED9-4C17-8E79-E24A77ECC688}"/>
            </a:ext>
          </a:extLst>
        </xdr:cNvPr>
        <xdr:cNvGrpSpPr/>
      </xdr:nvGrpSpPr>
      <xdr:grpSpPr>
        <a:xfrm>
          <a:off x="609600" y="9715500"/>
          <a:ext cx="10058400" cy="5655088"/>
          <a:chOff x="609600" y="9715500"/>
          <a:chExt cx="10058400" cy="565508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A1D3B0-A06C-4E7B-9CB2-5610BFA2C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9715500"/>
            <a:ext cx="10058400" cy="5655088"/>
          </a:xfrm>
          <a:prstGeom prst="rect">
            <a:avLst/>
          </a:prstGeom>
        </xdr:spPr>
      </xdr:pic>
      <xdr:sp macro="" textlink="">
        <xdr:nvSpPr>
          <xdr:cNvPr id="12" name="Arrow: Right 11">
            <a:extLst>
              <a:ext uri="{FF2B5EF4-FFF2-40B4-BE49-F238E27FC236}">
                <a16:creationId xmlns:a16="http://schemas.microsoft.com/office/drawing/2014/main" id="{A87F8B15-D39D-4F85-8898-1357B9B9BDC3}"/>
              </a:ext>
            </a:extLst>
          </xdr:cNvPr>
          <xdr:cNvSpPr/>
        </xdr:nvSpPr>
        <xdr:spPr>
          <a:xfrm>
            <a:off x="4591050" y="12515850"/>
            <a:ext cx="7905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E410102-9747-49B1-8B7D-C8F90520E28E}"/>
              </a:ext>
            </a:extLst>
          </xdr:cNvPr>
          <xdr:cNvSpPr/>
        </xdr:nvSpPr>
        <xdr:spPr>
          <a:xfrm>
            <a:off x="5400675" y="11249025"/>
            <a:ext cx="4791075" cy="1838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600075</xdr:colOff>
      <xdr:row>82</xdr:row>
      <xdr:rowOff>19050</xdr:rowOff>
    </xdr:from>
    <xdr:to>
      <xdr:col>17</xdr:col>
      <xdr:colOff>238125</xdr:colOff>
      <xdr:row>111</xdr:row>
      <xdr:rowOff>149638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6EDB450-F7CF-4D6A-8F43-302A35757168}"/>
            </a:ext>
          </a:extLst>
        </xdr:cNvPr>
        <xdr:cNvGrpSpPr/>
      </xdr:nvGrpSpPr>
      <xdr:grpSpPr>
        <a:xfrm>
          <a:off x="600075" y="15640050"/>
          <a:ext cx="10001250" cy="5655088"/>
          <a:chOff x="600075" y="15640050"/>
          <a:chExt cx="10001250" cy="5655088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50E4764D-8BAB-4C86-8CA3-366FD1A096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00075" y="15640050"/>
            <a:ext cx="10001250" cy="5655088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BF1059B9-E9BF-4A0F-96E4-B132D33E8BA1}"/>
              </a:ext>
            </a:extLst>
          </xdr:cNvPr>
          <xdr:cNvSpPr/>
        </xdr:nvSpPr>
        <xdr:spPr>
          <a:xfrm>
            <a:off x="3448050" y="18535650"/>
            <a:ext cx="895350" cy="2762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9524</xdr:colOff>
      <xdr:row>113</xdr:row>
      <xdr:rowOff>38100</xdr:rowOff>
    </xdr:from>
    <xdr:to>
      <xdr:col>17</xdr:col>
      <xdr:colOff>247649</xdr:colOff>
      <xdr:row>142</xdr:row>
      <xdr:rowOff>168688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2BC4BD-CE4A-4047-B5E3-A0E5854FF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"/>
        <a:stretch/>
      </xdr:blipFill>
      <xdr:spPr>
        <a:xfrm>
          <a:off x="619124" y="21564600"/>
          <a:ext cx="9991725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17</xdr:col>
      <xdr:colOff>304800</xdr:colOff>
      <xdr:row>173</xdr:row>
      <xdr:rowOff>159717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E67A8B4-6140-4E0A-8030-995C12C35C34}"/>
            </a:ext>
          </a:extLst>
        </xdr:cNvPr>
        <xdr:cNvGrpSpPr/>
      </xdr:nvGrpSpPr>
      <xdr:grpSpPr>
        <a:xfrm>
          <a:off x="609600" y="27432000"/>
          <a:ext cx="10058400" cy="5684217"/>
          <a:chOff x="609600" y="27432000"/>
          <a:chExt cx="10058400" cy="5684217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6B71DDC-BE72-4207-A7EA-6EB87CB8E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27432000"/>
            <a:ext cx="10058400" cy="568421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1C2CBBBB-B973-4C0C-8D0C-E7AC6361CC45}"/>
              </a:ext>
            </a:extLst>
          </xdr:cNvPr>
          <xdr:cNvSpPr/>
        </xdr:nvSpPr>
        <xdr:spPr>
          <a:xfrm>
            <a:off x="762000" y="28813125"/>
            <a:ext cx="723900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304800</xdr:colOff>
      <xdr:row>30</xdr:row>
      <xdr:rowOff>130588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C4765-1FA3-484E-B46C-B253FAFC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0058400" cy="56550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106">
      <pivotArea type="all" dataOnly="0" outline="0" fieldPosition="0"/>
    </format>
    <format dxfId="105">
      <pivotArea field="0" type="button" dataOnly="0" labelOnly="1" outline="0" axis="axisRow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101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100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99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98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97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96">
      <pivotArea field="1" type="button" dataOnly="0" labelOnly="1" outline="0" axis="axisRow" fieldPosition="0"/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4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9E4-3366-4196-A9E8-2468ECCD9B59}">
  <dimension ref="A1"/>
  <sheetViews>
    <sheetView topLeftCell="A12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54" t="s">
        <v>361</v>
      </c>
      <c r="D3" s="153" t="s">
        <v>360</v>
      </c>
      <c r="E3" s="153"/>
      <c r="F3" s="153"/>
      <c r="G3" s="153"/>
      <c r="H3" s="153" t="s">
        <v>303</v>
      </c>
      <c r="I3" s="153"/>
      <c r="J3" s="153"/>
      <c r="K3" s="153"/>
      <c r="L3" s="153"/>
    </row>
    <row r="4" spans="2:13" x14ac:dyDescent="0.25">
      <c r="B4" s="76"/>
      <c r="C4" s="155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51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52"/>
      <c r="C17" s="89"/>
      <c r="D17" s="90"/>
      <c r="E17" s="91" t="s">
        <v>363</v>
      </c>
      <c r="F17" s="156">
        <f>F16+G16</f>
        <v>144</v>
      </c>
      <c r="G17" s="156"/>
      <c r="H17" s="92"/>
      <c r="I17" s="91" t="s">
        <v>362</v>
      </c>
      <c r="J17" s="156">
        <f>J16+L16+K16</f>
        <v>141</v>
      </c>
      <c r="K17" s="156"/>
      <c r="L17" s="157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59" t="s">
        <v>291</v>
      </c>
      <c r="C1" s="160"/>
      <c r="D1" s="160"/>
      <c r="E1" s="161" t="s">
        <v>302</v>
      </c>
      <c r="F1" s="161"/>
      <c r="G1" s="161"/>
      <c r="H1" s="158" t="s">
        <v>303</v>
      </c>
      <c r="I1" s="158"/>
      <c r="J1" s="158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1" t="s">
        <v>415</v>
      </c>
      <c r="B1" s="117" t="s">
        <v>385</v>
      </c>
    </row>
    <row r="3" spans="1:2" x14ac:dyDescent="0.25">
      <c r="A3" s="114" t="s">
        <v>416</v>
      </c>
      <c r="B3" s="109" t="s">
        <v>417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1" t="s">
        <v>410</v>
      </c>
      <c r="B1" s="117" t="s">
        <v>418</v>
      </c>
    </row>
    <row r="3" spans="1:2" x14ac:dyDescent="0.25">
      <c r="A3" s="111" t="s">
        <v>416</v>
      </c>
      <c r="B3" t="s">
        <v>305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D181"/>
  <sheetViews>
    <sheetView tabSelected="1" workbookViewId="0">
      <pane ySplit="2" topLeftCell="A25" activePane="bottomLeft" state="frozen"/>
      <selection pane="bottomLeft" activeCell="X45" sqref="X45"/>
    </sheetView>
  </sheetViews>
  <sheetFormatPr defaultColWidth="9.140625" defaultRowHeight="14.25" x14ac:dyDescent="0.25"/>
  <cols>
    <col min="1" max="1" width="6.42578125" style="94" bestFit="1" customWidth="1"/>
    <col min="2" max="2" width="37.140625" style="134" bestFit="1" customWidth="1"/>
    <col min="3" max="3" width="42.85546875" style="95" customWidth="1"/>
    <col min="4" max="4" width="13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6" width="8.7109375" style="94" customWidth="1"/>
    <col min="27" max="27" width="40.42578125" style="97" customWidth="1"/>
    <col min="28" max="16384" width="9.140625" style="97"/>
  </cols>
  <sheetData>
    <row r="1" spans="1:30" ht="16.5" x14ac:dyDescent="0.25">
      <c r="E1" s="98"/>
      <c r="F1" s="98"/>
      <c r="G1" s="162" t="s">
        <v>386</v>
      </c>
      <c r="H1" s="162"/>
      <c r="I1" s="162"/>
      <c r="J1" s="162"/>
      <c r="K1" s="162"/>
      <c r="L1" s="162"/>
      <c r="M1" s="162"/>
      <c r="N1" s="163" t="s">
        <v>387</v>
      </c>
      <c r="O1" s="163"/>
      <c r="P1" s="163"/>
      <c r="Q1" s="163"/>
      <c r="R1" s="163"/>
      <c r="S1" s="164" t="s">
        <v>388</v>
      </c>
      <c r="T1" s="164"/>
      <c r="U1" s="164"/>
      <c r="V1" s="164"/>
      <c r="W1" s="164"/>
      <c r="X1" s="164"/>
      <c r="Y1" s="165" t="s">
        <v>413</v>
      </c>
      <c r="Z1" s="165"/>
    </row>
    <row r="2" spans="1:30" s="100" customFormat="1" ht="33.6" customHeight="1" x14ac:dyDescent="0.25">
      <c r="A2" s="98" t="s">
        <v>389</v>
      </c>
      <c r="B2" s="135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30" ht="15" hidden="1" x14ac:dyDescent="0.25">
      <c r="A3" s="93" t="s">
        <v>384</v>
      </c>
      <c r="B3" s="116" t="s">
        <v>419</v>
      </c>
      <c r="C3" s="126" t="s">
        <v>420</v>
      </c>
      <c r="D3" s="133" t="s">
        <v>477</v>
      </c>
      <c r="E3" s="106"/>
      <c r="F3" s="106"/>
      <c r="G3" s="110" t="s">
        <v>385</v>
      </c>
      <c r="H3" s="110"/>
      <c r="I3" s="110"/>
      <c r="J3" s="110"/>
      <c r="K3" s="110"/>
      <c r="L3" s="110"/>
      <c r="M3" s="110"/>
      <c r="N3" s="110" t="s">
        <v>418</v>
      </c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n</v>
      </c>
      <c r="Z3" s="107" t="str">
        <f>IF(COUNTIF((Table133[[#This Row],[C]:[NF]]),"u") &gt;0,"u","l")</f>
        <v>u</v>
      </c>
      <c r="AA3" s="104"/>
      <c r="AC3" s="120"/>
      <c r="AD3" s="120"/>
    </row>
    <row r="4" spans="1:30" ht="15" hidden="1" customHeight="1" x14ac:dyDescent="0.25">
      <c r="A4" s="93" t="s">
        <v>384</v>
      </c>
      <c r="B4" s="116"/>
      <c r="C4" s="2" t="s">
        <v>475</v>
      </c>
      <c r="D4" s="133" t="s">
        <v>477</v>
      </c>
      <c r="E4" s="106"/>
      <c r="F4" s="106"/>
      <c r="G4" s="110" t="s">
        <v>385</v>
      </c>
      <c r="H4" s="110"/>
      <c r="I4" s="110"/>
      <c r="J4" s="110"/>
      <c r="K4" s="110"/>
      <c r="L4" s="110"/>
      <c r="M4" s="110"/>
      <c r="N4" s="110" t="s">
        <v>418</v>
      </c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07" t="str">
        <f>IF(COUNTIF((Table133[[#This Row],[C]:[NF]]),"n") &gt;0,"n","l")</f>
        <v>n</v>
      </c>
      <c r="Z4" s="107" t="str">
        <f>IF(COUNTIF((Table133[[#This Row],[C]:[NF]]),"u") &gt;0,"u","l")</f>
        <v>u</v>
      </c>
      <c r="AA4" s="104"/>
      <c r="AC4" s="120"/>
      <c r="AD4" s="120"/>
    </row>
    <row r="5" spans="1:30" ht="15" hidden="1" customHeight="1" x14ac:dyDescent="0.25">
      <c r="A5" s="93" t="s">
        <v>384</v>
      </c>
      <c r="B5" s="116" t="s">
        <v>419</v>
      </c>
      <c r="C5" s="117" t="s">
        <v>476</v>
      </c>
      <c r="D5" s="133" t="s">
        <v>477</v>
      </c>
      <c r="E5" s="106"/>
      <c r="F5" s="106"/>
      <c r="G5" s="110" t="s">
        <v>385</v>
      </c>
      <c r="H5" s="110"/>
      <c r="I5" s="110"/>
      <c r="J5" s="110"/>
      <c r="K5" s="110"/>
      <c r="L5" s="110"/>
      <c r="M5" s="110"/>
      <c r="N5" s="110" t="s">
        <v>418</v>
      </c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n</v>
      </c>
      <c r="Z5" s="107" t="str">
        <f>IF(COUNTIF((Table133[[#This Row],[C]:[NF]]),"u") &gt;0,"u","l")</f>
        <v>u</v>
      </c>
      <c r="AA5" s="104"/>
      <c r="AC5" s="120"/>
      <c r="AD5" s="120"/>
    </row>
    <row r="6" spans="1:30" ht="15" hidden="1" customHeight="1" x14ac:dyDescent="0.25">
      <c r="A6" s="93" t="s">
        <v>384</v>
      </c>
      <c r="B6" s="116" t="s">
        <v>419</v>
      </c>
      <c r="C6" s="117" t="s">
        <v>422</v>
      </c>
      <c r="D6" s="133" t="s">
        <v>477</v>
      </c>
      <c r="E6" s="106"/>
      <c r="F6" s="106"/>
      <c r="G6" s="110" t="s">
        <v>385</v>
      </c>
      <c r="H6" s="110"/>
      <c r="I6" s="110"/>
      <c r="J6" s="110"/>
      <c r="K6" s="110"/>
      <c r="L6" s="110"/>
      <c r="M6" s="110"/>
      <c r="N6" s="110" t="s">
        <v>418</v>
      </c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07" t="str">
        <f>IF(COUNTIF((Table133[[#This Row],[C]:[NF]]),"n") &gt;0,"n","l")</f>
        <v>n</v>
      </c>
      <c r="Z6" s="107" t="str">
        <f>IF(COUNTIF((Table133[[#This Row],[C]:[NF]]),"u") &gt;0,"u","l")</f>
        <v>u</v>
      </c>
      <c r="AA6" s="104"/>
      <c r="AC6" s="120"/>
      <c r="AD6" s="120"/>
    </row>
    <row r="7" spans="1:30" ht="15" hidden="1" customHeight="1" x14ac:dyDescent="0.25">
      <c r="A7" s="93" t="s">
        <v>384</v>
      </c>
      <c r="B7" s="116" t="s">
        <v>424</v>
      </c>
      <c r="C7" s="126" t="s">
        <v>428</v>
      </c>
      <c r="D7" s="133" t="s">
        <v>477</v>
      </c>
      <c r="E7" s="106"/>
      <c r="F7" s="106"/>
      <c r="G7" s="110" t="s">
        <v>385</v>
      </c>
      <c r="H7" s="110"/>
      <c r="I7" s="110"/>
      <c r="J7" s="110"/>
      <c r="K7" s="110"/>
      <c r="L7" s="110"/>
      <c r="M7" s="110"/>
      <c r="N7" s="110" t="s">
        <v>418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07" t="str">
        <f>IF(COUNTIF((Table133[[#This Row],[C]:[NF]]),"n") &gt;0,"n","l")</f>
        <v>n</v>
      </c>
      <c r="Z7" s="107" t="str">
        <f>IF(COUNTIF((Table133[[#This Row],[C]:[NF]]),"u") &gt;0,"u","l")</f>
        <v>u</v>
      </c>
      <c r="AA7" s="104"/>
      <c r="AC7" s="120"/>
      <c r="AD7" s="120"/>
    </row>
    <row r="8" spans="1:30" ht="15" hidden="1" x14ac:dyDescent="0.25">
      <c r="A8" s="93" t="s">
        <v>384</v>
      </c>
      <c r="B8" s="116" t="s">
        <v>424</v>
      </c>
      <c r="C8" s="126" t="s">
        <v>429</v>
      </c>
      <c r="D8" s="133" t="s">
        <v>477</v>
      </c>
      <c r="E8" s="106"/>
      <c r="F8" s="106"/>
      <c r="G8" s="110" t="s">
        <v>385</v>
      </c>
      <c r="H8" s="110"/>
      <c r="I8" s="110"/>
      <c r="J8" s="110"/>
      <c r="K8" s="110"/>
      <c r="L8" s="110"/>
      <c r="M8" s="110"/>
      <c r="N8" s="110" t="s">
        <v>418</v>
      </c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07" t="str">
        <f>IF(COUNTIF((Table133[[#This Row],[C]:[NF]]),"n") &gt;0,"n","l")</f>
        <v>n</v>
      </c>
      <c r="Z8" s="107" t="str">
        <f>IF(COUNTIF((Table133[[#This Row],[C]:[NF]]),"u") &gt;0,"u","l")</f>
        <v>u</v>
      </c>
      <c r="AA8" s="104"/>
    </row>
    <row r="9" spans="1:30" ht="15" hidden="1" x14ac:dyDescent="0.25">
      <c r="A9" s="93" t="s">
        <v>384</v>
      </c>
      <c r="B9" s="116" t="s">
        <v>433</v>
      </c>
      <c r="C9" s="126" t="s">
        <v>434</v>
      </c>
      <c r="D9" s="133" t="s">
        <v>477</v>
      </c>
      <c r="E9" s="106"/>
      <c r="F9" s="106"/>
      <c r="G9" s="110" t="s">
        <v>385</v>
      </c>
      <c r="H9" s="110"/>
      <c r="I9" s="110"/>
      <c r="J9" s="110"/>
      <c r="K9" s="110"/>
      <c r="L9" s="110"/>
      <c r="M9" s="110"/>
      <c r="N9" s="110" t="s">
        <v>418</v>
      </c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07" t="str">
        <f>IF(COUNTIF((Table133[[#This Row],[C]:[NF]]),"n") &gt;0,"n","l")</f>
        <v>n</v>
      </c>
      <c r="Z9" s="107" t="str">
        <f>IF(COUNTIF((Table133[[#This Row],[C]:[NF]]),"u") &gt;0,"u","l")</f>
        <v>u</v>
      </c>
      <c r="AA9" s="104"/>
    </row>
    <row r="10" spans="1:30" ht="15" hidden="1" x14ac:dyDescent="0.25">
      <c r="A10" s="93" t="s">
        <v>384</v>
      </c>
      <c r="B10" s="116" t="s">
        <v>433</v>
      </c>
      <c r="C10" s="126" t="s">
        <v>437</v>
      </c>
      <c r="D10" s="133" t="s">
        <v>477</v>
      </c>
      <c r="E10" s="106"/>
      <c r="F10" s="106"/>
      <c r="G10" s="110" t="s">
        <v>385</v>
      </c>
      <c r="H10" s="110"/>
      <c r="I10" s="110"/>
      <c r="J10" s="110"/>
      <c r="K10" s="110"/>
      <c r="L10" s="110"/>
      <c r="M10" s="110"/>
      <c r="N10" s="110" t="s">
        <v>418</v>
      </c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07" t="str">
        <f>IF(COUNTIF((Table133[[#This Row],[C]:[NF]]),"n") &gt;0,"n","l")</f>
        <v>n</v>
      </c>
      <c r="Z10" s="107" t="str">
        <f>IF(COUNTIF((Table133[[#This Row],[C]:[NF]]),"u") &gt;0,"u","l")</f>
        <v>u</v>
      </c>
      <c r="AA10" s="104"/>
    </row>
    <row r="11" spans="1:30" ht="15" hidden="1" x14ac:dyDescent="0.25">
      <c r="A11" s="93" t="s">
        <v>384</v>
      </c>
      <c r="B11" s="116" t="s">
        <v>433</v>
      </c>
      <c r="C11" s="126" t="s">
        <v>438</v>
      </c>
      <c r="D11" s="133" t="s">
        <v>477</v>
      </c>
      <c r="E11" s="106"/>
      <c r="F11" s="106"/>
      <c r="G11" s="110" t="s">
        <v>385</v>
      </c>
      <c r="H11" s="110"/>
      <c r="I11" s="110"/>
      <c r="J11" s="110"/>
      <c r="K11" s="110"/>
      <c r="L11" s="110"/>
      <c r="M11" s="110"/>
      <c r="N11" s="110" t="s">
        <v>418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07" t="str">
        <f>IF(COUNTIF((Table133[[#This Row],[C]:[NF]]),"n") &gt;0,"n","l")</f>
        <v>n</v>
      </c>
      <c r="Z11" s="107" t="str">
        <f>IF(COUNTIF((Table133[[#This Row],[C]:[NF]]),"u") &gt;0,"u","l")</f>
        <v>u</v>
      </c>
      <c r="AA11" s="104"/>
    </row>
    <row r="12" spans="1:30" ht="15" hidden="1" x14ac:dyDescent="0.25">
      <c r="A12" s="93" t="s">
        <v>384</v>
      </c>
      <c r="B12" s="116" t="s">
        <v>433</v>
      </c>
      <c r="C12" s="126" t="s">
        <v>441</v>
      </c>
      <c r="D12" s="133" t="s">
        <v>477</v>
      </c>
      <c r="E12" s="106"/>
      <c r="F12" s="106"/>
      <c r="G12" s="110" t="s">
        <v>385</v>
      </c>
      <c r="H12" s="110"/>
      <c r="I12" s="110"/>
      <c r="J12" s="110"/>
      <c r="K12" s="110"/>
      <c r="L12" s="110"/>
      <c r="M12" s="110"/>
      <c r="N12" s="110" t="s">
        <v>418</v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07" t="str">
        <f>IF(COUNTIF((Table133[[#This Row],[C]:[NF]]),"n") &gt;0,"n","l")</f>
        <v>n</v>
      </c>
      <c r="Z12" s="107" t="str">
        <f>IF(COUNTIF((Table133[[#This Row],[C]:[NF]]),"u") &gt;0,"u","l")</f>
        <v>u</v>
      </c>
      <c r="AA12" s="104"/>
    </row>
    <row r="13" spans="1:30" ht="15" hidden="1" x14ac:dyDescent="0.25">
      <c r="A13" s="93" t="s">
        <v>384</v>
      </c>
      <c r="B13" s="116" t="s">
        <v>433</v>
      </c>
      <c r="C13" s="126" t="s">
        <v>442</v>
      </c>
      <c r="D13" s="133" t="s">
        <v>477</v>
      </c>
      <c r="E13" s="106"/>
      <c r="F13" s="106"/>
      <c r="G13" s="110" t="s">
        <v>385</v>
      </c>
      <c r="H13" s="110"/>
      <c r="I13" s="110"/>
      <c r="J13" s="110"/>
      <c r="K13" s="110"/>
      <c r="L13" s="110"/>
      <c r="M13" s="110"/>
      <c r="N13" s="110" t="s">
        <v>418</v>
      </c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07" t="str">
        <f>IF(COUNTIF((Table133[[#This Row],[C]:[NF]]),"n") &gt;0,"n","l")</f>
        <v>n</v>
      </c>
      <c r="Z13" s="107" t="str">
        <f>IF(COUNTIF((Table133[[#This Row],[C]:[NF]]),"u") &gt;0,"u","l")</f>
        <v>u</v>
      </c>
      <c r="AA13" s="104"/>
    </row>
    <row r="14" spans="1:30" ht="15" hidden="1" x14ac:dyDescent="0.25">
      <c r="A14" s="93" t="s">
        <v>384</v>
      </c>
      <c r="B14" s="116" t="s">
        <v>433</v>
      </c>
      <c r="C14" s="126" t="s">
        <v>443</v>
      </c>
      <c r="D14" s="133" t="s">
        <v>477</v>
      </c>
      <c r="E14" s="106"/>
      <c r="F14" s="106"/>
      <c r="G14" s="110" t="s">
        <v>385</v>
      </c>
      <c r="H14" s="110"/>
      <c r="I14" s="110"/>
      <c r="J14" s="110"/>
      <c r="K14" s="110"/>
      <c r="L14" s="110"/>
      <c r="M14" s="110"/>
      <c r="N14" s="110" t="s">
        <v>418</v>
      </c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07" t="str">
        <f>IF(COUNTIF((Table133[[#This Row],[C]:[NF]]),"n") &gt;0,"n","l")</f>
        <v>n</v>
      </c>
      <c r="Z14" s="107" t="str">
        <f>IF(COUNTIF((Table133[[#This Row],[C]:[NF]]),"u") &gt;0,"u","l")</f>
        <v>u</v>
      </c>
      <c r="AA14" s="104"/>
    </row>
    <row r="15" spans="1:30" ht="15" hidden="1" x14ac:dyDescent="0.25">
      <c r="A15" s="93" t="s">
        <v>384</v>
      </c>
      <c r="B15" s="116" t="s">
        <v>433</v>
      </c>
      <c r="C15" s="126" t="s">
        <v>444</v>
      </c>
      <c r="D15" s="133" t="s">
        <v>477</v>
      </c>
      <c r="E15" s="106"/>
      <c r="F15" s="106"/>
      <c r="G15" s="110" t="s">
        <v>385</v>
      </c>
      <c r="H15" s="110"/>
      <c r="I15" s="110"/>
      <c r="J15" s="110"/>
      <c r="K15" s="110"/>
      <c r="L15" s="110"/>
      <c r="M15" s="110"/>
      <c r="N15" s="110" t="s">
        <v>418</v>
      </c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07" t="str">
        <f>IF(COUNTIF((Table133[[#This Row],[C]:[NF]]),"n") &gt;0,"n","l")</f>
        <v>n</v>
      </c>
      <c r="Z15" s="107" t="str">
        <f>IF(COUNTIF((Table133[[#This Row],[C]:[NF]]),"u") &gt;0,"u","l")</f>
        <v>u</v>
      </c>
      <c r="AA15" s="104"/>
    </row>
    <row r="16" spans="1:30" ht="15" hidden="1" x14ac:dyDescent="0.25">
      <c r="A16" s="93" t="s">
        <v>384</v>
      </c>
      <c r="B16" s="116" t="s">
        <v>433</v>
      </c>
      <c r="C16" s="126" t="s">
        <v>445</v>
      </c>
      <c r="D16" s="133" t="s">
        <v>477</v>
      </c>
      <c r="E16" s="106"/>
      <c r="F16" s="106"/>
      <c r="G16" s="110" t="s">
        <v>385</v>
      </c>
      <c r="H16" s="110"/>
      <c r="I16" s="110"/>
      <c r="J16" s="110"/>
      <c r="K16" s="110"/>
      <c r="L16" s="110"/>
      <c r="M16" s="110"/>
      <c r="N16" s="110" t="s">
        <v>418</v>
      </c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07" t="str">
        <f>IF(COUNTIF((Table133[[#This Row],[C]:[NF]]),"n") &gt;0,"n","l")</f>
        <v>n</v>
      </c>
      <c r="Z16" s="107" t="str">
        <f>IF(COUNTIF((Table133[[#This Row],[C]:[NF]]),"u") &gt;0,"u","l")</f>
        <v>u</v>
      </c>
      <c r="AA16" s="104"/>
    </row>
    <row r="17" spans="1:27" ht="15" hidden="1" x14ac:dyDescent="0.25">
      <c r="A17" s="93" t="s">
        <v>384</v>
      </c>
      <c r="B17" s="116" t="s">
        <v>433</v>
      </c>
      <c r="C17" s="126" t="s">
        <v>446</v>
      </c>
      <c r="D17" s="133" t="s">
        <v>477</v>
      </c>
      <c r="E17" s="106"/>
      <c r="F17" s="106"/>
      <c r="G17" s="110" t="s">
        <v>385</v>
      </c>
      <c r="H17" s="110"/>
      <c r="I17" s="110"/>
      <c r="J17" s="110"/>
      <c r="K17" s="110"/>
      <c r="L17" s="110"/>
      <c r="M17" s="110"/>
      <c r="N17" s="110" t="s">
        <v>418</v>
      </c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07" t="str">
        <f>IF(COUNTIF((Table133[[#This Row],[C]:[NF]]),"n") &gt;0,"n","l")</f>
        <v>n</v>
      </c>
      <c r="Z17" s="107" t="str">
        <f>IF(COUNTIF((Table133[[#This Row],[C]:[NF]]),"u") &gt;0,"u","l")</f>
        <v>u</v>
      </c>
      <c r="AA17" s="104"/>
    </row>
    <row r="18" spans="1:27" ht="15" hidden="1" x14ac:dyDescent="0.25">
      <c r="A18" s="93" t="s">
        <v>384</v>
      </c>
      <c r="B18" s="116" t="s">
        <v>433</v>
      </c>
      <c r="C18" s="126" t="s">
        <v>447</v>
      </c>
      <c r="D18" s="133" t="s">
        <v>477</v>
      </c>
      <c r="E18" s="106"/>
      <c r="F18" s="106"/>
      <c r="G18" s="110" t="s">
        <v>385</v>
      </c>
      <c r="H18" s="110"/>
      <c r="I18" s="110"/>
      <c r="J18" s="110"/>
      <c r="K18" s="110"/>
      <c r="L18" s="110"/>
      <c r="M18" s="110"/>
      <c r="N18" s="110" t="s">
        <v>418</v>
      </c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u</v>
      </c>
      <c r="AA18" s="104"/>
    </row>
    <row r="19" spans="1:27" ht="15" hidden="1" x14ac:dyDescent="0.25">
      <c r="A19" s="93" t="s">
        <v>384</v>
      </c>
      <c r="B19" s="116" t="s">
        <v>433</v>
      </c>
      <c r="C19" s="126" t="s">
        <v>448</v>
      </c>
      <c r="D19" s="133" t="s">
        <v>477</v>
      </c>
      <c r="E19" s="106"/>
      <c r="F19" s="106"/>
      <c r="G19" s="110" t="s">
        <v>385</v>
      </c>
      <c r="H19" s="110"/>
      <c r="I19" s="110"/>
      <c r="J19" s="110"/>
      <c r="K19" s="110"/>
      <c r="L19" s="110"/>
      <c r="M19" s="110"/>
      <c r="N19" s="110" t="s">
        <v>418</v>
      </c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07" t="str">
        <f>IF(COUNTIF((Table133[[#This Row],[C]:[NF]]),"n") &gt;0,"n","l")</f>
        <v>n</v>
      </c>
      <c r="Z19" s="107" t="str">
        <f>IF(COUNTIF((Table133[[#This Row],[C]:[NF]]),"u") &gt;0,"u","l")</f>
        <v>u</v>
      </c>
      <c r="AA19" s="104"/>
    </row>
    <row r="20" spans="1:27" ht="15" hidden="1" x14ac:dyDescent="0.25">
      <c r="A20" s="93" t="s">
        <v>384</v>
      </c>
      <c r="B20" s="116" t="s">
        <v>433</v>
      </c>
      <c r="C20" s="127" t="s">
        <v>449</v>
      </c>
      <c r="D20" s="133" t="s">
        <v>477</v>
      </c>
      <c r="E20" s="106"/>
      <c r="F20" s="106"/>
      <c r="G20" s="110" t="s">
        <v>385</v>
      </c>
      <c r="H20" s="110"/>
      <c r="I20" s="110"/>
      <c r="J20" s="110"/>
      <c r="K20" s="110"/>
      <c r="L20" s="110"/>
      <c r="M20" s="110"/>
      <c r="N20" s="110" t="s">
        <v>418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07" t="str">
        <f>IF(COUNTIF((Table133[[#This Row],[C]:[NF]]),"n") &gt;0,"n","l")</f>
        <v>n</v>
      </c>
      <c r="Z20" s="107" t="str">
        <f>IF(COUNTIF((Table133[[#This Row],[C]:[NF]]),"u") &gt;0,"u","l")</f>
        <v>u</v>
      </c>
      <c r="AA20" s="104"/>
    </row>
    <row r="21" spans="1:27" ht="15" hidden="1" x14ac:dyDescent="0.25">
      <c r="A21" s="93" t="s">
        <v>384</v>
      </c>
      <c r="B21" s="116" t="s">
        <v>424</v>
      </c>
      <c r="C21" s="126" t="s">
        <v>425</v>
      </c>
      <c r="D21" s="133" t="s">
        <v>477</v>
      </c>
      <c r="E21" s="106"/>
      <c r="F21" s="106"/>
      <c r="G21" s="110" t="s">
        <v>385</v>
      </c>
      <c r="H21" s="110"/>
      <c r="I21" s="110"/>
      <c r="J21" s="110"/>
      <c r="K21" s="110"/>
      <c r="L21" s="110"/>
      <c r="M21" s="110"/>
      <c r="N21" s="110" t="s">
        <v>418</v>
      </c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07" t="str">
        <f>IF(COUNTIF((Table133[[#This Row],[C]:[NF]]),"n") &gt;0,"n","l")</f>
        <v>n</v>
      </c>
      <c r="Z21" s="107" t="str">
        <f>IF(COUNTIF((Table133[[#This Row],[C]:[NF]]),"u") &gt;0,"u","l")</f>
        <v>u</v>
      </c>
      <c r="AA21" s="104"/>
    </row>
    <row r="22" spans="1:27" ht="15" hidden="1" x14ac:dyDescent="0.25">
      <c r="A22" s="93" t="s">
        <v>384</v>
      </c>
      <c r="B22" s="116" t="s">
        <v>424</v>
      </c>
      <c r="C22" s="126" t="s">
        <v>426</v>
      </c>
      <c r="D22" s="133" t="s">
        <v>477</v>
      </c>
      <c r="E22" s="106"/>
      <c r="F22" s="106"/>
      <c r="G22" s="110" t="s">
        <v>385</v>
      </c>
      <c r="H22" s="110"/>
      <c r="I22" s="110"/>
      <c r="J22" s="110"/>
      <c r="K22" s="110"/>
      <c r="L22" s="110"/>
      <c r="M22" s="110"/>
      <c r="N22" s="110" t="s">
        <v>418</v>
      </c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07" t="str">
        <f>IF(COUNTIF((Table133[[#This Row],[C]:[NF]]),"n") &gt;0,"n","l")</f>
        <v>n</v>
      </c>
      <c r="Z22" s="107" t="str">
        <f>IF(COUNTIF((Table133[[#This Row],[C]:[NF]]),"u") &gt;0,"u","l")</f>
        <v>u</v>
      </c>
      <c r="AA22" s="104"/>
    </row>
    <row r="23" spans="1:27" ht="15" hidden="1" x14ac:dyDescent="0.25">
      <c r="A23" s="93" t="s">
        <v>384</v>
      </c>
      <c r="B23" s="116" t="s">
        <v>424</v>
      </c>
      <c r="C23" s="126" t="s">
        <v>427</v>
      </c>
      <c r="D23" s="133" t="s">
        <v>477</v>
      </c>
      <c r="E23" s="106"/>
      <c r="F23" s="106"/>
      <c r="G23" s="110" t="s">
        <v>385</v>
      </c>
      <c r="H23" s="110"/>
      <c r="I23" s="110"/>
      <c r="J23" s="110"/>
      <c r="K23" s="110"/>
      <c r="L23" s="110"/>
      <c r="M23" s="110"/>
      <c r="N23" s="110" t="s">
        <v>418</v>
      </c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07" t="str">
        <f>IF(COUNTIF((Table133[[#This Row],[C]:[NF]]),"n") &gt;0,"n","l")</f>
        <v>n</v>
      </c>
      <c r="Z23" s="107" t="str">
        <f>IF(COUNTIF((Table133[[#This Row],[C]:[NF]]),"u") &gt;0,"u","l")</f>
        <v>u</v>
      </c>
      <c r="AA23" s="104"/>
    </row>
    <row r="24" spans="1:27" ht="15" hidden="1" x14ac:dyDescent="0.25">
      <c r="A24" s="93" t="s">
        <v>384</v>
      </c>
      <c r="B24" s="116"/>
      <c r="C24" s="115"/>
      <c r="D24" s="109"/>
      <c r="E24" s="106"/>
      <c r="F24" s="106"/>
      <c r="G24" s="110" t="s">
        <v>385</v>
      </c>
      <c r="H24" s="110"/>
      <c r="I24" s="110"/>
      <c r="J24" s="110"/>
      <c r="K24" s="110"/>
      <c r="L24" s="110"/>
      <c r="M24" s="110"/>
      <c r="N24" s="110" t="s">
        <v>418</v>
      </c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07" t="str">
        <f>IF(COUNTIF((Table133[[#This Row],[C]:[NF]]),"n") &gt;0,"n","l")</f>
        <v>n</v>
      </c>
      <c r="Z24" s="107" t="str">
        <f>IF(COUNTIF((Table133[[#This Row],[C]:[NF]]),"u") &gt;0,"u","l")</f>
        <v>u</v>
      </c>
      <c r="AA24" s="104"/>
    </row>
    <row r="25" spans="1:27" ht="15" x14ac:dyDescent="0.25">
      <c r="A25" s="93" t="s">
        <v>384</v>
      </c>
      <c r="B25" s="116" t="s">
        <v>419</v>
      </c>
      <c r="C25" s="126" t="s">
        <v>421</v>
      </c>
      <c r="D25" s="133" t="s">
        <v>491</v>
      </c>
      <c r="E25" s="106" t="s">
        <v>489</v>
      </c>
      <c r="F25" s="106" t="s">
        <v>489</v>
      </c>
      <c r="G25" s="141" t="s">
        <v>384</v>
      </c>
      <c r="H25" s="110" t="s">
        <v>384</v>
      </c>
      <c r="I25" s="149" t="s">
        <v>384</v>
      </c>
      <c r="J25" s="110" t="s">
        <v>384</v>
      </c>
      <c r="K25" s="110" t="s">
        <v>384</v>
      </c>
      <c r="L25" s="110" t="s">
        <v>385</v>
      </c>
      <c r="M25" s="110" t="s">
        <v>385</v>
      </c>
      <c r="N25" s="110" t="s">
        <v>384</v>
      </c>
      <c r="O25" s="110" t="s">
        <v>384</v>
      </c>
      <c r="P25" s="110" t="s">
        <v>384</v>
      </c>
      <c r="Q25" s="110" t="s">
        <v>384</v>
      </c>
      <c r="R25" s="110" t="s">
        <v>384</v>
      </c>
      <c r="S25" s="110" t="s">
        <v>385</v>
      </c>
      <c r="T25" s="110" t="s">
        <v>385</v>
      </c>
      <c r="U25" s="110" t="s">
        <v>385</v>
      </c>
      <c r="V25" s="110" t="s">
        <v>385</v>
      </c>
      <c r="W25" s="110" t="s">
        <v>385</v>
      </c>
      <c r="X25" s="110"/>
      <c r="Y25" s="107" t="str">
        <f>IF(COUNTIF((Table133[[#This Row],[C]:[NF]]),"n") &gt;0,"n","l")</f>
        <v>n</v>
      </c>
      <c r="Z25" s="107" t="str">
        <f>IF(COUNTIF((Table133[[#This Row],[C]:[NF]]),"u") &gt;0,"u","l")</f>
        <v>l</v>
      </c>
      <c r="AA25" s="148"/>
    </row>
    <row r="26" spans="1:27" ht="15" x14ac:dyDescent="0.25">
      <c r="A26" s="93" t="s">
        <v>384</v>
      </c>
      <c r="B26" s="116"/>
      <c r="C26" s="2" t="s">
        <v>475</v>
      </c>
      <c r="D26" s="133" t="s">
        <v>491</v>
      </c>
      <c r="E26" s="106" t="s">
        <v>489</v>
      </c>
      <c r="F26" s="106" t="s">
        <v>489</v>
      </c>
      <c r="G26" s="110" t="s">
        <v>383</v>
      </c>
      <c r="H26" s="110" t="s">
        <v>384</v>
      </c>
      <c r="I26" s="110" t="s">
        <v>384</v>
      </c>
      <c r="J26" s="110" t="s">
        <v>384</v>
      </c>
      <c r="K26" s="110" t="s">
        <v>384</v>
      </c>
      <c r="L26" s="110" t="s">
        <v>384</v>
      </c>
      <c r="M26" s="110" t="s">
        <v>384</v>
      </c>
      <c r="N26" s="110" t="s">
        <v>384</v>
      </c>
      <c r="O26" s="110" t="s">
        <v>384</v>
      </c>
      <c r="P26" s="110" t="s">
        <v>384</v>
      </c>
      <c r="Q26" s="110" t="s">
        <v>384</v>
      </c>
      <c r="R26" s="110" t="s">
        <v>384</v>
      </c>
      <c r="S26" s="110" t="s">
        <v>384</v>
      </c>
      <c r="T26" s="110" t="s">
        <v>384</v>
      </c>
      <c r="U26" s="110" t="s">
        <v>384</v>
      </c>
      <c r="V26" s="110" t="s">
        <v>384</v>
      </c>
      <c r="W26" s="110" t="s">
        <v>384</v>
      </c>
      <c r="X26" s="110"/>
      <c r="Y26" s="107"/>
      <c r="Z26" s="107"/>
      <c r="AA26" s="104"/>
    </row>
    <row r="27" spans="1:27" ht="15" x14ac:dyDescent="0.25">
      <c r="A27" s="93" t="s">
        <v>384</v>
      </c>
      <c r="B27" s="116" t="s">
        <v>419</v>
      </c>
      <c r="C27" s="117" t="s">
        <v>476</v>
      </c>
      <c r="D27" s="133" t="s">
        <v>491</v>
      </c>
      <c r="E27" s="106" t="s">
        <v>489</v>
      </c>
      <c r="F27" s="106" t="s">
        <v>489</v>
      </c>
      <c r="G27" s="110" t="s">
        <v>383</v>
      </c>
      <c r="H27" s="110" t="s">
        <v>384</v>
      </c>
      <c r="I27" s="110" t="s">
        <v>384</v>
      </c>
      <c r="J27" s="110" t="s">
        <v>384</v>
      </c>
      <c r="K27" s="110" t="s">
        <v>384</v>
      </c>
      <c r="L27" s="110" t="s">
        <v>384</v>
      </c>
      <c r="M27" s="110" t="s">
        <v>383</v>
      </c>
      <c r="N27" s="110" t="s">
        <v>384</v>
      </c>
      <c r="O27" s="110" t="s">
        <v>384</v>
      </c>
      <c r="P27" s="110" t="s">
        <v>384</v>
      </c>
      <c r="Q27" s="110" t="s">
        <v>384</v>
      </c>
      <c r="R27" s="110" t="s">
        <v>384</v>
      </c>
      <c r="S27" s="110" t="s">
        <v>384</v>
      </c>
      <c r="T27" s="110" t="s">
        <v>384</v>
      </c>
      <c r="U27" s="110" t="s">
        <v>384</v>
      </c>
      <c r="V27" s="110" t="s">
        <v>384</v>
      </c>
      <c r="W27" s="110" t="s">
        <v>384</v>
      </c>
      <c r="X27" s="110"/>
      <c r="Y27" s="107" t="str">
        <f>IF(COUNTIF((Table133[[#This Row],[C]:[NF]]),"n") &gt;0,"n","l")</f>
        <v>l</v>
      </c>
      <c r="Z27" s="107" t="str">
        <f>IF(COUNTIF((Table133[[#This Row],[C]:[NF]]),"u") &gt;0,"u","l")</f>
        <v>l</v>
      </c>
      <c r="AA27" s="104"/>
    </row>
    <row r="28" spans="1:27" ht="15" x14ac:dyDescent="0.25">
      <c r="A28" s="93" t="s">
        <v>384</v>
      </c>
      <c r="B28" s="116" t="s">
        <v>419</v>
      </c>
      <c r="C28" s="117" t="s">
        <v>422</v>
      </c>
      <c r="D28" s="133" t="s">
        <v>491</v>
      </c>
      <c r="E28" s="106" t="s">
        <v>489</v>
      </c>
      <c r="F28" s="106" t="s">
        <v>489</v>
      </c>
      <c r="G28" s="110" t="s">
        <v>383</v>
      </c>
      <c r="H28" s="110" t="s">
        <v>384</v>
      </c>
      <c r="I28" s="110" t="s">
        <v>383</v>
      </c>
      <c r="J28" s="110" t="s">
        <v>384</v>
      </c>
      <c r="K28" s="110" t="s">
        <v>384</v>
      </c>
      <c r="L28" s="110" t="s">
        <v>384</v>
      </c>
      <c r="M28" s="110" t="s">
        <v>383</v>
      </c>
      <c r="N28" s="110" t="s">
        <v>384</v>
      </c>
      <c r="O28" s="110" t="s">
        <v>384</v>
      </c>
      <c r="P28" s="110" t="s">
        <v>384</v>
      </c>
      <c r="Q28" s="110" t="s">
        <v>384</v>
      </c>
      <c r="R28" s="110" t="s">
        <v>384</v>
      </c>
      <c r="S28" s="110" t="s">
        <v>384</v>
      </c>
      <c r="T28" s="110" t="s">
        <v>384</v>
      </c>
      <c r="U28" s="110" t="s">
        <v>384</v>
      </c>
      <c r="V28" s="110" t="s">
        <v>384</v>
      </c>
      <c r="W28" s="110" t="s">
        <v>384</v>
      </c>
      <c r="X28" s="110" t="s">
        <v>383</v>
      </c>
      <c r="Y28" s="107" t="str">
        <f>IF(COUNTIF((Table133[[#This Row],[C]:[NF]]),"n") &gt;0,"n","l")</f>
        <v>l</v>
      </c>
      <c r="Z28" s="107" t="str">
        <f>IF(COUNTIF((Table133[[#This Row],[C]:[NF]]),"u") &gt;0,"u","l")</f>
        <v>l</v>
      </c>
      <c r="AA28" s="104"/>
    </row>
    <row r="29" spans="1:27" ht="15" x14ac:dyDescent="0.25">
      <c r="A29" s="93" t="s">
        <v>384</v>
      </c>
      <c r="B29" s="116" t="s">
        <v>424</v>
      </c>
      <c r="C29" s="126" t="s">
        <v>428</v>
      </c>
      <c r="D29" s="133" t="s">
        <v>491</v>
      </c>
      <c r="E29" s="106" t="s">
        <v>489</v>
      </c>
      <c r="F29" s="106" t="s">
        <v>489</v>
      </c>
      <c r="G29" s="110" t="s">
        <v>384</v>
      </c>
      <c r="H29" s="110" t="s">
        <v>384</v>
      </c>
      <c r="I29" s="110" t="s">
        <v>384</v>
      </c>
      <c r="J29" s="110" t="s">
        <v>384</v>
      </c>
      <c r="K29" s="110" t="s">
        <v>384</v>
      </c>
      <c r="L29" s="110" t="s">
        <v>384</v>
      </c>
      <c r="M29" s="110" t="s">
        <v>384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10" t="s">
        <v>383</v>
      </c>
      <c r="Y29" s="107" t="str">
        <f>IF(COUNTIF((Table133[[#This Row],[C]:[NF]]),"n") &gt;0,"n","l")</f>
        <v>l</v>
      </c>
      <c r="Z29" s="107" t="str">
        <f>IF(COUNTIF((Table133[[#This Row],[C]:[NF]]),"u") &gt;0,"u","l")</f>
        <v>l</v>
      </c>
      <c r="AA29" s="104"/>
    </row>
    <row r="30" spans="1:27" ht="15" x14ac:dyDescent="0.25">
      <c r="A30" s="93" t="s">
        <v>384</v>
      </c>
      <c r="B30" s="116" t="s">
        <v>424</v>
      </c>
      <c r="C30" s="126" t="s">
        <v>429</v>
      </c>
      <c r="D30" s="133" t="s">
        <v>491</v>
      </c>
      <c r="E30" s="106"/>
      <c r="F30" s="106"/>
      <c r="G30" s="110" t="s">
        <v>384</v>
      </c>
      <c r="H30" s="110" t="s">
        <v>384</v>
      </c>
      <c r="I30" s="110" t="s">
        <v>384</v>
      </c>
      <c r="J30" s="110" t="s">
        <v>384</v>
      </c>
      <c r="K30" s="110" t="s">
        <v>384</v>
      </c>
      <c r="L30" s="110" t="s">
        <v>384</v>
      </c>
      <c r="M30" s="110" t="s">
        <v>384</v>
      </c>
      <c r="N30" s="110" t="s">
        <v>384</v>
      </c>
      <c r="O30" s="110" t="s">
        <v>384</v>
      </c>
      <c r="P30" s="110" t="s">
        <v>384</v>
      </c>
      <c r="Q30" s="110" t="s">
        <v>384</v>
      </c>
      <c r="R30" s="110" t="s">
        <v>384</v>
      </c>
      <c r="S30" s="110" t="s">
        <v>384</v>
      </c>
      <c r="T30" s="110" t="s">
        <v>384</v>
      </c>
      <c r="U30" s="110" t="s">
        <v>384</v>
      </c>
      <c r="V30" s="110" t="s">
        <v>384</v>
      </c>
      <c r="W30" s="110" t="s">
        <v>384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x14ac:dyDescent="0.25">
      <c r="A31" s="93" t="s">
        <v>384</v>
      </c>
      <c r="B31" s="116" t="s">
        <v>433</v>
      </c>
      <c r="C31" s="126" t="s">
        <v>435</v>
      </c>
      <c r="D31" s="133" t="s">
        <v>491</v>
      </c>
      <c r="E31" s="106"/>
      <c r="F31" s="106"/>
      <c r="G31" s="110" t="s">
        <v>383</v>
      </c>
      <c r="H31" s="110" t="s">
        <v>384</v>
      </c>
      <c r="I31" s="110" t="s">
        <v>384</v>
      </c>
      <c r="J31" s="110" t="s">
        <v>384</v>
      </c>
      <c r="K31" s="141" t="s">
        <v>384</v>
      </c>
      <c r="L31" s="110" t="s">
        <v>384</v>
      </c>
      <c r="M31" s="110" t="s">
        <v>384</v>
      </c>
      <c r="N31" s="110" t="s">
        <v>384</v>
      </c>
      <c r="O31" s="110" t="s">
        <v>384</v>
      </c>
      <c r="P31" s="110" t="s">
        <v>384</v>
      </c>
      <c r="Q31" s="110" t="s">
        <v>384</v>
      </c>
      <c r="R31" s="110" t="s">
        <v>384</v>
      </c>
      <c r="S31" s="110" t="s">
        <v>384</v>
      </c>
      <c r="T31" s="110" t="s">
        <v>384</v>
      </c>
      <c r="U31" s="110" t="s">
        <v>384</v>
      </c>
      <c r="V31" s="110" t="s">
        <v>384</v>
      </c>
      <c r="W31" s="110" t="s">
        <v>384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x14ac:dyDescent="0.25">
      <c r="A32" s="93" t="s">
        <v>384</v>
      </c>
      <c r="B32" s="134" t="s">
        <v>433</v>
      </c>
      <c r="C32" s="147" t="s">
        <v>436</v>
      </c>
      <c r="D32" s="146" t="s">
        <v>491</v>
      </c>
      <c r="E32" s="106"/>
      <c r="F32" s="106"/>
      <c r="G32" s="110" t="s">
        <v>383</v>
      </c>
      <c r="H32" s="110" t="s">
        <v>385</v>
      </c>
      <c r="I32" s="110" t="s">
        <v>383</v>
      </c>
      <c r="J32" s="110" t="s">
        <v>385</v>
      </c>
      <c r="K32" s="110" t="s">
        <v>385</v>
      </c>
      <c r="L32" s="110" t="s">
        <v>385</v>
      </c>
      <c r="M32" s="110" t="s">
        <v>385</v>
      </c>
      <c r="N32" s="110" t="s">
        <v>385</v>
      </c>
      <c r="O32" s="110" t="s">
        <v>385</v>
      </c>
      <c r="P32" s="150" t="s">
        <v>385</v>
      </c>
      <c r="Q32" s="110" t="s">
        <v>385</v>
      </c>
      <c r="R32" s="110" t="s">
        <v>385</v>
      </c>
      <c r="S32" s="110" t="s">
        <v>385</v>
      </c>
      <c r="T32" s="110" t="s">
        <v>385</v>
      </c>
      <c r="U32" s="110" t="s">
        <v>385</v>
      </c>
      <c r="V32" s="110" t="s">
        <v>385</v>
      </c>
      <c r="W32" s="110" t="s">
        <v>385</v>
      </c>
      <c r="X32" s="110" t="s">
        <v>383</v>
      </c>
      <c r="Y32" s="107" t="str">
        <f>IF(COUNTIF((Table133[[#This Row],[C]:[NF]]),"n") &gt;0,"n","l")</f>
        <v>n</v>
      </c>
      <c r="Z32" s="107" t="str">
        <f>IF(COUNTIF((Table133[[#This Row],[C]:[NF]]),"u") &gt;0,"u","l")</f>
        <v>l</v>
      </c>
      <c r="AA32" s="145"/>
    </row>
    <row r="33" spans="1:27" ht="15" x14ac:dyDescent="0.25">
      <c r="A33" s="93" t="s">
        <v>384</v>
      </c>
      <c r="B33" s="116" t="s">
        <v>433</v>
      </c>
      <c r="C33" s="126" t="s">
        <v>437</v>
      </c>
      <c r="D33" s="133" t="s">
        <v>491</v>
      </c>
      <c r="E33" s="106"/>
      <c r="F33" s="106"/>
      <c r="G33" s="110" t="s">
        <v>383</v>
      </c>
      <c r="H33" s="110" t="s">
        <v>384</v>
      </c>
      <c r="I33" s="110" t="s">
        <v>383</v>
      </c>
      <c r="J33" s="110" t="s">
        <v>384</v>
      </c>
      <c r="K33" s="110" t="s">
        <v>384</v>
      </c>
      <c r="L33" s="110" t="s">
        <v>384</v>
      </c>
      <c r="M33" s="110" t="s">
        <v>384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 x14ac:dyDescent="0.25">
      <c r="A34" s="93" t="s">
        <v>384</v>
      </c>
      <c r="B34" s="116" t="s">
        <v>433</v>
      </c>
      <c r="C34" s="126" t="s">
        <v>438</v>
      </c>
      <c r="D34" s="133" t="s">
        <v>491</v>
      </c>
      <c r="E34" s="106"/>
      <c r="F34" s="106"/>
      <c r="G34" s="110" t="s">
        <v>383</v>
      </c>
      <c r="H34" s="110" t="s">
        <v>384</v>
      </c>
      <c r="I34" s="110" t="s">
        <v>383</v>
      </c>
      <c r="J34" s="110" t="s">
        <v>383</v>
      </c>
      <c r="K34" s="110" t="s">
        <v>384</v>
      </c>
      <c r="L34" s="141" t="s">
        <v>384</v>
      </c>
      <c r="M34" s="110" t="s">
        <v>384</v>
      </c>
      <c r="N34" s="110" t="s">
        <v>384</v>
      </c>
      <c r="O34" s="110" t="s">
        <v>384</v>
      </c>
      <c r="P34" s="110" t="s">
        <v>384</v>
      </c>
      <c r="Q34" s="110" t="s">
        <v>384</v>
      </c>
      <c r="R34" s="110" t="s">
        <v>384</v>
      </c>
      <c r="S34" s="140" t="s">
        <v>384</v>
      </c>
      <c r="T34" s="110" t="s">
        <v>384</v>
      </c>
      <c r="U34" s="110" t="s">
        <v>384</v>
      </c>
      <c r="V34" s="110" t="s">
        <v>384</v>
      </c>
      <c r="W34" s="110" t="s">
        <v>384</v>
      </c>
      <c r="X34" s="110" t="s">
        <v>383</v>
      </c>
      <c r="Y34" s="107" t="str">
        <f>IF(COUNTIF((Table133[[#This Row],[C]:[NF]]),"n") &gt;0,"n","l")</f>
        <v>l</v>
      </c>
      <c r="Z34" s="107" t="str">
        <f>IF(COUNTIF((Table133[[#This Row],[C]:[NF]]),"u") &gt;0,"u","l")</f>
        <v>l</v>
      </c>
      <c r="AA34" s="104"/>
    </row>
    <row r="35" spans="1:27" ht="15" x14ac:dyDescent="0.25">
      <c r="A35" s="93" t="s">
        <v>384</v>
      </c>
      <c r="B35" s="116" t="s">
        <v>433</v>
      </c>
      <c r="C35" s="126" t="s">
        <v>439</v>
      </c>
      <c r="D35" s="133" t="s">
        <v>491</v>
      </c>
      <c r="E35" s="106"/>
      <c r="F35" s="106"/>
      <c r="G35" s="110" t="s">
        <v>383</v>
      </c>
      <c r="H35" s="110" t="s">
        <v>384</v>
      </c>
      <c r="I35" s="110" t="s">
        <v>383</v>
      </c>
      <c r="J35" s="110" t="s">
        <v>383</v>
      </c>
      <c r="K35" s="110" t="s">
        <v>384</v>
      </c>
      <c r="L35" s="110" t="s">
        <v>384</v>
      </c>
      <c r="M35" s="110" t="s">
        <v>384</v>
      </c>
      <c r="N35" s="110" t="s">
        <v>384</v>
      </c>
      <c r="O35" s="110" t="s">
        <v>384</v>
      </c>
      <c r="P35" s="110" t="s">
        <v>384</v>
      </c>
      <c r="Q35" s="110" t="s">
        <v>384</v>
      </c>
      <c r="R35" s="110" t="s">
        <v>384</v>
      </c>
      <c r="S35" s="110" t="s">
        <v>384</v>
      </c>
      <c r="T35" s="110" t="s">
        <v>384</v>
      </c>
      <c r="U35" s="110" t="s">
        <v>384</v>
      </c>
      <c r="V35" s="110" t="s">
        <v>384</v>
      </c>
      <c r="W35" s="110" t="s">
        <v>384</v>
      </c>
      <c r="X35" s="110" t="s">
        <v>383</v>
      </c>
      <c r="Y35" s="107" t="str">
        <f>IF(COUNTIF((Table133[[#This Row],[C]:[NF]]),"n") &gt;0,"n","l")</f>
        <v>l</v>
      </c>
      <c r="Z35" s="107" t="str">
        <f>IF(COUNTIF((Table133[[#This Row],[C]:[NF]]),"u") &gt;0,"u","l")</f>
        <v>l</v>
      </c>
      <c r="AA35" s="104"/>
    </row>
    <row r="36" spans="1:27" ht="15" x14ac:dyDescent="0.25">
      <c r="A36" s="93" t="s">
        <v>384</v>
      </c>
      <c r="B36" s="116" t="s">
        <v>433</v>
      </c>
      <c r="C36" s="126" t="s">
        <v>441</v>
      </c>
      <c r="D36" s="133" t="s">
        <v>491</v>
      </c>
      <c r="E36" s="106"/>
      <c r="F36" s="106"/>
      <c r="G36" s="110" t="s">
        <v>384</v>
      </c>
      <c r="H36" s="110" t="s">
        <v>384</v>
      </c>
      <c r="I36" s="110" t="s">
        <v>384</v>
      </c>
      <c r="J36" s="110" t="s">
        <v>383</v>
      </c>
      <c r="K36" s="110" t="s">
        <v>384</v>
      </c>
      <c r="L36" s="110" t="s">
        <v>384</v>
      </c>
      <c r="M36" s="110" t="s">
        <v>384</v>
      </c>
      <c r="N36" s="110" t="s">
        <v>384</v>
      </c>
      <c r="O36" s="110" t="s">
        <v>384</v>
      </c>
      <c r="P36" s="110" t="s">
        <v>384</v>
      </c>
      <c r="Q36" s="110" t="s">
        <v>384</v>
      </c>
      <c r="R36" s="110" t="s">
        <v>384</v>
      </c>
      <c r="S36" s="110" t="s">
        <v>384</v>
      </c>
      <c r="T36" s="110" t="s">
        <v>384</v>
      </c>
      <c r="U36" s="110" t="s">
        <v>384</v>
      </c>
      <c r="V36" s="110" t="s">
        <v>384</v>
      </c>
      <c r="W36" s="110" t="s">
        <v>384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04"/>
    </row>
    <row r="37" spans="1:27" ht="15" x14ac:dyDescent="0.25">
      <c r="A37" s="93" t="s">
        <v>384</v>
      </c>
      <c r="B37" s="116" t="s">
        <v>433</v>
      </c>
      <c r="C37" s="126" t="s">
        <v>442</v>
      </c>
      <c r="D37" s="133" t="s">
        <v>491</v>
      </c>
      <c r="E37" s="106"/>
      <c r="F37" s="106"/>
      <c r="G37" s="110" t="s">
        <v>409</v>
      </c>
      <c r="H37" s="110" t="s">
        <v>409</v>
      </c>
      <c r="I37" s="110" t="s">
        <v>409</v>
      </c>
      <c r="J37" s="110" t="s">
        <v>409</v>
      </c>
      <c r="K37" s="110" t="s">
        <v>409</v>
      </c>
      <c r="L37" s="110" t="s">
        <v>409</v>
      </c>
      <c r="M37" s="110" t="s">
        <v>409</v>
      </c>
      <c r="N37" s="110" t="s">
        <v>409</v>
      </c>
      <c r="O37" s="110" t="s">
        <v>409</v>
      </c>
      <c r="P37" s="110" t="s">
        <v>409</v>
      </c>
      <c r="Q37" s="110" t="s">
        <v>409</v>
      </c>
      <c r="R37" s="110" t="s">
        <v>409</v>
      </c>
      <c r="S37" s="110" t="s">
        <v>409</v>
      </c>
      <c r="T37" s="110" t="s">
        <v>409</v>
      </c>
      <c r="U37" s="110" t="s">
        <v>409</v>
      </c>
      <c r="V37" s="110" t="s">
        <v>409</v>
      </c>
      <c r="W37" s="110" t="s">
        <v>409</v>
      </c>
      <c r="X37" s="110"/>
      <c r="Y37" s="107" t="str">
        <f>IF(COUNTIF((Table133[[#This Row],[C]:[NF]]),"n") &gt;0,"n","l")</f>
        <v>l</v>
      </c>
      <c r="Z37" s="107" t="str">
        <f>IF(COUNTIF((Table133[[#This Row],[C]:[NF]]),"u") &gt;0,"u","l")</f>
        <v>l</v>
      </c>
      <c r="AA37" s="142" t="s">
        <v>490</v>
      </c>
    </row>
    <row r="38" spans="1:27" ht="15" x14ac:dyDescent="0.25">
      <c r="A38" s="93" t="s">
        <v>384</v>
      </c>
      <c r="B38" s="116" t="s">
        <v>433</v>
      </c>
      <c r="C38" s="126" t="s">
        <v>443</v>
      </c>
      <c r="D38" s="133" t="s">
        <v>491</v>
      </c>
      <c r="E38" s="106"/>
      <c r="F38" s="106"/>
      <c r="G38" s="110"/>
      <c r="H38" s="110" t="s">
        <v>384</v>
      </c>
      <c r="I38" s="110" t="s">
        <v>383</v>
      </c>
      <c r="J38" s="110" t="s">
        <v>383</v>
      </c>
      <c r="K38" s="110" t="s">
        <v>384</v>
      </c>
      <c r="L38" s="141" t="s">
        <v>384</v>
      </c>
      <c r="M38" s="141" t="s">
        <v>384</v>
      </c>
      <c r="N38" s="110" t="s">
        <v>384</v>
      </c>
      <c r="O38" s="110" t="s">
        <v>384</v>
      </c>
      <c r="P38" s="110" t="s">
        <v>384</v>
      </c>
      <c r="Q38" s="110" t="s">
        <v>384</v>
      </c>
      <c r="R38" s="110" t="s">
        <v>384</v>
      </c>
      <c r="S38" s="140" t="s">
        <v>384</v>
      </c>
      <c r="T38" s="110" t="s">
        <v>384</v>
      </c>
      <c r="U38" s="110" t="s">
        <v>384</v>
      </c>
      <c r="V38" s="110" t="s">
        <v>384</v>
      </c>
      <c r="W38" s="110" t="s">
        <v>384</v>
      </c>
      <c r="X38" s="110" t="s">
        <v>383</v>
      </c>
      <c r="Y38" s="107" t="str">
        <f>IF(COUNTIF((Table133[[#This Row],[C]:[NF]]),"n") &gt;0,"n","l")</f>
        <v>l</v>
      </c>
      <c r="Z38" s="107" t="str">
        <f>IF(COUNTIF((Table133[[#This Row],[C]:[NF]]),"u") &gt;0,"u","l")</f>
        <v>l</v>
      </c>
      <c r="AA38" s="104"/>
    </row>
    <row r="39" spans="1:27" ht="30" x14ac:dyDescent="0.25">
      <c r="A39" s="93" t="s">
        <v>384</v>
      </c>
      <c r="B39" s="116" t="s">
        <v>433</v>
      </c>
      <c r="C39" s="137" t="s">
        <v>444</v>
      </c>
      <c r="D39" s="133" t="s">
        <v>491</v>
      </c>
      <c r="E39" s="106"/>
      <c r="F39" s="106"/>
      <c r="G39" s="110" t="s">
        <v>409</v>
      </c>
      <c r="H39" s="110" t="s">
        <v>409</v>
      </c>
      <c r="I39" s="110" t="s">
        <v>409</v>
      </c>
      <c r="J39" s="110" t="s">
        <v>409</v>
      </c>
      <c r="K39" s="110" t="s">
        <v>409</v>
      </c>
      <c r="L39" s="110" t="s">
        <v>409</v>
      </c>
      <c r="M39" s="110" t="s">
        <v>409</v>
      </c>
      <c r="N39" s="110" t="s">
        <v>409</v>
      </c>
      <c r="O39" s="110" t="s">
        <v>409</v>
      </c>
      <c r="P39" s="110" t="s">
        <v>409</v>
      </c>
      <c r="Q39" s="110" t="s">
        <v>409</v>
      </c>
      <c r="R39" s="110" t="s">
        <v>409</v>
      </c>
      <c r="S39" s="110" t="s">
        <v>409</v>
      </c>
      <c r="T39" s="110" t="s">
        <v>409</v>
      </c>
      <c r="U39" s="110" t="s">
        <v>409</v>
      </c>
      <c r="V39" s="110" t="s">
        <v>409</v>
      </c>
      <c r="W39" s="110" t="s">
        <v>409</v>
      </c>
      <c r="X39" s="110"/>
      <c r="Y39" s="107" t="str">
        <f>IF(COUNTIF((Table133[[#This Row],[C]:[NF]]),"n") &gt;0,"n","l")</f>
        <v>l</v>
      </c>
      <c r="Z39" s="107" t="str">
        <f>IF(COUNTIF((Table133[[#This Row],[C]:[NF]]),"u") &gt;0,"u","l")</f>
        <v>l</v>
      </c>
      <c r="AA39" s="142" t="s">
        <v>490</v>
      </c>
    </row>
    <row r="40" spans="1:27" ht="15" x14ac:dyDescent="0.25">
      <c r="A40" s="93" t="s">
        <v>384</v>
      </c>
      <c r="B40" s="116" t="s">
        <v>433</v>
      </c>
      <c r="C40" s="126" t="s">
        <v>445</v>
      </c>
      <c r="D40" s="133" t="s">
        <v>491</v>
      </c>
      <c r="E40" s="106"/>
      <c r="F40" s="106"/>
      <c r="G40" s="167" t="s">
        <v>383</v>
      </c>
      <c r="H40" s="167" t="s">
        <v>384</v>
      </c>
      <c r="I40" s="167" t="s">
        <v>383</v>
      </c>
      <c r="J40" s="167" t="s">
        <v>383</v>
      </c>
      <c r="K40" s="167" t="s">
        <v>384</v>
      </c>
      <c r="L40" s="167" t="s">
        <v>384</v>
      </c>
      <c r="M40" s="167" t="s">
        <v>384</v>
      </c>
      <c r="N40" s="167" t="s">
        <v>384</v>
      </c>
      <c r="O40" s="167" t="s">
        <v>384</v>
      </c>
      <c r="P40" s="167" t="s">
        <v>384</v>
      </c>
      <c r="Q40" s="167" t="s">
        <v>384</v>
      </c>
      <c r="R40" s="167" t="s">
        <v>384</v>
      </c>
      <c r="S40" s="167" t="s">
        <v>384</v>
      </c>
      <c r="T40" s="167" t="s">
        <v>384</v>
      </c>
      <c r="U40" s="167" t="s">
        <v>384</v>
      </c>
      <c r="V40" s="167" t="s">
        <v>384</v>
      </c>
      <c r="W40" s="167" t="s">
        <v>384</v>
      </c>
      <c r="X40" s="167" t="s">
        <v>383</v>
      </c>
      <c r="Y40" s="107" t="str">
        <f>IF(COUNTIF((Table133[[#This Row],[C]:[NF]]),"n") &gt;0,"n","l")</f>
        <v>l</v>
      </c>
      <c r="Z40" s="107" t="str">
        <f>IF(COUNTIF((Table133[[#This Row],[C]:[NF]]),"u") &gt;0,"u","l")</f>
        <v>l</v>
      </c>
      <c r="AA40" s="168" t="s">
        <v>506</v>
      </c>
    </row>
    <row r="41" spans="1:27" ht="15" x14ac:dyDescent="0.25">
      <c r="A41" s="93" t="s">
        <v>384</v>
      </c>
      <c r="B41" s="116" t="s">
        <v>433</v>
      </c>
      <c r="C41" s="126" t="s">
        <v>446</v>
      </c>
      <c r="D41" s="133" t="s">
        <v>491</v>
      </c>
      <c r="E41" s="106"/>
      <c r="F41" s="106"/>
      <c r="G41" s="110" t="s">
        <v>383</v>
      </c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384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 t="s">
        <v>383</v>
      </c>
      <c r="Y41" s="107" t="str">
        <f>IF(COUNTIF((Table133[[#This Row],[C]:[NF]]),"n") &gt;0,"n","l")</f>
        <v>l</v>
      </c>
      <c r="Z41" s="107" t="str">
        <f>IF(COUNTIF((Table133[[#This Row],[C]:[NF]]),"u") &gt;0,"u","l")</f>
        <v>l</v>
      </c>
      <c r="AA41" s="104"/>
    </row>
    <row r="42" spans="1:27" ht="15" x14ac:dyDescent="0.25">
      <c r="A42" s="93" t="s">
        <v>384</v>
      </c>
      <c r="B42" s="116" t="s">
        <v>433</v>
      </c>
      <c r="C42" s="126" t="s">
        <v>447</v>
      </c>
      <c r="D42" s="133" t="s">
        <v>491</v>
      </c>
      <c r="E42" s="106"/>
      <c r="F42" s="106"/>
      <c r="G42" s="110" t="s">
        <v>383</v>
      </c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384</v>
      </c>
      <c r="S42" s="110" t="s">
        <v>384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x14ac:dyDescent="0.25">
      <c r="A43" s="93" t="s">
        <v>384</v>
      </c>
      <c r="B43" s="116" t="s">
        <v>433</v>
      </c>
      <c r="C43" s="126" t="s">
        <v>448</v>
      </c>
      <c r="D43" s="133" t="s">
        <v>491</v>
      </c>
      <c r="E43" s="106"/>
      <c r="F43" s="106"/>
      <c r="G43" s="110"/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384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/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x14ac:dyDescent="0.25">
      <c r="A44" s="93" t="s">
        <v>384</v>
      </c>
      <c r="B44" s="116" t="s">
        <v>433</v>
      </c>
      <c r="C44" s="127" t="s">
        <v>449</v>
      </c>
      <c r="D44" s="133" t="s">
        <v>491</v>
      </c>
      <c r="E44" s="106"/>
      <c r="F44" s="106"/>
      <c r="G44" s="110"/>
      <c r="H44" s="110" t="s">
        <v>384</v>
      </c>
      <c r="I44" s="110" t="s">
        <v>383</v>
      </c>
      <c r="J44" s="110" t="s">
        <v>383</v>
      </c>
      <c r="K44" s="110" t="s">
        <v>384</v>
      </c>
      <c r="L44" s="110" t="s">
        <v>384</v>
      </c>
      <c r="M44" s="110" t="s">
        <v>384</v>
      </c>
      <c r="N44" s="110" t="s">
        <v>384</v>
      </c>
      <c r="O44" s="110" t="s">
        <v>384</v>
      </c>
      <c r="P44" s="110" t="s">
        <v>384</v>
      </c>
      <c r="Q44" s="110" t="s">
        <v>384</v>
      </c>
      <c r="R44" s="110" t="s">
        <v>384</v>
      </c>
      <c r="S44" s="110" t="s">
        <v>384</v>
      </c>
      <c r="T44" s="110" t="s">
        <v>384</v>
      </c>
      <c r="U44" s="110" t="s">
        <v>384</v>
      </c>
      <c r="V44" s="110" t="s">
        <v>384</v>
      </c>
      <c r="W44" s="110" t="s">
        <v>384</v>
      </c>
      <c r="X44" s="110"/>
      <c r="Y44" s="107" t="str">
        <f>IF(COUNTIF((Table133[[#This Row],[C]:[NF]]),"n") &gt;0,"n","l")</f>
        <v>l</v>
      </c>
      <c r="Z44" s="107" t="str">
        <f>IF(COUNTIF((Table133[[#This Row],[C]:[NF]]),"u") &gt;0,"u","l")</f>
        <v>l</v>
      </c>
      <c r="AA44" s="104"/>
    </row>
    <row r="45" spans="1:27" ht="15" x14ac:dyDescent="0.25">
      <c r="A45" s="93" t="s">
        <v>384</v>
      </c>
      <c r="B45" s="116" t="s">
        <v>424</v>
      </c>
      <c r="C45" s="126" t="s">
        <v>425</v>
      </c>
      <c r="D45" s="133" t="s">
        <v>491</v>
      </c>
      <c r="E45" s="106"/>
      <c r="F45" s="106"/>
      <c r="G45" s="110" t="s">
        <v>384</v>
      </c>
      <c r="H45" s="110" t="s">
        <v>384</v>
      </c>
      <c r="I45" s="110" t="s">
        <v>384</v>
      </c>
      <c r="J45" s="110" t="s">
        <v>384</v>
      </c>
      <c r="K45" s="110" t="s">
        <v>384</v>
      </c>
      <c r="L45" s="110" t="s">
        <v>384</v>
      </c>
      <c r="M45" s="110" t="s">
        <v>384</v>
      </c>
      <c r="N45" s="110" t="s">
        <v>384</v>
      </c>
      <c r="O45" s="110" t="s">
        <v>384</v>
      </c>
      <c r="P45" s="110" t="s">
        <v>384</v>
      </c>
      <c r="Q45" s="110" t="s">
        <v>384</v>
      </c>
      <c r="R45" s="110" t="s">
        <v>384</v>
      </c>
      <c r="S45" s="110" t="s">
        <v>384</v>
      </c>
      <c r="T45" s="110" t="s">
        <v>384</v>
      </c>
      <c r="U45" s="110" t="s">
        <v>384</v>
      </c>
      <c r="V45" s="110" t="s">
        <v>384</v>
      </c>
      <c r="W45" s="110" t="s">
        <v>384</v>
      </c>
      <c r="X45" s="110"/>
      <c r="Y45" s="107" t="str">
        <f>IF(COUNTIF((Table133[[#This Row],[C]:[NF]]),"n") &gt;0,"n","l")</f>
        <v>l</v>
      </c>
      <c r="Z45" s="107" t="str">
        <f>IF(COUNTIF((Table133[[#This Row],[C]:[NF]]),"u") &gt;0,"u","l")</f>
        <v>l</v>
      </c>
      <c r="AA45" s="138"/>
    </row>
    <row r="46" spans="1:27" ht="15" x14ac:dyDescent="0.25">
      <c r="A46" s="93" t="s">
        <v>384</v>
      </c>
      <c r="B46" s="116" t="s">
        <v>424</v>
      </c>
      <c r="C46" s="126" t="s">
        <v>426</v>
      </c>
      <c r="D46" s="133" t="s">
        <v>491</v>
      </c>
      <c r="E46" s="106"/>
      <c r="F46" s="106"/>
      <c r="G46" s="110" t="s">
        <v>384</v>
      </c>
      <c r="H46" s="110" t="s">
        <v>384</v>
      </c>
      <c r="I46" s="110" t="s">
        <v>384</v>
      </c>
      <c r="J46" s="110" t="s">
        <v>384</v>
      </c>
      <c r="K46" s="110" t="s">
        <v>384</v>
      </c>
      <c r="L46" s="110" t="s">
        <v>384</v>
      </c>
      <c r="M46" s="110" t="s">
        <v>384</v>
      </c>
      <c r="N46" s="110" t="s">
        <v>384</v>
      </c>
      <c r="O46" s="110" t="s">
        <v>384</v>
      </c>
      <c r="P46" s="110" t="s">
        <v>384</v>
      </c>
      <c r="Q46" s="110" t="s">
        <v>384</v>
      </c>
      <c r="R46" s="110" t="s">
        <v>384</v>
      </c>
      <c r="S46" s="110" t="s">
        <v>384</v>
      </c>
      <c r="T46" s="110" t="s">
        <v>384</v>
      </c>
      <c r="U46" s="110" t="s">
        <v>384</v>
      </c>
      <c r="V46" s="110" t="s">
        <v>384</v>
      </c>
      <c r="W46" s="110" t="s">
        <v>384</v>
      </c>
      <c r="X46" s="110" t="s">
        <v>383</v>
      </c>
      <c r="Y46" s="107" t="str">
        <f>IF(COUNTIF((Table133[[#This Row],[C]:[NF]]),"n") &gt;0,"n","l")</f>
        <v>l</v>
      </c>
      <c r="Z46" s="107" t="str">
        <f>IF(COUNTIF((Table133[[#This Row],[C]:[NF]]),"u") &gt;0,"u","l")</f>
        <v>l</v>
      </c>
      <c r="AA46" s="104"/>
    </row>
    <row r="47" spans="1:27" ht="15" x14ac:dyDescent="0.25">
      <c r="A47" s="93" t="s">
        <v>384</v>
      </c>
      <c r="B47" s="116" t="s">
        <v>424</v>
      </c>
      <c r="C47" s="136" t="s">
        <v>427</v>
      </c>
      <c r="D47" s="133" t="s">
        <v>491</v>
      </c>
      <c r="E47" s="106"/>
      <c r="F47" s="106"/>
      <c r="G47" s="110" t="s">
        <v>384</v>
      </c>
      <c r="H47" s="110" t="s">
        <v>384</v>
      </c>
      <c r="I47" s="110" t="s">
        <v>384</v>
      </c>
      <c r="J47" s="110" t="s">
        <v>384</v>
      </c>
      <c r="K47" s="110" t="s">
        <v>384</v>
      </c>
      <c r="L47" s="110" t="s">
        <v>384</v>
      </c>
      <c r="M47" s="110" t="s">
        <v>384</v>
      </c>
      <c r="N47" s="110" t="s">
        <v>384</v>
      </c>
      <c r="O47" s="110" t="s">
        <v>384</v>
      </c>
      <c r="P47" s="110" t="s">
        <v>384</v>
      </c>
      <c r="Q47" s="110" t="s">
        <v>384</v>
      </c>
      <c r="R47" s="110" t="s">
        <v>384</v>
      </c>
      <c r="S47" s="110" t="s">
        <v>384</v>
      </c>
      <c r="T47" s="110" t="s">
        <v>384</v>
      </c>
      <c r="U47" s="110" t="s">
        <v>384</v>
      </c>
      <c r="V47" s="110" t="s">
        <v>384</v>
      </c>
      <c r="W47" s="110" t="s">
        <v>384</v>
      </c>
      <c r="X47" s="110" t="s">
        <v>383</v>
      </c>
      <c r="Y47" s="107" t="str">
        <f>IF(COUNTIF((Table133[[#This Row],[C]:[NF]]),"n") &gt;0,"n","l")</f>
        <v>l</v>
      </c>
      <c r="Z47" s="107" t="str">
        <f>IF(COUNTIF((Table133[[#This Row],[C]:[NF]]),"u") &gt;0,"u","l")</f>
        <v>l</v>
      </c>
      <c r="AA47" s="104"/>
    </row>
    <row r="48" spans="1:27" ht="15" hidden="1" x14ac:dyDescent="0.25">
      <c r="A48" s="93" t="s">
        <v>384</v>
      </c>
      <c r="B48" s="116"/>
      <c r="C48" s="115"/>
      <c r="D48" s="109"/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 x14ac:dyDescent="0.25">
      <c r="A49" s="93" t="s">
        <v>384</v>
      </c>
      <c r="B49" s="116" t="s">
        <v>419</v>
      </c>
      <c r="C49" s="126" t="s">
        <v>478</v>
      </c>
      <c r="D49" s="109" t="s">
        <v>480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 x14ac:dyDescent="0.25">
      <c r="A50" s="93" t="s">
        <v>384</v>
      </c>
      <c r="B50" s="116"/>
      <c r="C50" s="2" t="s">
        <v>475</v>
      </c>
      <c r="D50" s="109" t="s">
        <v>480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 x14ac:dyDescent="0.25">
      <c r="A51" s="93" t="s">
        <v>384</v>
      </c>
      <c r="B51" s="116" t="s">
        <v>419</v>
      </c>
      <c r="C51" s="117" t="s">
        <v>476</v>
      </c>
      <c r="D51" s="109" t="s">
        <v>480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 x14ac:dyDescent="0.25">
      <c r="A52" s="93" t="s">
        <v>384</v>
      </c>
      <c r="B52" s="116" t="s">
        <v>419</v>
      </c>
      <c r="C52" s="117" t="s">
        <v>422</v>
      </c>
      <c r="D52" s="109" t="s">
        <v>480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 x14ac:dyDescent="0.25">
      <c r="A53" s="93" t="s">
        <v>384</v>
      </c>
      <c r="B53" s="116" t="s">
        <v>424</v>
      </c>
      <c r="C53" s="126" t="s">
        <v>428</v>
      </c>
      <c r="D53" s="109" t="s">
        <v>480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 x14ac:dyDescent="0.25">
      <c r="A54" s="93" t="s">
        <v>384</v>
      </c>
      <c r="B54" s="116" t="s">
        <v>424</v>
      </c>
      <c r="C54" s="126" t="s">
        <v>429</v>
      </c>
      <c r="D54" s="109" t="s">
        <v>480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 x14ac:dyDescent="0.25">
      <c r="A55" s="93" t="s">
        <v>384</v>
      </c>
      <c r="B55" s="116"/>
      <c r="C55" s="130" t="s">
        <v>479</v>
      </c>
      <c r="D55" s="109" t="s">
        <v>480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 x14ac:dyDescent="0.25">
      <c r="A56" s="93" t="s">
        <v>384</v>
      </c>
      <c r="B56" s="116" t="s">
        <v>433</v>
      </c>
      <c r="C56" s="126" t="s">
        <v>437</v>
      </c>
      <c r="D56" s="109" t="s">
        <v>480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 x14ac:dyDescent="0.25">
      <c r="A57" s="93" t="s">
        <v>384</v>
      </c>
      <c r="B57" s="116" t="s">
        <v>433</v>
      </c>
      <c r="C57" s="126" t="s">
        <v>438</v>
      </c>
      <c r="D57" s="109" t="s">
        <v>480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 x14ac:dyDescent="0.25">
      <c r="A58" s="93" t="s">
        <v>384</v>
      </c>
      <c r="B58" s="116" t="s">
        <v>433</v>
      </c>
      <c r="C58" s="126" t="s">
        <v>439</v>
      </c>
      <c r="D58" s="109" t="s">
        <v>480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 x14ac:dyDescent="0.25">
      <c r="A59" s="93" t="s">
        <v>384</v>
      </c>
      <c r="B59" s="116" t="s">
        <v>433</v>
      </c>
      <c r="C59" s="126" t="s">
        <v>441</v>
      </c>
      <c r="D59" s="109" t="s">
        <v>480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 x14ac:dyDescent="0.25">
      <c r="A60" s="93" t="s">
        <v>384</v>
      </c>
      <c r="B60" s="116" t="s">
        <v>433</v>
      </c>
      <c r="C60" s="126" t="s">
        <v>442</v>
      </c>
      <c r="D60" s="109" t="s">
        <v>480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 x14ac:dyDescent="0.25">
      <c r="A61" s="93" t="s">
        <v>384</v>
      </c>
      <c r="B61" s="116" t="s">
        <v>433</v>
      </c>
      <c r="C61" s="126" t="s">
        <v>443</v>
      </c>
      <c r="D61" s="109" t="s">
        <v>480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 x14ac:dyDescent="0.25">
      <c r="A62" s="93" t="s">
        <v>384</v>
      </c>
      <c r="B62" s="116" t="s">
        <v>433</v>
      </c>
      <c r="C62" s="126" t="s">
        <v>444</v>
      </c>
      <c r="D62" s="109" t="s">
        <v>480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 x14ac:dyDescent="0.25">
      <c r="A63" s="93" t="s">
        <v>384</v>
      </c>
      <c r="B63" s="116" t="s">
        <v>433</v>
      </c>
      <c r="C63" s="126" t="s">
        <v>445</v>
      </c>
      <c r="D63" s="109" t="s">
        <v>480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 x14ac:dyDescent="0.25">
      <c r="A64" s="93" t="s">
        <v>384</v>
      </c>
      <c r="B64" s="116" t="s">
        <v>433</v>
      </c>
      <c r="C64" s="126" t="s">
        <v>446</v>
      </c>
      <c r="D64" s="109" t="s">
        <v>480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 x14ac:dyDescent="0.25">
      <c r="A65" s="93" t="s">
        <v>384</v>
      </c>
      <c r="B65" s="116" t="s">
        <v>433</v>
      </c>
      <c r="C65" s="126" t="s">
        <v>447</v>
      </c>
      <c r="D65" s="109" t="s">
        <v>480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 x14ac:dyDescent="0.25">
      <c r="A66" s="93" t="s">
        <v>384</v>
      </c>
      <c r="B66" s="116" t="s">
        <v>433</v>
      </c>
      <c r="C66" s="126" t="s">
        <v>448</v>
      </c>
      <c r="D66" s="109" t="s">
        <v>480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 x14ac:dyDescent="0.25">
      <c r="A67" s="93" t="s">
        <v>384</v>
      </c>
      <c r="B67" s="116" t="s">
        <v>433</v>
      </c>
      <c r="C67" s="127" t="s">
        <v>449</v>
      </c>
      <c r="D67" s="109" t="s">
        <v>480</v>
      </c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 x14ac:dyDescent="0.25">
      <c r="A68" s="93" t="s">
        <v>384</v>
      </c>
      <c r="B68" s="116" t="s">
        <v>424</v>
      </c>
      <c r="C68" s="126" t="s">
        <v>425</v>
      </c>
      <c r="D68" s="109" t="s">
        <v>480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 x14ac:dyDescent="0.25">
      <c r="A69" s="93" t="s">
        <v>384</v>
      </c>
      <c r="B69" s="116" t="s">
        <v>424</v>
      </c>
      <c r="C69" s="126" t="s">
        <v>426</v>
      </c>
      <c r="D69" s="109" t="s">
        <v>480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 x14ac:dyDescent="0.25">
      <c r="A70" s="93" t="s">
        <v>384</v>
      </c>
      <c r="B70" s="116" t="s">
        <v>424</v>
      </c>
      <c r="C70" s="126" t="s">
        <v>427</v>
      </c>
      <c r="D70" s="109" t="s">
        <v>480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 x14ac:dyDescent="0.25">
      <c r="A71" s="93" t="s">
        <v>384</v>
      </c>
      <c r="B71" s="116"/>
      <c r="C71" s="115"/>
      <c r="D71" s="109"/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 x14ac:dyDescent="0.25">
      <c r="A72" s="93" t="s">
        <v>384</v>
      </c>
      <c r="B72" s="116" t="s">
        <v>419</v>
      </c>
      <c r="C72" s="126" t="s">
        <v>481</v>
      </c>
      <c r="D72" s="109" t="s">
        <v>482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 x14ac:dyDescent="0.25">
      <c r="A73" s="93" t="s">
        <v>384</v>
      </c>
      <c r="B73" s="116"/>
      <c r="C73" s="2" t="s">
        <v>475</v>
      </c>
      <c r="D73" s="109" t="s">
        <v>482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 x14ac:dyDescent="0.25">
      <c r="A74" s="93" t="s">
        <v>384</v>
      </c>
      <c r="B74" s="116" t="s">
        <v>419</v>
      </c>
      <c r="C74" s="117" t="s">
        <v>476</v>
      </c>
      <c r="D74" s="109" t="s">
        <v>482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 x14ac:dyDescent="0.25">
      <c r="A75" s="93" t="s">
        <v>384</v>
      </c>
      <c r="B75" s="116" t="s">
        <v>419</v>
      </c>
      <c r="C75" s="117" t="s">
        <v>422</v>
      </c>
      <c r="D75" s="109" t="s">
        <v>482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 x14ac:dyDescent="0.25">
      <c r="A76" s="93" t="s">
        <v>384</v>
      </c>
      <c r="B76" s="116" t="s">
        <v>424</v>
      </c>
      <c r="C76" s="126" t="s">
        <v>428</v>
      </c>
      <c r="D76" s="109" t="s">
        <v>482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 x14ac:dyDescent="0.25">
      <c r="A77" s="93" t="s">
        <v>384</v>
      </c>
      <c r="B77" s="116" t="s">
        <v>424</v>
      </c>
      <c r="C77" s="126" t="s">
        <v>429</v>
      </c>
      <c r="D77" s="109" t="s">
        <v>482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 x14ac:dyDescent="0.25">
      <c r="A78" s="93" t="s">
        <v>384</v>
      </c>
      <c r="B78" s="116"/>
      <c r="C78" s="130" t="s">
        <v>479</v>
      </c>
      <c r="D78" s="109" t="s">
        <v>482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 x14ac:dyDescent="0.25">
      <c r="A79" s="93" t="s">
        <v>384</v>
      </c>
      <c r="B79" s="116" t="s">
        <v>433</v>
      </c>
      <c r="C79" s="126" t="s">
        <v>437</v>
      </c>
      <c r="D79" s="109" t="s">
        <v>482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 x14ac:dyDescent="0.25">
      <c r="A80" s="93" t="s">
        <v>384</v>
      </c>
      <c r="B80" s="116" t="s">
        <v>433</v>
      </c>
      <c r="C80" s="126" t="s">
        <v>438</v>
      </c>
      <c r="D80" s="109" t="s">
        <v>482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 x14ac:dyDescent="0.25">
      <c r="A81" s="93" t="s">
        <v>384</v>
      </c>
      <c r="B81" s="116" t="s">
        <v>433</v>
      </c>
      <c r="C81" s="126" t="s">
        <v>439</v>
      </c>
      <c r="D81" s="109" t="s">
        <v>482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 x14ac:dyDescent="0.25">
      <c r="A82" s="93" t="s">
        <v>384</v>
      </c>
      <c r="B82" s="116" t="s">
        <v>433</v>
      </c>
      <c r="C82" s="126" t="s">
        <v>441</v>
      </c>
      <c r="D82" s="109" t="s">
        <v>482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 x14ac:dyDescent="0.25">
      <c r="A83" s="93" t="s">
        <v>384</v>
      </c>
      <c r="B83" s="116" t="s">
        <v>433</v>
      </c>
      <c r="C83" s="126" t="s">
        <v>442</v>
      </c>
      <c r="D83" s="109" t="s">
        <v>482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 x14ac:dyDescent="0.25">
      <c r="A84" s="93" t="s">
        <v>384</v>
      </c>
      <c r="B84" s="116" t="s">
        <v>433</v>
      </c>
      <c r="C84" s="126" t="s">
        <v>443</v>
      </c>
      <c r="D84" s="109" t="s">
        <v>482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 x14ac:dyDescent="0.25">
      <c r="A85" s="93" t="s">
        <v>384</v>
      </c>
      <c r="B85" s="116" t="s">
        <v>433</v>
      </c>
      <c r="C85" s="126" t="s">
        <v>444</v>
      </c>
      <c r="D85" s="109" t="s">
        <v>482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 x14ac:dyDescent="0.25">
      <c r="A86" s="93" t="s">
        <v>384</v>
      </c>
      <c r="B86" s="116" t="s">
        <v>433</v>
      </c>
      <c r="C86" s="126" t="s">
        <v>445</v>
      </c>
      <c r="D86" s="109" t="s">
        <v>482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 x14ac:dyDescent="0.25">
      <c r="A87" s="93" t="s">
        <v>384</v>
      </c>
      <c r="B87" s="116" t="s">
        <v>433</v>
      </c>
      <c r="C87" s="126" t="s">
        <v>446</v>
      </c>
      <c r="D87" s="109" t="s">
        <v>482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 x14ac:dyDescent="0.25">
      <c r="A88" s="93" t="s">
        <v>384</v>
      </c>
      <c r="B88" s="116" t="s">
        <v>433</v>
      </c>
      <c r="C88" s="126" t="s">
        <v>447</v>
      </c>
      <c r="D88" s="109" t="s">
        <v>482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 x14ac:dyDescent="0.25">
      <c r="A89" s="93" t="s">
        <v>384</v>
      </c>
      <c r="B89" s="116" t="s">
        <v>433</v>
      </c>
      <c r="C89" s="126" t="s">
        <v>448</v>
      </c>
      <c r="D89" s="109" t="s">
        <v>482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 x14ac:dyDescent="0.25">
      <c r="A90" s="93" t="s">
        <v>384</v>
      </c>
      <c r="B90" s="116" t="s">
        <v>433</v>
      </c>
      <c r="C90" s="127" t="s">
        <v>449</v>
      </c>
      <c r="D90" s="109" t="s">
        <v>482</v>
      </c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 x14ac:dyDescent="0.25">
      <c r="A91" s="93" t="s">
        <v>384</v>
      </c>
      <c r="B91" s="116" t="s">
        <v>424</v>
      </c>
      <c r="C91" s="126" t="s">
        <v>425</v>
      </c>
      <c r="D91" s="109" t="s">
        <v>482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 x14ac:dyDescent="0.25">
      <c r="A92" s="93" t="s">
        <v>384</v>
      </c>
      <c r="B92" s="116" t="s">
        <v>424</v>
      </c>
      <c r="C92" s="126" t="s">
        <v>426</v>
      </c>
      <c r="D92" s="109" t="s">
        <v>482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 x14ac:dyDescent="0.25">
      <c r="A93" s="93" t="s">
        <v>384</v>
      </c>
      <c r="B93" s="116" t="s">
        <v>424</v>
      </c>
      <c r="C93" s="126" t="s">
        <v>427</v>
      </c>
      <c r="D93" s="109" t="s">
        <v>482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 x14ac:dyDescent="0.25">
      <c r="A94" s="93" t="s">
        <v>384</v>
      </c>
      <c r="B94" s="116"/>
      <c r="C94" s="108"/>
      <c r="D94" s="109"/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 x14ac:dyDescent="0.25">
      <c r="A95" s="93" t="s">
        <v>384</v>
      </c>
      <c r="B95" s="116" t="s">
        <v>419</v>
      </c>
      <c r="C95" s="126" t="s">
        <v>483</v>
      </c>
      <c r="D95" s="109" t="s">
        <v>485</v>
      </c>
      <c r="E95" s="106"/>
      <c r="F95" s="106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04"/>
    </row>
    <row r="96" spans="1:27" ht="15" hidden="1" x14ac:dyDescent="0.25">
      <c r="A96" s="93" t="s">
        <v>384</v>
      </c>
      <c r="B96" s="116"/>
      <c r="C96" s="2" t="s">
        <v>475</v>
      </c>
      <c r="D96" s="109" t="s">
        <v>485</v>
      </c>
      <c r="E96" s="106"/>
      <c r="F96" s="106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04"/>
    </row>
    <row r="97" spans="1:27" ht="15" hidden="1" x14ac:dyDescent="0.25">
      <c r="A97" s="93" t="s">
        <v>384</v>
      </c>
      <c r="B97" s="116" t="s">
        <v>419</v>
      </c>
      <c r="C97" s="117" t="s">
        <v>476</v>
      </c>
      <c r="D97" s="109" t="s">
        <v>485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 x14ac:dyDescent="0.25">
      <c r="A98" s="93" t="s">
        <v>384</v>
      </c>
      <c r="B98" s="116" t="s">
        <v>419</v>
      </c>
      <c r="C98" s="117" t="s">
        <v>422</v>
      </c>
      <c r="D98" s="109" t="s">
        <v>485</v>
      </c>
      <c r="E98" s="106"/>
      <c r="F98" s="106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04"/>
    </row>
    <row r="99" spans="1:27" ht="15" hidden="1" x14ac:dyDescent="0.25">
      <c r="A99" s="93" t="s">
        <v>384</v>
      </c>
      <c r="B99" s="116" t="s">
        <v>424</v>
      </c>
      <c r="C99" s="126" t="s">
        <v>428</v>
      </c>
      <c r="D99" s="109" t="s">
        <v>485</v>
      </c>
      <c r="E99" s="128"/>
      <c r="F99" s="128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29"/>
    </row>
    <row r="100" spans="1:27" ht="15" hidden="1" x14ac:dyDescent="0.25">
      <c r="A100" s="93" t="s">
        <v>384</v>
      </c>
      <c r="B100" s="116" t="s">
        <v>424</v>
      </c>
      <c r="C100" s="126" t="s">
        <v>429</v>
      </c>
      <c r="D100" s="109" t="s">
        <v>485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 x14ac:dyDescent="0.25">
      <c r="A101" s="93" t="s">
        <v>384</v>
      </c>
      <c r="B101" s="116"/>
      <c r="C101" s="130" t="s">
        <v>484</v>
      </c>
      <c r="D101" s="109" t="s">
        <v>485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 x14ac:dyDescent="0.25">
      <c r="A102" s="93" t="s">
        <v>384</v>
      </c>
      <c r="B102" s="116" t="s">
        <v>433</v>
      </c>
      <c r="C102" s="126" t="s">
        <v>437</v>
      </c>
      <c r="D102" s="109" t="s">
        <v>485</v>
      </c>
      <c r="E102" s="128"/>
      <c r="F102" s="128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29"/>
    </row>
    <row r="103" spans="1:27" ht="15" hidden="1" x14ac:dyDescent="0.25">
      <c r="A103" s="93" t="s">
        <v>384</v>
      </c>
      <c r="B103" s="116" t="s">
        <v>433</v>
      </c>
      <c r="C103" s="126" t="s">
        <v>438</v>
      </c>
      <c r="D103" s="109" t="s">
        <v>485</v>
      </c>
      <c r="E103" s="106"/>
      <c r="F103" s="106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04"/>
    </row>
    <row r="104" spans="1:27" ht="15" hidden="1" x14ac:dyDescent="0.25">
      <c r="A104" s="93" t="s">
        <v>384</v>
      </c>
      <c r="B104" s="116" t="s">
        <v>433</v>
      </c>
      <c r="C104" s="126" t="s">
        <v>439</v>
      </c>
      <c r="D104" s="109" t="s">
        <v>485</v>
      </c>
      <c r="E104" s="128"/>
      <c r="F104" s="128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29"/>
    </row>
    <row r="105" spans="1:27" ht="15" hidden="1" x14ac:dyDescent="0.25">
      <c r="A105" s="93" t="s">
        <v>384</v>
      </c>
      <c r="B105" s="116" t="s">
        <v>433</v>
      </c>
      <c r="C105" s="126" t="s">
        <v>441</v>
      </c>
      <c r="D105" s="109" t="s">
        <v>485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 x14ac:dyDescent="0.25">
      <c r="A106" s="93" t="s">
        <v>384</v>
      </c>
      <c r="B106" s="116" t="s">
        <v>433</v>
      </c>
      <c r="C106" s="126" t="s">
        <v>442</v>
      </c>
      <c r="D106" s="109" t="s">
        <v>485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 x14ac:dyDescent="0.25">
      <c r="A107" s="93" t="s">
        <v>384</v>
      </c>
      <c r="B107" s="116" t="s">
        <v>433</v>
      </c>
      <c r="C107" s="126" t="s">
        <v>443</v>
      </c>
      <c r="D107" s="109" t="s">
        <v>485</v>
      </c>
      <c r="E107" s="128"/>
      <c r="F107" s="128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29"/>
    </row>
    <row r="108" spans="1:27" ht="15" hidden="1" x14ac:dyDescent="0.25">
      <c r="A108" s="93" t="s">
        <v>384</v>
      </c>
      <c r="B108" s="116" t="s">
        <v>433</v>
      </c>
      <c r="C108" s="126" t="s">
        <v>444</v>
      </c>
      <c r="D108" s="109" t="s">
        <v>485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 x14ac:dyDescent="0.25">
      <c r="A109" s="93" t="s">
        <v>384</v>
      </c>
      <c r="B109" s="116" t="s">
        <v>433</v>
      </c>
      <c r="C109" s="126" t="s">
        <v>445</v>
      </c>
      <c r="D109" s="109" t="s">
        <v>485</v>
      </c>
      <c r="E109" s="106"/>
      <c r="F109" s="106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 x14ac:dyDescent="0.25">
      <c r="A110" s="93" t="s">
        <v>384</v>
      </c>
      <c r="B110" s="116" t="s">
        <v>433</v>
      </c>
      <c r="C110" s="126" t="s">
        <v>446</v>
      </c>
      <c r="D110" s="109" t="s">
        <v>485</v>
      </c>
      <c r="E110" s="106"/>
      <c r="F110" s="106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 x14ac:dyDescent="0.25">
      <c r="A111" s="93" t="s">
        <v>384</v>
      </c>
      <c r="B111" s="116" t="s">
        <v>433</v>
      </c>
      <c r="C111" s="126" t="s">
        <v>447</v>
      </c>
      <c r="D111" s="109" t="s">
        <v>485</v>
      </c>
      <c r="E111" s="106"/>
      <c r="F111" s="106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 x14ac:dyDescent="0.25">
      <c r="A112" s="93" t="s">
        <v>384</v>
      </c>
      <c r="B112" s="116" t="s">
        <v>433</v>
      </c>
      <c r="C112" s="126" t="s">
        <v>448</v>
      </c>
      <c r="D112" s="109" t="s">
        <v>485</v>
      </c>
      <c r="E112" s="106"/>
      <c r="F112" s="106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 x14ac:dyDescent="0.25">
      <c r="A113" s="93" t="s">
        <v>384</v>
      </c>
      <c r="B113" s="116" t="s">
        <v>433</v>
      </c>
      <c r="C113" s="127" t="s">
        <v>449</v>
      </c>
      <c r="D113" s="109" t="s">
        <v>485</v>
      </c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 x14ac:dyDescent="0.25">
      <c r="A114" s="93" t="s">
        <v>384</v>
      </c>
      <c r="B114" s="116" t="s">
        <v>424</v>
      </c>
      <c r="C114" s="126" t="s">
        <v>425</v>
      </c>
      <c r="D114" s="109" t="s">
        <v>485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 x14ac:dyDescent="0.25">
      <c r="A115" s="93" t="s">
        <v>384</v>
      </c>
      <c r="B115" s="116" t="s">
        <v>424</v>
      </c>
      <c r="C115" s="126" t="s">
        <v>426</v>
      </c>
      <c r="D115" s="109" t="s">
        <v>485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 x14ac:dyDescent="0.25">
      <c r="A116" s="93" t="s">
        <v>384</v>
      </c>
      <c r="B116" s="116" t="s">
        <v>424</v>
      </c>
      <c r="C116" s="126" t="s">
        <v>427</v>
      </c>
      <c r="D116" s="109" t="s">
        <v>485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 x14ac:dyDescent="0.25">
      <c r="A117" s="93" t="s">
        <v>384</v>
      </c>
      <c r="B117" s="116"/>
      <c r="C117" s="131"/>
      <c r="D117" s="109"/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 x14ac:dyDescent="0.25">
      <c r="A118" s="93" t="s">
        <v>384</v>
      </c>
      <c r="B118" s="116" t="s">
        <v>419</v>
      </c>
      <c r="C118" s="126" t="s">
        <v>486</v>
      </c>
      <c r="D118" s="109" t="s">
        <v>487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 x14ac:dyDescent="0.25">
      <c r="A119" s="93" t="s">
        <v>384</v>
      </c>
      <c r="B119" s="116"/>
      <c r="C119" s="2" t="s">
        <v>475</v>
      </c>
      <c r="D119" s="109" t="s">
        <v>487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 x14ac:dyDescent="0.25">
      <c r="A120" s="93" t="s">
        <v>384</v>
      </c>
      <c r="B120" s="116" t="s">
        <v>419</v>
      </c>
      <c r="C120" s="117" t="s">
        <v>476</v>
      </c>
      <c r="D120" s="109" t="s">
        <v>487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 x14ac:dyDescent="0.25">
      <c r="A121" s="93" t="s">
        <v>384</v>
      </c>
      <c r="B121" s="116" t="s">
        <v>419</v>
      </c>
      <c r="C121" s="117" t="s">
        <v>422</v>
      </c>
      <c r="D121" s="109" t="s">
        <v>487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 x14ac:dyDescent="0.25">
      <c r="A122" s="93" t="s">
        <v>384</v>
      </c>
      <c r="B122" s="116" t="s">
        <v>424</v>
      </c>
      <c r="C122" s="126" t="s">
        <v>428</v>
      </c>
      <c r="D122" s="109" t="s">
        <v>487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 x14ac:dyDescent="0.25">
      <c r="A123" s="93" t="s">
        <v>384</v>
      </c>
      <c r="B123" s="116" t="s">
        <v>424</v>
      </c>
      <c r="C123" s="126" t="s">
        <v>429</v>
      </c>
      <c r="D123" s="109" t="s">
        <v>487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 x14ac:dyDescent="0.25">
      <c r="A124" s="93" t="s">
        <v>384</v>
      </c>
      <c r="B124" s="116" t="s">
        <v>433</v>
      </c>
      <c r="C124" s="126" t="s">
        <v>434</v>
      </c>
      <c r="D124" s="109" t="s">
        <v>487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 x14ac:dyDescent="0.25">
      <c r="A125" s="93" t="s">
        <v>384</v>
      </c>
      <c r="B125" s="116" t="s">
        <v>433</v>
      </c>
      <c r="C125" s="126" t="s">
        <v>435</v>
      </c>
      <c r="D125" s="109" t="s">
        <v>487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 x14ac:dyDescent="0.25">
      <c r="A126" s="93" t="s">
        <v>384</v>
      </c>
      <c r="B126" s="116" t="s">
        <v>433</v>
      </c>
      <c r="C126" s="126" t="s">
        <v>436</v>
      </c>
      <c r="D126" s="109" t="s">
        <v>487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 x14ac:dyDescent="0.25">
      <c r="A127" s="93" t="s">
        <v>384</v>
      </c>
      <c r="B127" s="116" t="s">
        <v>433</v>
      </c>
      <c r="C127" s="126" t="s">
        <v>437</v>
      </c>
      <c r="D127" s="109" t="s">
        <v>487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 x14ac:dyDescent="0.25">
      <c r="A128" s="93" t="s">
        <v>384</v>
      </c>
      <c r="B128" s="116" t="s">
        <v>433</v>
      </c>
      <c r="C128" s="126" t="s">
        <v>438</v>
      </c>
      <c r="D128" s="109" t="s">
        <v>487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 x14ac:dyDescent="0.25">
      <c r="A129" s="93" t="s">
        <v>384</v>
      </c>
      <c r="B129" s="116" t="s">
        <v>433</v>
      </c>
      <c r="C129" s="126" t="s">
        <v>441</v>
      </c>
      <c r="D129" s="109" t="s">
        <v>487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 x14ac:dyDescent="0.25">
      <c r="A130" s="93" t="s">
        <v>384</v>
      </c>
      <c r="B130" s="116" t="s">
        <v>433</v>
      </c>
      <c r="C130" s="126" t="s">
        <v>442</v>
      </c>
      <c r="D130" s="109" t="s">
        <v>487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 x14ac:dyDescent="0.25">
      <c r="A131" s="93" t="s">
        <v>384</v>
      </c>
      <c r="B131" s="116" t="s">
        <v>433</v>
      </c>
      <c r="C131" s="126" t="s">
        <v>443</v>
      </c>
      <c r="D131" s="109" t="s">
        <v>487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 x14ac:dyDescent="0.25">
      <c r="A132" s="93" t="s">
        <v>384</v>
      </c>
      <c r="B132" s="116" t="s">
        <v>433</v>
      </c>
      <c r="C132" s="126" t="s">
        <v>444</v>
      </c>
      <c r="D132" s="109" t="s">
        <v>487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 x14ac:dyDescent="0.25">
      <c r="A133" s="93" t="s">
        <v>384</v>
      </c>
      <c r="B133" s="116" t="s">
        <v>433</v>
      </c>
      <c r="C133" s="126" t="s">
        <v>445</v>
      </c>
      <c r="D133" s="109" t="s">
        <v>487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 x14ac:dyDescent="0.25">
      <c r="A134" s="93" t="s">
        <v>384</v>
      </c>
      <c r="B134" s="116" t="s">
        <v>433</v>
      </c>
      <c r="C134" s="126" t="s">
        <v>446</v>
      </c>
      <c r="D134" s="109" t="s">
        <v>487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 x14ac:dyDescent="0.25">
      <c r="A135" s="93" t="s">
        <v>384</v>
      </c>
      <c r="B135" s="116" t="s">
        <v>433</v>
      </c>
      <c r="C135" s="126" t="s">
        <v>447</v>
      </c>
      <c r="D135" s="109" t="s">
        <v>487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 x14ac:dyDescent="0.25">
      <c r="A136" s="93" t="s">
        <v>384</v>
      </c>
      <c r="B136" s="116" t="s">
        <v>433</v>
      </c>
      <c r="C136" s="126" t="s">
        <v>448</v>
      </c>
      <c r="D136" s="109" t="s">
        <v>487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 x14ac:dyDescent="0.25">
      <c r="A137" s="93" t="s">
        <v>384</v>
      </c>
      <c r="B137" s="116" t="s">
        <v>433</v>
      </c>
      <c r="C137" s="127" t="s">
        <v>449</v>
      </c>
      <c r="D137" s="109" t="s">
        <v>487</v>
      </c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 x14ac:dyDescent="0.25">
      <c r="A138" s="93" t="s">
        <v>384</v>
      </c>
      <c r="B138" s="116" t="s">
        <v>424</v>
      </c>
      <c r="C138" s="126" t="s">
        <v>425</v>
      </c>
      <c r="D138" s="109" t="s">
        <v>487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 x14ac:dyDescent="0.25">
      <c r="A139" s="93" t="s">
        <v>384</v>
      </c>
      <c r="B139" s="116" t="s">
        <v>424</v>
      </c>
      <c r="C139" s="126" t="s">
        <v>426</v>
      </c>
      <c r="D139" s="109" t="s">
        <v>487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 x14ac:dyDescent="0.25">
      <c r="A140" s="93" t="s">
        <v>384</v>
      </c>
      <c r="B140" s="116" t="s">
        <v>424</v>
      </c>
      <c r="C140" s="126" t="s">
        <v>427</v>
      </c>
      <c r="D140" s="109" t="s">
        <v>487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 x14ac:dyDescent="0.25">
      <c r="A141" s="93" t="s">
        <v>384</v>
      </c>
      <c r="B141" s="116"/>
      <c r="C141" s="131"/>
      <c r="D141" s="109"/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 x14ac:dyDescent="0.25">
      <c r="A142" s="93" t="s">
        <v>384</v>
      </c>
      <c r="B142" s="116" t="s">
        <v>419</v>
      </c>
      <c r="C142" s="126" t="s">
        <v>423</v>
      </c>
      <c r="D142" s="109" t="s">
        <v>488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 x14ac:dyDescent="0.25">
      <c r="A143" s="93" t="s">
        <v>384</v>
      </c>
      <c r="B143" s="116"/>
      <c r="C143" s="2" t="s">
        <v>475</v>
      </c>
      <c r="D143" s="109" t="s">
        <v>488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 x14ac:dyDescent="0.25">
      <c r="A144" s="93" t="s">
        <v>384</v>
      </c>
      <c r="B144" s="116" t="s">
        <v>419</v>
      </c>
      <c r="C144" s="117" t="s">
        <v>476</v>
      </c>
      <c r="D144" s="109" t="s">
        <v>488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 x14ac:dyDescent="0.25">
      <c r="A145" s="93" t="s">
        <v>384</v>
      </c>
      <c r="B145" s="116" t="s">
        <v>419</v>
      </c>
      <c r="C145" s="117" t="s">
        <v>422</v>
      </c>
      <c r="D145" s="109" t="s">
        <v>488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 x14ac:dyDescent="0.25">
      <c r="A146" s="93" t="s">
        <v>384</v>
      </c>
      <c r="B146" s="116" t="s">
        <v>424</v>
      </c>
      <c r="C146" s="126" t="s">
        <v>428</v>
      </c>
      <c r="D146" s="109" t="s">
        <v>488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 x14ac:dyDescent="0.25">
      <c r="A147" s="93" t="s">
        <v>384</v>
      </c>
      <c r="B147" s="116" t="s">
        <v>424</v>
      </c>
      <c r="C147" s="126" t="s">
        <v>429</v>
      </c>
      <c r="D147" s="109" t="s">
        <v>488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 x14ac:dyDescent="0.25">
      <c r="A148" s="93" t="s">
        <v>384</v>
      </c>
      <c r="B148" s="116" t="s">
        <v>433</v>
      </c>
      <c r="C148" s="126" t="s">
        <v>440</v>
      </c>
      <c r="D148" s="109" t="s">
        <v>488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 x14ac:dyDescent="0.25">
      <c r="A149" s="93" t="s">
        <v>384</v>
      </c>
      <c r="B149" s="116" t="s">
        <v>433</v>
      </c>
      <c r="C149" s="126" t="s">
        <v>438</v>
      </c>
      <c r="D149" s="109" t="s">
        <v>488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 x14ac:dyDescent="0.25">
      <c r="A150" s="93" t="s">
        <v>384</v>
      </c>
      <c r="B150" s="116" t="s">
        <v>433</v>
      </c>
      <c r="C150" s="126" t="s">
        <v>441</v>
      </c>
      <c r="D150" s="109" t="s">
        <v>488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 x14ac:dyDescent="0.25">
      <c r="A151" s="93" t="s">
        <v>384</v>
      </c>
      <c r="B151" s="116" t="s">
        <v>433</v>
      </c>
      <c r="C151" s="126" t="s">
        <v>442</v>
      </c>
      <c r="D151" s="109" t="s">
        <v>488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 x14ac:dyDescent="0.25">
      <c r="A152" s="93" t="s">
        <v>384</v>
      </c>
      <c r="B152" s="116" t="s">
        <v>433</v>
      </c>
      <c r="C152" s="126" t="s">
        <v>443</v>
      </c>
      <c r="D152" s="109" t="s">
        <v>488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 x14ac:dyDescent="0.25">
      <c r="A153" s="93" t="s">
        <v>384</v>
      </c>
      <c r="B153" s="116" t="s">
        <v>433</v>
      </c>
      <c r="C153" s="126" t="s">
        <v>444</v>
      </c>
      <c r="D153" s="109" t="s">
        <v>488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 x14ac:dyDescent="0.25">
      <c r="A154" s="93" t="s">
        <v>384</v>
      </c>
      <c r="B154" s="116" t="s">
        <v>433</v>
      </c>
      <c r="C154" s="126" t="s">
        <v>445</v>
      </c>
      <c r="D154" s="109" t="s">
        <v>488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 x14ac:dyDescent="0.25">
      <c r="A155" s="93" t="s">
        <v>384</v>
      </c>
      <c r="B155" s="116" t="s">
        <v>433</v>
      </c>
      <c r="C155" s="126" t="s">
        <v>446</v>
      </c>
      <c r="D155" s="109" t="s">
        <v>488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 x14ac:dyDescent="0.25">
      <c r="A156" s="93" t="s">
        <v>384</v>
      </c>
      <c r="B156" s="116" t="s">
        <v>433</v>
      </c>
      <c r="C156" s="126" t="s">
        <v>447</v>
      </c>
      <c r="D156" s="109" t="s">
        <v>488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 x14ac:dyDescent="0.25">
      <c r="A157" s="93" t="s">
        <v>384</v>
      </c>
      <c r="B157" s="116" t="s">
        <v>433</v>
      </c>
      <c r="C157" s="126" t="s">
        <v>448</v>
      </c>
      <c r="D157" s="109" t="s">
        <v>488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 x14ac:dyDescent="0.25">
      <c r="A158" s="93" t="s">
        <v>384</v>
      </c>
      <c r="B158" s="116" t="s">
        <v>433</v>
      </c>
      <c r="C158" s="127" t="s">
        <v>449</v>
      </c>
      <c r="D158" s="109" t="s">
        <v>488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 x14ac:dyDescent="0.25">
      <c r="A159" s="93" t="s">
        <v>384</v>
      </c>
      <c r="B159" s="116" t="s">
        <v>424</v>
      </c>
      <c r="C159" s="126" t="s">
        <v>425</v>
      </c>
      <c r="D159" s="109" t="s">
        <v>488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 x14ac:dyDescent="0.25">
      <c r="A160" s="93" t="s">
        <v>384</v>
      </c>
      <c r="B160" s="116" t="s">
        <v>424</v>
      </c>
      <c r="C160" s="126" t="s">
        <v>426</v>
      </c>
      <c r="D160" s="109" t="s">
        <v>488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 hidden="1" x14ac:dyDescent="0.25">
      <c r="A161" s="93" t="s">
        <v>384</v>
      </c>
      <c r="B161" s="116" t="s">
        <v>424</v>
      </c>
      <c r="C161" s="126" t="s">
        <v>427</v>
      </c>
      <c r="D161" s="109" t="s">
        <v>488</v>
      </c>
      <c r="E161" s="128"/>
      <c r="F161" s="128"/>
      <c r="G161" s="110" t="s">
        <v>385</v>
      </c>
      <c r="H161" s="110"/>
      <c r="I161" s="110"/>
      <c r="J161" s="110"/>
      <c r="K161" s="110"/>
      <c r="L161" s="110"/>
      <c r="M161" s="110"/>
      <c r="N161" s="110" t="s">
        <v>418</v>
      </c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07" t="str">
        <f>IF(COUNTIF((Table133[[#This Row],[C]:[NF]]),"n") &gt;0,"n","l")</f>
        <v>n</v>
      </c>
      <c r="Z161" s="107" t="str">
        <f>IF(COUNTIF((Table133[[#This Row],[C]:[NF]]),"u") &gt;0,"u","l")</f>
        <v>u</v>
      </c>
      <c r="AA161" s="104"/>
    </row>
    <row r="162" spans="1:27" ht="15" hidden="1" x14ac:dyDescent="0.25">
      <c r="A162" s="93" t="s">
        <v>384</v>
      </c>
      <c r="B162" s="116" t="s">
        <v>424</v>
      </c>
      <c r="C162" s="126" t="s">
        <v>430</v>
      </c>
      <c r="D162" s="109" t="s">
        <v>488</v>
      </c>
      <c r="E162" s="128"/>
      <c r="F162" s="128"/>
      <c r="G162" s="110" t="s">
        <v>385</v>
      </c>
      <c r="H162" s="110"/>
      <c r="I162" s="110"/>
      <c r="J162" s="110"/>
      <c r="K162" s="110"/>
      <c r="L162" s="110"/>
      <c r="M162" s="110"/>
      <c r="N162" s="110" t="s">
        <v>418</v>
      </c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07" t="str">
        <f>IF(COUNTIF((Table133[[#This Row],[C]:[NF]]),"n") &gt;0,"n","l")</f>
        <v>n</v>
      </c>
      <c r="Z162" s="107" t="str">
        <f>IF(COUNTIF((Table133[[#This Row],[C]:[NF]]),"u") &gt;0,"u","l")</f>
        <v>u</v>
      </c>
      <c r="AA162" s="104"/>
    </row>
    <row r="163" spans="1:27" ht="15" hidden="1" x14ac:dyDescent="0.25">
      <c r="A163" s="93" t="s">
        <v>384</v>
      </c>
      <c r="B163" s="116" t="s">
        <v>424</v>
      </c>
      <c r="C163" s="126" t="s">
        <v>431</v>
      </c>
      <c r="D163" s="109" t="s">
        <v>488</v>
      </c>
      <c r="E163" s="128"/>
      <c r="F163" s="128"/>
      <c r="G163" s="110" t="s">
        <v>385</v>
      </c>
      <c r="H163" s="110"/>
      <c r="I163" s="110"/>
      <c r="J163" s="110"/>
      <c r="K163" s="110"/>
      <c r="L163" s="110"/>
      <c r="M163" s="110"/>
      <c r="N163" s="110" t="s">
        <v>418</v>
      </c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07" t="str">
        <f>IF(COUNTIF((Table133[[#This Row],[C]:[NF]]),"n") &gt;0,"n","l")</f>
        <v>n</v>
      </c>
      <c r="Z163" s="107" t="str">
        <f>IF(COUNTIF((Table133[[#This Row],[C]:[NF]]),"u") &gt;0,"u","l")</f>
        <v>u</v>
      </c>
      <c r="AA163" s="104"/>
    </row>
    <row r="164" spans="1:27" ht="15" hidden="1" x14ac:dyDescent="0.25">
      <c r="A164" s="93" t="s">
        <v>384</v>
      </c>
      <c r="B164" s="116" t="s">
        <v>424</v>
      </c>
      <c r="C164" s="126" t="s">
        <v>432</v>
      </c>
      <c r="D164" s="109" t="s">
        <v>488</v>
      </c>
      <c r="E164" s="128"/>
      <c r="F164" s="128"/>
      <c r="G164" s="110" t="s">
        <v>385</v>
      </c>
      <c r="H164" s="110"/>
      <c r="I164" s="110"/>
      <c r="J164" s="110"/>
      <c r="K164" s="110"/>
      <c r="L164" s="110"/>
      <c r="M164" s="110"/>
      <c r="N164" s="110" t="s">
        <v>418</v>
      </c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07" t="str">
        <f>IF(COUNTIF((Table133[[#This Row],[C]:[NF]]),"n") &gt;0,"n","l")</f>
        <v>n</v>
      </c>
      <c r="Z164" s="107" t="str">
        <f>IF(COUNTIF((Table133[[#This Row],[C]:[NF]]),"u") &gt;0,"u","l")</f>
        <v>u</v>
      </c>
      <c r="AA164" s="104"/>
    </row>
    <row r="170" spans="1:27" x14ac:dyDescent="0.25">
      <c r="G170" s="119" t="s">
        <v>384</v>
      </c>
      <c r="H170" s="120" t="s">
        <v>384</v>
      </c>
      <c r="I170" s="120" t="s">
        <v>450</v>
      </c>
      <c r="J170" s="120"/>
      <c r="K170" s="118"/>
      <c r="L170" s="118"/>
      <c r="M170" s="118"/>
      <c r="N170" s="118"/>
      <c r="O170" s="121" t="s">
        <v>396</v>
      </c>
      <c r="P170" s="120" t="s">
        <v>454</v>
      </c>
      <c r="Q170" s="120"/>
      <c r="R170" s="118"/>
      <c r="S170" s="118"/>
      <c r="T170" s="118"/>
    </row>
    <row r="171" spans="1:27" x14ac:dyDescent="0.25">
      <c r="G171" s="122" t="s">
        <v>385</v>
      </c>
      <c r="H171" s="120" t="s">
        <v>385</v>
      </c>
      <c r="I171" s="120" t="s">
        <v>451</v>
      </c>
      <c r="J171" s="120"/>
      <c r="K171" s="118"/>
      <c r="L171" s="118"/>
      <c r="M171" s="118"/>
      <c r="N171" s="118"/>
      <c r="O171" s="121" t="s">
        <v>397</v>
      </c>
      <c r="P171" s="120" t="s">
        <v>455</v>
      </c>
      <c r="Q171" s="120"/>
      <c r="R171" s="118"/>
      <c r="S171" s="118"/>
      <c r="T171" s="118"/>
    </row>
    <row r="172" spans="1:27" x14ac:dyDescent="0.25">
      <c r="G172" s="123" t="s">
        <v>418</v>
      </c>
      <c r="H172" s="120" t="s">
        <v>418</v>
      </c>
      <c r="I172" s="120" t="s">
        <v>305</v>
      </c>
      <c r="J172" s="120"/>
      <c r="K172" s="118"/>
      <c r="L172" s="118"/>
      <c r="M172" s="118"/>
      <c r="N172" s="118"/>
      <c r="O172" s="121" t="s">
        <v>400</v>
      </c>
      <c r="P172" s="120" t="s">
        <v>458</v>
      </c>
      <c r="Q172" s="120"/>
      <c r="R172" s="118"/>
      <c r="S172" s="118"/>
      <c r="T172" s="118"/>
    </row>
    <row r="173" spans="1:27" x14ac:dyDescent="0.25">
      <c r="G173" s="119" t="s">
        <v>409</v>
      </c>
      <c r="H173" s="120" t="s">
        <v>409</v>
      </c>
      <c r="I173" s="120" t="s">
        <v>452</v>
      </c>
      <c r="J173" s="120"/>
      <c r="K173" s="118"/>
      <c r="L173" s="118"/>
      <c r="M173" s="118"/>
      <c r="N173" s="118"/>
      <c r="O173" s="121" t="s">
        <v>398</v>
      </c>
      <c r="P173" s="120" t="s">
        <v>456</v>
      </c>
      <c r="Q173" s="120"/>
      <c r="R173" s="118"/>
      <c r="S173" s="118"/>
      <c r="T173" s="118"/>
    </row>
    <row r="174" spans="1:27" x14ac:dyDescent="0.25">
      <c r="G174" s="119" t="s">
        <v>414</v>
      </c>
      <c r="H174" s="120" t="s">
        <v>383</v>
      </c>
      <c r="I174" s="120" t="s">
        <v>453</v>
      </c>
      <c r="J174" s="120"/>
      <c r="K174" s="118"/>
      <c r="L174" s="118"/>
      <c r="M174" s="118"/>
      <c r="N174" s="118"/>
      <c r="O174" s="121" t="s">
        <v>399</v>
      </c>
      <c r="P174" s="120" t="s">
        <v>457</v>
      </c>
      <c r="Q174" s="120"/>
      <c r="R174" s="118"/>
      <c r="S174" s="118"/>
      <c r="T174" s="118"/>
    </row>
    <row r="175" spans="1:27" x14ac:dyDescent="0.2">
      <c r="G175" s="119" t="s">
        <v>473</v>
      </c>
      <c r="H175" s="125" t="s">
        <v>473</v>
      </c>
      <c r="I175" s="125" t="s">
        <v>474</v>
      </c>
      <c r="J175" s="120"/>
      <c r="K175" s="118"/>
      <c r="L175" s="118"/>
      <c r="M175" s="118"/>
      <c r="N175" s="118"/>
      <c r="O175" s="121" t="s">
        <v>401</v>
      </c>
      <c r="P175" s="120" t="s">
        <v>459</v>
      </c>
      <c r="Q175" s="120"/>
      <c r="R175" s="118"/>
      <c r="S175" s="118"/>
      <c r="T175" s="118"/>
    </row>
    <row r="176" spans="1:27" x14ac:dyDescent="0.25">
      <c r="G176" s="124" t="s">
        <v>460</v>
      </c>
      <c r="H176" s="120" t="s">
        <v>460</v>
      </c>
      <c r="I176" s="120" t="s">
        <v>461</v>
      </c>
      <c r="J176" s="120"/>
      <c r="K176" s="118"/>
      <c r="L176" s="118"/>
      <c r="M176" s="118"/>
      <c r="N176" s="118"/>
      <c r="O176" s="121" t="s">
        <v>402</v>
      </c>
      <c r="P176" s="120" t="s">
        <v>462</v>
      </c>
      <c r="Q176" s="120"/>
      <c r="R176" s="118"/>
      <c r="S176" s="118"/>
      <c r="T176" s="118"/>
    </row>
    <row r="177" spans="7:20" x14ac:dyDescent="0.25">
      <c r="G177" s="124" t="s">
        <v>463</v>
      </c>
      <c r="H177" s="120" t="s">
        <v>463</v>
      </c>
      <c r="I177" s="120" t="s">
        <v>464</v>
      </c>
      <c r="J177" s="120"/>
      <c r="K177" s="118"/>
      <c r="L177" s="118"/>
      <c r="M177" s="118"/>
      <c r="N177" s="118"/>
      <c r="O177" s="121" t="s">
        <v>403</v>
      </c>
      <c r="P177" s="120" t="s">
        <v>465</v>
      </c>
      <c r="Q177" s="120"/>
      <c r="R177" s="118"/>
      <c r="S177" s="118"/>
      <c r="T177" s="118"/>
    </row>
    <row r="178" spans="7:20" x14ac:dyDescent="0.25">
      <c r="G178" s="124" t="s">
        <v>466</v>
      </c>
      <c r="H178" s="120" t="s">
        <v>466</v>
      </c>
      <c r="I178" s="120" t="s">
        <v>467</v>
      </c>
      <c r="J178" s="120"/>
      <c r="K178" s="118"/>
      <c r="L178" s="118"/>
      <c r="M178" s="118"/>
      <c r="N178" s="118"/>
      <c r="O178" s="121" t="s">
        <v>404</v>
      </c>
      <c r="P178" s="120" t="s">
        <v>468</v>
      </c>
      <c r="Q178" s="120"/>
      <c r="R178" s="118"/>
      <c r="S178" s="118"/>
      <c r="T178" s="118"/>
    </row>
    <row r="179" spans="7:20" x14ac:dyDescent="0.2">
      <c r="G179" s="124" t="s">
        <v>469</v>
      </c>
      <c r="H179" s="120" t="s">
        <v>469</v>
      </c>
      <c r="I179" s="125"/>
      <c r="J179" s="120"/>
      <c r="K179" s="118"/>
      <c r="L179" s="118"/>
      <c r="M179" s="118"/>
      <c r="N179" s="118"/>
      <c r="O179" s="121" t="s">
        <v>405</v>
      </c>
      <c r="P179" s="120" t="s">
        <v>470</v>
      </c>
      <c r="Q179" s="120"/>
      <c r="R179" s="118"/>
      <c r="S179" s="118"/>
      <c r="T179" s="118"/>
    </row>
    <row r="180" spans="7:20" x14ac:dyDescent="0.2">
      <c r="G180" s="125"/>
      <c r="H180" s="125"/>
      <c r="I180" s="125"/>
      <c r="J180" s="120"/>
      <c r="K180" s="118"/>
      <c r="L180" s="118"/>
      <c r="M180" s="118"/>
      <c r="N180" s="118"/>
      <c r="O180" s="121" t="s">
        <v>406</v>
      </c>
      <c r="P180" s="120" t="s">
        <v>471</v>
      </c>
      <c r="Q180" s="120"/>
      <c r="R180" s="118"/>
      <c r="S180" s="118"/>
      <c r="T180" s="118"/>
    </row>
    <row r="181" spans="7:20" x14ac:dyDescent="0.2">
      <c r="G181" s="125"/>
      <c r="H181" s="120"/>
      <c r="I181" s="120"/>
      <c r="J181" s="118"/>
      <c r="K181" s="118"/>
      <c r="L181" s="118"/>
      <c r="M181" s="118"/>
      <c r="N181" s="118"/>
      <c r="O181" s="121" t="s">
        <v>407</v>
      </c>
      <c r="P181" s="120" t="s">
        <v>472</v>
      </c>
      <c r="Q181" s="120"/>
      <c r="R181" s="118"/>
      <c r="S181" s="118"/>
      <c r="T181" s="118"/>
    </row>
  </sheetData>
  <mergeCells count="4">
    <mergeCell ref="G1:M1"/>
    <mergeCell ref="N1:R1"/>
    <mergeCell ref="S1:X1"/>
    <mergeCell ref="Y1:Z1"/>
  </mergeCells>
  <conditionalFormatting sqref="G48:Z164 Y27:Z47 G3:Z24 X25:Z26">
    <cfRule type="cellIs" dxfId="93" priority="3748" operator="equal">
      <formula>"þ"</formula>
    </cfRule>
    <cfRule type="cellIs" dxfId="92" priority="3749" operator="equal">
      <formula>"n"</formula>
    </cfRule>
    <cfRule type="cellIs" dxfId="91" priority="3750" operator="equal">
      <formula>"u"</formula>
    </cfRule>
    <cfRule type="cellIs" dxfId="90" priority="3751" operator="equal">
      <formula>"l"</formula>
    </cfRule>
  </conditionalFormatting>
  <conditionalFormatting sqref="G48:Z164 Y27:Z47 G3:Z24 X25:Z26">
    <cfRule type="containsText" dxfId="89" priority="3933" operator="containsText" text="o">
      <formula>NOT(ISERROR(SEARCH("o",G3)))</formula>
    </cfRule>
  </conditionalFormatting>
  <conditionalFormatting sqref="G170">
    <cfRule type="cellIs" dxfId="88" priority="193" operator="equal">
      <formula>"þ"</formula>
    </cfRule>
    <cfRule type="cellIs" dxfId="87" priority="194" operator="equal">
      <formula>"n"</formula>
    </cfRule>
    <cfRule type="cellIs" dxfId="86" priority="195" operator="equal">
      <formula>"u"</formula>
    </cfRule>
    <cfRule type="cellIs" dxfId="85" priority="196" operator="equal">
      <formula>"l"</formula>
    </cfRule>
  </conditionalFormatting>
  <conditionalFormatting sqref="A3:A164">
    <cfRule type="cellIs" dxfId="84" priority="21" operator="equal">
      <formula>"þ"</formula>
    </cfRule>
    <cfRule type="cellIs" dxfId="83" priority="22" operator="equal">
      <formula>"n"</formula>
    </cfRule>
    <cfRule type="cellIs" dxfId="82" priority="23" operator="equal">
      <formula>"u"</formula>
    </cfRule>
    <cfRule type="cellIs" dxfId="81" priority="24" operator="equal">
      <formula>"l"</formula>
    </cfRule>
  </conditionalFormatting>
  <conditionalFormatting sqref="G27:X37 G39:X42 G38 X38 G45:X47 G43:G44 X43:X44">
    <cfRule type="cellIs" dxfId="80" priority="16" operator="equal">
      <formula>"þ"</formula>
    </cfRule>
    <cfRule type="cellIs" dxfId="79" priority="17" operator="equal">
      <formula>"n"</formula>
    </cfRule>
    <cfRule type="cellIs" dxfId="78" priority="18" operator="equal">
      <formula>"u"</formula>
    </cfRule>
    <cfRule type="cellIs" dxfId="77" priority="19" operator="equal">
      <formula>"l"</formula>
    </cfRule>
  </conditionalFormatting>
  <conditionalFormatting sqref="G27:X37 G39:X42 G38 X38 G45:X47 G43:G44 X43:X44">
    <cfRule type="containsText" dxfId="76" priority="20" operator="containsText" text="o">
      <formula>NOT(ISERROR(SEARCH("o",G27)))</formula>
    </cfRule>
  </conditionalFormatting>
  <conditionalFormatting sqref="G25:W26">
    <cfRule type="cellIs" dxfId="75" priority="11" operator="equal">
      <formula>"þ"</formula>
    </cfRule>
    <cfRule type="cellIs" dxfId="74" priority="12" operator="equal">
      <formula>"n"</formula>
    </cfRule>
    <cfRule type="cellIs" dxfId="73" priority="13" operator="equal">
      <formula>"u"</formula>
    </cfRule>
    <cfRule type="cellIs" dxfId="72" priority="14" operator="equal">
      <formula>"l"</formula>
    </cfRule>
  </conditionalFormatting>
  <conditionalFormatting sqref="G25:W26">
    <cfRule type="containsText" dxfId="71" priority="15" operator="containsText" text="o">
      <formula>NOT(ISERROR(SEARCH("o",G25)))</formula>
    </cfRule>
  </conditionalFormatting>
  <conditionalFormatting sqref="H38:W38">
    <cfRule type="cellIs" dxfId="70" priority="6" operator="equal">
      <formula>"þ"</formula>
    </cfRule>
    <cfRule type="cellIs" dxfId="69" priority="7" operator="equal">
      <formula>"n"</formula>
    </cfRule>
    <cfRule type="cellIs" dxfId="68" priority="8" operator="equal">
      <formula>"u"</formula>
    </cfRule>
    <cfRule type="cellIs" dxfId="67" priority="9" operator="equal">
      <formula>"l"</formula>
    </cfRule>
  </conditionalFormatting>
  <conditionalFormatting sqref="H38:W38">
    <cfRule type="containsText" dxfId="66" priority="10" operator="containsText" text="o">
      <formula>NOT(ISERROR(SEARCH("o",H38)))</formula>
    </cfRule>
  </conditionalFormatting>
  <conditionalFormatting sqref="H43:W44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H43:W44">
    <cfRule type="containsText" dxfId="61" priority="5" operator="containsText" text="o">
      <formula>NOT(ISERROR(SEARCH("o",H43)))</formula>
    </cfRule>
  </conditionalFormatting>
  <hyperlinks>
    <hyperlink ref="K31" location="Screenshot!A107" display="n" xr:uid="{00000000-0004-0000-0500-000001000000}"/>
    <hyperlink ref="L34" location="Screenshot!A139" display="n" xr:uid="{00000000-0004-0000-0500-000002000000}"/>
    <hyperlink ref="S34" location="Screenshot!A139" display="n" xr:uid="{00000000-0004-0000-0500-000003000000}"/>
    <hyperlink ref="L38" location="Sheet1!A1" display="n" xr:uid="{F897179A-022E-4F35-837A-3AE8B70507BB}"/>
    <hyperlink ref="S38" location="Sheet1!A48" display="n" xr:uid="{3C8859D1-7C52-4996-871C-9AC7F3162B78}"/>
    <hyperlink ref="M38" location="'Screenshot 1'!B4" display="n" xr:uid="{37FF1A3B-0CD0-4858-B6C1-459603F4013C}"/>
    <hyperlink ref="G25" location="'Screenshot 1'!B66" display="n" xr:uid="{53F5C631-15F7-42A4-A153-11E2B94BB72A}"/>
    <hyperlink ref="I25" location="'Screenshot 1'!B98" display="n" xr:uid="{F5A9466E-3CE2-45C2-AE44-60347F477EBE}"/>
    <hyperlink ref="P32" location="'Screenshot 1'!B152" display="n" xr:uid="{A5EBC670-EE81-4C7B-A461-7D85EA921038}"/>
  </hyperlinks>
  <pageMargins left="0.7" right="0.7" top="0.75" bottom="0.75" header="0.3" footer="0.3"/>
  <pageSetup orientation="portrait" r:id="rId1"/>
  <ignoredErrors>
    <ignoredError sqref="G145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90" workbookViewId="0">
      <selection activeCell="B411" sqref="B4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90BD-FBF6-43E4-AB7E-6875D87815D8}">
  <dimension ref="A1"/>
  <sheetViews>
    <sheetView topLeftCell="A151" workbookViewId="0">
      <selection activeCell="B145" sqref="B145"/>
    </sheetView>
  </sheetViews>
  <sheetFormatPr defaultRowHeight="15" x14ac:dyDescent="0.25"/>
  <cols>
    <col min="1" max="16384" width="9.140625" style="117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C28-F767-41B6-AAF4-298D1EBC5642}">
  <dimension ref="A1:D7"/>
  <sheetViews>
    <sheetView workbookViewId="0">
      <selection activeCell="G4" sqref="G4"/>
    </sheetView>
  </sheetViews>
  <sheetFormatPr defaultRowHeight="15" x14ac:dyDescent="0.25"/>
  <cols>
    <col min="1" max="1" width="11" customWidth="1"/>
    <col min="2" max="2" width="23.7109375" customWidth="1"/>
    <col min="3" max="3" width="23.7109375" style="117" customWidth="1"/>
    <col min="4" max="4" width="36.7109375" customWidth="1"/>
  </cols>
  <sheetData>
    <row r="1" spans="1:4" s="117" customFormat="1" x14ac:dyDescent="0.25">
      <c r="A1" s="166" t="s">
        <v>505</v>
      </c>
      <c r="B1" s="166"/>
      <c r="C1" s="166"/>
      <c r="D1" s="166"/>
    </row>
    <row r="2" spans="1:4" x14ac:dyDescent="0.25">
      <c r="A2" s="139" t="s">
        <v>411</v>
      </c>
      <c r="B2" s="139" t="s">
        <v>493</v>
      </c>
      <c r="C2" s="139" t="s">
        <v>495</v>
      </c>
      <c r="D2" s="139" t="s">
        <v>408</v>
      </c>
    </row>
    <row r="3" spans="1:4" ht="60" x14ac:dyDescent="0.25">
      <c r="A3" s="143" t="s">
        <v>492</v>
      </c>
      <c r="B3" s="143" t="s">
        <v>494</v>
      </c>
      <c r="C3" s="144" t="s">
        <v>496</v>
      </c>
      <c r="D3" s="144" t="s">
        <v>497</v>
      </c>
    </row>
    <row r="4" spans="1:4" ht="30" x14ac:dyDescent="0.25">
      <c r="A4" s="143" t="s">
        <v>498</v>
      </c>
      <c r="B4" s="143" t="s">
        <v>499</v>
      </c>
      <c r="C4" s="144" t="s">
        <v>496</v>
      </c>
      <c r="D4" s="144" t="s">
        <v>500</v>
      </c>
    </row>
    <row r="5" spans="1:4" ht="30" x14ac:dyDescent="0.25">
      <c r="A5" s="143" t="s">
        <v>498</v>
      </c>
      <c r="B5" s="8" t="s">
        <v>501</v>
      </c>
      <c r="C5" s="144" t="s">
        <v>496</v>
      </c>
      <c r="D5" s="144" t="s">
        <v>500</v>
      </c>
    </row>
    <row r="6" spans="1:4" ht="30" x14ac:dyDescent="0.25">
      <c r="A6" s="8" t="s">
        <v>502</v>
      </c>
      <c r="B6" s="8" t="s">
        <v>503</v>
      </c>
      <c r="C6" s="144" t="s">
        <v>496</v>
      </c>
      <c r="D6" s="144" t="s">
        <v>500</v>
      </c>
    </row>
    <row r="7" spans="1:4" ht="30" x14ac:dyDescent="0.25">
      <c r="A7" s="8" t="s">
        <v>502</v>
      </c>
      <c r="B7" s="8" t="s">
        <v>504</v>
      </c>
      <c r="C7" s="144" t="s">
        <v>496</v>
      </c>
      <c r="D7" s="144" t="s">
        <v>500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Screenshot 1</vt:lpstr>
      <vt:lpstr>Other Module</vt:lpstr>
      <vt:lpstr>SC - Other Module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2019-06-28T03:17:50Z</dcterms:modified>
</cp:coreProperties>
</file>