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807CD1E-11BC-4348-AF8C-0515AAC6F76D}" xr6:coauthVersionLast="43" xr6:coauthVersionMax="43" xr10:uidLastSave="{00000000-0000-0000-0000-000000000000}"/>
  <bookViews>
    <workbookView xWindow="-120" yWindow="-120" windowWidth="20730" windowHeight="11760" firstSheet="3" activeTab="6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INTEGRATOR" sheetId="15" r:id="rId7"/>
    <sheet name="Scope" sheetId="2" state="hidden" r:id="rId8"/>
    <sheet name="Scope (2)" sheetId="5" state="hidden" r:id="rId9"/>
  </sheet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8" i="10" l="1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G8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G73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G61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G46" i="10"/>
  <c r="G41" i="10"/>
  <c r="H41" i="10"/>
  <c r="H36" i="10" s="1"/>
  <c r="I41" i="10"/>
  <c r="I36" i="10" s="1"/>
  <c r="J41" i="10"/>
  <c r="K41" i="10"/>
  <c r="L41" i="10"/>
  <c r="L36" i="10" s="1"/>
  <c r="M41" i="10"/>
  <c r="M36" i="10" s="1"/>
  <c r="N41" i="10"/>
  <c r="N36" i="10" s="1"/>
  <c r="O41" i="10"/>
  <c r="O36" i="10" s="1"/>
  <c r="P41" i="10"/>
  <c r="P36" i="10" s="1"/>
  <c r="Q41" i="10"/>
  <c r="Q36" i="10" s="1"/>
  <c r="R41" i="10"/>
  <c r="R36" i="10" s="1"/>
  <c r="S41" i="10"/>
  <c r="S36" i="10" s="1"/>
  <c r="T41" i="10"/>
  <c r="T36" i="10" s="1"/>
  <c r="U41" i="10"/>
  <c r="U36" i="10" s="1"/>
  <c r="V41" i="10"/>
  <c r="V36" i="10" s="1"/>
  <c r="W41" i="10"/>
  <c r="W36" i="10" s="1"/>
  <c r="X41" i="10"/>
  <c r="X36" i="10" s="1"/>
  <c r="G36" i="10"/>
  <c r="J36" i="10"/>
  <c r="K36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G29" i="10"/>
  <c r="G16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G78" i="10"/>
  <c r="Y3" i="10" l="1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6" i="10"/>
  <c r="Z26" i="10"/>
  <c r="Y27" i="10"/>
  <c r="Z27" i="10"/>
  <c r="Y28" i="10"/>
  <c r="Z28" i="10"/>
  <c r="Y29" i="10"/>
  <c r="Z29" i="10"/>
  <c r="Y30" i="10"/>
  <c r="Z30" i="10"/>
  <c r="Y31" i="10"/>
  <c r="Z31" i="10"/>
  <c r="Y32" i="10"/>
  <c r="Z32" i="10"/>
  <c r="Y33" i="10"/>
  <c r="Z33" i="10"/>
  <c r="Y34" i="10"/>
  <c r="Z34" i="10"/>
  <c r="Y35" i="10"/>
  <c r="Z35" i="10"/>
  <c r="Y36" i="10"/>
  <c r="Z36" i="10"/>
  <c r="Y37" i="10"/>
  <c r="Z37" i="10"/>
  <c r="Y38" i="10"/>
  <c r="Z38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1" i="10"/>
  <c r="Z61" i="10"/>
  <c r="Y62" i="10"/>
  <c r="Z62" i="10"/>
  <c r="Y63" i="10"/>
  <c r="Z63" i="10"/>
  <c r="Y64" i="10"/>
  <c r="Z64" i="10"/>
  <c r="Y65" i="10"/>
  <c r="Z65" i="10"/>
  <c r="Y66" i="10"/>
  <c r="Z66" i="10"/>
  <c r="Y67" i="10"/>
  <c r="Z67" i="10"/>
  <c r="Y68" i="10"/>
  <c r="Z68" i="10"/>
  <c r="Y69" i="10"/>
  <c r="Z69" i="10"/>
  <c r="Y71" i="10"/>
  <c r="Z71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Z3" i="10"/>
  <c r="C15" i="9" l="1"/>
  <c r="C14" i="9"/>
  <c r="D16" i="9"/>
  <c r="E16" i="9"/>
  <c r="F16" i="9"/>
  <c r="G16" i="9"/>
  <c r="H16" i="9"/>
  <c r="I16" i="9"/>
  <c r="J16" i="9"/>
  <c r="J17" i="9" s="1"/>
  <c r="L16" i="9"/>
  <c r="C6" i="9" l="1"/>
  <c r="C8" i="9"/>
  <c r="C9" i="9"/>
  <c r="C7" i="9"/>
  <c r="F17" i="9"/>
  <c r="C10" i="9"/>
  <c r="C11" i="9"/>
  <c r="C12" i="9"/>
  <c r="C13" i="9"/>
  <c r="C5" i="9"/>
  <c r="Z72" i="10"/>
  <c r="Y72" i="10"/>
  <c r="H70" i="10"/>
  <c r="Q70" i="10"/>
  <c r="V70" i="10"/>
  <c r="L70" i="10"/>
  <c r="K70" i="10"/>
  <c r="W70" i="10"/>
  <c r="R70" i="10"/>
  <c r="N70" i="10"/>
  <c r="S70" i="10"/>
  <c r="M70" i="10"/>
  <c r="O70" i="10"/>
  <c r="U70" i="10"/>
  <c r="J70" i="10"/>
  <c r="I70" i="10"/>
  <c r="P70" i="10"/>
  <c r="X70" i="10"/>
  <c r="T70" i="10"/>
  <c r="G70" i="10"/>
  <c r="C16" i="9" l="1"/>
  <c r="Z70" i="10"/>
  <c r="Y70" i="10"/>
  <c r="Z73" i="10"/>
  <c r="Y73" i="10"/>
</calcChain>
</file>

<file path=xl/sharedStrings.xml><?xml version="1.0" encoding="utf-8"?>
<sst xmlns="http://schemas.openxmlformats.org/spreadsheetml/2006/main" count="2831" uniqueCount="568">
  <si>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</si>
  <si>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</si>
  <si>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</si>
  <si>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</si>
  <si>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</si>
  <si>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</si>
  <si>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</si>
  <si>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</si>
  <si>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</si>
  <si>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</si>
  <si>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</si>
  <si>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</si>
  <si>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</si>
  <si>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</si>
  <si>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</si>
  <si>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</si>
  <si>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</si>
  <si>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</si>
  <si>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</si>
  <si>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</si>
  <si>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</si>
  <si>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</si>
  <si>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</si>
  <si>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</si>
  <si>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</si>
  <si>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</si>
  <si>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</si>
  <si>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</si>
  <si>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</si>
  <si>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</si>
  <si>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</si>
  <si>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</si>
  <si>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</si>
  <si>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</si>
  <si>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</si>
  <si>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</si>
  <si>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</si>
  <si>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</si>
  <si>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</si>
  <si>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</si>
  <si>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</si>
  <si>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</si>
  <si>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</si>
  <si>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</si>
  <si>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</si>
  <si>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</si>
  <si>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</si>
  <si>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</si>
  <si>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</si>
  <si>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</si>
  <si>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</si>
  <si>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</si>
  <si>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</si>
  <si>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</si>
  <si>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</si>
  <si>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</si>
  <si>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</si>
  <si>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</si>
  <si>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</si>
  <si>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</si>
  <si>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</si>
  <si>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</si>
  <si>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</si>
  <si>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</si>
  <si>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</si>
  <si>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</si>
  <si>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</si>
  <si>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</si>
  <si>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</si>
  <si>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</si>
  <si>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</si>
  <si>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</si>
  <si>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</si>
  <si>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</si>
  <si>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</si>
  <si>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</si>
  <si>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</si>
  <si>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</si>
  <si>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</si>
  <si>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</si>
  <si>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</si>
  <si>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</si>
  <si>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</si>
  <si>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</si>
  <si>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</si>
  <si>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</si>
  <si>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</si>
  <si>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</si>
  <si>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</si>
  <si>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</si>
  <si>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</si>
  <si>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</si>
  <si>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</si>
  <si>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</si>
  <si>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</si>
  <si>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</si>
  <si>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</si>
  <si>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</si>
  <si>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</si>
  <si>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</si>
  <si>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</si>
  <si>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</si>
  <si>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</si>
  <si>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</si>
  <si>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</si>
  <si>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</si>
  <si>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</si>
  <si>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</si>
  <si>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</si>
  <si>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</si>
  <si>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</si>
  <si>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</si>
  <si>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</si>
  <si>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</si>
  <si>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</si>
  <si>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</si>
  <si>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</si>
  <si>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</si>
  <si>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</si>
  <si>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</si>
  <si>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</si>
  <si>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</si>
  <si>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</si>
  <si>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</si>
  <si>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</si>
  <si>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</si>
  <si>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</si>
  <si>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</si>
  <si>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</si>
  <si>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</si>
  <si>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</si>
  <si>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</si>
  <si>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</si>
  <si>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</si>
  <si>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</si>
  <si>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</si>
  <si>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</si>
  <si>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</si>
  <si>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</si>
  <si>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</si>
  <si>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</si>
  <si>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</si>
  <si>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</si>
  <si>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</si>
  <si>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</si>
  <si>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</si>
  <si>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</si>
  <si>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</si>
  <si>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</si>
  <si>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</si>
  <si>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</si>
  <si>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</si>
  <si>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</si>
  <si>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</si>
  <si>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</si>
  <si>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</si>
  <si>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</si>
  <si>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</si>
  <si>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</si>
  <si>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</si>
  <si>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</si>
  <si>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</si>
  <si>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</si>
  <si>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</si>
  <si>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</si>
  <si>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</si>
  <si>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</si>
  <si>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</si>
  <si>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</si>
  <si>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</si>
  <si>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</si>
  <si>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</si>
  <si>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</si>
  <si>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</si>
  <si>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</si>
  <si>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</si>
  <si>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</si>
  <si>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</si>
  <si>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</si>
  <si>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</si>
  <si>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</si>
  <si>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</si>
  <si>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</si>
  <si>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</si>
  <si>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</si>
  <si>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</si>
  <si>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</si>
  <si>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</si>
  <si>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</si>
  <si>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</si>
  <si>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</si>
  <si>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</si>
  <si>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</si>
  <si>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</si>
  <si>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</si>
  <si>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</si>
  <si>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</si>
  <si>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</si>
  <si>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</si>
  <si>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</si>
  <si>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</si>
  <si>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</si>
  <si>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</si>
  <si>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</si>
  <si>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</si>
  <si>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</si>
  <si>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</si>
  <si>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</si>
  <si>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</si>
  <si>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</si>
  <si>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</si>
  <si>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</si>
  <si>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</si>
  <si>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</si>
  <si>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</si>
  <si>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</si>
  <si>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</si>
  <si>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</si>
  <si>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</si>
  <si>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</si>
  <si>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</si>
  <si>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</si>
  <si>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</si>
  <si>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</si>
  <si>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</si>
  <si>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</si>
  <si>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</si>
  <si>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</si>
  <si>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</si>
  <si>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</si>
  <si>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</si>
  <si>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</si>
  <si>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</si>
  <si>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</si>
  <si>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</si>
  <si>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</si>
  <si>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</si>
  <si>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</si>
  <si>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</si>
  <si>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</si>
  <si>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</si>
  <si>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</si>
  <si>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</si>
  <si>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</si>
  <si>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</si>
  <si>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</si>
  <si>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</si>
  <si>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</si>
  <si>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</si>
  <si>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</si>
  <si>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</si>
  <si>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</si>
  <si>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</si>
  <si>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</si>
  <si>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</si>
  <si>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</si>
  <si>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</si>
  <si>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</si>
  <si>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</si>
  <si>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</si>
  <si>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</si>
  <si>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</si>
  <si>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</si>
  <si>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</si>
  <si>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</si>
  <si>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</si>
  <si>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</si>
  <si>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</si>
  <si>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</si>
  <si>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</si>
  <si>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</si>
  <si>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</si>
  <si>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</si>
  <si>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</si>
  <si>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</si>
  <si>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</si>
  <si>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</si>
  <si>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</si>
  <si>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</si>
  <si>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</si>
  <si>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</si>
  <si>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</si>
  <si>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</si>
  <si>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</si>
  <si>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</si>
  <si>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</si>
  <si>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</si>
  <si>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</si>
  <si>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</si>
  <si>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</si>
  <si>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</si>
  <si>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</si>
  <si>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</si>
  <si>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</si>
  <si>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</si>
  <si>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</si>
  <si>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</si>
  <si>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</si>
  <si>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</si>
  <si>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</si>
  <si>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</si>
  <si>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</si>
  <si>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</si>
  <si>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</si>
  <si>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</si>
  <si>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</si>
  <si>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</si>
  <si>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</si>
  <si>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</si>
  <si>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</si>
  <si>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</si>
  <si>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</si>
  <si>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</si>
  <si>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</si>
  <si>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</si>
  <si>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</si>
  <si>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</si>
  <si>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</si>
  <si>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</si>
  <si>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</si>
  <si>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</si>
  <si>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</si>
  <si>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</si>
  <si>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</si>
  <si>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</si>
  <si>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</si>
  <si>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</si>
  <si>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</si>
  <si>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</si>
  <si>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</si>
  <si>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</si>
  <si>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</si>
  <si>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</si>
  <si>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</si>
  <si>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</si>
  <si>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</si>
  <si>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</si>
  <si>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</si>
  <si>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</si>
  <si>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</si>
  <si>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</si>
  <si>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</si>
  <si>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</si>
  <si>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</si>
  <si>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</si>
  <si>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</si>
  <si>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</si>
  <si>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</si>
  <si>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</si>
  <si>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</si>
  <si>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</si>
  <si>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</si>
  <si>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</si>
  <si>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</si>
  <si>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</si>
  <si>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</si>
  <si>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</si>
  <si>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</si>
  <si>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</si>
  <si>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</si>
  <si>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</si>
  <si>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</si>
  <si>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</si>
  <si>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</si>
  <si>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</si>
  <si>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</si>
  <si>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</si>
  <si>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</si>
  <si>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</si>
  <si>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</si>
  <si>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</si>
  <si>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</si>
  <si>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</si>
  <si>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</si>
  <si>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</si>
  <si>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</si>
  <si>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</si>
  <si>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</si>
  <si>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</si>
  <si>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</si>
  <si>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</si>
  <si>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</si>
  <si>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</si>
  <si>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</si>
  <si>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</si>
  <si>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</si>
  <si>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</si>
  <si>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</si>
  <si>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</si>
  <si>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</si>
  <si>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</si>
  <si>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</si>
  <si>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</si>
  <si>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</si>
  <si>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</si>
  <si>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</si>
  <si>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</si>
  <si>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</si>
  <si>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</si>
  <si>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</si>
  <si>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</si>
  <si>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</si>
  <si>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</si>
  <si>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</si>
  <si>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</si>
  <si>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</si>
  <si>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</si>
  <si>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</si>
  <si>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</si>
  <si>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</si>
  <si>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</si>
  <si>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</si>
  <si>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</si>
  <si>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</si>
  <si>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</si>
  <si>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</si>
  <si>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</si>
  <si>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</si>
  <si>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</si>
  <si>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</si>
  <si>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</si>
  <si>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Fig. 1.1.1.1-a (New Business Application Form)</t>
  </si>
  <si>
    <t>Fig. 1.1.1.1-b (New Business Application Form)</t>
  </si>
  <si>
    <t>Fig. 1.1.1.1-c (New Business Application Form)</t>
  </si>
  <si>
    <t>Fig. 1.1.1.1-d (New Business Application Form)</t>
  </si>
  <si>
    <t>Fig. 1.1.1.2 (Business Permit)</t>
  </si>
  <si>
    <t>Fig. 1.1.1.3 - front (Application Form)</t>
  </si>
  <si>
    <t>Fig. 1.1.1.3 - back (Application Form)</t>
  </si>
  <si>
    <t>Fig. 1.1.1.4 (Business Clearance)</t>
  </si>
  <si>
    <t>Fig. 1.1.1.5-a (List of New Business)</t>
  </si>
  <si>
    <t>Fig. 1.1.1.5-b (List of New Business)</t>
  </si>
  <si>
    <t>Fig. 1.1.1.5-c (List of New Business)</t>
  </si>
  <si>
    <t>Fig. 1.1.1.5-d (List of New Business Print List)</t>
  </si>
  <si>
    <t>1.1.2 Business Renewal</t>
  </si>
  <si>
    <t>Fig. 1.1.2.1–a Business Renewal)</t>
  </si>
  <si>
    <t>Fig. 1.1.2.1-b (New Business Application Form)</t>
  </si>
  <si>
    <t>Fig. 1.1.2.1-c (New Business Application Form)</t>
  </si>
  <si>
    <t>Fig. 1.1.2.1-d (New Business Application Form)</t>
  </si>
  <si>
    <t>Fig. 1.1.2.2 (Business Permit)</t>
  </si>
  <si>
    <t>Fig. 1.1.2.3 front (Application Form)</t>
  </si>
  <si>
    <t>Fig. 1.1.2.3 back (Application Form)</t>
  </si>
  <si>
    <t>Fig. 1.1.2.4 (Business Clearance)</t>
  </si>
  <si>
    <t>Fig. 1.1.2.5-a (List of New Business)</t>
  </si>
  <si>
    <t>Fig. 1.1.2.5-b (List of New Business)</t>
  </si>
  <si>
    <t>Fig. 1.1.2.5-c (List of New Business)</t>
  </si>
  <si>
    <t>Fig. 1.1.2.5-d (List of Business Renewal Print list)</t>
  </si>
  <si>
    <t>1.1.4 Customer Inquiry</t>
  </si>
  <si>
    <t>1.1.5 Conditional Permit</t>
  </si>
  <si>
    <t>Fig.  1.1.5.1-a1 Conditional Permit List</t>
  </si>
  <si>
    <t>Fig.  1.1.5.1-a2 Conditional Permit List</t>
  </si>
  <si>
    <t>Fig.  1.1.5.1-b Conditional Permit Print List</t>
  </si>
  <si>
    <t>Fig.  1.1.5.2 Conditional Permit</t>
  </si>
  <si>
    <t>1.2 Others</t>
  </si>
  <si>
    <t>1.2.1 Business Application Notice of Violation</t>
  </si>
  <si>
    <t>Fig. 1.2.1.1 (Business Application Notice of Violation)</t>
  </si>
  <si>
    <t>Fig. 1.2.1.2 (Notice of Violation)</t>
  </si>
  <si>
    <t>Fig. 1.2.1.3-a (List of Notice of Violation)</t>
  </si>
  <si>
    <t>Fig. 1.2.1.3-b (List of Notice of Violation Print list)</t>
  </si>
  <si>
    <t>1.2.2 Business Application Notice of Closure</t>
  </si>
  <si>
    <t>Fig. 1.2.2.1-a (Business Application Notice of Closure)</t>
  </si>
  <si>
    <t>Fig. 1.2.2.1-b (Business Application Notice of Closure)</t>
  </si>
  <si>
    <t>Fig. 1.2.2.2 (Notice of Closure Master list)</t>
  </si>
  <si>
    <t>Fig. 1.2.2.3-a (Notice of Closure)</t>
  </si>
  <si>
    <t>Fig. 1.2.2.3-b (Closure Order)</t>
  </si>
  <si>
    <t>Fig. 1.2.2.3-c (Closure Order)</t>
  </si>
  <si>
    <t>Fig. 1.2.2.3-d (Closure Order)</t>
  </si>
  <si>
    <t>Fig. 1.2.2.3-e (Closure Order)</t>
  </si>
  <si>
    <t>Fig. 1.2.2.3-f (Final Demand Letter)</t>
  </si>
  <si>
    <t>Fig. 1.2.2.3-g (Closure Order)</t>
  </si>
  <si>
    <t>Fig. 1.2.2.3-h (Closure Order)</t>
  </si>
  <si>
    <t>Fig. 1.2.2.3-i (Closure Order)</t>
  </si>
  <si>
    <t>Fig. 1.2.2.3-j (Memorandum)</t>
  </si>
  <si>
    <t>Fig. 1.2.2.4 (Closure List)</t>
  </si>
  <si>
    <t>1.2.3 Business Application Termination</t>
  </si>
  <si>
    <t>Fig. 1.2.3.1 (Business Application Termination)</t>
  </si>
  <si>
    <t>Fig. 1.2.3.2 (Notice of Termination)</t>
  </si>
  <si>
    <t>Fig. 1.2.3.3-a (List of Terminated Business)</t>
  </si>
  <si>
    <t>Fig. 1.2.3.3-b (List of Terminated Business Print list)</t>
  </si>
  <si>
    <t>1.2.4 Fire Clearance</t>
  </si>
  <si>
    <t>Fig. 1.2.4.1 (Fire Clearance)</t>
  </si>
  <si>
    <t>Fig. 1.2.4.2-a (List of Fire Clearance)</t>
  </si>
  <si>
    <t>Fig. 1.2.4.2-b (List of Fire Clearance Print list) – data from BFP Office</t>
  </si>
  <si>
    <t>1.2.5 BFP Negative Listing</t>
  </si>
  <si>
    <t>Fig. 1.2.5.1 (Negative Listing)</t>
  </si>
  <si>
    <t>Fig. 1.2.5.2 (Negative Listing Master list)</t>
  </si>
  <si>
    <t>1.2.6 Trisikad Permit</t>
  </si>
  <si>
    <t>Fig. 1.2.6.1 (Trisikad Permit Entry Form)</t>
  </si>
  <si>
    <t>Fig. 1.2.6.2 (Trisikad Permit List)</t>
  </si>
  <si>
    <t>Fig. 1.2.6.3 (Trisikad Permit)</t>
  </si>
  <si>
    <t>Fig. 1.2.6.4 (Trisikad Permit Print List)</t>
  </si>
  <si>
    <t>1.2.7 Tricycle Permit</t>
  </si>
  <si>
    <t>Fig. 1.2.7.1 (Tricycle Permit Entry Form)</t>
  </si>
  <si>
    <t>Fig. 1.2.7.2 (Tricycle Permit List)</t>
  </si>
  <si>
    <t>Fig. 1.2.7.3 (Tricycle Permit)</t>
  </si>
  <si>
    <t>Fig. 1.2.7.4 (Tricycle Permit Print List)</t>
  </si>
  <si>
    <t>1.2.8 Assorted Permit</t>
  </si>
  <si>
    <t>Fig. 1.2.8.1 (Assorted Permit Entry Form)</t>
  </si>
  <si>
    <t>Fig. 1.2.8.2 (Assorted Permit)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</si>
  <si>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</si>
  <si>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</si>
  <si>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</si>
  <si>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</si>
  <si>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</si>
  <si>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</si>
  <si>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</si>
  <si>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1.3.7 (Terminated Business List)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</si>
  <si>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</si>
  <si>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</si>
  <si>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</si>
  <si>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</si>
  <si>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</si>
  <si>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1.3.13-a (CMCI Report)</t>
  </si>
  <si>
    <t>Fig. 1.3.13-b (CMCI Report)</t>
  </si>
  <si>
    <t>Fig. 1.3.13-c (CMCI Report)</t>
  </si>
  <si>
    <t>Fig. 1.3.13-d (CMCI Report)</t>
  </si>
  <si>
    <t>Fig. 1.3.14 (CMCI Letter)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</si>
  <si>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</si>
  <si>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</si>
  <si>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</si>
  <si>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</si>
  <si>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</si>
  <si>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CMCI Report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</si>
  <si>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</si>
  <si>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</si>
  <si>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</si>
  <si>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</si>
  <si>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</si>
  <si>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</si>
  <si>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</si>
  <si>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</si>
  <si>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</si>
  <si>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</si>
  <si>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</si>
  <si>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</si>
  <si>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</si>
  <si>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</si>
  <si>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</si>
  <si>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</si>
  <si>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</si>
  <si>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</si>
  <si>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</si>
  <si>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</si>
  <si>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</si>
  <si>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</si>
  <si>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</si>
  <si>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</si>
  <si>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</si>
  <si>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(Multiple Items)</t>
  </si>
  <si>
    <t>Gem</t>
  </si>
  <si>
    <t>Joe Ann</t>
  </si>
  <si>
    <t>Peachie</t>
  </si>
  <si>
    <t>Nino</t>
  </si>
  <si>
    <t>Diocres</t>
  </si>
  <si>
    <t>1.1.2 Transfer - Owner</t>
  </si>
  <si>
    <t>1.1.2 Transfer - Location</t>
  </si>
  <si>
    <t>1.1.2 Business Amendment</t>
  </si>
  <si>
    <t>1.1.2 Business One-Stop-Shop</t>
  </si>
  <si>
    <t>GEM</t>
  </si>
  <si>
    <t>PEACHIE</t>
  </si>
  <si>
    <t>GEN</t>
  </si>
  <si>
    <t>NINO</t>
  </si>
  <si>
    <t>JOEANN</t>
  </si>
  <si>
    <t>DIOCRES</t>
  </si>
  <si>
    <t>Business Master List</t>
  </si>
  <si>
    <t>BRYLLE</t>
  </si>
  <si>
    <t>1.1.3 Issuance of Business Permit</t>
  </si>
  <si>
    <t>Transferred Business List</t>
  </si>
  <si>
    <t>Amended Business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</si>
</sst>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18" fillId="0" borderId="6" xfId="0" applyFont="1" applyBorder="1" applyAlignment="1">
      <alignment vertic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20" fillId="0" borderId="0" xfId="0" applyFont="1" applyAlignment="1">
      <alignment horizontal="center" vertical="center"/>
    </xf>
    <xf numFmtId="0" fontId="0" fillId="0" borderId="16" xfId="0" applyFont="1" applyBorder="1"/>
    <xf numFmtId="0" fontId="1" fillId="0" borderId="0" xfId="0" applyFont="1" applyFill="1" applyBorder="1"/>
    <xf numFmtId="0" fontId="0" fillId="0" borderId="17" xfId="0" applyFont="1" applyBorder="1"/>
    <xf numFmtId="0" fontId="0" fillId="7" borderId="0" xfId="0" applyFill="1"/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19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2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26.421786458333" createdVersion="5" refreshedVersion="5" minRefreshableVersion="3" recordCount="106" xr:uid="{00000000-000A-0000-FFFF-FFFF03000000}">
  <cacheSource type="worksheet">
    <worksheetSource name="Table133"/>
  </cacheSource>
  <cacheFields count="26">
    <cacheField name="Ready" numFmtId="0">
      <sharedItems containsBlank="1"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/>
    </cacheField>
    <cacheField name="Start Date" numFmtId="14">
      <sharedItems containsNonDate="0" containsDate="1" containsString="0" containsBlank="1" minDate="2019-05-25T00:00:00" maxDate="2019-05-26T00:00:00"/>
    </cacheField>
    <cacheField name="End Date" numFmtId="14">
      <sharedItems containsNonDate="0" containsDate="1" containsString="0" containsBlank="1" minDate="2019-05-23T00:00:00" maxDate="2019-05-24T00:00:00"/>
    </cacheField>
    <cacheField name="C" numFmtId="0">
      <sharedItems containsBlank="1"/>
    </cacheField>
    <cacheField name="R" numFmtId="0">
      <sharedItems containsBlank="1"/>
    </cacheField>
    <cacheField name="U" numFmtId="0">
      <sharedItems containsBlank="1"/>
    </cacheField>
    <cacheField name="D" numFmtId="0">
      <sharedItems containsBlank="1"/>
    </cacheField>
    <cacheField name="T" numFmtId="0">
      <sharedItems containsBlank="1"/>
    </cacheField>
    <cacheField name="P" numFmtId="0">
      <sharedItems containsBlank="1"/>
    </cacheField>
    <cacheField name="E" numFmtId="0">
      <sharedItems containsBlank="1"/>
    </cacheField>
    <cacheField name="FD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M" numFmtId="0">
      <sharedItems containsBlank="1"/>
    </cacheField>
    <cacheField name="TT" numFmtId="0">
      <sharedItems containsBlank="1"/>
    </cacheField>
    <cacheField name="HD" numFmtId="0">
      <sharedItems containsBlank="1"/>
    </cacheField>
    <cacheField name="IM" numFmtId="0">
      <sharedItems containsBlank="1"/>
    </cacheField>
    <cacheField name="FT" numFmtId="0">
      <sharedItems containsBlank="1"/>
    </cacheField>
    <cacheField name="DT" numFmtId="0">
      <sharedItems containsBlank="1"/>
    </cacheField>
    <cacheField name="CP" numFmtId="0">
      <sharedItems containsBlank="1"/>
    </cacheField>
    <cacheField name="NF" numFmtId="0">
      <sharedItems containsBlank="1"/>
    </cacheField>
    <cacheField name="Bugs" numFmtId="0">
      <sharedItems containsBlank="1" count="3">
        <s v="l"/>
        <s v="n"/>
        <m u="1"/>
      </sharedItems>
    </cacheField>
    <cacheField name="Enhancements" numFmtId="0">
      <sharedItems containsBlank="1" count="3">
        <s v="l"/>
        <m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m/>
    <x v="0"/>
    <s v="1.1.1 New Business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s v="l"/>
    <x v="1"/>
    <s v="Fig. 1.1.1.1-a (New Business Application Form)"/>
    <d v="2019-05-25T00:00:00"/>
    <d v="2019-05-23T00:00:00"/>
    <m/>
    <m/>
    <m/>
    <m/>
    <m/>
    <m/>
    <m/>
    <m/>
    <m/>
    <m/>
    <m/>
    <m/>
    <m/>
    <m/>
    <m/>
    <m/>
    <m/>
    <m/>
    <x v="0"/>
    <x v="0"/>
    <m/>
  </r>
  <r>
    <m/>
    <x v="1"/>
    <s v="Fig. 1.1.1.1-b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1-c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1-d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2 (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3 - front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3 - back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4 (Business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a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b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c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d (List of New Business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2 Business Renewal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1.2.1–a Business Renewal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b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c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d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2 (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3 front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3 back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4 (Business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a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b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c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d (List of Business Renewal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3 Issuance Business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1.3.1 (Issuance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2-a1 (List of Issued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2-a2 (List of Issued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3-c (List of Issued Business Permit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4 Customer Inquiry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 1.1.4.1 Customer Inquiry"/>
    <m/>
    <m/>
    <m/>
    <m/>
    <m/>
    <m/>
    <m/>
    <m/>
    <m/>
    <m/>
    <m/>
    <m/>
    <m/>
    <m/>
    <m/>
    <m/>
    <m/>
    <m/>
    <m/>
    <m/>
    <x v="0"/>
    <x v="0"/>
    <m/>
  </r>
  <r>
    <m/>
    <x v="0"/>
    <s v="1.1.5 Conditional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 1.1.5.1-a1 Conditional Permi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1-a2 Conditional Permi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1-b Conditional Permit Prin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2 Conditional Permit"/>
    <m/>
    <m/>
    <m/>
    <m/>
    <m/>
    <m/>
    <m/>
    <m/>
    <m/>
    <m/>
    <m/>
    <m/>
    <m/>
    <m/>
    <m/>
    <m/>
    <m/>
    <m/>
    <m/>
    <m/>
    <x v="0"/>
    <x v="0"/>
    <m/>
  </r>
  <r>
    <m/>
    <x v="2"/>
    <s v="1.2.1 Business Application Notice of Violatio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1.1 (Business Application 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2 (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3-a (List of 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3-b (List of Notice of Violation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2 Business Application Notice of Closure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2.1-a (Business Application 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1-b (Business Application 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2 (Notice of Closure Master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a (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b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c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d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e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f (Final Demand Lett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g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h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i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j (Memorandu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4 (Closure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3 Business Application Terminatio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3.1 (Business Application Termin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2 (Notice of Termin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3-a (List of Terminated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3-b (List of Terminated Business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4 Fire Clearance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4.1 (Fire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4.2-a (List of Fire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4.2-b (List of Fire Clearance Print list) – data from BFP Office"/>
    <m/>
    <m/>
    <m/>
    <m/>
    <m/>
    <m/>
    <m/>
    <m/>
    <m/>
    <m/>
    <m/>
    <m/>
    <m/>
    <m/>
    <m/>
    <m/>
    <m/>
    <m/>
    <m/>
    <m/>
    <x v="0"/>
    <x v="0"/>
    <m/>
  </r>
  <r>
    <m/>
    <x v="2"/>
    <s v="1.2.5 BFP Negative Listing"/>
    <m/>
    <m/>
    <s v="l"/>
    <s v="n"/>
    <s v="l"/>
    <s v="l"/>
    <s v="l"/>
    <s v="l"/>
    <s v="l"/>
    <s v="l"/>
    <s v="l"/>
    <s v="l"/>
    <s v="l"/>
    <s v="l"/>
    <s v="l"/>
    <s v="l"/>
    <s v="l"/>
    <s v="l"/>
    <s v="l"/>
    <s v="l"/>
    <x v="1"/>
    <x v="0"/>
    <m/>
  </r>
  <r>
    <m/>
    <x v="1"/>
    <s v="Fig. 1.2.5.1 (Negative Listing)"/>
    <m/>
    <m/>
    <m/>
    <s v="n"/>
    <m/>
    <m/>
    <m/>
    <m/>
    <m/>
    <m/>
    <m/>
    <m/>
    <m/>
    <m/>
    <m/>
    <m/>
    <m/>
    <m/>
    <m/>
    <m/>
    <x v="1"/>
    <x v="0"/>
    <m/>
  </r>
  <r>
    <m/>
    <x v="1"/>
    <s v="Fig. 1.2.5.2 (Negative Listing Master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6 Trisikad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6.1 (Trisikad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2 (Trisikad Permit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3 (Trisikad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4 (Trisikad Permit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7 Tricycle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7.1 (Tricycle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2 (Tricycle Permit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3 (Tricycle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4 (Tricycle Permit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8 Assorted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8.1 (Assorted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8.2 (Assorted Permi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 (New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2 (Renew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3 (Unrenew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4 (Released Business Permits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5 (Business Information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6 (Business History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7 (Terminat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8 (Conditional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9 (SME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0 (LGU Quarterly Progress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1 (BSP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2 (Consolidation and Retrieval of Negative or Positive Findings)"/>
    <m/>
    <m/>
    <m/>
    <m/>
    <m/>
    <m/>
    <m/>
    <m/>
    <m/>
    <m/>
    <m/>
    <m/>
    <m/>
    <m/>
    <m/>
    <m/>
    <m/>
    <m/>
    <m/>
    <m/>
    <x v="0"/>
    <x v="0"/>
    <m/>
  </r>
  <r>
    <m/>
    <x v="3"/>
    <s v="CMCI Repor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3"/>
    <s v="Fig. 1.3.13-a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b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c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d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4 (CMCI Letter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5 (DILG Monitoring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6 (Permit Status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7 (Kind of Business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8 (Tax Payer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9 (DTI Report)"/>
    <m/>
    <m/>
    <m/>
    <m/>
    <m/>
    <m/>
    <m/>
    <m/>
    <m/>
    <m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218">
      <pivotArea type="all" dataOnly="0" outline="0" fieldPosition="0"/>
    </format>
    <format dxfId="217">
      <pivotArea field="0" type="button" dataOnly="0" labelOnly="1" outline="0" axis="axisRow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grandRow="1" outline="0" fieldPosition="0"/>
    </format>
    <format dxfId="214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213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212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211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210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209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5" firstHeaderRow="1" firstDataRow="1" firstDataCol="1" rowPageCount="1" colPageCount="1"/>
  <pivotFields count="26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x="0"/>
        <item x="1"/>
        <item h="1" m="1" x="2"/>
        <item t="default"/>
      </items>
    </pivotField>
    <pivotField name="Enhancements Status" multipleItemSelectionAllowed="1" showAll="0"/>
    <pivotField showAll="0"/>
  </pivotFields>
  <rowFields count="1">
    <field x="1"/>
  </rowFields>
  <rowItems count="2">
    <i>
      <x v="14"/>
    </i>
    <i t="grand">
      <x/>
    </i>
  </rowItems>
  <colItems count="1">
    <i/>
  </colItems>
  <pageFields count="1">
    <pageField fld="23" hier="-1"/>
  </pageFields>
  <dataFields count="1">
    <dataField name="     Bugs" fld="23" subtotal="count" baseField="1" baseItem="0"/>
  </dataFields>
  <formats count="3">
    <format dxfId="208">
      <pivotArea field="1" type="button" dataOnly="0" labelOnly="1" outline="0" axis="axisRow" fieldPosition="0"/>
    </format>
    <format dxfId="2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6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4" firstHeaderRow="1" firstDataRow="1" firstDataCol="1" rowPageCount="1" colPageCount="1"/>
  <pivotFields count="26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0"/>
        <item m="1" x="2"/>
        <item h="1" m="1" x="1"/>
        <item t="default"/>
      </items>
    </pivotField>
    <pivotField showAll="0"/>
  </pivotFields>
  <rowFields count="1">
    <field x="1"/>
  </rowFields>
  <rowItems count="1">
    <i t="grand">
      <x/>
    </i>
  </rowItems>
  <colItems count="1">
    <i/>
  </colItems>
  <pageFields count="1">
    <pageField fld="24" hier="-1"/>
  </pageFields>
  <dataFields count="1">
    <dataField name="Enhancement" fld="24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08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12" xr3:uid="{00000000-0010-0000-0000-00000C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IF(COUNTIF((G4:G15),"n")=0,"l","n")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 x14ac:dyDescent="0.25"/>
  <cols>
    <col min="1" max="1" width="73.140625" customWidth="1"/>
    <col min="2" max="3" width="10.28515625" style="4" customWidth="1"/>
    <col min="4" max="5" width="10.28515625" customWidth="1"/>
  </cols>
  <sheetData>
    <row r="1" spans="1:5" x14ac:dyDescent="0.2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 x14ac:dyDescent="0.25">
      <c r="A2" s="7" t="s">
        <v>0</v>
      </c>
      <c r="B2" s="12"/>
      <c r="C2" s="12"/>
      <c r="D2" s="8"/>
      <c r="E2" s="8"/>
    </row>
    <row r="3" spans="1:5" x14ac:dyDescent="0.25">
      <c r="A3" s="7" t="s">
        <v>48</v>
      </c>
      <c r="B3" s="12"/>
      <c r="C3" s="12"/>
      <c r="D3" s="8"/>
      <c r="E3" s="8"/>
    </row>
    <row r="4" spans="1:5" x14ac:dyDescent="0.25">
      <c r="A4" s="7" t="s">
        <v>63</v>
      </c>
      <c r="B4" s="12"/>
      <c r="C4" s="12"/>
      <c r="D4" s="8"/>
      <c r="E4" s="8"/>
    </row>
    <row r="5" spans="1:5" x14ac:dyDescent="0.25">
      <c r="A5" s="7" t="s">
        <v>69</v>
      </c>
      <c r="B5" s="12"/>
      <c r="C5" s="12"/>
      <c r="D5" s="8"/>
      <c r="E5" s="8"/>
    </row>
    <row r="6" spans="1:5" x14ac:dyDescent="0.25">
      <c r="A6" s="7" t="s">
        <v>89</v>
      </c>
      <c r="B6" s="12"/>
      <c r="C6" s="12"/>
      <c r="D6" s="8"/>
      <c r="E6" s="8"/>
    </row>
    <row r="7" spans="1:5" x14ac:dyDescent="0.25">
      <c r="A7" s="9" t="s">
        <v>194</v>
      </c>
      <c r="B7" s="13">
        <v>43605</v>
      </c>
      <c r="C7" s="12"/>
      <c r="D7" s="8"/>
      <c r="E7" s="8"/>
    </row>
    <row r="8" spans="1:5" x14ac:dyDescent="0.25">
      <c r="A8" s="10" t="s">
        <v>246</v>
      </c>
      <c r="B8" s="12"/>
      <c r="C8" s="12"/>
      <c r="D8" s="8"/>
      <c r="E8" s="8"/>
    </row>
    <row r="9" spans="1:5" x14ac:dyDescent="0.25">
      <c r="A9" s="14" t="s">
        <v>198</v>
      </c>
      <c r="B9" s="13">
        <v>43605</v>
      </c>
      <c r="C9" s="12"/>
      <c r="D9" s="8"/>
      <c r="E9" s="8"/>
    </row>
    <row r="10" spans="1:5" x14ac:dyDescent="0.25">
      <c r="A10" s="10" t="s">
        <v>236</v>
      </c>
      <c r="B10" s="12"/>
      <c r="C10" s="12"/>
      <c r="D10" s="8"/>
      <c r="E10" s="8"/>
    </row>
    <row r="11" spans="1:5" x14ac:dyDescent="0.25">
      <c r="A11" s="14" t="s">
        <v>198</v>
      </c>
      <c r="B11" s="13">
        <v>43606</v>
      </c>
      <c r="C11" s="12"/>
      <c r="D11" s="8"/>
      <c r="E11" s="8"/>
    </row>
    <row r="12" spans="1:5" x14ac:dyDescent="0.25">
      <c r="A12" s="10" t="s">
        <v>244</v>
      </c>
      <c r="B12" s="12"/>
      <c r="C12" s="12"/>
      <c r="D12" s="8"/>
      <c r="E12" s="8"/>
    </row>
    <row r="13" spans="1:5" x14ac:dyDescent="0.25">
      <c r="A13" s="14" t="s">
        <v>113</v>
      </c>
      <c r="B13" s="13">
        <v>43606</v>
      </c>
      <c r="C13" s="12"/>
      <c r="D13" s="8"/>
      <c r="E13" s="8"/>
    </row>
    <row r="14" spans="1:5" x14ac:dyDescent="0.25">
      <c r="A14" s="10" t="s">
        <v>247</v>
      </c>
      <c r="B14" s="12"/>
      <c r="C14" s="12"/>
      <c r="D14" s="8"/>
      <c r="E14" s="8"/>
    </row>
    <row r="15" spans="1:5" x14ac:dyDescent="0.25">
      <c r="A15" s="14" t="s">
        <v>198</v>
      </c>
      <c r="B15" s="13">
        <v>43607</v>
      </c>
      <c r="C15" s="12"/>
      <c r="D15" s="8"/>
      <c r="E15" s="8"/>
    </row>
    <row r="16" spans="1:5" x14ac:dyDescent="0.25">
      <c r="A16" s="10" t="s">
        <v>237</v>
      </c>
      <c r="B16" s="12"/>
      <c r="C16" s="12"/>
      <c r="D16" s="8"/>
      <c r="E16" s="8"/>
    </row>
    <row r="17" spans="1:5" x14ac:dyDescent="0.25">
      <c r="A17" s="14" t="s">
        <v>90</v>
      </c>
      <c r="B17" s="12"/>
      <c r="C17" s="12"/>
      <c r="D17" s="8"/>
      <c r="E17" s="8"/>
    </row>
    <row r="18" spans="1:5" x14ac:dyDescent="0.25">
      <c r="A18" s="14" t="s">
        <v>91</v>
      </c>
      <c r="B18" s="12"/>
      <c r="C18" s="12"/>
      <c r="D18" s="8"/>
      <c r="E18" s="8"/>
    </row>
    <row r="19" spans="1:5" x14ac:dyDescent="0.25">
      <c r="A19" s="14" t="s">
        <v>92</v>
      </c>
      <c r="B19" s="13">
        <v>43607</v>
      </c>
      <c r="C19" s="12"/>
      <c r="D19" s="8"/>
      <c r="E19" s="8"/>
    </row>
    <row r="20" spans="1:5" x14ac:dyDescent="0.25">
      <c r="A20" s="10" t="s">
        <v>250</v>
      </c>
      <c r="B20" s="12"/>
      <c r="C20" s="12"/>
      <c r="D20" s="8"/>
      <c r="E20" s="8"/>
    </row>
    <row r="21" spans="1:5" x14ac:dyDescent="0.25">
      <c r="A21" s="14" t="s">
        <v>112</v>
      </c>
      <c r="B21" s="13">
        <v>43608</v>
      </c>
      <c r="C21" s="12"/>
      <c r="D21" s="8"/>
      <c r="E21" s="8"/>
    </row>
    <row r="22" spans="1:5" x14ac:dyDescent="0.25">
      <c r="A22" s="10" t="s">
        <v>243</v>
      </c>
      <c r="B22" s="12"/>
      <c r="C22" s="12"/>
      <c r="D22" s="8"/>
      <c r="E22" s="8"/>
    </row>
    <row r="23" spans="1:5" x14ac:dyDescent="0.25">
      <c r="A23" s="14" t="s">
        <v>93</v>
      </c>
      <c r="B23" s="12"/>
      <c r="C23" s="12"/>
      <c r="D23" s="8"/>
      <c r="E23" s="8"/>
    </row>
    <row r="24" spans="1:5" x14ac:dyDescent="0.25">
      <c r="A24" s="14" t="s">
        <v>94</v>
      </c>
      <c r="B24" s="13">
        <v>43608</v>
      </c>
      <c r="C24" s="12"/>
      <c r="D24" s="8"/>
      <c r="E24" s="8"/>
    </row>
    <row r="25" spans="1:5" x14ac:dyDescent="0.25">
      <c r="A25" s="10" t="s">
        <v>245</v>
      </c>
      <c r="B25" s="12"/>
      <c r="C25" s="12"/>
      <c r="D25" s="8"/>
      <c r="E25" s="8"/>
    </row>
    <row r="26" spans="1:5" x14ac:dyDescent="0.25">
      <c r="A26" s="14" t="s">
        <v>198</v>
      </c>
      <c r="C26" s="12"/>
      <c r="D26" s="8"/>
      <c r="E26" s="8"/>
    </row>
    <row r="27" spans="1:5" x14ac:dyDescent="0.25">
      <c r="A27" s="10" t="s">
        <v>240</v>
      </c>
      <c r="B27" s="12"/>
      <c r="C27" s="12"/>
      <c r="D27" s="8"/>
      <c r="E27" s="8"/>
    </row>
    <row r="28" spans="1:5" x14ac:dyDescent="0.25">
      <c r="A28" s="14" t="s">
        <v>98</v>
      </c>
      <c r="B28" s="13">
        <v>43609</v>
      </c>
      <c r="C28" s="12"/>
      <c r="D28" s="8"/>
      <c r="E28" s="8"/>
    </row>
    <row r="29" spans="1:5" x14ac:dyDescent="0.25">
      <c r="A29" s="10" t="s">
        <v>239</v>
      </c>
      <c r="B29" s="12"/>
      <c r="C29" s="12"/>
      <c r="D29" s="8"/>
      <c r="E29" s="8"/>
    </row>
    <row r="30" spans="1:5" x14ac:dyDescent="0.25">
      <c r="A30" s="14" t="s">
        <v>106</v>
      </c>
      <c r="B30" s="13">
        <v>43609</v>
      </c>
      <c r="C30" s="12"/>
      <c r="D30" s="8"/>
      <c r="E30" s="8"/>
    </row>
    <row r="31" spans="1:5" x14ac:dyDescent="0.25">
      <c r="A31" s="14" t="s">
        <v>107</v>
      </c>
      <c r="B31" s="12"/>
      <c r="C31" s="12"/>
      <c r="D31" s="8"/>
      <c r="E31" s="8"/>
    </row>
    <row r="32" spans="1:5" x14ac:dyDescent="0.25">
      <c r="A32" s="14" t="s">
        <v>108</v>
      </c>
      <c r="B32" s="12"/>
      <c r="C32" s="12"/>
      <c r="D32" s="8"/>
      <c r="E32" s="8"/>
    </row>
    <row r="33" spans="1:5" x14ac:dyDescent="0.25">
      <c r="A33" s="14" t="s">
        <v>109</v>
      </c>
      <c r="B33" s="12"/>
      <c r="C33" s="12"/>
      <c r="D33" s="8"/>
      <c r="E33" s="8"/>
    </row>
    <row r="34" spans="1:5" x14ac:dyDescent="0.25">
      <c r="A34" s="14" t="s">
        <v>110</v>
      </c>
      <c r="B34" s="12"/>
      <c r="C34" s="12"/>
      <c r="D34" s="8"/>
      <c r="E34" s="8"/>
    </row>
    <row r="35" spans="1:5" x14ac:dyDescent="0.25">
      <c r="A35" s="10" t="s">
        <v>238</v>
      </c>
      <c r="B35" s="12"/>
      <c r="C35" s="12"/>
      <c r="D35" s="8"/>
      <c r="E35" s="8"/>
    </row>
    <row r="36" spans="1:5" x14ac:dyDescent="0.25">
      <c r="A36" s="14" t="s">
        <v>96</v>
      </c>
      <c r="B36" s="13">
        <v>43610</v>
      </c>
      <c r="C36" s="12"/>
      <c r="D36" s="8"/>
      <c r="E36" s="8"/>
    </row>
    <row r="37" spans="1:5" x14ac:dyDescent="0.25">
      <c r="A37" s="14" t="s">
        <v>97</v>
      </c>
      <c r="B37" s="12"/>
      <c r="C37" s="12"/>
      <c r="D37" s="8"/>
      <c r="E37" s="8"/>
    </row>
    <row r="38" spans="1:5" x14ac:dyDescent="0.25">
      <c r="A38" s="14" t="s">
        <v>99</v>
      </c>
      <c r="B38" s="12"/>
      <c r="C38" s="12"/>
      <c r="D38" s="8"/>
      <c r="E38" s="8"/>
    </row>
    <row r="39" spans="1:5" x14ac:dyDescent="0.25">
      <c r="A39" s="14" t="s">
        <v>100</v>
      </c>
      <c r="B39" s="12"/>
      <c r="C39" s="12"/>
      <c r="D39" s="8"/>
      <c r="E39" s="8"/>
    </row>
    <row r="40" spans="1:5" x14ac:dyDescent="0.25">
      <c r="A40" s="10" t="s">
        <v>252</v>
      </c>
      <c r="B40" s="12"/>
      <c r="C40" s="12"/>
      <c r="D40" s="8"/>
      <c r="E40" s="8"/>
    </row>
    <row r="41" spans="1:5" x14ac:dyDescent="0.25">
      <c r="A41" s="14" t="s">
        <v>111</v>
      </c>
      <c r="B41" s="13">
        <v>43610</v>
      </c>
      <c r="C41" s="12"/>
      <c r="D41" s="8"/>
      <c r="E41" s="8"/>
    </row>
    <row r="42" spans="1:5" x14ac:dyDescent="0.25">
      <c r="A42" s="10" t="s">
        <v>241</v>
      </c>
      <c r="B42" s="12"/>
      <c r="C42" s="12"/>
      <c r="D42" s="8"/>
      <c r="E42" s="8"/>
    </row>
    <row r="43" spans="1:5" x14ac:dyDescent="0.25">
      <c r="A43" s="14" t="s">
        <v>95</v>
      </c>
      <c r="B43" s="12"/>
      <c r="C43" s="12"/>
      <c r="D43" s="8"/>
      <c r="E43" s="8"/>
    </row>
    <row r="44" spans="1:5" x14ac:dyDescent="0.25">
      <c r="A44" s="9" t="s">
        <v>227</v>
      </c>
      <c r="B44" s="12"/>
      <c r="C44" s="12"/>
      <c r="D44" s="8"/>
      <c r="E44" s="8"/>
    </row>
    <row r="45" spans="1:5" x14ac:dyDescent="0.25">
      <c r="A45" s="10" t="s">
        <v>251</v>
      </c>
      <c r="B45" s="12"/>
      <c r="C45" s="12"/>
      <c r="D45" s="8"/>
      <c r="E45" s="8"/>
    </row>
    <row r="46" spans="1:5" x14ac:dyDescent="0.25">
      <c r="A46" s="14" t="s">
        <v>104</v>
      </c>
      <c r="B46" s="12"/>
      <c r="C46" s="12"/>
      <c r="D46" s="8"/>
      <c r="E46" s="8"/>
    </row>
    <row r="47" spans="1:5" x14ac:dyDescent="0.25">
      <c r="A47" s="10" t="s">
        <v>242</v>
      </c>
      <c r="B47" s="12"/>
      <c r="C47" s="12"/>
      <c r="D47" s="8"/>
      <c r="E47" s="8"/>
    </row>
    <row r="48" spans="1:5" x14ac:dyDescent="0.25">
      <c r="A48" s="14" t="s">
        <v>103</v>
      </c>
      <c r="B48" s="12"/>
      <c r="C48" s="12"/>
      <c r="D48" s="8"/>
      <c r="E48" s="8"/>
    </row>
    <row r="49" spans="1:5" x14ac:dyDescent="0.25">
      <c r="A49" s="10" t="s">
        <v>249</v>
      </c>
      <c r="B49" s="12"/>
      <c r="C49" s="12"/>
      <c r="D49" s="8"/>
      <c r="E49" s="8"/>
    </row>
    <row r="50" spans="1:5" x14ac:dyDescent="0.25">
      <c r="A50" s="14" t="s">
        <v>102</v>
      </c>
      <c r="B50" s="12"/>
      <c r="C50" s="12"/>
      <c r="D50" s="8"/>
      <c r="E50" s="8"/>
    </row>
    <row r="51" spans="1:5" x14ac:dyDescent="0.25">
      <c r="A51" s="10" t="s">
        <v>248</v>
      </c>
      <c r="B51" s="12"/>
      <c r="C51" s="12"/>
      <c r="D51" s="8"/>
      <c r="E51" s="8"/>
    </row>
    <row r="52" spans="1:5" x14ac:dyDescent="0.25">
      <c r="A52" s="14" t="s">
        <v>101</v>
      </c>
      <c r="B52" s="12"/>
      <c r="C52" s="12"/>
      <c r="D52" s="8"/>
      <c r="E52" s="8"/>
    </row>
    <row r="53" spans="1:5" x14ac:dyDescent="0.25">
      <c r="A53" s="10" t="s">
        <v>262</v>
      </c>
      <c r="B53" s="12"/>
      <c r="C53" s="12"/>
      <c r="D53" s="8"/>
      <c r="E53" s="8"/>
    </row>
    <row r="54" spans="1:5" x14ac:dyDescent="0.25">
      <c r="A54" s="14" t="s">
        <v>105</v>
      </c>
      <c r="B54" s="12"/>
      <c r="C54" s="12"/>
      <c r="D54" s="8"/>
      <c r="E54" s="8"/>
    </row>
    <row r="55" spans="1:5" x14ac:dyDescent="0.25">
      <c r="A55" s="7" t="s">
        <v>114</v>
      </c>
      <c r="B55" s="12"/>
      <c r="C55" s="12"/>
      <c r="D55" s="8"/>
      <c r="E55" s="8"/>
    </row>
    <row r="56" spans="1:5" x14ac:dyDescent="0.25">
      <c r="A56" s="7" t="s">
        <v>122</v>
      </c>
      <c r="B56" s="12"/>
      <c r="C56" s="12"/>
      <c r="D56" s="8"/>
      <c r="E56" s="8"/>
    </row>
    <row r="57" spans="1:5" x14ac:dyDescent="0.25">
      <c r="A57" s="7" t="s">
        <v>155</v>
      </c>
      <c r="B57" s="12"/>
      <c r="C57" s="12"/>
      <c r="D57" s="8"/>
      <c r="E57" s="8"/>
    </row>
    <row r="58" spans="1:5" x14ac:dyDescent="0.25">
      <c r="A58" s="7" t="s">
        <v>166</v>
      </c>
      <c r="B58" s="13">
        <v>43605</v>
      </c>
      <c r="C58" s="13">
        <v>43605</v>
      </c>
      <c r="D58" s="8"/>
      <c r="E58" s="8"/>
    </row>
    <row r="59" spans="1:5" x14ac:dyDescent="0.25">
      <c r="A59" s="7" t="s">
        <v>285</v>
      </c>
      <c r="B59" s="12"/>
      <c r="C59" s="12"/>
      <c r="D59" s="8"/>
      <c r="E59" s="8"/>
    </row>
    <row r="60" spans="1:5" x14ac:dyDescent="0.25">
      <c r="A60" s="9" t="s">
        <v>262</v>
      </c>
      <c r="B60" s="13">
        <v>43605</v>
      </c>
      <c r="C60" s="13">
        <v>43605</v>
      </c>
      <c r="D60" s="8"/>
      <c r="E60" s="8"/>
    </row>
    <row r="61" spans="1:5" x14ac:dyDescent="0.25">
      <c r="A61" s="10" t="s">
        <v>286</v>
      </c>
      <c r="B61" s="12"/>
      <c r="C61" s="12"/>
      <c r="D61" s="8"/>
      <c r="E61" s="8"/>
    </row>
    <row r="62" spans="1:5" x14ac:dyDescent="0.25">
      <c r="A62" s="14" t="s">
        <v>286</v>
      </c>
      <c r="B62" s="13">
        <v>43605</v>
      </c>
      <c r="C62" s="13">
        <v>43605</v>
      </c>
      <c r="D62" s="8"/>
      <c r="E62" s="8"/>
    </row>
    <row r="63" spans="1:5" x14ac:dyDescent="0.25">
      <c r="A63" s="10" t="s">
        <v>287</v>
      </c>
      <c r="B63" s="12"/>
      <c r="C63" s="12"/>
      <c r="D63" s="8"/>
      <c r="E63" s="8"/>
    </row>
    <row r="64" spans="1:5" x14ac:dyDescent="0.25">
      <c r="A64" s="14" t="s">
        <v>287</v>
      </c>
      <c r="B64" s="13">
        <v>43605</v>
      </c>
      <c r="C64" s="13">
        <v>43605</v>
      </c>
      <c r="D64" s="8"/>
      <c r="E64" s="8"/>
    </row>
    <row r="65" spans="1:5" x14ac:dyDescent="0.25">
      <c r="A65" s="10" t="s">
        <v>288</v>
      </c>
      <c r="B65" s="12"/>
      <c r="C65" s="12"/>
      <c r="D65" s="8"/>
      <c r="E65" s="8"/>
    </row>
    <row r="66" spans="1:5" x14ac:dyDescent="0.25">
      <c r="A66" s="14" t="s">
        <v>288</v>
      </c>
      <c r="B66" s="13">
        <v>43605</v>
      </c>
      <c r="C66" s="13">
        <v>43605</v>
      </c>
      <c r="D66" s="8"/>
      <c r="E66" s="8"/>
    </row>
    <row r="67" spans="1:5" x14ac:dyDescent="0.25">
      <c r="A67" s="10" t="s">
        <v>289</v>
      </c>
      <c r="B67" s="12"/>
      <c r="C67" s="12"/>
      <c r="D67" s="8"/>
      <c r="E67" s="8"/>
    </row>
    <row r="68" spans="1:5" x14ac:dyDescent="0.25">
      <c r="A68" s="14" t="s">
        <v>289</v>
      </c>
      <c r="B68" s="12"/>
      <c r="C68" s="12"/>
      <c r="D68" s="8"/>
      <c r="E68" s="8"/>
    </row>
    <row r="69" spans="1:5" x14ac:dyDescent="0.25">
      <c r="A69" s="10" t="s">
        <v>290</v>
      </c>
      <c r="B69" s="12"/>
      <c r="C69" s="12"/>
      <c r="D69" s="8"/>
      <c r="E69" s="8"/>
    </row>
    <row r="70" spans="1:5" x14ac:dyDescent="0.25">
      <c r="A70" s="14" t="s">
        <v>290</v>
      </c>
      <c r="B70" s="12"/>
      <c r="C70" s="12"/>
      <c r="D70" s="8"/>
      <c r="E70" s="8"/>
    </row>
    <row r="71" spans="1:5" x14ac:dyDescent="0.25">
      <c r="A71" s="7" t="s">
        <v>263</v>
      </c>
      <c r="B71" s="12"/>
      <c r="C71" s="12"/>
      <c r="D71" s="8"/>
      <c r="E71" s="8"/>
    </row>
    <row r="72" spans="1:5" x14ac:dyDescent="0.25">
      <c r="B72" s="12"/>
      <c r="C72" s="12"/>
      <c r="D72" s="8"/>
      <c r="E72" s="8"/>
    </row>
    <row r="73" spans="1:5" x14ac:dyDescent="0.25">
      <c r="B73" s="12"/>
      <c r="C73" s="12"/>
      <c r="D73" s="8"/>
      <c r="E73" s="8"/>
    </row>
    <row r="74" spans="1:5" x14ac:dyDescent="0.25">
      <c r="B74" s="12"/>
      <c r="C74" s="12"/>
      <c r="D74" s="8"/>
      <c r="E74" s="8"/>
    </row>
    <row r="75" spans="1:5" x14ac:dyDescent="0.25">
      <c r="B75" s="12"/>
      <c r="C75" s="12"/>
      <c r="D75" s="8"/>
      <c r="E75" s="8"/>
    </row>
    <row r="76" spans="1:5" x14ac:dyDescent="0.25">
      <c r="B76" s="12"/>
      <c r="C76" s="12"/>
      <c r="D76" s="8"/>
      <c r="E76" s="8"/>
    </row>
    <row r="77" spans="1:5" x14ac:dyDescent="0.25">
      <c r="B77" s="12"/>
      <c r="C77" s="12"/>
      <c r="D77" s="8"/>
      <c r="E77" s="8"/>
    </row>
    <row r="78" spans="1:5" x14ac:dyDescent="0.25">
      <c r="B78" s="12"/>
      <c r="C78" s="12"/>
      <c r="D78" s="8"/>
      <c r="E78" s="8"/>
    </row>
    <row r="79" spans="1:5" x14ac:dyDescent="0.25">
      <c r="B79" s="12"/>
      <c r="C79" s="12"/>
      <c r="D79" s="8"/>
      <c r="E79" s="8"/>
    </row>
    <row r="80" spans="1:5" x14ac:dyDescent="0.25">
      <c r="B80" s="12"/>
      <c r="C80" s="12"/>
      <c r="D80" s="8"/>
      <c r="E80" s="8"/>
    </row>
    <row r="81" spans="2:5" x14ac:dyDescent="0.25">
      <c r="B81" s="12"/>
      <c r="C81" s="12"/>
      <c r="D81" s="8"/>
      <c r="E81" s="8"/>
    </row>
    <row r="82" spans="2:5" x14ac:dyDescent="0.25">
      <c r="B82" s="12"/>
      <c r="C82" s="12"/>
      <c r="D82" s="8"/>
      <c r="E82" s="8"/>
    </row>
    <row r="83" spans="2:5" x14ac:dyDescent="0.25">
      <c r="B83" s="12"/>
      <c r="C83" s="12"/>
      <c r="D83" s="8"/>
      <c r="E83" s="8"/>
    </row>
    <row r="84" spans="2:5" x14ac:dyDescent="0.25">
      <c r="B84" s="12"/>
      <c r="C84" s="12"/>
      <c r="D84" s="8"/>
      <c r="E84" s="8"/>
    </row>
    <row r="85" spans="2:5" x14ac:dyDescent="0.25">
      <c r="B85" s="12"/>
      <c r="C85" s="12"/>
      <c r="D85" s="8"/>
      <c r="E85" s="8"/>
    </row>
    <row r="86" spans="2:5" x14ac:dyDescent="0.25">
      <c r="B86" s="12"/>
      <c r="C86" s="12"/>
      <c r="D86" s="8"/>
      <c r="E86" s="8"/>
    </row>
    <row r="87" spans="2:5" x14ac:dyDescent="0.25">
      <c r="B87" s="12"/>
      <c r="C87" s="12"/>
      <c r="D87" s="8"/>
      <c r="E87" s="8"/>
    </row>
    <row r="88" spans="2:5" x14ac:dyDescent="0.25">
      <c r="B88" s="12"/>
      <c r="C88" s="12"/>
      <c r="D88" s="8"/>
      <c r="E88" s="8"/>
    </row>
    <row r="89" spans="2:5" x14ac:dyDescent="0.25">
      <c r="B89" s="12"/>
      <c r="C89" s="12"/>
      <c r="D89" s="8"/>
      <c r="E89" s="8"/>
    </row>
    <row r="90" spans="2:5" x14ac:dyDescent="0.25">
      <c r="B90" s="12"/>
      <c r="C90" s="12"/>
      <c r="D90" s="8"/>
      <c r="E90" s="8"/>
    </row>
    <row r="91" spans="2:5" x14ac:dyDescent="0.25">
      <c r="B91" s="12"/>
      <c r="C91" s="12"/>
      <c r="D91" s="8"/>
      <c r="E91" s="8"/>
    </row>
    <row r="92" spans="2:5" x14ac:dyDescent="0.25">
      <c r="B92" s="12"/>
      <c r="C92" s="12"/>
      <c r="D92" s="8"/>
      <c r="E92" s="8"/>
    </row>
    <row r="93" spans="2:5" x14ac:dyDescent="0.25">
      <c r="B93" s="12"/>
      <c r="C93" s="12"/>
      <c r="D93" s="8"/>
      <c r="E93" s="8"/>
    </row>
    <row r="94" spans="2:5" x14ac:dyDescent="0.25">
      <c r="B94" s="12"/>
      <c r="C94" s="12"/>
      <c r="D94" s="8"/>
      <c r="E94" s="8"/>
    </row>
    <row r="95" spans="2:5" x14ac:dyDescent="0.25">
      <c r="B95" s="12"/>
      <c r="C95" s="12"/>
      <c r="D95" s="8"/>
      <c r="E95" s="8"/>
    </row>
    <row r="96" spans="2:5" x14ac:dyDescent="0.25">
      <c r="B96" s="12"/>
      <c r="C96" s="12"/>
      <c r="D96" s="8"/>
      <c r="E96" s="8"/>
    </row>
    <row r="97" spans="2:5" x14ac:dyDescent="0.25">
      <c r="B97" s="12"/>
      <c r="C97" s="12"/>
      <c r="D97" s="8"/>
      <c r="E97" s="8"/>
    </row>
    <row r="98" spans="2:5" x14ac:dyDescent="0.25">
      <c r="B98" s="12"/>
      <c r="C98" s="12"/>
      <c r="D98" s="8"/>
      <c r="E98" s="8"/>
    </row>
    <row r="99" spans="2:5" x14ac:dyDescent="0.25">
      <c r="B99" s="12"/>
      <c r="C99" s="12"/>
      <c r="D99" s="8"/>
      <c r="E99" s="8"/>
    </row>
    <row r="100" spans="2:5" x14ac:dyDescent="0.25">
      <c r="B100" s="12"/>
      <c r="C100" s="12"/>
      <c r="D100" s="8"/>
      <c r="E100" s="8"/>
    </row>
    <row r="101" spans="2:5" x14ac:dyDescent="0.25">
      <c r="B101" s="12"/>
      <c r="C101" s="12"/>
      <c r="D101" s="8"/>
      <c r="E101" s="8"/>
    </row>
    <row r="102" spans="2:5" x14ac:dyDescent="0.25">
      <c r="B102" s="12"/>
      <c r="C102" s="12"/>
      <c r="D102" s="8"/>
      <c r="E102" s="8"/>
    </row>
    <row r="103" spans="2:5" x14ac:dyDescent="0.25">
      <c r="B103" s="12"/>
      <c r="C103" s="12"/>
      <c r="D103" s="8"/>
      <c r="E103" s="8"/>
    </row>
    <row r="104" spans="2:5" x14ac:dyDescent="0.25">
      <c r="B104" s="12"/>
      <c r="C104" s="12"/>
      <c r="D104" s="8"/>
      <c r="E104" s="8"/>
    </row>
    <row r="105" spans="2:5" x14ac:dyDescent="0.25">
      <c r="B105" s="12"/>
      <c r="C105" s="12"/>
      <c r="D105" s="8"/>
      <c r="E105" s="8"/>
    </row>
    <row r="106" spans="2:5" x14ac:dyDescent="0.25">
      <c r="B106" s="12"/>
      <c r="C106" s="12"/>
      <c r="D106" s="8"/>
      <c r="E106" s="8"/>
    </row>
    <row r="107" spans="2:5" x14ac:dyDescent="0.25">
      <c r="B107" s="12"/>
      <c r="C107" s="12"/>
      <c r="D107" s="8"/>
      <c r="E107" s="8"/>
    </row>
    <row r="108" spans="2:5" x14ac:dyDescent="0.25">
      <c r="B108" s="12"/>
      <c r="C108" s="12"/>
      <c r="D108" s="8"/>
      <c r="E108" s="8"/>
    </row>
    <row r="109" spans="2:5" x14ac:dyDescent="0.25">
      <c r="B109" s="12"/>
      <c r="C109" s="12"/>
      <c r="D109" s="8"/>
      <c r="E109" s="8"/>
    </row>
    <row r="110" spans="2:5" x14ac:dyDescent="0.25">
      <c r="B110" s="12"/>
      <c r="C110" s="12"/>
      <c r="D110" s="8"/>
      <c r="E110" s="8"/>
    </row>
    <row r="111" spans="2:5" x14ac:dyDescent="0.25">
      <c r="B111" s="12"/>
      <c r="C111" s="12"/>
      <c r="D111" s="8"/>
      <c r="E111" s="8"/>
    </row>
    <row r="112" spans="2:5" x14ac:dyDescent="0.25">
      <c r="B112" s="12"/>
      <c r="C112" s="12"/>
      <c r="D112" s="8"/>
      <c r="E112" s="8"/>
    </row>
    <row r="113" spans="2:5" x14ac:dyDescent="0.25">
      <c r="B113" s="12"/>
      <c r="C113" s="12"/>
      <c r="D113" s="8"/>
      <c r="E113" s="8"/>
    </row>
    <row r="114" spans="2:5" x14ac:dyDescent="0.25">
      <c r="B114" s="12"/>
      <c r="C114" s="12"/>
      <c r="D114" s="8"/>
      <c r="E114" s="8"/>
    </row>
    <row r="115" spans="2:5" x14ac:dyDescent="0.25">
      <c r="B115" s="12"/>
      <c r="C115" s="12"/>
      <c r="D115" s="8"/>
      <c r="E115" s="8"/>
    </row>
    <row r="116" spans="2:5" x14ac:dyDescent="0.25">
      <c r="B116" s="12"/>
      <c r="C116" s="12"/>
      <c r="D116" s="8"/>
      <c r="E116" s="8"/>
    </row>
    <row r="117" spans="2:5" x14ac:dyDescent="0.25">
      <c r="B117" s="12"/>
      <c r="C117" s="12"/>
      <c r="D117" s="8"/>
      <c r="E117" s="8"/>
    </row>
    <row r="118" spans="2:5" x14ac:dyDescent="0.25">
      <c r="B118" s="12"/>
      <c r="C118" s="12"/>
      <c r="D118" s="8"/>
      <c r="E118" s="8"/>
    </row>
    <row r="119" spans="2:5" x14ac:dyDescent="0.25">
      <c r="B119" s="12"/>
      <c r="C119" s="12"/>
      <c r="D119" s="8"/>
      <c r="E119" s="8"/>
    </row>
    <row r="120" spans="2:5" x14ac:dyDescent="0.25">
      <c r="B120" s="12"/>
      <c r="C120" s="12"/>
      <c r="D120" s="8"/>
      <c r="E120" s="8"/>
    </row>
    <row r="121" spans="2:5" x14ac:dyDescent="0.25">
      <c r="B121" s="12"/>
      <c r="C121" s="12"/>
      <c r="D121" s="8"/>
      <c r="E121" s="8"/>
    </row>
    <row r="122" spans="2:5" x14ac:dyDescent="0.25">
      <c r="B122" s="12"/>
      <c r="C122" s="12"/>
      <c r="D122" s="8"/>
      <c r="E122" s="8"/>
    </row>
    <row r="123" spans="2:5" x14ac:dyDescent="0.25">
      <c r="B123" s="12"/>
      <c r="C123" s="12"/>
      <c r="D123" s="8"/>
      <c r="E123" s="8"/>
    </row>
    <row r="124" spans="2:5" x14ac:dyDescent="0.25">
      <c r="B124" s="12"/>
      <c r="C124" s="12"/>
      <c r="D124" s="8"/>
      <c r="E124" s="8"/>
    </row>
    <row r="125" spans="2:5" x14ac:dyDescent="0.25">
      <c r="B125" s="12"/>
      <c r="C125" s="12"/>
      <c r="D125" s="8"/>
      <c r="E125" s="8"/>
    </row>
    <row r="126" spans="2:5" x14ac:dyDescent="0.25">
      <c r="B126" s="12"/>
      <c r="C126" s="12"/>
      <c r="D126" s="8"/>
      <c r="E126" s="8"/>
    </row>
    <row r="127" spans="2:5" x14ac:dyDescent="0.25">
      <c r="B127" s="12"/>
      <c r="C127" s="12"/>
      <c r="D127" s="8"/>
      <c r="E127" s="8"/>
    </row>
    <row r="128" spans="2:5" x14ac:dyDescent="0.25">
      <c r="B128" s="12"/>
      <c r="C128" s="12"/>
      <c r="D128" s="8"/>
      <c r="E128" s="8"/>
    </row>
    <row r="129" spans="2:5" x14ac:dyDescent="0.25">
      <c r="B129" s="12"/>
      <c r="C129" s="12"/>
      <c r="D129" s="8"/>
      <c r="E129" s="8"/>
    </row>
    <row r="130" spans="2:5" x14ac:dyDescent="0.25">
      <c r="B130" s="12"/>
      <c r="C130" s="12"/>
      <c r="D130" s="8"/>
      <c r="E130" s="8"/>
    </row>
    <row r="131" spans="2:5" x14ac:dyDescent="0.25">
      <c r="B131" s="12"/>
      <c r="C131" s="12"/>
      <c r="D131" s="8"/>
      <c r="E131" s="8"/>
    </row>
    <row r="132" spans="2:5" x14ac:dyDescent="0.25">
      <c r="B132" s="12"/>
      <c r="C132" s="12"/>
      <c r="D132" s="8"/>
      <c r="E132" s="8"/>
    </row>
    <row r="133" spans="2:5" x14ac:dyDescent="0.25">
      <c r="B133" s="12"/>
      <c r="C133" s="12"/>
      <c r="D133" s="8"/>
      <c r="E133" s="8"/>
    </row>
    <row r="134" spans="2:5" x14ac:dyDescent="0.25">
      <c r="B134" s="12"/>
      <c r="C134" s="12"/>
      <c r="D134" s="8"/>
      <c r="E134" s="8"/>
    </row>
    <row r="135" spans="2:5" x14ac:dyDescent="0.25">
      <c r="B135" s="12"/>
      <c r="C135" s="12"/>
      <c r="D135" s="8"/>
      <c r="E135" s="8"/>
    </row>
    <row r="136" spans="2:5" x14ac:dyDescent="0.25">
      <c r="B136" s="12"/>
      <c r="C136" s="12"/>
      <c r="D136" s="8"/>
      <c r="E136" s="8"/>
    </row>
    <row r="137" spans="2:5" x14ac:dyDescent="0.25">
      <c r="B137" s="12"/>
      <c r="C137" s="12"/>
      <c r="D137" s="8"/>
      <c r="E137" s="8"/>
    </row>
    <row r="138" spans="2:5" x14ac:dyDescent="0.25">
      <c r="B138" s="12"/>
      <c r="C138" s="12"/>
      <c r="D138" s="8"/>
      <c r="E138" s="8"/>
    </row>
    <row r="139" spans="2:5" x14ac:dyDescent="0.25">
      <c r="B139" s="12"/>
      <c r="C139" s="12"/>
      <c r="D139" s="8"/>
      <c r="E139" s="8"/>
    </row>
    <row r="140" spans="2:5" x14ac:dyDescent="0.25">
      <c r="B140" s="12"/>
      <c r="C140" s="12"/>
      <c r="D140" s="8"/>
      <c r="E140" s="8"/>
    </row>
    <row r="141" spans="2:5" x14ac:dyDescent="0.25">
      <c r="B141" s="12"/>
      <c r="C141" s="12"/>
      <c r="D141" s="8"/>
      <c r="E141" s="8"/>
    </row>
    <row r="142" spans="2:5" x14ac:dyDescent="0.25">
      <c r="B142" s="12"/>
      <c r="C142" s="12"/>
      <c r="D142" s="8"/>
      <c r="E142" s="8"/>
    </row>
    <row r="143" spans="2:5" x14ac:dyDescent="0.25">
      <c r="B143" s="12"/>
      <c r="C143" s="12"/>
      <c r="D143" s="8"/>
      <c r="E143" s="8"/>
    </row>
    <row r="144" spans="2:5" x14ac:dyDescent="0.25">
      <c r="B144" s="12"/>
      <c r="C144" s="12"/>
      <c r="D144" s="8"/>
      <c r="E144" s="8"/>
    </row>
    <row r="145" spans="2:5" x14ac:dyDescent="0.25">
      <c r="B145" s="12"/>
      <c r="C145" s="12"/>
      <c r="D145" s="8"/>
      <c r="E145" s="8"/>
    </row>
    <row r="146" spans="2:5" x14ac:dyDescent="0.25">
      <c r="B146" s="12"/>
      <c r="C146" s="12"/>
      <c r="D146" s="8"/>
      <c r="E146" s="8"/>
    </row>
    <row r="147" spans="2:5" x14ac:dyDescent="0.25">
      <c r="B147" s="12"/>
      <c r="C147" s="12"/>
      <c r="D147" s="8"/>
      <c r="E147" s="8"/>
    </row>
    <row r="148" spans="2:5" x14ac:dyDescent="0.25">
      <c r="B148" s="12"/>
      <c r="C148" s="12"/>
      <c r="D148" s="8"/>
      <c r="E148" s="8"/>
    </row>
    <row r="149" spans="2:5" x14ac:dyDescent="0.25">
      <c r="B149" s="12"/>
      <c r="C149" s="12"/>
      <c r="D149" s="8"/>
      <c r="E149" s="8"/>
    </row>
    <row r="150" spans="2:5" x14ac:dyDescent="0.25">
      <c r="B150" s="12"/>
      <c r="C150" s="12"/>
      <c r="D150" s="8"/>
      <c r="E150" s="8"/>
    </row>
    <row r="151" spans="2:5" x14ac:dyDescent="0.25">
      <c r="B151" s="12"/>
      <c r="C151" s="12"/>
      <c r="D151" s="8"/>
      <c r="E151" s="8"/>
    </row>
    <row r="152" spans="2:5" x14ac:dyDescent="0.25">
      <c r="B152" s="12"/>
      <c r="C152" s="12"/>
      <c r="D152" s="8"/>
      <c r="E152" s="8"/>
    </row>
    <row r="153" spans="2:5" x14ac:dyDescent="0.25">
      <c r="B153" s="12"/>
      <c r="C153" s="12"/>
      <c r="D153" s="8"/>
      <c r="E153" s="8"/>
    </row>
    <row r="154" spans="2:5" x14ac:dyDescent="0.25">
      <c r="B154" s="12"/>
      <c r="C154" s="12"/>
      <c r="D154" s="8"/>
      <c r="E154" s="8"/>
    </row>
    <row r="155" spans="2:5" x14ac:dyDescent="0.25">
      <c r="B155" s="12"/>
      <c r="C155" s="12"/>
      <c r="D155" s="8"/>
      <c r="E155" s="8"/>
    </row>
    <row r="156" spans="2:5" x14ac:dyDescent="0.25">
      <c r="B156" s="12"/>
      <c r="C156" s="12"/>
      <c r="D156" s="8"/>
      <c r="E156" s="8"/>
    </row>
    <row r="157" spans="2:5" x14ac:dyDescent="0.25">
      <c r="B157" s="12"/>
      <c r="C157" s="12"/>
      <c r="D157" s="8"/>
      <c r="E157" s="8"/>
    </row>
    <row r="158" spans="2:5" x14ac:dyDescent="0.25">
      <c r="B158" s="12"/>
      <c r="C158" s="12"/>
      <c r="D158" s="8"/>
      <c r="E158" s="8"/>
    </row>
    <row r="159" spans="2:5" x14ac:dyDescent="0.25">
      <c r="B159" s="12"/>
      <c r="C159" s="12"/>
      <c r="D159" s="8"/>
      <c r="E159" s="8"/>
    </row>
    <row r="160" spans="2:5" x14ac:dyDescent="0.25">
      <c r="B160" s="12"/>
      <c r="C160" s="12"/>
      <c r="D160" s="8"/>
      <c r="E160" s="8"/>
    </row>
    <row r="161" spans="2:5" x14ac:dyDescent="0.25">
      <c r="B161" s="12"/>
      <c r="C161" s="12"/>
      <c r="D161" s="8"/>
      <c r="E161" s="8"/>
    </row>
    <row r="162" spans="2:5" x14ac:dyDescent="0.25">
      <c r="B162" s="12"/>
      <c r="C162" s="12"/>
      <c r="D162" s="8"/>
      <c r="E162" s="8"/>
    </row>
    <row r="163" spans="2:5" x14ac:dyDescent="0.25">
      <c r="B163" s="12"/>
      <c r="C163" s="12"/>
      <c r="D163" s="8"/>
      <c r="E163" s="8"/>
    </row>
    <row r="164" spans="2:5" x14ac:dyDescent="0.25">
      <c r="B164" s="12"/>
      <c r="C164" s="12"/>
      <c r="D164" s="8"/>
      <c r="E164" s="8"/>
    </row>
    <row r="165" spans="2:5" x14ac:dyDescent="0.25">
      <c r="B165" s="12"/>
      <c r="C165" s="12"/>
      <c r="D165" s="8"/>
      <c r="E165" s="8"/>
    </row>
    <row r="166" spans="2:5" x14ac:dyDescent="0.25">
      <c r="B166" s="12"/>
      <c r="C166" s="12"/>
      <c r="D166" s="8"/>
      <c r="E166" s="8"/>
    </row>
    <row r="167" spans="2:5" x14ac:dyDescent="0.25">
      <c r="B167" s="12"/>
      <c r="C167" s="12"/>
      <c r="D167" s="8"/>
      <c r="E167" s="8"/>
    </row>
    <row r="168" spans="2:5" x14ac:dyDescent="0.25">
      <c r="B168" s="12"/>
      <c r="C168" s="12"/>
      <c r="D168" s="8"/>
      <c r="E168" s="8"/>
    </row>
    <row r="169" spans="2:5" x14ac:dyDescent="0.25">
      <c r="B169" s="12"/>
      <c r="C169" s="12"/>
      <c r="D169" s="8"/>
      <c r="E169" s="8"/>
    </row>
    <row r="170" spans="2:5" x14ac:dyDescent="0.25">
      <c r="B170" s="12"/>
      <c r="C170" s="12"/>
      <c r="D170" s="8"/>
      <c r="E170" s="8"/>
    </row>
    <row r="171" spans="2:5" x14ac:dyDescent="0.25">
      <c r="B171" s="12"/>
      <c r="C171" s="12"/>
      <c r="D171" s="8"/>
      <c r="E171" s="8"/>
    </row>
    <row r="172" spans="2:5" x14ac:dyDescent="0.25">
      <c r="B172" s="12"/>
      <c r="C172" s="12"/>
      <c r="D172" s="8"/>
      <c r="E172" s="8"/>
    </row>
    <row r="173" spans="2:5" x14ac:dyDescent="0.25">
      <c r="B173" s="12"/>
      <c r="C173" s="12"/>
      <c r="D173" s="8"/>
      <c r="E173" s="8"/>
    </row>
    <row r="174" spans="2:5" x14ac:dyDescent="0.25">
      <c r="B174" s="12"/>
      <c r="C174" s="12"/>
      <c r="D174" s="8"/>
      <c r="E174" s="8"/>
    </row>
    <row r="175" spans="2:5" x14ac:dyDescent="0.25">
      <c r="B175" s="12"/>
      <c r="C175" s="12"/>
      <c r="D175" s="8"/>
      <c r="E175" s="8"/>
    </row>
    <row r="176" spans="2:5" x14ac:dyDescent="0.25">
      <c r="B176" s="12"/>
      <c r="C176" s="12"/>
      <c r="D176" s="8"/>
      <c r="E176" s="8"/>
    </row>
    <row r="177" spans="2:5" x14ac:dyDescent="0.25">
      <c r="B177" s="12"/>
      <c r="C177" s="12"/>
      <c r="D177" s="8"/>
      <c r="E177" s="8"/>
    </row>
    <row r="178" spans="2:5" x14ac:dyDescent="0.25">
      <c r="B178" s="12"/>
      <c r="C178" s="12"/>
      <c r="D178" s="8"/>
      <c r="E178" s="8"/>
    </row>
    <row r="179" spans="2:5" x14ac:dyDescent="0.25">
      <c r="B179" s="12"/>
      <c r="C179" s="12"/>
      <c r="D179" s="8"/>
      <c r="E179" s="8"/>
    </row>
    <row r="180" spans="2:5" x14ac:dyDescent="0.25">
      <c r="B180" s="12"/>
      <c r="C180" s="12"/>
      <c r="D180" s="8"/>
      <c r="E180" s="8"/>
    </row>
    <row r="181" spans="2:5" x14ac:dyDescent="0.25">
      <c r="B181" s="12"/>
      <c r="C181" s="12"/>
      <c r="D181" s="8"/>
      <c r="E181" s="8"/>
    </row>
    <row r="182" spans="2:5" x14ac:dyDescent="0.25">
      <c r="B182" s="12"/>
      <c r="C182" s="12"/>
      <c r="D182" s="8"/>
      <c r="E182" s="8"/>
    </row>
    <row r="183" spans="2:5" x14ac:dyDescent="0.25">
      <c r="B183" s="12"/>
      <c r="C183" s="12"/>
      <c r="D183" s="8"/>
      <c r="E183" s="8"/>
    </row>
    <row r="184" spans="2:5" x14ac:dyDescent="0.25">
      <c r="B184" s="12"/>
      <c r="C184" s="12"/>
      <c r="D184" s="8"/>
      <c r="E184" s="8"/>
    </row>
    <row r="185" spans="2:5" x14ac:dyDescent="0.25">
      <c r="B185" s="12"/>
      <c r="C185" s="12"/>
      <c r="D185" s="8"/>
      <c r="E185" s="8"/>
    </row>
    <row r="186" spans="2:5" x14ac:dyDescent="0.25">
      <c r="B186" s="12"/>
      <c r="C186" s="12"/>
      <c r="D186" s="8"/>
      <c r="E186" s="8"/>
    </row>
    <row r="187" spans="2:5" x14ac:dyDescent="0.25">
      <c r="B187" s="12"/>
      <c r="C187" s="12"/>
      <c r="D187" s="8"/>
      <c r="E187" s="8"/>
    </row>
    <row r="188" spans="2:5" x14ac:dyDescent="0.25">
      <c r="B188" s="12"/>
      <c r="C188" s="12"/>
      <c r="D188" s="8"/>
      <c r="E188" s="8"/>
    </row>
    <row r="189" spans="2:5" x14ac:dyDescent="0.25">
      <c r="B189" s="12"/>
      <c r="C189" s="12"/>
      <c r="D189" s="8"/>
      <c r="E189" s="8"/>
    </row>
    <row r="190" spans="2:5" x14ac:dyDescent="0.25">
      <c r="B190" s="12"/>
      <c r="C190" s="12"/>
      <c r="D190" s="8"/>
      <c r="E190" s="8"/>
    </row>
    <row r="191" spans="2:5" x14ac:dyDescent="0.25">
      <c r="B191" s="12"/>
      <c r="C191" s="12"/>
      <c r="D191" s="8"/>
      <c r="E191" s="8"/>
    </row>
    <row r="192" spans="2:5" x14ac:dyDescent="0.25">
      <c r="B192" s="12"/>
      <c r="C192" s="12"/>
      <c r="D192" s="8"/>
      <c r="E192" s="8"/>
    </row>
    <row r="193" spans="2:5" x14ac:dyDescent="0.25">
      <c r="B193" s="12"/>
      <c r="C193" s="12"/>
      <c r="D193" s="8"/>
      <c r="E193" s="8"/>
    </row>
    <row r="194" spans="2:5" x14ac:dyDescent="0.25">
      <c r="B194" s="12"/>
      <c r="C194" s="12"/>
      <c r="D194" s="8"/>
      <c r="E194" s="8"/>
    </row>
    <row r="195" spans="2:5" x14ac:dyDescent="0.25">
      <c r="B195" s="12"/>
      <c r="C195" s="12"/>
      <c r="D195" s="8"/>
      <c r="E195" s="8"/>
    </row>
    <row r="196" spans="2:5" x14ac:dyDescent="0.25">
      <c r="B196" s="12"/>
      <c r="C196" s="12"/>
      <c r="D196" s="8"/>
      <c r="E196" s="8"/>
    </row>
    <row r="197" spans="2:5" x14ac:dyDescent="0.25">
      <c r="B197" s="12"/>
      <c r="C197" s="12"/>
      <c r="D197" s="8"/>
      <c r="E197" s="8"/>
    </row>
    <row r="198" spans="2:5" x14ac:dyDescent="0.25">
      <c r="B198" s="12"/>
      <c r="C198" s="12"/>
      <c r="D198" s="8"/>
      <c r="E198" s="8"/>
    </row>
    <row r="199" spans="2:5" x14ac:dyDescent="0.25">
      <c r="B199" s="12"/>
      <c r="C199" s="12"/>
      <c r="D199" s="8"/>
      <c r="E199" s="8"/>
    </row>
    <row r="200" spans="2:5" x14ac:dyDescent="0.25">
      <c r="B200" s="12"/>
      <c r="C200" s="12"/>
      <c r="D200" s="8"/>
      <c r="E200" s="8"/>
    </row>
    <row r="201" spans="2:5" x14ac:dyDescent="0.25">
      <c r="B201" s="12"/>
      <c r="C201" s="12"/>
      <c r="D201" s="8"/>
      <c r="E201" s="8"/>
    </row>
    <row r="202" spans="2:5" x14ac:dyDescent="0.25">
      <c r="B202" s="12"/>
      <c r="C202" s="12"/>
      <c r="D202" s="8"/>
      <c r="E202" s="8"/>
    </row>
    <row r="203" spans="2:5" x14ac:dyDescent="0.25">
      <c r="B203" s="12"/>
      <c r="C203" s="12"/>
      <c r="D203" s="8"/>
      <c r="E203" s="8"/>
    </row>
    <row r="204" spans="2:5" x14ac:dyDescent="0.25">
      <c r="B204" s="12"/>
      <c r="C204" s="12"/>
      <c r="D204" s="8"/>
      <c r="E204" s="8"/>
    </row>
    <row r="205" spans="2:5" x14ac:dyDescent="0.25">
      <c r="B205" s="12"/>
      <c r="C205" s="12"/>
      <c r="D205" s="8"/>
      <c r="E205" s="8"/>
    </row>
    <row r="206" spans="2:5" x14ac:dyDescent="0.25">
      <c r="B206" s="12"/>
      <c r="C206" s="12"/>
      <c r="D206" s="8"/>
      <c r="E206" s="8"/>
    </row>
    <row r="207" spans="2:5" x14ac:dyDescent="0.25">
      <c r="B207" s="12"/>
      <c r="C207" s="12"/>
      <c r="D207" s="8"/>
      <c r="E207" s="8"/>
    </row>
    <row r="208" spans="2:5" x14ac:dyDescent="0.25">
      <c r="B208" s="12"/>
      <c r="C208" s="12"/>
      <c r="D208" s="8"/>
      <c r="E208" s="8"/>
    </row>
    <row r="209" spans="2:5" x14ac:dyDescent="0.25">
      <c r="B209" s="12"/>
      <c r="C209" s="12"/>
      <c r="D209" s="8"/>
      <c r="E209" s="8"/>
    </row>
    <row r="210" spans="2:5" x14ac:dyDescent="0.25">
      <c r="B210" s="12"/>
      <c r="C210" s="12"/>
      <c r="D210" s="8"/>
      <c r="E210" s="8"/>
    </row>
    <row r="211" spans="2:5" x14ac:dyDescent="0.25">
      <c r="B211" s="12"/>
      <c r="C211" s="12"/>
      <c r="D211" s="8"/>
      <c r="E211" s="8"/>
    </row>
    <row r="212" spans="2:5" x14ac:dyDescent="0.25">
      <c r="B212" s="12"/>
      <c r="C212" s="12"/>
      <c r="D212" s="8"/>
      <c r="E212" s="8"/>
    </row>
    <row r="213" spans="2:5" x14ac:dyDescent="0.25">
      <c r="B213" s="12"/>
      <c r="C213" s="12"/>
      <c r="D213" s="8"/>
      <c r="E213" s="8"/>
    </row>
    <row r="214" spans="2:5" x14ac:dyDescent="0.25">
      <c r="B214" s="12"/>
      <c r="C214" s="12"/>
      <c r="D214" s="8"/>
      <c r="E214" s="8"/>
    </row>
    <row r="215" spans="2:5" x14ac:dyDescent="0.25">
      <c r="B215" s="12"/>
      <c r="C215" s="12"/>
      <c r="D215" s="8"/>
      <c r="E215" s="8"/>
    </row>
    <row r="216" spans="2:5" x14ac:dyDescent="0.25">
      <c r="B216" s="12"/>
      <c r="C216" s="12"/>
      <c r="D216" s="8"/>
      <c r="E216" s="8"/>
    </row>
    <row r="217" spans="2:5" x14ac:dyDescent="0.25">
      <c r="B217" s="12"/>
      <c r="C217" s="12"/>
      <c r="D217" s="8"/>
      <c r="E217" s="8"/>
    </row>
    <row r="218" spans="2:5" x14ac:dyDescent="0.25">
      <c r="B218" s="12"/>
      <c r="C218" s="12"/>
      <c r="D218" s="8"/>
      <c r="E218" s="8"/>
    </row>
    <row r="219" spans="2:5" x14ac:dyDescent="0.25">
      <c r="B219" s="12"/>
      <c r="C219" s="12"/>
      <c r="D219" s="8"/>
      <c r="E219" s="8"/>
    </row>
    <row r="220" spans="2:5" x14ac:dyDescent="0.25">
      <c r="B220" s="12"/>
      <c r="C220" s="12"/>
      <c r="D220" s="8"/>
      <c r="E220" s="8"/>
    </row>
    <row r="221" spans="2:5" x14ac:dyDescent="0.25">
      <c r="B221" s="12"/>
      <c r="C221" s="12"/>
      <c r="D221" s="8"/>
      <c r="E221" s="8"/>
    </row>
    <row r="222" spans="2:5" x14ac:dyDescent="0.25">
      <c r="B222" s="12"/>
      <c r="C222" s="12"/>
      <c r="D222" s="8"/>
      <c r="E222" s="8"/>
    </row>
    <row r="223" spans="2:5" x14ac:dyDescent="0.25">
      <c r="B223" s="12"/>
      <c r="C223" s="12"/>
      <c r="D223" s="8"/>
      <c r="E223" s="8"/>
    </row>
    <row r="224" spans="2:5" x14ac:dyDescent="0.25">
      <c r="B224" s="12"/>
      <c r="C224" s="12"/>
      <c r="D224" s="8"/>
      <c r="E224" s="8"/>
    </row>
    <row r="225" spans="2:5" x14ac:dyDescent="0.25">
      <c r="B225" s="12"/>
      <c r="C225" s="12"/>
      <c r="D225" s="8"/>
      <c r="E225" s="8"/>
    </row>
    <row r="226" spans="2:5" x14ac:dyDescent="0.25">
      <c r="B226" s="12"/>
      <c r="C226" s="12"/>
      <c r="D226" s="8"/>
      <c r="E226" s="8"/>
    </row>
    <row r="227" spans="2:5" x14ac:dyDescent="0.25">
      <c r="B227" s="12"/>
      <c r="C227" s="12"/>
      <c r="D227" s="8"/>
      <c r="E227" s="8"/>
    </row>
    <row r="228" spans="2:5" x14ac:dyDescent="0.25">
      <c r="B228" s="12"/>
      <c r="C228" s="12"/>
      <c r="D228" s="8"/>
      <c r="E228" s="8"/>
    </row>
    <row r="229" spans="2:5" x14ac:dyDescent="0.25">
      <c r="B229" s="12"/>
      <c r="C229" s="12"/>
      <c r="D229" s="8"/>
      <c r="E229" s="8"/>
    </row>
    <row r="230" spans="2:5" x14ac:dyDescent="0.25">
      <c r="B230" s="12"/>
      <c r="C230" s="12"/>
      <c r="D230" s="8"/>
      <c r="E230" s="8"/>
    </row>
    <row r="231" spans="2:5" x14ac:dyDescent="0.25">
      <c r="B231" s="12"/>
      <c r="C231" s="12"/>
      <c r="D231" s="8"/>
      <c r="E231" s="8"/>
    </row>
    <row r="232" spans="2:5" x14ac:dyDescent="0.25">
      <c r="B232" s="12"/>
      <c r="C232" s="12"/>
      <c r="D232" s="8"/>
      <c r="E232" s="8"/>
    </row>
    <row r="233" spans="2:5" x14ac:dyDescent="0.25">
      <c r="B233" s="12"/>
      <c r="C233" s="12"/>
      <c r="D233" s="8"/>
      <c r="E233" s="8"/>
    </row>
    <row r="234" spans="2:5" x14ac:dyDescent="0.25">
      <c r="B234" s="12"/>
      <c r="C234" s="12"/>
      <c r="D234" s="8"/>
      <c r="E234" s="8"/>
    </row>
    <row r="235" spans="2:5" x14ac:dyDescent="0.25">
      <c r="B235" s="12"/>
      <c r="C235" s="12"/>
      <c r="D235" s="8"/>
      <c r="E235" s="8"/>
    </row>
    <row r="236" spans="2:5" x14ac:dyDescent="0.25">
      <c r="B236" s="12"/>
      <c r="C236" s="12"/>
      <c r="D236" s="8"/>
      <c r="E236" s="8"/>
    </row>
    <row r="237" spans="2:5" x14ac:dyDescent="0.25">
      <c r="B237" s="12"/>
      <c r="C237" s="12"/>
      <c r="D237" s="8"/>
      <c r="E237" s="8"/>
    </row>
    <row r="238" spans="2:5" x14ac:dyDescent="0.25">
      <c r="B238" s="12"/>
      <c r="C238" s="12"/>
      <c r="D238" s="8"/>
      <c r="E238" s="8"/>
    </row>
    <row r="239" spans="2:5" x14ac:dyDescent="0.25">
      <c r="B239" s="12"/>
      <c r="C239" s="12"/>
      <c r="D239" s="8"/>
      <c r="E239" s="8"/>
    </row>
    <row r="240" spans="2:5" x14ac:dyDescent="0.25">
      <c r="B240" s="12"/>
      <c r="C240" s="12"/>
      <c r="D240" s="8"/>
      <c r="E240" s="8"/>
    </row>
    <row r="241" spans="2:5" x14ac:dyDescent="0.25">
      <c r="B241" s="12"/>
      <c r="C241" s="12"/>
      <c r="D241" s="8"/>
      <c r="E241" s="8"/>
    </row>
    <row r="242" spans="2:5" x14ac:dyDescent="0.25">
      <c r="B242" s="12"/>
      <c r="C242" s="12"/>
      <c r="D242" s="8"/>
      <c r="E242" s="8"/>
    </row>
    <row r="243" spans="2:5" x14ac:dyDescent="0.25">
      <c r="B243" s="12"/>
      <c r="C243" s="12"/>
      <c r="D243" s="8"/>
      <c r="E243" s="8"/>
    </row>
    <row r="244" spans="2:5" x14ac:dyDescent="0.25">
      <c r="B244" s="12"/>
      <c r="C244" s="12"/>
      <c r="D244" s="8"/>
      <c r="E244" s="8"/>
    </row>
    <row r="245" spans="2:5" x14ac:dyDescent="0.25">
      <c r="B245" s="12"/>
      <c r="C245" s="12"/>
      <c r="D245" s="8"/>
      <c r="E245" s="8"/>
    </row>
    <row r="246" spans="2:5" x14ac:dyDescent="0.25">
      <c r="B246" s="12"/>
      <c r="C246" s="12"/>
      <c r="D246" s="8"/>
      <c r="E246" s="8"/>
    </row>
    <row r="247" spans="2:5" x14ac:dyDescent="0.25">
      <c r="B247" s="12"/>
      <c r="C247" s="12"/>
      <c r="D247" s="8"/>
      <c r="E247" s="8"/>
    </row>
    <row r="248" spans="2:5" x14ac:dyDescent="0.25">
      <c r="B248" s="12"/>
      <c r="C248" s="12"/>
      <c r="D248" s="8"/>
      <c r="E248" s="8"/>
    </row>
    <row r="249" spans="2:5" x14ac:dyDescent="0.25">
      <c r="B249" s="12"/>
      <c r="C249" s="12"/>
      <c r="D249" s="8"/>
      <c r="E249" s="8"/>
    </row>
    <row r="250" spans="2:5" x14ac:dyDescent="0.25">
      <c r="B250" s="12"/>
      <c r="C250" s="12"/>
      <c r="D250" s="8"/>
      <c r="E250" s="8"/>
    </row>
    <row r="251" spans="2:5" x14ac:dyDescent="0.25">
      <c r="B251" s="12"/>
      <c r="C251" s="12"/>
      <c r="D251" s="8"/>
      <c r="E251" s="8"/>
    </row>
    <row r="252" spans="2:5" x14ac:dyDescent="0.25">
      <c r="B252" s="12"/>
      <c r="C252" s="12"/>
      <c r="D252" s="8"/>
      <c r="E252" s="8"/>
    </row>
    <row r="253" spans="2:5" x14ac:dyDescent="0.25">
      <c r="B253" s="12"/>
      <c r="C253" s="12"/>
      <c r="D253" s="8"/>
      <c r="E253" s="8"/>
    </row>
    <row r="254" spans="2:5" x14ac:dyDescent="0.25">
      <c r="B254" s="12"/>
      <c r="C254" s="12"/>
      <c r="D254" s="8"/>
      <c r="E254" s="8"/>
    </row>
    <row r="255" spans="2:5" x14ac:dyDescent="0.25">
      <c r="B255" s="12"/>
      <c r="C255" s="12"/>
      <c r="D255" s="8"/>
      <c r="E255" s="8"/>
    </row>
    <row r="256" spans="2:5" x14ac:dyDescent="0.25">
      <c r="B256" s="12"/>
      <c r="C256" s="12"/>
      <c r="D256" s="8"/>
      <c r="E256" s="8"/>
    </row>
    <row r="257" spans="2:5" x14ac:dyDescent="0.25">
      <c r="B257" s="12"/>
      <c r="C257" s="12"/>
      <c r="D257" s="8"/>
      <c r="E257" s="8"/>
    </row>
    <row r="258" spans="2:5" x14ac:dyDescent="0.25">
      <c r="B258" s="12"/>
      <c r="C258" s="12"/>
      <c r="D258" s="8"/>
      <c r="E258" s="8"/>
    </row>
    <row r="259" spans="2:5" x14ac:dyDescent="0.25">
      <c r="B259" s="12"/>
      <c r="C259" s="12"/>
      <c r="D259" s="8"/>
      <c r="E259" s="8"/>
    </row>
    <row r="260" spans="2:5" x14ac:dyDescent="0.25">
      <c r="B260" s="12"/>
      <c r="C260" s="12"/>
      <c r="D260" s="8"/>
      <c r="E260" s="8"/>
    </row>
    <row r="261" spans="2:5" x14ac:dyDescent="0.25">
      <c r="B261" s="12"/>
      <c r="C261" s="12"/>
      <c r="D261" s="8"/>
      <c r="E261" s="8"/>
    </row>
    <row r="262" spans="2:5" x14ac:dyDescent="0.25">
      <c r="B262" s="12"/>
      <c r="C262" s="12"/>
      <c r="D262" s="8"/>
      <c r="E262" s="8"/>
    </row>
    <row r="263" spans="2:5" x14ac:dyDescent="0.25">
      <c r="B263" s="12"/>
      <c r="C263" s="12"/>
      <c r="D263" s="8"/>
      <c r="E263" s="8"/>
    </row>
    <row r="264" spans="2:5" x14ac:dyDescent="0.25">
      <c r="B264" s="12"/>
      <c r="C264" s="12"/>
      <c r="D264" s="8"/>
      <c r="E264" s="8"/>
    </row>
    <row r="265" spans="2:5" x14ac:dyDescent="0.25">
      <c r="B265" s="12"/>
      <c r="C265" s="12"/>
      <c r="D265" s="8"/>
      <c r="E265" s="8"/>
    </row>
    <row r="266" spans="2:5" x14ac:dyDescent="0.25">
      <c r="B266" s="12"/>
      <c r="C266" s="12"/>
      <c r="D266" s="8"/>
      <c r="E266" s="8"/>
    </row>
    <row r="267" spans="2:5" x14ac:dyDescent="0.25">
      <c r="B267" s="12"/>
      <c r="C267" s="12"/>
      <c r="D267" s="8"/>
      <c r="E267" s="8"/>
    </row>
    <row r="268" spans="2:5" x14ac:dyDescent="0.25">
      <c r="B268" s="12"/>
      <c r="C268" s="12"/>
      <c r="D268" s="8"/>
      <c r="E268" s="8"/>
    </row>
    <row r="269" spans="2:5" x14ac:dyDescent="0.25">
      <c r="B269" s="12"/>
      <c r="C269" s="12"/>
      <c r="D269" s="8"/>
      <c r="E269" s="8"/>
    </row>
    <row r="270" spans="2:5" x14ac:dyDescent="0.25">
      <c r="B270" s="12"/>
      <c r="C270" s="12"/>
      <c r="D270" s="8"/>
      <c r="E270" s="8"/>
    </row>
    <row r="271" spans="2:5" x14ac:dyDescent="0.25">
      <c r="B271" s="12"/>
      <c r="C271" s="12"/>
      <c r="D271" s="8"/>
      <c r="E271" s="8"/>
    </row>
    <row r="272" spans="2:5" x14ac:dyDescent="0.25">
      <c r="B272" s="12"/>
      <c r="C272" s="12"/>
      <c r="D272" s="8"/>
      <c r="E272" s="8"/>
    </row>
    <row r="273" spans="2:5" x14ac:dyDescent="0.25">
      <c r="B273" s="12"/>
      <c r="C273" s="12"/>
      <c r="D273" s="8"/>
      <c r="E273" s="8"/>
    </row>
    <row r="274" spans="2:5" x14ac:dyDescent="0.25">
      <c r="B274" s="12"/>
      <c r="C274" s="12"/>
      <c r="D274" s="8"/>
      <c r="E274" s="8"/>
    </row>
    <row r="275" spans="2:5" x14ac:dyDescent="0.25">
      <c r="B275" s="12"/>
      <c r="C275" s="12"/>
      <c r="D275" s="8"/>
      <c r="E275" s="8"/>
    </row>
    <row r="276" spans="2:5" x14ac:dyDescent="0.25">
      <c r="B276" s="12"/>
      <c r="C276" s="12"/>
      <c r="D276" s="8"/>
      <c r="E276" s="8"/>
    </row>
    <row r="277" spans="2:5" x14ac:dyDescent="0.25">
      <c r="B277" s="12"/>
      <c r="C277" s="12"/>
      <c r="D277" s="8"/>
      <c r="E277" s="8"/>
    </row>
    <row r="278" spans="2:5" x14ac:dyDescent="0.25">
      <c r="B278" s="12"/>
      <c r="C278" s="12"/>
      <c r="D278" s="8"/>
      <c r="E278" s="8"/>
    </row>
    <row r="279" spans="2:5" x14ac:dyDescent="0.25">
      <c r="B279" s="12"/>
      <c r="C279" s="12"/>
      <c r="D279" s="8"/>
      <c r="E279" s="8"/>
    </row>
    <row r="280" spans="2:5" x14ac:dyDescent="0.25">
      <c r="B280" s="12"/>
      <c r="C280" s="12"/>
      <c r="D280" s="8"/>
      <c r="E280" s="8"/>
    </row>
    <row r="281" spans="2:5" x14ac:dyDescent="0.25">
      <c r="B281" s="12"/>
      <c r="C281" s="12"/>
      <c r="D281" s="8"/>
      <c r="E281" s="8"/>
    </row>
    <row r="282" spans="2:5" x14ac:dyDescent="0.25">
      <c r="B282" s="12"/>
      <c r="C282" s="12"/>
      <c r="D282" s="8"/>
      <c r="E282" s="8"/>
    </row>
    <row r="283" spans="2:5" x14ac:dyDescent="0.25">
      <c r="B283" s="12"/>
      <c r="C283" s="12"/>
      <c r="D283" s="8"/>
      <c r="E283" s="8"/>
    </row>
    <row r="284" spans="2:5" x14ac:dyDescent="0.25">
      <c r="B284" s="12"/>
      <c r="C284" s="12"/>
      <c r="D284" s="8"/>
      <c r="E284" s="8"/>
    </row>
    <row r="285" spans="2:5" x14ac:dyDescent="0.25">
      <c r="B285" s="12"/>
      <c r="C285" s="12"/>
      <c r="D285" s="8"/>
      <c r="E285" s="8"/>
    </row>
    <row r="286" spans="2:5" x14ac:dyDescent="0.25">
      <c r="B286" s="12"/>
      <c r="C286" s="12"/>
      <c r="D286" s="8"/>
      <c r="E286" s="8"/>
    </row>
    <row r="287" spans="2:5" x14ac:dyDescent="0.25">
      <c r="B287" s="12"/>
      <c r="C287" s="12"/>
      <c r="D287" s="8"/>
      <c r="E287" s="8"/>
    </row>
    <row r="288" spans="2:5" x14ac:dyDescent="0.25">
      <c r="B288" s="12"/>
      <c r="C288" s="12"/>
      <c r="D288" s="8"/>
      <c r="E288" s="8"/>
    </row>
    <row r="289" spans="2:5" x14ac:dyDescent="0.2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 x14ac:dyDescent="0.2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 x14ac:dyDescent="0.25">
      <c r="B3" s="76"/>
      <c r="C3" s="138" t="s">
        <v>361</v>
      </c>
      <c r="D3" s="137" t="s">
        <v>360</v>
      </c>
      <c r="E3" s="137"/>
      <c r="F3" s="137"/>
      <c r="G3" s="137"/>
      <c r="H3" s="137" t="s">
        <v>303</v>
      </c>
      <c r="I3" s="137"/>
      <c r="J3" s="137"/>
      <c r="K3" s="137"/>
      <c r="L3" s="137"/>
    </row>
    <row r="4" spans="2:13" x14ac:dyDescent="0.25">
      <c r="B4" s="76"/>
      <c r="C4" s="139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 x14ac:dyDescent="0.25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 x14ac:dyDescent="0.25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 x14ac:dyDescent="0.25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 x14ac:dyDescent="0.25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 x14ac:dyDescent="0.25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 x14ac:dyDescent="0.25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 x14ac:dyDescent="0.25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 x14ac:dyDescent="0.25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 x14ac:dyDescent="0.25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 x14ac:dyDescent="0.25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 x14ac:dyDescent="0.3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 x14ac:dyDescent="0.3">
      <c r="B16" s="135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 x14ac:dyDescent="0.3">
      <c r="B17" s="136"/>
      <c r="C17" s="89"/>
      <c r="D17" s="90"/>
      <c r="E17" s="91" t="s">
        <v>363</v>
      </c>
      <c r="F17" s="140">
        <f>F16+G16</f>
        <v>144</v>
      </c>
      <c r="G17" s="140"/>
      <c r="H17" s="92"/>
      <c r="I17" s="91" t="s">
        <v>362</v>
      </c>
      <c r="J17" s="140">
        <f>J16+L16+K16</f>
        <v>141</v>
      </c>
      <c r="K17" s="140"/>
      <c r="L17" s="141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 x14ac:dyDescent="0.25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 x14ac:dyDescent="0.35">
      <c r="B1" s="143" t="s">
        <v>291</v>
      </c>
      <c r="C1" s="144"/>
      <c r="D1" s="144"/>
      <c r="E1" s="145" t="s">
        <v>302</v>
      </c>
      <c r="F1" s="145"/>
      <c r="G1" s="145"/>
      <c r="H1" s="142" t="s">
        <v>303</v>
      </c>
      <c r="I1" s="142"/>
      <c r="J1" s="142"/>
    </row>
    <row r="2" spans="2:10" x14ac:dyDescent="0.25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 x14ac:dyDescent="0.2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 x14ac:dyDescent="0.25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 x14ac:dyDescent="0.25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 x14ac:dyDescent="0.25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 x14ac:dyDescent="0.25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 x14ac:dyDescent="0.25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 x14ac:dyDescent="0.25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 x14ac:dyDescent="0.25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 x14ac:dyDescent="0.25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 x14ac:dyDescent="0.25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 x14ac:dyDescent="0.25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 x14ac:dyDescent="0.25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 x14ac:dyDescent="0.25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 x14ac:dyDescent="0.25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 x14ac:dyDescent="0.25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 x14ac:dyDescent="0.25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 x14ac:dyDescent="0.25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 x14ac:dyDescent="0.25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 x14ac:dyDescent="0.25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 x14ac:dyDescent="0.25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 x14ac:dyDescent="0.25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 x14ac:dyDescent="0.25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 x14ac:dyDescent="0.25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 x14ac:dyDescent="0.25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 x14ac:dyDescent="0.25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 x14ac:dyDescent="0.25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 x14ac:dyDescent="0.25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 x14ac:dyDescent="0.25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 x14ac:dyDescent="0.25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 x14ac:dyDescent="0.25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 x14ac:dyDescent="0.25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 x14ac:dyDescent="0.25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 x14ac:dyDescent="0.25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 x14ac:dyDescent="0.25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 x14ac:dyDescent="0.25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 x14ac:dyDescent="0.25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 x14ac:dyDescent="0.25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 x14ac:dyDescent="0.25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 x14ac:dyDescent="0.25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 x14ac:dyDescent="0.25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 x14ac:dyDescent="0.25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 x14ac:dyDescent="0.25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 x14ac:dyDescent="0.25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 x14ac:dyDescent="0.25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 x14ac:dyDescent="0.25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 x14ac:dyDescent="0.25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 x14ac:dyDescent="0.25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 x14ac:dyDescent="0.25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 x14ac:dyDescent="0.25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 x14ac:dyDescent="0.25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 x14ac:dyDescent="0.25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 x14ac:dyDescent="0.25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 x14ac:dyDescent="0.25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 x14ac:dyDescent="0.25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 x14ac:dyDescent="0.25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 x14ac:dyDescent="0.25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 x14ac:dyDescent="0.25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 x14ac:dyDescent="0.25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 x14ac:dyDescent="0.25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 x14ac:dyDescent="0.25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 x14ac:dyDescent="0.25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 x14ac:dyDescent="0.2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 x14ac:dyDescent="0.25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 x14ac:dyDescent="0.25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 x14ac:dyDescent="0.25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 x14ac:dyDescent="0.25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 x14ac:dyDescent="0.25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 x14ac:dyDescent="0.25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 x14ac:dyDescent="0.25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 x14ac:dyDescent="0.25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 x14ac:dyDescent="0.25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 x14ac:dyDescent="0.25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 x14ac:dyDescent="0.25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 x14ac:dyDescent="0.25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 x14ac:dyDescent="0.25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 x14ac:dyDescent="0.25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 x14ac:dyDescent="0.25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 x14ac:dyDescent="0.25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 x14ac:dyDescent="0.25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 x14ac:dyDescent="0.25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 x14ac:dyDescent="0.25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 x14ac:dyDescent="0.25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 x14ac:dyDescent="0.25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 x14ac:dyDescent="0.25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 x14ac:dyDescent="0.25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 x14ac:dyDescent="0.25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 x14ac:dyDescent="0.25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 x14ac:dyDescent="0.25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 x14ac:dyDescent="0.25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 x14ac:dyDescent="0.25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 x14ac:dyDescent="0.25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 x14ac:dyDescent="0.25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 x14ac:dyDescent="0.25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 x14ac:dyDescent="0.25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 x14ac:dyDescent="0.25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 x14ac:dyDescent="0.25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 x14ac:dyDescent="0.25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 x14ac:dyDescent="0.25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 x14ac:dyDescent="0.25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 x14ac:dyDescent="0.2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 x14ac:dyDescent="0.25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 x14ac:dyDescent="0.25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 x14ac:dyDescent="0.25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 x14ac:dyDescent="0.25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 x14ac:dyDescent="0.25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 x14ac:dyDescent="0.25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 x14ac:dyDescent="0.25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 x14ac:dyDescent="0.25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 x14ac:dyDescent="0.25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 x14ac:dyDescent="0.25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 x14ac:dyDescent="0.25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 x14ac:dyDescent="0.25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 x14ac:dyDescent="0.25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 x14ac:dyDescent="0.25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 x14ac:dyDescent="0.25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 x14ac:dyDescent="0.25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 x14ac:dyDescent="0.25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 x14ac:dyDescent="0.25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 x14ac:dyDescent="0.25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 x14ac:dyDescent="0.2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 x14ac:dyDescent="0.25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 x14ac:dyDescent="0.25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 x14ac:dyDescent="0.25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 x14ac:dyDescent="0.25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 x14ac:dyDescent="0.25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 x14ac:dyDescent="0.25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 x14ac:dyDescent="0.25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 x14ac:dyDescent="0.25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 x14ac:dyDescent="0.25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 x14ac:dyDescent="0.25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 x14ac:dyDescent="0.25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 x14ac:dyDescent="0.25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 x14ac:dyDescent="0.25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 x14ac:dyDescent="0.25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 x14ac:dyDescent="0.25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 x14ac:dyDescent="0.25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 x14ac:dyDescent="0.25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 x14ac:dyDescent="0.25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 x14ac:dyDescent="0.25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 x14ac:dyDescent="0.25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 x14ac:dyDescent="0.25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 x14ac:dyDescent="0.25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 x14ac:dyDescent="0.25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 x14ac:dyDescent="0.25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 x14ac:dyDescent="0.25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 x14ac:dyDescent="0.25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 x14ac:dyDescent="0.25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 x14ac:dyDescent="0.25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 x14ac:dyDescent="0.25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 x14ac:dyDescent="0.25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 x14ac:dyDescent="0.2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 x14ac:dyDescent="0.25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 x14ac:dyDescent="0.25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 x14ac:dyDescent="0.25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 x14ac:dyDescent="0.25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 x14ac:dyDescent="0.25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 x14ac:dyDescent="0.25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 x14ac:dyDescent="0.25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 x14ac:dyDescent="0.25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 x14ac:dyDescent="0.25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 x14ac:dyDescent="0.25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 x14ac:dyDescent="0.25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 x14ac:dyDescent="0.25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 x14ac:dyDescent="0.25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 x14ac:dyDescent="0.25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 x14ac:dyDescent="0.25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 x14ac:dyDescent="0.25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 x14ac:dyDescent="0.25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 x14ac:dyDescent="0.25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 x14ac:dyDescent="0.25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 x14ac:dyDescent="0.25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 x14ac:dyDescent="0.25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 x14ac:dyDescent="0.25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 x14ac:dyDescent="0.25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 x14ac:dyDescent="0.25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 x14ac:dyDescent="0.25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 x14ac:dyDescent="0.25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 x14ac:dyDescent="0.25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 x14ac:dyDescent="0.25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 x14ac:dyDescent="0.25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 x14ac:dyDescent="0.25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 x14ac:dyDescent="0.2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 x14ac:dyDescent="0.25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 x14ac:dyDescent="0.25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 x14ac:dyDescent="0.25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 x14ac:dyDescent="0.25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 x14ac:dyDescent="0.25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 x14ac:dyDescent="0.25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 x14ac:dyDescent="0.25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 x14ac:dyDescent="0.25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 x14ac:dyDescent="0.25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 x14ac:dyDescent="0.25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 x14ac:dyDescent="0.25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 x14ac:dyDescent="0.25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 x14ac:dyDescent="0.25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 x14ac:dyDescent="0.25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 x14ac:dyDescent="0.25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 x14ac:dyDescent="0.25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 x14ac:dyDescent="0.25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 x14ac:dyDescent="0.2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 x14ac:dyDescent="0.25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 x14ac:dyDescent="0.25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 x14ac:dyDescent="0.25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 x14ac:dyDescent="0.25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 x14ac:dyDescent="0.25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 x14ac:dyDescent="0.25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 x14ac:dyDescent="0.25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 x14ac:dyDescent="0.25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 x14ac:dyDescent="0.25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 x14ac:dyDescent="0.25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 x14ac:dyDescent="0.25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 x14ac:dyDescent="0.25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 x14ac:dyDescent="0.25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 x14ac:dyDescent="0.25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 x14ac:dyDescent="0.25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 x14ac:dyDescent="0.25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 x14ac:dyDescent="0.25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 x14ac:dyDescent="0.25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 x14ac:dyDescent="0.2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 x14ac:dyDescent="0.25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 x14ac:dyDescent="0.25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 x14ac:dyDescent="0.25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 x14ac:dyDescent="0.25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 x14ac:dyDescent="0.25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 x14ac:dyDescent="0.25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 x14ac:dyDescent="0.25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 x14ac:dyDescent="0.25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 x14ac:dyDescent="0.25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 x14ac:dyDescent="0.25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 x14ac:dyDescent="0.25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 x14ac:dyDescent="0.25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 x14ac:dyDescent="0.25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 x14ac:dyDescent="0.25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 x14ac:dyDescent="0.25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 x14ac:dyDescent="0.2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 x14ac:dyDescent="0.25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 x14ac:dyDescent="0.2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 x14ac:dyDescent="0.25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 x14ac:dyDescent="0.25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 x14ac:dyDescent="0.25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 x14ac:dyDescent="0.25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 x14ac:dyDescent="0.25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 x14ac:dyDescent="0.25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 x14ac:dyDescent="0.2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 x14ac:dyDescent="0.25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 x14ac:dyDescent="0.25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 x14ac:dyDescent="0.25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 x14ac:dyDescent="0.25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 x14ac:dyDescent="0.25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 x14ac:dyDescent="0.25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 x14ac:dyDescent="0.25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 x14ac:dyDescent="0.25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 x14ac:dyDescent="0.25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 x14ac:dyDescent="0.25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 x14ac:dyDescent="0.25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 x14ac:dyDescent="0.25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 x14ac:dyDescent="0.25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 x14ac:dyDescent="0.25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 x14ac:dyDescent="0.25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12.42578125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 x14ac:dyDescent="0.25">
      <c r="A1" s="114" t="s">
        <v>415</v>
      </c>
      <c r="B1" s="121" t="s">
        <v>385</v>
      </c>
    </row>
    <row r="3" spans="1:2" x14ac:dyDescent="0.25">
      <c r="A3" s="117" t="s">
        <v>416</v>
      </c>
      <c r="B3" s="112" t="s">
        <v>417</v>
      </c>
    </row>
    <row r="4" spans="1:2" x14ac:dyDescent="0.25">
      <c r="A4" s="115" t="s">
        <v>452</v>
      </c>
      <c r="B4" s="116">
        <v>1</v>
      </c>
    </row>
    <row r="5" spans="1:2" x14ac:dyDescent="0.25">
      <c r="A5" s="115" t="s">
        <v>263</v>
      </c>
      <c r="B5" s="1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21" sqref="B21"/>
    </sheetView>
  </sheetViews>
  <sheetFormatPr defaultRowHeight="15" x14ac:dyDescent="0.25"/>
  <cols>
    <col min="1" max="1" width="12.85546875" customWidth="1"/>
    <col min="2" max="2" width="16.140625" bestFit="1" customWidth="1"/>
    <col min="3" max="3" width="2.140625" customWidth="1"/>
    <col min="4" max="4" width="7" customWidth="1"/>
    <col min="5" max="5" width="10.7109375" bestFit="1" customWidth="1"/>
  </cols>
  <sheetData>
    <row r="1" spans="1:2" x14ac:dyDescent="0.25">
      <c r="A1" s="114" t="s">
        <v>410</v>
      </c>
      <c r="B1" s="121" t="s">
        <v>547</v>
      </c>
    </row>
    <row r="3" spans="1:2" x14ac:dyDescent="0.25">
      <c r="A3" s="114" t="s">
        <v>416</v>
      </c>
      <c r="B3" t="s">
        <v>305</v>
      </c>
    </row>
    <row r="4" spans="1:2" x14ac:dyDescent="0.25">
      <c r="A4" s="115" t="s">
        <v>263</v>
      </c>
      <c r="B4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D125"/>
  <sheetViews>
    <sheetView workbookViewId="0">
      <pane ySplit="2" topLeftCell="A3" activePane="bottomLeft" state="frozen"/>
      <selection pane="bottomLeft" activeCell="C104" sqref="C104:C108"/>
    </sheetView>
  </sheetViews>
  <sheetFormatPr defaultColWidth="9.140625" defaultRowHeight="14.25" outlineLevelRow="1" x14ac:dyDescent="0.25"/>
  <cols>
    <col min="1" max="1" width="6.42578125" style="94" bestFit="1" customWidth="1"/>
    <col min="2" max="2" width="37.140625" style="94" bestFit="1" customWidth="1"/>
    <col min="3" max="3" width="51.140625" style="95" customWidth="1"/>
    <col min="4" max="4" width="19.28515625" style="130" customWidth="1"/>
    <col min="5" max="5" width="14.7109375" style="97" customWidth="1" collapsed="1"/>
    <col min="6" max="6" width="14.5703125" style="97" customWidth="1"/>
    <col min="7" max="19" width="4.7109375" style="96" customWidth="1"/>
    <col min="20" max="24" width="4.7109375" style="94" customWidth="1"/>
    <col min="25" max="26" width="8.7109375" style="94" customWidth="1"/>
    <col min="27" max="27" width="40.28515625" style="97" customWidth="1"/>
    <col min="28" max="16384" width="9.140625" style="97"/>
  </cols>
  <sheetData>
    <row r="1" spans="1:30" ht="16.5" x14ac:dyDescent="0.25">
      <c r="E1" s="98"/>
      <c r="F1" s="98"/>
      <c r="G1" s="146" t="s">
        <v>386</v>
      </c>
      <c r="H1" s="146"/>
      <c r="I1" s="146"/>
      <c r="J1" s="146"/>
      <c r="K1" s="146"/>
      <c r="L1" s="146"/>
      <c r="M1" s="146"/>
      <c r="N1" s="147" t="s">
        <v>387</v>
      </c>
      <c r="O1" s="147"/>
      <c r="P1" s="147"/>
      <c r="Q1" s="147"/>
      <c r="R1" s="147"/>
      <c r="S1" s="148" t="s">
        <v>388</v>
      </c>
      <c r="T1" s="148"/>
      <c r="U1" s="148"/>
      <c r="V1" s="148"/>
      <c r="W1" s="148"/>
      <c r="X1" s="148"/>
      <c r="Y1" s="149" t="s">
        <v>413</v>
      </c>
      <c r="Z1" s="149"/>
    </row>
    <row r="2" spans="1:30" s="100" customFormat="1" ht="33.6" customHeight="1" x14ac:dyDescent="0.25">
      <c r="A2" s="98" t="s">
        <v>389</v>
      </c>
      <c r="B2" s="98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30" ht="15" collapsed="1" x14ac:dyDescent="0.25">
      <c r="A3" s="109"/>
      <c r="B3" s="120" t="s">
        <v>419</v>
      </c>
      <c r="D3" s="112" t="s">
        <v>548</v>
      </c>
      <c r="E3" s="108"/>
      <c r="F3" s="108"/>
      <c r="G3" s="118" t="str">
        <f>IF(COUNTIF((G4:G15),"n")=0,"l","n")</f>
        <v>l</v>
      </c>
      <c r="H3" s="118" t="str">
        <f t="shared" ref="H3" si="0">IF(COUNTIF((H4:H15),"n")=0,"l","n")</f>
        <v>l</v>
      </c>
      <c r="I3" s="118" t="str">
        <f t="shared" ref="I3" si="1">IF(COUNTIF((I4:I15),"n")=0,"l","n")</f>
        <v>l</v>
      </c>
      <c r="J3" s="118" t="str">
        <f t="shared" ref="J3" si="2">IF(COUNTIF((J4:J15),"n")=0,"l","n")</f>
        <v>l</v>
      </c>
      <c r="K3" s="118" t="str">
        <f t="shared" ref="K3" si="3">IF(COUNTIF((K4:K15),"n")=0,"l","n")</f>
        <v>l</v>
      </c>
      <c r="L3" s="118" t="str">
        <f t="shared" ref="L3" si="4">IF(COUNTIF((L4:L15),"n")=0,"l","n")</f>
        <v>l</v>
      </c>
      <c r="M3" s="118" t="str">
        <f t="shared" ref="M3" si="5">IF(COUNTIF((M4:M15),"n")=0,"l","n")</f>
        <v>l</v>
      </c>
      <c r="N3" s="118" t="str">
        <f t="shared" ref="N3" si="6">IF(COUNTIF((N4:N15),"n")=0,"l","n")</f>
        <v>l</v>
      </c>
      <c r="O3" s="118" t="str">
        <f t="shared" ref="O3" si="7">IF(COUNTIF((O4:O15),"n")=0,"l","n")</f>
        <v>l</v>
      </c>
      <c r="P3" s="118" t="str">
        <f t="shared" ref="P3" si="8">IF(COUNTIF((P4:P15),"n")=0,"l","n")</f>
        <v>l</v>
      </c>
      <c r="Q3" s="118" t="str">
        <f t="shared" ref="Q3" si="9">IF(COUNTIF((Q4:Q15),"n")=0,"l","n")</f>
        <v>l</v>
      </c>
      <c r="R3" s="118" t="str">
        <f t="shared" ref="R3" si="10">IF(COUNTIF((R4:R15),"n")=0,"l","n")</f>
        <v>l</v>
      </c>
      <c r="S3" s="118" t="str">
        <f t="shared" ref="S3" si="11">IF(COUNTIF((S4:S15),"n")=0,"l","n")</f>
        <v>l</v>
      </c>
      <c r="T3" s="118" t="str">
        <f t="shared" ref="T3" si="12">IF(COUNTIF((T4:T15),"n")=0,"l","n")</f>
        <v>l</v>
      </c>
      <c r="U3" s="118" t="str">
        <f t="shared" ref="U3" si="13">IF(COUNTIF((U4:U15),"n")=0,"l","n")</f>
        <v>l</v>
      </c>
      <c r="V3" s="118" t="str">
        <f t="shared" ref="V3" si="14">IF(COUNTIF((V4:V15),"n")=0,"l","n")</f>
        <v>l</v>
      </c>
      <c r="W3" s="118" t="str">
        <f t="shared" ref="W3" si="15">IF(COUNTIF((W4:W15),"n")=0,"l","n")</f>
        <v>l</v>
      </c>
      <c r="X3" s="118" t="str">
        <f t="shared" ref="X3" si="16">IF(COUNTIF((X4:X15),"n")=0,"l","n")</f>
        <v>l</v>
      </c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  <c r="AC3" s="124"/>
      <c r="AD3" s="124"/>
    </row>
    <row r="4" spans="1:30" ht="15" hidden="1" customHeight="1" outlineLevel="1" x14ac:dyDescent="0.25">
      <c r="A4" s="93" t="s">
        <v>384</v>
      </c>
      <c r="B4" s="120"/>
      <c r="C4" s="119" t="s">
        <v>421</v>
      </c>
      <c r="D4" s="112" t="s">
        <v>548</v>
      </c>
      <c r="E4" s="13">
        <v>43610</v>
      </c>
      <c r="F4" s="13">
        <v>43608</v>
      </c>
      <c r="G4" s="110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07" t="str">
        <f>IF(COUNTIF((Table133[[#This Row],[C]:[NF]]),"n") &gt;0,"n","l")</f>
        <v>l</v>
      </c>
      <c r="Z4" s="107" t="str">
        <f>IF(COUNTIF((Table133[[#This Row],[C]:[NF]]),"u") &gt;0,"u","l")</f>
        <v>l</v>
      </c>
      <c r="AA4" s="104"/>
      <c r="AC4" s="124"/>
      <c r="AD4" s="124"/>
    </row>
    <row r="5" spans="1:30" ht="15" hidden="1" customHeight="1" outlineLevel="1" x14ac:dyDescent="0.25">
      <c r="A5" s="109"/>
      <c r="B5" s="120"/>
      <c r="C5" s="119" t="s">
        <v>422</v>
      </c>
      <c r="D5" s="112" t="s">
        <v>548</v>
      </c>
      <c r="E5" s="106"/>
      <c r="F5" s="106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  <c r="AC5" s="124"/>
      <c r="AD5" s="124"/>
    </row>
    <row r="6" spans="1:30" ht="15" hidden="1" customHeight="1" outlineLevel="1" x14ac:dyDescent="0.25">
      <c r="A6" s="109"/>
      <c r="B6" s="120"/>
      <c r="C6" s="119" t="s">
        <v>423</v>
      </c>
      <c r="D6" s="112" t="s">
        <v>548</v>
      </c>
      <c r="E6" s="106"/>
      <c r="F6" s="106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04"/>
      <c r="AC6" s="124"/>
      <c r="AD6" s="124"/>
    </row>
    <row r="7" spans="1:30" ht="15" hidden="1" customHeight="1" outlineLevel="1" x14ac:dyDescent="0.25">
      <c r="A7" s="109"/>
      <c r="B7" s="120"/>
      <c r="C7" s="119" t="s">
        <v>424</v>
      </c>
      <c r="D7" s="112" t="s">
        <v>548</v>
      </c>
      <c r="E7" s="106"/>
      <c r="F7" s="106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07" t="str">
        <f>IF(COUNTIF((Table133[[#This Row],[C]:[NF]]),"n") &gt;0,"n","l")</f>
        <v>l</v>
      </c>
      <c r="Z7" s="107" t="str">
        <f>IF(COUNTIF((Table133[[#This Row],[C]:[NF]]),"u") &gt;0,"u","l")</f>
        <v>l</v>
      </c>
      <c r="AA7" s="104"/>
      <c r="AC7" s="124"/>
      <c r="AD7" s="124"/>
    </row>
    <row r="8" spans="1:30" ht="15" hidden="1" outlineLevel="1" x14ac:dyDescent="0.25">
      <c r="A8" s="109"/>
      <c r="B8" s="120"/>
      <c r="C8" s="119" t="s">
        <v>425</v>
      </c>
      <c r="D8" s="112" t="s">
        <v>548</v>
      </c>
      <c r="E8" s="106"/>
      <c r="F8" s="106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07" t="str">
        <f>IF(COUNTIF((Table133[[#This Row],[C]:[NF]]),"n") &gt;0,"n","l")</f>
        <v>l</v>
      </c>
      <c r="Z8" s="107" t="str">
        <f>IF(COUNTIF((Table133[[#This Row],[C]:[NF]]),"u") &gt;0,"u","l")</f>
        <v>l</v>
      </c>
      <c r="AA8" s="104"/>
    </row>
    <row r="9" spans="1:30" ht="15" hidden="1" outlineLevel="1" x14ac:dyDescent="0.25">
      <c r="A9" s="109"/>
      <c r="B9" s="120"/>
      <c r="C9" s="119" t="s">
        <v>426</v>
      </c>
      <c r="D9" s="112" t="s">
        <v>548</v>
      </c>
      <c r="E9" s="106"/>
      <c r="F9" s="106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/>
    </row>
    <row r="10" spans="1:30" ht="15" hidden="1" outlineLevel="1" x14ac:dyDescent="0.25">
      <c r="A10" s="109"/>
      <c r="B10" s="120"/>
      <c r="C10" s="119" t="s">
        <v>427</v>
      </c>
      <c r="D10" s="112" t="s">
        <v>548</v>
      </c>
      <c r="E10" s="106"/>
      <c r="F10" s="106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07" t="str">
        <f>IF(COUNTIF((Table133[[#This Row],[C]:[NF]]),"n") &gt;0,"n","l")</f>
        <v>l</v>
      </c>
      <c r="Z10" s="107" t="str">
        <f>IF(COUNTIF((Table133[[#This Row],[C]:[NF]]),"u") &gt;0,"u","l")</f>
        <v>l</v>
      </c>
      <c r="AA10" s="104"/>
    </row>
    <row r="11" spans="1:30" ht="15" hidden="1" outlineLevel="1" x14ac:dyDescent="0.25">
      <c r="A11" s="109"/>
      <c r="B11" s="120"/>
      <c r="C11" s="119" t="s">
        <v>428</v>
      </c>
      <c r="D11" s="112" t="s">
        <v>548</v>
      </c>
      <c r="E11" s="106"/>
      <c r="F11" s="106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07" t="str">
        <f>IF(COUNTIF((Table133[[#This Row],[C]:[NF]]),"n") &gt;0,"n","l")</f>
        <v>l</v>
      </c>
      <c r="Z11" s="107" t="str">
        <f>IF(COUNTIF((Table133[[#This Row],[C]:[NF]]),"u") &gt;0,"u","l")</f>
        <v>l</v>
      </c>
      <c r="AA11" s="104"/>
    </row>
    <row r="12" spans="1:30" ht="15" hidden="1" outlineLevel="1" x14ac:dyDescent="0.25">
      <c r="A12" s="109"/>
      <c r="B12" s="120"/>
      <c r="C12" s="119" t="s">
        <v>429</v>
      </c>
      <c r="D12" s="112" t="s">
        <v>548</v>
      </c>
      <c r="E12" s="106"/>
      <c r="F12" s="106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07" t="str">
        <f>IF(COUNTIF((Table133[[#This Row],[C]:[NF]]),"n") &gt;0,"n","l")</f>
        <v>l</v>
      </c>
      <c r="Z12" s="107" t="str">
        <f>IF(COUNTIF((Table133[[#This Row],[C]:[NF]]),"u") &gt;0,"u","l")</f>
        <v>l</v>
      </c>
      <c r="AA12" s="104"/>
    </row>
    <row r="13" spans="1:30" ht="15" hidden="1" outlineLevel="1" x14ac:dyDescent="0.25">
      <c r="A13" s="109"/>
      <c r="B13" s="120"/>
      <c r="C13" s="119" t="s">
        <v>430</v>
      </c>
      <c r="D13" s="112" t="s">
        <v>548</v>
      </c>
      <c r="E13" s="106"/>
      <c r="F13" s="106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07" t="str">
        <f>IF(COUNTIF((Table133[[#This Row],[C]:[NF]]),"n") &gt;0,"n","l")</f>
        <v>l</v>
      </c>
      <c r="Z13" s="107" t="str">
        <f>IF(COUNTIF((Table133[[#This Row],[C]:[NF]]),"u") &gt;0,"u","l")</f>
        <v>l</v>
      </c>
      <c r="AA13" s="104"/>
    </row>
    <row r="14" spans="1:30" ht="15" hidden="1" outlineLevel="1" x14ac:dyDescent="0.25">
      <c r="A14" s="109"/>
      <c r="B14" s="120"/>
      <c r="C14" s="119" t="s">
        <v>431</v>
      </c>
      <c r="D14" s="112" t="s">
        <v>548</v>
      </c>
      <c r="E14" s="106"/>
      <c r="F14" s="106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07" t="str">
        <f>IF(COUNTIF((Table133[[#This Row],[C]:[NF]]),"n") &gt;0,"n","l")</f>
        <v>l</v>
      </c>
      <c r="Z14" s="107" t="str">
        <f>IF(COUNTIF((Table133[[#This Row],[C]:[NF]]),"u") &gt;0,"u","l")</f>
        <v>l</v>
      </c>
      <c r="AA14" s="104"/>
    </row>
    <row r="15" spans="1:30" ht="15" hidden="1" outlineLevel="1" x14ac:dyDescent="0.25">
      <c r="A15" s="109"/>
      <c r="B15" s="120"/>
      <c r="C15" s="119" t="s">
        <v>432</v>
      </c>
      <c r="D15" s="112" t="s">
        <v>548</v>
      </c>
      <c r="E15" s="106"/>
      <c r="F15" s="106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07" t="str">
        <f>IF(COUNTIF((Table133[[#This Row],[C]:[NF]]),"n") &gt;0,"n","l")</f>
        <v>l</v>
      </c>
      <c r="Z15" s="107" t="str">
        <f>IF(COUNTIF((Table133[[#This Row],[C]:[NF]]),"u") &gt;0,"u","l")</f>
        <v>l</v>
      </c>
      <c r="AA15" s="104"/>
    </row>
    <row r="16" spans="1:30" ht="15" collapsed="1" x14ac:dyDescent="0.25">
      <c r="A16" s="109"/>
      <c r="B16" s="120" t="s">
        <v>419</v>
      </c>
      <c r="D16" s="112" t="s">
        <v>549</v>
      </c>
      <c r="E16" s="106"/>
      <c r="F16" s="106"/>
      <c r="G16" s="118" t="str">
        <f>IF(COUNTIF((G17:G28),"n")=0,"l","n")</f>
        <v>l</v>
      </c>
      <c r="H16" s="118" t="str">
        <f t="shared" ref="H16:X16" si="17">IF(COUNTIF((H17:H28),"n")=0,"l","n")</f>
        <v>l</v>
      </c>
      <c r="I16" s="118" t="str">
        <f t="shared" si="17"/>
        <v>l</v>
      </c>
      <c r="J16" s="118" t="str">
        <f t="shared" si="17"/>
        <v>l</v>
      </c>
      <c r="K16" s="118" t="str">
        <f t="shared" si="17"/>
        <v>l</v>
      </c>
      <c r="L16" s="118" t="str">
        <f t="shared" si="17"/>
        <v>l</v>
      </c>
      <c r="M16" s="118" t="str">
        <f t="shared" si="17"/>
        <v>l</v>
      </c>
      <c r="N16" s="118" t="str">
        <f t="shared" si="17"/>
        <v>l</v>
      </c>
      <c r="O16" s="118" t="str">
        <f t="shared" si="17"/>
        <v>l</v>
      </c>
      <c r="P16" s="118" t="str">
        <f t="shared" si="17"/>
        <v>l</v>
      </c>
      <c r="Q16" s="118" t="str">
        <f t="shared" si="17"/>
        <v>l</v>
      </c>
      <c r="R16" s="118" t="str">
        <f t="shared" si="17"/>
        <v>l</v>
      </c>
      <c r="S16" s="118" t="str">
        <f t="shared" si="17"/>
        <v>l</v>
      </c>
      <c r="T16" s="118" t="str">
        <f t="shared" si="17"/>
        <v>l</v>
      </c>
      <c r="U16" s="118" t="str">
        <f t="shared" si="17"/>
        <v>l</v>
      </c>
      <c r="V16" s="118" t="str">
        <f t="shared" si="17"/>
        <v>l</v>
      </c>
      <c r="W16" s="118" t="str">
        <f t="shared" si="17"/>
        <v>l</v>
      </c>
      <c r="X16" s="118" t="str">
        <f t="shared" si="17"/>
        <v>l</v>
      </c>
      <c r="Y16" s="107" t="str">
        <f>IF(COUNTIF((Table133[[#This Row],[C]:[NF]]),"n") &gt;0,"n","l")</f>
        <v>l</v>
      </c>
      <c r="Z16" s="107" t="str">
        <f>IF(COUNTIF((Table133[[#This Row],[C]:[NF]]),"u") &gt;0,"u","l")</f>
        <v>l</v>
      </c>
      <c r="AA16" s="104"/>
    </row>
    <row r="17" spans="1:27" ht="15" hidden="1" outlineLevel="1" x14ac:dyDescent="0.25">
      <c r="A17" s="109"/>
      <c r="B17" s="120"/>
      <c r="C17" s="119" t="s">
        <v>434</v>
      </c>
      <c r="D17" s="112" t="s">
        <v>549</v>
      </c>
      <c r="E17" s="106"/>
      <c r="F17" s="106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07" t="str">
        <f>IF(COUNTIF((Table133[[#This Row],[C]:[NF]]),"n") &gt;0,"n","l")</f>
        <v>l</v>
      </c>
      <c r="Z17" s="107" t="str">
        <f>IF(COUNTIF((Table133[[#This Row],[C]:[NF]]),"u") &gt;0,"u","l")</f>
        <v>l</v>
      </c>
      <c r="AA17" s="104"/>
    </row>
    <row r="18" spans="1:27" ht="15" hidden="1" outlineLevel="1" x14ac:dyDescent="0.25">
      <c r="A18" s="109"/>
      <c r="B18" s="120"/>
      <c r="C18" s="119" t="s">
        <v>435</v>
      </c>
      <c r="D18" s="112" t="s">
        <v>549</v>
      </c>
      <c r="E18" s="106"/>
      <c r="F18" s="106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07" t="str">
        <f>IF(COUNTIF((Table133[[#This Row],[C]:[NF]]),"n") &gt;0,"n","l")</f>
        <v>l</v>
      </c>
      <c r="Z18" s="107" t="str">
        <f>IF(COUNTIF((Table133[[#This Row],[C]:[NF]]),"u") &gt;0,"u","l")</f>
        <v>l</v>
      </c>
      <c r="AA18" s="104"/>
    </row>
    <row r="19" spans="1:27" ht="15" hidden="1" outlineLevel="1" x14ac:dyDescent="0.25">
      <c r="A19" s="109"/>
      <c r="B19" s="120"/>
      <c r="C19" s="119" t="s">
        <v>436</v>
      </c>
      <c r="D19" s="112" t="s">
        <v>549</v>
      </c>
      <c r="E19" s="106"/>
      <c r="F19" s="106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04"/>
    </row>
    <row r="20" spans="1:27" ht="15" hidden="1" outlineLevel="1" x14ac:dyDescent="0.25">
      <c r="A20" s="109"/>
      <c r="B20" s="120"/>
      <c r="C20" s="119" t="s">
        <v>437</v>
      </c>
      <c r="D20" s="112" t="s">
        <v>549</v>
      </c>
      <c r="E20" s="106"/>
      <c r="F20" s="106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07" t="str">
        <f>IF(COUNTIF((Table133[[#This Row],[C]:[NF]]),"n") &gt;0,"n","l")</f>
        <v>l</v>
      </c>
      <c r="Z20" s="107" t="str">
        <f>IF(COUNTIF((Table133[[#This Row],[C]:[NF]]),"u") &gt;0,"u","l")</f>
        <v>l</v>
      </c>
      <c r="AA20" s="104"/>
    </row>
    <row r="21" spans="1:27" ht="15" hidden="1" outlineLevel="1" x14ac:dyDescent="0.25">
      <c r="A21" s="109"/>
      <c r="B21" s="120"/>
      <c r="C21" s="119" t="s">
        <v>438</v>
      </c>
      <c r="D21" s="112" t="s">
        <v>549</v>
      </c>
      <c r="E21" s="106"/>
      <c r="F21" s="106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07" t="str">
        <f>IF(COUNTIF((Table133[[#This Row],[C]:[NF]]),"n") &gt;0,"n","l")</f>
        <v>l</v>
      </c>
      <c r="Z21" s="107" t="str">
        <f>IF(COUNTIF((Table133[[#This Row],[C]:[NF]]),"u") &gt;0,"u","l")</f>
        <v>l</v>
      </c>
      <c r="AA21" s="104"/>
    </row>
    <row r="22" spans="1:27" ht="15" hidden="1" outlineLevel="1" x14ac:dyDescent="0.25">
      <c r="A22" s="109"/>
      <c r="B22" s="120"/>
      <c r="C22" s="119" t="s">
        <v>439</v>
      </c>
      <c r="D22" s="112" t="s">
        <v>549</v>
      </c>
      <c r="E22" s="106"/>
      <c r="F22" s="106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07" t="str">
        <f>IF(COUNTIF((Table133[[#This Row],[C]:[NF]]),"n") &gt;0,"n","l")</f>
        <v>l</v>
      </c>
      <c r="Z22" s="107" t="str">
        <f>IF(COUNTIF((Table133[[#This Row],[C]:[NF]]),"u") &gt;0,"u","l")</f>
        <v>l</v>
      </c>
      <c r="AA22" s="104"/>
    </row>
    <row r="23" spans="1:27" ht="15" hidden="1" outlineLevel="1" x14ac:dyDescent="0.25">
      <c r="A23" s="109"/>
      <c r="B23" s="120"/>
      <c r="C23" s="119" t="s">
        <v>440</v>
      </c>
      <c r="D23" s="112" t="s">
        <v>549</v>
      </c>
      <c r="E23" s="106"/>
      <c r="F23" s="106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07" t="str">
        <f>IF(COUNTIF((Table133[[#This Row],[C]:[NF]]),"n") &gt;0,"n","l")</f>
        <v>l</v>
      </c>
      <c r="Z23" s="107" t="str">
        <f>IF(COUNTIF((Table133[[#This Row],[C]:[NF]]),"u") &gt;0,"u","l")</f>
        <v>l</v>
      </c>
      <c r="AA23" s="104"/>
    </row>
    <row r="24" spans="1:27" ht="15" hidden="1" outlineLevel="1" x14ac:dyDescent="0.25">
      <c r="A24" s="109"/>
      <c r="B24" s="120"/>
      <c r="C24" s="119" t="s">
        <v>441</v>
      </c>
      <c r="D24" s="112" t="s">
        <v>549</v>
      </c>
      <c r="E24" s="106"/>
      <c r="F24" s="106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07" t="str">
        <f>IF(COUNTIF((Table133[[#This Row],[C]:[NF]]),"n") &gt;0,"n","l")</f>
        <v>l</v>
      </c>
      <c r="Z24" s="107" t="str">
        <f>IF(COUNTIF((Table133[[#This Row],[C]:[NF]]),"u") &gt;0,"u","l")</f>
        <v>l</v>
      </c>
      <c r="AA24" s="104"/>
    </row>
    <row r="25" spans="1:27" ht="15" hidden="1" outlineLevel="1" x14ac:dyDescent="0.25">
      <c r="A25" s="109"/>
      <c r="B25" s="120"/>
      <c r="C25" s="119" t="s">
        <v>442</v>
      </c>
      <c r="D25" s="112" t="s">
        <v>549</v>
      </c>
      <c r="E25" s="106"/>
      <c r="F25" s="106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07" t="str">
        <f>IF(COUNTIF((Table133[[#This Row],[C]:[NF]]),"n") &gt;0,"n","l")</f>
        <v>l</v>
      </c>
      <c r="Z25" s="107" t="str">
        <f>IF(COUNTIF((Table133[[#This Row],[C]:[NF]]),"u") &gt;0,"u","l")</f>
        <v>l</v>
      </c>
      <c r="AA25" s="104"/>
    </row>
    <row r="26" spans="1:27" ht="15" hidden="1" outlineLevel="1" x14ac:dyDescent="0.25">
      <c r="A26" s="109"/>
      <c r="B26" s="120"/>
      <c r="C26" s="119" t="s">
        <v>443</v>
      </c>
      <c r="D26" s="112" t="s">
        <v>549</v>
      </c>
      <c r="E26" s="106"/>
      <c r="F26" s="106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07" t="str">
        <f>IF(COUNTIF((Table133[[#This Row],[C]:[NF]]),"n") &gt;0,"n","l")</f>
        <v>l</v>
      </c>
      <c r="Z26" s="107" t="str">
        <f>IF(COUNTIF((Table133[[#This Row],[C]:[NF]]),"u") &gt;0,"u","l")</f>
        <v>l</v>
      </c>
      <c r="AA26" s="104"/>
    </row>
    <row r="27" spans="1:27" ht="15" hidden="1" outlineLevel="1" x14ac:dyDescent="0.25">
      <c r="A27" s="109"/>
      <c r="B27" s="120"/>
      <c r="C27" s="119" t="s">
        <v>444</v>
      </c>
      <c r="D27" s="112" t="s">
        <v>549</v>
      </c>
      <c r="E27" s="106"/>
      <c r="F27" s="106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07" t="str">
        <f>IF(COUNTIF((Table133[[#This Row],[C]:[NF]]),"n") &gt;0,"n","l")</f>
        <v>l</v>
      </c>
      <c r="Z27" s="107" t="str">
        <f>IF(COUNTIF((Table133[[#This Row],[C]:[NF]]),"u") &gt;0,"u","l")</f>
        <v>l</v>
      </c>
      <c r="AA27" s="104"/>
    </row>
    <row r="28" spans="1:27" ht="15" hidden="1" outlineLevel="1" x14ac:dyDescent="0.25">
      <c r="A28" s="109"/>
      <c r="B28" s="120"/>
      <c r="C28" s="119" t="s">
        <v>445</v>
      </c>
      <c r="D28" s="112" t="s">
        <v>549</v>
      </c>
      <c r="E28" s="106"/>
      <c r="F28" s="106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07" t="str">
        <f>IF(COUNTIF((Table133[[#This Row],[C]:[NF]]),"n") &gt;0,"n","l")</f>
        <v>l</v>
      </c>
      <c r="Z28" s="107" t="str">
        <f>IF(COUNTIF((Table133[[#This Row],[C]:[NF]]),"u") &gt;0,"u","l")</f>
        <v>l</v>
      </c>
      <c r="AA28" s="104"/>
    </row>
    <row r="29" spans="1:27" ht="15" collapsed="1" x14ac:dyDescent="0.25">
      <c r="A29" s="109"/>
      <c r="B29" s="120" t="s">
        <v>419</v>
      </c>
      <c r="D29" s="112" t="s">
        <v>550</v>
      </c>
      <c r="E29" s="106"/>
      <c r="F29" s="106"/>
      <c r="G29" s="118" t="str">
        <f>IF(COUNTIF((G30:G33),"n")=0,"l","n")</f>
        <v>l</v>
      </c>
      <c r="H29" s="118" t="str">
        <f t="shared" ref="H29:X29" si="18">IF(COUNTIF((H30:H33),"n")=0,"l","n")</f>
        <v>l</v>
      </c>
      <c r="I29" s="118" t="str">
        <f t="shared" si="18"/>
        <v>l</v>
      </c>
      <c r="J29" s="118" t="str">
        <f t="shared" si="18"/>
        <v>l</v>
      </c>
      <c r="K29" s="118" t="str">
        <f t="shared" si="18"/>
        <v>l</v>
      </c>
      <c r="L29" s="118" t="str">
        <f t="shared" si="18"/>
        <v>l</v>
      </c>
      <c r="M29" s="118" t="str">
        <f t="shared" si="18"/>
        <v>l</v>
      </c>
      <c r="N29" s="118" t="str">
        <f t="shared" si="18"/>
        <v>l</v>
      </c>
      <c r="O29" s="118" t="str">
        <f t="shared" si="18"/>
        <v>l</v>
      </c>
      <c r="P29" s="118" t="str">
        <f t="shared" si="18"/>
        <v>l</v>
      </c>
      <c r="Q29" s="118" t="str">
        <f t="shared" si="18"/>
        <v>l</v>
      </c>
      <c r="R29" s="118" t="str">
        <f t="shared" si="18"/>
        <v>l</v>
      </c>
      <c r="S29" s="118" t="str">
        <f t="shared" si="18"/>
        <v>l</v>
      </c>
      <c r="T29" s="118" t="str">
        <f t="shared" si="18"/>
        <v>l</v>
      </c>
      <c r="U29" s="118" t="str">
        <f t="shared" si="18"/>
        <v>l</v>
      </c>
      <c r="V29" s="118" t="str">
        <f t="shared" si="18"/>
        <v>l</v>
      </c>
      <c r="W29" s="118" t="str">
        <f t="shared" si="18"/>
        <v>l</v>
      </c>
      <c r="X29" s="118" t="str">
        <f t="shared" si="18"/>
        <v>l</v>
      </c>
      <c r="Y29" s="107" t="str">
        <f>IF(COUNTIF((Table133[[#This Row],[C]:[NF]]),"n") &gt;0,"n","l")</f>
        <v>l</v>
      </c>
      <c r="Z29" s="107" t="str">
        <f>IF(COUNTIF((Table133[[#This Row],[C]:[NF]]),"u") &gt;0,"u","l")</f>
        <v>l</v>
      </c>
      <c r="AA29" s="104"/>
    </row>
    <row r="30" spans="1:27" ht="15" hidden="1" outlineLevel="1" x14ac:dyDescent="0.25">
      <c r="A30" s="109"/>
      <c r="B30" s="120"/>
      <c r="D30" s="112" t="s">
        <v>550</v>
      </c>
      <c r="E30" s="106"/>
      <c r="F30" s="106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hidden="1" outlineLevel="1" x14ac:dyDescent="0.25">
      <c r="A31" s="109"/>
      <c r="B31" s="120"/>
      <c r="D31" s="112" t="s">
        <v>550</v>
      </c>
      <c r="E31" s="106"/>
      <c r="F31" s="106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hidden="1" outlineLevel="1" x14ac:dyDescent="0.25">
      <c r="A32" s="109"/>
      <c r="B32" s="120"/>
      <c r="D32" s="112" t="s">
        <v>550</v>
      </c>
      <c r="E32" s="106"/>
      <c r="F32" s="106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07" t="str">
        <f>IF(COUNTIF((Table133[[#This Row],[C]:[NF]]),"n") &gt;0,"n","l")</f>
        <v>l</v>
      </c>
      <c r="Z32" s="107" t="str">
        <f>IF(COUNTIF((Table133[[#This Row],[C]:[NF]]),"u") &gt;0,"u","l")</f>
        <v>l</v>
      </c>
      <c r="AA32" s="104"/>
    </row>
    <row r="33" spans="1:27" ht="15" hidden="1" outlineLevel="1" x14ac:dyDescent="0.25">
      <c r="A33" s="109"/>
      <c r="B33" s="120"/>
      <c r="D33" s="112" t="s">
        <v>550</v>
      </c>
      <c r="E33" s="106"/>
      <c r="F33" s="106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 collapsed="1" x14ac:dyDescent="0.25">
      <c r="A34" s="109"/>
      <c r="B34" s="120" t="s">
        <v>419</v>
      </c>
      <c r="D34" s="112" t="s">
        <v>550</v>
      </c>
      <c r="E34" s="106"/>
      <c r="F34" s="106"/>
      <c r="G34" s="118" t="str">
        <f>IF(COUNTIF((G35),"n")=0,"l","n")</f>
        <v>l</v>
      </c>
      <c r="H34" s="118" t="str">
        <f t="shared" ref="H34:X34" si="19">IF(COUNTIF((H35),"n")=0,"l","n")</f>
        <v>l</v>
      </c>
      <c r="I34" s="118" t="str">
        <f t="shared" si="19"/>
        <v>l</v>
      </c>
      <c r="J34" s="118" t="str">
        <f t="shared" si="19"/>
        <v>l</v>
      </c>
      <c r="K34" s="118" t="str">
        <f t="shared" si="19"/>
        <v>l</v>
      </c>
      <c r="L34" s="118" t="str">
        <f t="shared" si="19"/>
        <v>l</v>
      </c>
      <c r="M34" s="118" t="str">
        <f t="shared" si="19"/>
        <v>l</v>
      </c>
      <c r="N34" s="118" t="str">
        <f t="shared" si="19"/>
        <v>l</v>
      </c>
      <c r="O34" s="118" t="str">
        <f t="shared" si="19"/>
        <v>l</v>
      </c>
      <c r="P34" s="118" t="str">
        <f t="shared" si="19"/>
        <v>l</v>
      </c>
      <c r="Q34" s="118" t="str">
        <f t="shared" si="19"/>
        <v>l</v>
      </c>
      <c r="R34" s="118" t="str">
        <f t="shared" si="19"/>
        <v>l</v>
      </c>
      <c r="S34" s="118" t="str">
        <f t="shared" si="19"/>
        <v>l</v>
      </c>
      <c r="T34" s="118" t="str">
        <f t="shared" si="19"/>
        <v>l</v>
      </c>
      <c r="U34" s="118" t="str">
        <f t="shared" si="19"/>
        <v>l</v>
      </c>
      <c r="V34" s="118" t="str">
        <f t="shared" si="19"/>
        <v>l</v>
      </c>
      <c r="W34" s="118" t="str">
        <f t="shared" si="19"/>
        <v>l</v>
      </c>
      <c r="X34" s="118" t="str">
        <f t="shared" si="19"/>
        <v>l</v>
      </c>
      <c r="Y34" s="107" t="str">
        <f>IF(COUNTIF((Table133[[#This Row],[C]:[NF]]),"n") &gt;0,"n","l")</f>
        <v>l</v>
      </c>
      <c r="Z34" s="107" t="str">
        <f>IF(COUNTIF((Table133[[#This Row],[C]:[NF]]),"u") &gt;0,"u","l")</f>
        <v>l</v>
      </c>
      <c r="AA34" s="104"/>
    </row>
    <row r="35" spans="1:27" ht="15" hidden="1" outlineLevel="1" x14ac:dyDescent="0.25">
      <c r="A35" s="109"/>
      <c r="B35" s="120"/>
      <c r="D35" s="112" t="s">
        <v>550</v>
      </c>
      <c r="E35" s="106"/>
      <c r="F35" s="106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07" t="str">
        <f>IF(COUNTIF((Table133[[#This Row],[C]:[NF]]),"n") &gt;0,"n","l")</f>
        <v>l</v>
      </c>
      <c r="Z35" s="107" t="str">
        <f>IF(COUNTIF((Table133[[#This Row],[C]:[NF]]),"u") &gt;0,"u","l")</f>
        <v>l</v>
      </c>
      <c r="AA35" s="104"/>
    </row>
    <row r="36" spans="1:27" ht="15" collapsed="1" x14ac:dyDescent="0.25">
      <c r="A36" s="109"/>
      <c r="B36" s="120" t="s">
        <v>419</v>
      </c>
      <c r="D36" s="112" t="s">
        <v>548</v>
      </c>
      <c r="E36" s="106"/>
      <c r="F36" s="106"/>
      <c r="G36" s="118" t="str">
        <f>IF(COUNTIF((G37:G40),"n")=0,"l","n")</f>
        <v>l</v>
      </c>
      <c r="H36" s="118" t="str">
        <f t="shared" ref="H36:X36" si="20">IF(COUNTIF((H37:H41),"n")=0,"l","n")</f>
        <v>l</v>
      </c>
      <c r="I36" s="118" t="str">
        <f t="shared" si="20"/>
        <v>l</v>
      </c>
      <c r="J36" s="118" t="str">
        <f t="shared" si="20"/>
        <v>l</v>
      </c>
      <c r="K36" s="118" t="str">
        <f t="shared" si="20"/>
        <v>l</v>
      </c>
      <c r="L36" s="118" t="str">
        <f t="shared" si="20"/>
        <v>l</v>
      </c>
      <c r="M36" s="118" t="str">
        <f t="shared" si="20"/>
        <v>l</v>
      </c>
      <c r="N36" s="118" t="str">
        <f>IF(COUNTIF((N37:N41),"n")=0,"l","n")</f>
        <v>l</v>
      </c>
      <c r="O36" s="118" t="str">
        <f t="shared" si="20"/>
        <v>l</v>
      </c>
      <c r="P36" s="118" t="str">
        <f t="shared" si="20"/>
        <v>l</v>
      </c>
      <c r="Q36" s="118" t="str">
        <f t="shared" si="20"/>
        <v>l</v>
      </c>
      <c r="R36" s="118" t="str">
        <f t="shared" si="20"/>
        <v>l</v>
      </c>
      <c r="S36" s="118" t="str">
        <f t="shared" si="20"/>
        <v>l</v>
      </c>
      <c r="T36" s="118" t="str">
        <f t="shared" si="20"/>
        <v>l</v>
      </c>
      <c r="U36" s="118" t="str">
        <f t="shared" si="20"/>
        <v>l</v>
      </c>
      <c r="V36" s="118" t="str">
        <f t="shared" si="20"/>
        <v>l</v>
      </c>
      <c r="W36" s="118" t="str">
        <f t="shared" si="20"/>
        <v>l</v>
      </c>
      <c r="X36" s="118" t="str">
        <f t="shared" si="20"/>
        <v>l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04"/>
    </row>
    <row r="37" spans="1:27" ht="15" hidden="1" outlineLevel="1" x14ac:dyDescent="0.25">
      <c r="A37" s="109"/>
      <c r="B37" s="120"/>
      <c r="C37" s="119" t="s">
        <v>448</v>
      </c>
      <c r="D37" s="112" t="s">
        <v>548</v>
      </c>
      <c r="E37" s="106"/>
      <c r="F37" s="106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07" t="str">
        <f>IF(COUNTIF((Table133[[#This Row],[C]:[NF]]),"n") &gt;0,"n","l")</f>
        <v>l</v>
      </c>
      <c r="Z37" s="107" t="str">
        <f>IF(COUNTIF((Table133[[#This Row],[C]:[NF]]),"u") &gt;0,"u","l")</f>
        <v>l</v>
      </c>
      <c r="AA37" s="104"/>
    </row>
    <row r="38" spans="1:27" ht="15" hidden="1" outlineLevel="1" x14ac:dyDescent="0.25">
      <c r="A38" s="109"/>
      <c r="B38" s="120"/>
      <c r="C38" s="119" t="s">
        <v>449</v>
      </c>
      <c r="D38" s="112" t="s">
        <v>548</v>
      </c>
      <c r="E38" s="106"/>
      <c r="F38" s="106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07" t="str">
        <f>IF(COUNTIF((Table133[[#This Row],[C]:[NF]]),"n") &gt;0,"n","l")</f>
        <v>l</v>
      </c>
      <c r="Z38" s="107" t="str">
        <f>IF(COUNTIF((Table133[[#This Row],[C]:[NF]]),"u") &gt;0,"u","l")</f>
        <v>l</v>
      </c>
      <c r="AA38" s="104"/>
    </row>
    <row r="39" spans="1:27" ht="15" hidden="1" outlineLevel="1" x14ac:dyDescent="0.25">
      <c r="A39" s="109"/>
      <c r="B39" s="120"/>
      <c r="C39" s="119" t="s">
        <v>450</v>
      </c>
      <c r="D39" s="112" t="s">
        <v>548</v>
      </c>
      <c r="E39" s="106"/>
      <c r="F39" s="106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07" t="str">
        <f>IF(COUNTIF((Table133[[#This Row],[C]:[NF]]),"n") &gt;0,"n","l")</f>
        <v>l</v>
      </c>
      <c r="Z39" s="107" t="str">
        <f>IF(COUNTIF((Table133[[#This Row],[C]:[NF]]),"u") &gt;0,"u","l")</f>
        <v>l</v>
      </c>
      <c r="AA39" s="104"/>
    </row>
    <row r="40" spans="1:27" ht="15" hidden="1" outlineLevel="1" x14ac:dyDescent="0.25">
      <c r="A40" s="109"/>
      <c r="B40" s="120"/>
      <c r="C40" s="119" t="s">
        <v>451</v>
      </c>
      <c r="D40" s="112" t="s">
        <v>548</v>
      </c>
      <c r="E40" s="106"/>
      <c r="F40" s="106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07" t="str">
        <f>IF(COUNTIF((Table133[[#This Row],[C]:[NF]]),"n") &gt;0,"n","l")</f>
        <v>l</v>
      </c>
      <c r="Z40" s="107" t="str">
        <f>IF(COUNTIF((Table133[[#This Row],[C]:[NF]]),"u") &gt;0,"u","l")</f>
        <v>l</v>
      </c>
      <c r="AA40" s="104"/>
    </row>
    <row r="41" spans="1:27" ht="15" collapsed="1" x14ac:dyDescent="0.25">
      <c r="A41" s="109"/>
      <c r="B41" s="120" t="s">
        <v>452</v>
      </c>
      <c r="C41" s="111" t="s">
        <v>453</v>
      </c>
      <c r="D41" s="112" t="s">
        <v>550</v>
      </c>
      <c r="E41" s="106"/>
      <c r="F41" s="106"/>
      <c r="G41" s="118" t="str">
        <f>IF(COUNTIF((G42:G45),"n")=0,"l","n")</f>
        <v>l</v>
      </c>
      <c r="H41" s="118" t="str">
        <f t="shared" ref="H41:X41" si="21">IF(COUNTIF((H42:H45),"n")=0,"l","n")</f>
        <v>l</v>
      </c>
      <c r="I41" s="118" t="str">
        <f t="shared" si="21"/>
        <v>l</v>
      </c>
      <c r="J41" s="118" t="str">
        <f t="shared" si="21"/>
        <v>l</v>
      </c>
      <c r="K41" s="118" t="str">
        <f t="shared" si="21"/>
        <v>l</v>
      </c>
      <c r="L41" s="118" t="str">
        <f t="shared" si="21"/>
        <v>l</v>
      </c>
      <c r="M41" s="118" t="str">
        <f t="shared" si="21"/>
        <v>l</v>
      </c>
      <c r="N41" s="118" t="str">
        <f t="shared" si="21"/>
        <v>l</v>
      </c>
      <c r="O41" s="118" t="str">
        <f t="shared" si="21"/>
        <v>l</v>
      </c>
      <c r="P41" s="118" t="str">
        <f t="shared" si="21"/>
        <v>l</v>
      </c>
      <c r="Q41" s="118" t="str">
        <f t="shared" si="21"/>
        <v>l</v>
      </c>
      <c r="R41" s="118" t="str">
        <f t="shared" si="21"/>
        <v>l</v>
      </c>
      <c r="S41" s="118" t="str">
        <f t="shared" si="21"/>
        <v>l</v>
      </c>
      <c r="T41" s="118" t="str">
        <f t="shared" si="21"/>
        <v>l</v>
      </c>
      <c r="U41" s="118" t="str">
        <f t="shared" si="21"/>
        <v>l</v>
      </c>
      <c r="V41" s="118" t="str">
        <f t="shared" si="21"/>
        <v>l</v>
      </c>
      <c r="W41" s="118" t="str">
        <f t="shared" si="21"/>
        <v>l</v>
      </c>
      <c r="X41" s="118" t="str">
        <f t="shared" si="21"/>
        <v>l</v>
      </c>
      <c r="Y41" s="107" t="str">
        <f>IF(COUNTIF((Table133[[#This Row],[C]:[NF]]),"n") &gt;0,"n","l")</f>
        <v>l</v>
      </c>
      <c r="Z41" s="107" t="str">
        <f>IF(COUNTIF((Table133[[#This Row],[C]:[NF]]),"u") &gt;0,"u","l")</f>
        <v>l</v>
      </c>
      <c r="AA41" s="104"/>
    </row>
    <row r="42" spans="1:27" ht="15" hidden="1" outlineLevel="1" x14ac:dyDescent="0.25">
      <c r="A42" s="109"/>
      <c r="B42" s="120"/>
      <c r="C42" s="119" t="s">
        <v>454</v>
      </c>
      <c r="D42" s="112" t="s">
        <v>550</v>
      </c>
      <c r="E42" s="106"/>
      <c r="F42" s="106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hidden="1" outlineLevel="1" x14ac:dyDescent="0.25">
      <c r="A43" s="109"/>
      <c r="B43" s="120"/>
      <c r="C43" s="119" t="s">
        <v>455</v>
      </c>
      <c r="D43" s="112" t="s">
        <v>550</v>
      </c>
      <c r="E43" s="106"/>
      <c r="F43" s="106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hidden="1" outlineLevel="1" x14ac:dyDescent="0.25">
      <c r="A44" s="109"/>
      <c r="B44" s="120"/>
      <c r="C44" s="119" t="s">
        <v>456</v>
      </c>
      <c r="D44" s="112" t="s">
        <v>550</v>
      </c>
      <c r="E44" s="106"/>
      <c r="F44" s="106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07" t="str">
        <f>IF(COUNTIF((Table133[[#This Row],[C]:[NF]]),"n") &gt;0,"n","l")</f>
        <v>l</v>
      </c>
      <c r="Z44" s="107" t="str">
        <f>IF(COUNTIF((Table133[[#This Row],[C]:[NF]]),"u") &gt;0,"u","l")</f>
        <v>l</v>
      </c>
      <c r="AA44" s="104"/>
    </row>
    <row r="45" spans="1:27" ht="15" hidden="1" outlineLevel="1" x14ac:dyDescent="0.25">
      <c r="A45" s="109"/>
      <c r="B45" s="120"/>
      <c r="C45" s="119" t="s">
        <v>457</v>
      </c>
      <c r="D45" s="112" t="s">
        <v>550</v>
      </c>
      <c r="E45" s="106"/>
      <c r="F45" s="106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07" t="str">
        <f>IF(COUNTIF((Table133[[#This Row],[C]:[NF]]),"n") &gt;0,"n","l")</f>
        <v>l</v>
      </c>
      <c r="Z45" s="107" t="str">
        <f>IF(COUNTIF((Table133[[#This Row],[C]:[NF]]),"u") &gt;0,"u","l")</f>
        <v>l</v>
      </c>
      <c r="AA45" s="104"/>
    </row>
    <row r="46" spans="1:27" ht="15" collapsed="1" x14ac:dyDescent="0.25">
      <c r="A46" s="109"/>
      <c r="B46" s="120" t="s">
        <v>452</v>
      </c>
      <c r="C46" s="111" t="s">
        <v>458</v>
      </c>
      <c r="D46" s="112" t="s">
        <v>551</v>
      </c>
      <c r="E46" s="106"/>
      <c r="F46" s="106"/>
      <c r="G46" s="118" t="str">
        <f>IF(COUNTIF((G47:G60),"n")=0,"l","n")</f>
        <v>l</v>
      </c>
      <c r="H46" s="118" t="str">
        <f t="shared" ref="H46:X46" si="22">IF(COUNTIF((H47:H60),"n")=0,"l","n")</f>
        <v>l</v>
      </c>
      <c r="I46" s="118" t="str">
        <f t="shared" si="22"/>
        <v>l</v>
      </c>
      <c r="J46" s="118" t="str">
        <f t="shared" si="22"/>
        <v>l</v>
      </c>
      <c r="K46" s="118" t="str">
        <f t="shared" si="22"/>
        <v>l</v>
      </c>
      <c r="L46" s="118" t="str">
        <f t="shared" si="22"/>
        <v>l</v>
      </c>
      <c r="M46" s="118" t="str">
        <f t="shared" si="22"/>
        <v>l</v>
      </c>
      <c r="N46" s="118" t="str">
        <f t="shared" si="22"/>
        <v>l</v>
      </c>
      <c r="O46" s="118" t="str">
        <f t="shared" si="22"/>
        <v>l</v>
      </c>
      <c r="P46" s="118" t="str">
        <f t="shared" si="22"/>
        <v>l</v>
      </c>
      <c r="Q46" s="118" t="str">
        <f t="shared" si="22"/>
        <v>l</v>
      </c>
      <c r="R46" s="118" t="str">
        <f t="shared" si="22"/>
        <v>l</v>
      </c>
      <c r="S46" s="118" t="str">
        <f t="shared" si="22"/>
        <v>l</v>
      </c>
      <c r="T46" s="118" t="str">
        <f t="shared" si="22"/>
        <v>l</v>
      </c>
      <c r="U46" s="118" t="str">
        <f t="shared" si="22"/>
        <v>l</v>
      </c>
      <c r="V46" s="118" t="str">
        <f t="shared" si="22"/>
        <v>l</v>
      </c>
      <c r="W46" s="118" t="str">
        <f t="shared" si="22"/>
        <v>l</v>
      </c>
      <c r="X46" s="118" t="str">
        <f t="shared" si="22"/>
        <v>l</v>
      </c>
      <c r="Y46" s="107" t="str">
        <f>IF(COUNTIF((Table133[[#This Row],[C]:[NF]]),"n") &gt;0,"n","l")</f>
        <v>l</v>
      </c>
      <c r="Z46" s="107" t="str">
        <f>IF(COUNTIF((Table133[[#This Row],[C]:[NF]]),"u") &gt;0,"u","l")</f>
        <v>l</v>
      </c>
      <c r="AA46" s="104"/>
    </row>
    <row r="47" spans="1:27" ht="15" hidden="1" outlineLevel="1" x14ac:dyDescent="0.25">
      <c r="A47" s="109"/>
      <c r="B47" s="120"/>
      <c r="C47" s="119" t="s">
        <v>459</v>
      </c>
      <c r="D47" s="112" t="s">
        <v>551</v>
      </c>
      <c r="E47" s="106"/>
      <c r="F47" s="106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07" t="str">
        <f>IF(COUNTIF((Table133[[#This Row],[C]:[NF]]),"n") &gt;0,"n","l")</f>
        <v>l</v>
      </c>
      <c r="Z47" s="107" t="str">
        <f>IF(COUNTIF((Table133[[#This Row],[C]:[NF]]),"u") &gt;0,"u","l")</f>
        <v>l</v>
      </c>
      <c r="AA47" s="104"/>
    </row>
    <row r="48" spans="1:27" ht="15" hidden="1" outlineLevel="1" x14ac:dyDescent="0.25">
      <c r="A48" s="109"/>
      <c r="B48" s="120"/>
      <c r="C48" s="119" t="s">
        <v>460</v>
      </c>
      <c r="D48" s="112" t="s">
        <v>551</v>
      </c>
      <c r="E48" s="106"/>
      <c r="F48" s="106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07" t="str">
        <f>IF(COUNTIF((Table133[[#This Row],[C]:[NF]]),"n") &gt;0,"n","l")</f>
        <v>l</v>
      </c>
      <c r="Z48" s="107" t="str">
        <f>IF(COUNTIF((Table133[[#This Row],[C]:[NF]]),"u") &gt;0,"u","l")</f>
        <v>l</v>
      </c>
      <c r="AA48" s="104"/>
    </row>
    <row r="49" spans="1:27" ht="15" hidden="1" outlineLevel="1" x14ac:dyDescent="0.25">
      <c r="A49" s="109"/>
      <c r="B49" s="120"/>
      <c r="C49" s="119" t="s">
        <v>461</v>
      </c>
      <c r="D49" s="112" t="s">
        <v>551</v>
      </c>
      <c r="E49" s="106"/>
      <c r="F49" s="106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07" t="str">
        <f>IF(COUNTIF((Table133[[#This Row],[C]:[NF]]),"n") &gt;0,"n","l")</f>
        <v>l</v>
      </c>
      <c r="Z49" s="107" t="str">
        <f>IF(COUNTIF((Table133[[#This Row],[C]:[NF]]),"u") &gt;0,"u","l")</f>
        <v>l</v>
      </c>
      <c r="AA49" s="104"/>
    </row>
    <row r="50" spans="1:27" ht="15" hidden="1" outlineLevel="1" x14ac:dyDescent="0.25">
      <c r="A50" s="109"/>
      <c r="B50" s="120"/>
      <c r="C50" s="119" t="s">
        <v>462</v>
      </c>
      <c r="D50" s="112" t="s">
        <v>551</v>
      </c>
      <c r="E50" s="106"/>
      <c r="F50" s="106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07" t="str">
        <f>IF(COUNTIF((Table133[[#This Row],[C]:[NF]]),"n") &gt;0,"n","l")</f>
        <v>l</v>
      </c>
      <c r="Z50" s="107" t="str">
        <f>IF(COUNTIF((Table133[[#This Row],[C]:[NF]]),"u") &gt;0,"u","l")</f>
        <v>l</v>
      </c>
      <c r="AA50" s="104"/>
    </row>
    <row r="51" spans="1:27" ht="15" hidden="1" outlineLevel="1" x14ac:dyDescent="0.25">
      <c r="A51" s="109"/>
      <c r="B51" s="120"/>
      <c r="C51" s="119" t="s">
        <v>463</v>
      </c>
      <c r="D51" s="112" t="s">
        <v>551</v>
      </c>
      <c r="E51" s="106"/>
      <c r="F51" s="106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07" t="str">
        <f>IF(COUNTIF((Table133[[#This Row],[C]:[NF]]),"n") &gt;0,"n","l")</f>
        <v>l</v>
      </c>
      <c r="Z51" s="107" t="str">
        <f>IF(COUNTIF((Table133[[#This Row],[C]:[NF]]),"u") &gt;0,"u","l")</f>
        <v>l</v>
      </c>
      <c r="AA51" s="104"/>
    </row>
    <row r="52" spans="1:27" ht="15" hidden="1" outlineLevel="1" x14ac:dyDescent="0.25">
      <c r="A52" s="109"/>
      <c r="B52" s="120"/>
      <c r="C52" s="119" t="s">
        <v>464</v>
      </c>
      <c r="D52" s="112" t="s">
        <v>551</v>
      </c>
      <c r="E52" s="106"/>
      <c r="F52" s="106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07" t="str">
        <f>IF(COUNTIF((Table133[[#This Row],[C]:[NF]]),"n") &gt;0,"n","l")</f>
        <v>l</v>
      </c>
      <c r="Z52" s="107" t="str">
        <f>IF(COUNTIF((Table133[[#This Row],[C]:[NF]]),"u") &gt;0,"u","l")</f>
        <v>l</v>
      </c>
      <c r="AA52" s="104"/>
    </row>
    <row r="53" spans="1:27" ht="15" hidden="1" outlineLevel="1" x14ac:dyDescent="0.25">
      <c r="A53" s="109"/>
      <c r="B53" s="120"/>
      <c r="C53" s="119" t="s">
        <v>465</v>
      </c>
      <c r="D53" s="112" t="s">
        <v>551</v>
      </c>
      <c r="E53" s="106"/>
      <c r="F53" s="106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07" t="str">
        <f>IF(COUNTIF((Table133[[#This Row],[C]:[NF]]),"n") &gt;0,"n","l")</f>
        <v>l</v>
      </c>
      <c r="Z53" s="107" t="str">
        <f>IF(COUNTIF((Table133[[#This Row],[C]:[NF]]),"u") &gt;0,"u","l")</f>
        <v>l</v>
      </c>
      <c r="AA53" s="104"/>
    </row>
    <row r="54" spans="1:27" ht="15" hidden="1" outlineLevel="1" x14ac:dyDescent="0.25">
      <c r="A54" s="109"/>
      <c r="B54" s="120"/>
      <c r="C54" s="119" t="s">
        <v>466</v>
      </c>
      <c r="D54" s="112" t="s">
        <v>551</v>
      </c>
      <c r="E54" s="106"/>
      <c r="F54" s="106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07" t="str">
        <f>IF(COUNTIF((Table133[[#This Row],[C]:[NF]]),"n") &gt;0,"n","l")</f>
        <v>l</v>
      </c>
      <c r="Z54" s="107" t="str">
        <f>IF(COUNTIF((Table133[[#This Row],[C]:[NF]]),"u") &gt;0,"u","l")</f>
        <v>l</v>
      </c>
      <c r="AA54" s="104"/>
    </row>
    <row r="55" spans="1:27" ht="15" hidden="1" outlineLevel="1" x14ac:dyDescent="0.25">
      <c r="A55" s="109"/>
      <c r="B55" s="120"/>
      <c r="C55" s="119" t="s">
        <v>467</v>
      </c>
      <c r="D55" s="112" t="s">
        <v>551</v>
      </c>
      <c r="E55" s="106"/>
      <c r="F55" s="106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07" t="str">
        <f>IF(COUNTIF((Table133[[#This Row],[C]:[NF]]),"n") &gt;0,"n","l")</f>
        <v>l</v>
      </c>
      <c r="Z55" s="107" t="str">
        <f>IF(COUNTIF((Table133[[#This Row],[C]:[NF]]),"u") &gt;0,"u","l")</f>
        <v>l</v>
      </c>
      <c r="AA55" s="104"/>
    </row>
    <row r="56" spans="1:27" ht="15" hidden="1" outlineLevel="1" x14ac:dyDescent="0.25">
      <c r="A56" s="109"/>
      <c r="B56" s="120"/>
      <c r="C56" s="119" t="s">
        <v>468</v>
      </c>
      <c r="D56" s="112" t="s">
        <v>551</v>
      </c>
      <c r="E56" s="106"/>
      <c r="F56" s="106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07" t="str">
        <f>IF(COUNTIF((Table133[[#This Row],[C]:[NF]]),"n") &gt;0,"n","l")</f>
        <v>l</v>
      </c>
      <c r="Z56" s="107" t="str">
        <f>IF(COUNTIF((Table133[[#This Row],[C]:[NF]]),"u") &gt;0,"u","l")</f>
        <v>l</v>
      </c>
      <c r="AA56" s="104"/>
    </row>
    <row r="57" spans="1:27" ht="15" hidden="1" outlineLevel="1" x14ac:dyDescent="0.25">
      <c r="A57" s="109"/>
      <c r="B57" s="120"/>
      <c r="C57" s="119" t="s">
        <v>469</v>
      </c>
      <c r="D57" s="112" t="s">
        <v>551</v>
      </c>
      <c r="E57" s="106"/>
      <c r="F57" s="106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07" t="str">
        <f>IF(COUNTIF((Table133[[#This Row],[C]:[NF]]),"n") &gt;0,"n","l")</f>
        <v>l</v>
      </c>
      <c r="Z57" s="107" t="str">
        <f>IF(COUNTIF((Table133[[#This Row],[C]:[NF]]),"u") &gt;0,"u","l")</f>
        <v>l</v>
      </c>
      <c r="AA57" s="104"/>
    </row>
    <row r="58" spans="1:27" ht="15" hidden="1" outlineLevel="1" x14ac:dyDescent="0.25">
      <c r="A58" s="109"/>
      <c r="B58" s="120"/>
      <c r="C58" s="119" t="s">
        <v>470</v>
      </c>
      <c r="D58" s="112" t="s">
        <v>551</v>
      </c>
      <c r="E58" s="106"/>
      <c r="F58" s="106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07" t="str">
        <f>IF(COUNTIF((Table133[[#This Row],[C]:[NF]]),"n") &gt;0,"n","l")</f>
        <v>l</v>
      </c>
      <c r="Z58" s="107" t="str">
        <f>IF(COUNTIF((Table133[[#This Row],[C]:[NF]]),"u") &gt;0,"u","l")</f>
        <v>l</v>
      </c>
      <c r="AA58" s="104"/>
    </row>
    <row r="59" spans="1:27" ht="15" hidden="1" outlineLevel="1" x14ac:dyDescent="0.25">
      <c r="A59" s="109"/>
      <c r="B59" s="120"/>
      <c r="C59" s="119" t="s">
        <v>471</v>
      </c>
      <c r="D59" s="112" t="s">
        <v>551</v>
      </c>
      <c r="E59" s="106"/>
      <c r="F59" s="10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07" t="str">
        <f>IF(COUNTIF((Table133[[#This Row],[C]:[NF]]),"n") &gt;0,"n","l")</f>
        <v>l</v>
      </c>
      <c r="Z59" s="107" t="str">
        <f>IF(COUNTIF((Table133[[#This Row],[C]:[NF]]),"u") &gt;0,"u","l")</f>
        <v>l</v>
      </c>
      <c r="AA59" s="104"/>
    </row>
    <row r="60" spans="1:27" ht="15" hidden="1" outlineLevel="1" x14ac:dyDescent="0.25">
      <c r="A60" s="109"/>
      <c r="B60" s="120"/>
      <c r="C60" s="119" t="s">
        <v>472</v>
      </c>
      <c r="D60" s="112" t="s">
        <v>551</v>
      </c>
      <c r="E60" s="106"/>
      <c r="F60" s="106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07" t="str">
        <f>IF(COUNTIF((Table133[[#This Row],[C]:[NF]]),"n") &gt;0,"n","l")</f>
        <v>l</v>
      </c>
      <c r="Z60" s="107" t="str">
        <f>IF(COUNTIF((Table133[[#This Row],[C]:[NF]]),"u") &gt;0,"u","l")</f>
        <v>l</v>
      </c>
      <c r="AA60" s="104"/>
    </row>
    <row r="61" spans="1:27" ht="15" collapsed="1" x14ac:dyDescent="0.25">
      <c r="A61" s="109"/>
      <c r="B61" s="120" t="s">
        <v>452</v>
      </c>
      <c r="C61" s="111" t="s">
        <v>473</v>
      </c>
      <c r="D61" s="112" t="s">
        <v>306</v>
      </c>
      <c r="E61" s="106"/>
      <c r="F61" s="106"/>
      <c r="G61" s="118" t="str">
        <f>IF(COUNTIF((G62:G65),"n")=0,"l","n")</f>
        <v>l</v>
      </c>
      <c r="H61" s="118" t="str">
        <f t="shared" ref="H61:X61" si="23">IF(COUNTIF((H62:H65),"n")=0,"l","n")</f>
        <v>l</v>
      </c>
      <c r="I61" s="118" t="str">
        <f t="shared" si="23"/>
        <v>l</v>
      </c>
      <c r="J61" s="118" t="str">
        <f t="shared" si="23"/>
        <v>l</v>
      </c>
      <c r="K61" s="118" t="str">
        <f t="shared" si="23"/>
        <v>l</v>
      </c>
      <c r="L61" s="118" t="str">
        <f t="shared" si="23"/>
        <v>l</v>
      </c>
      <c r="M61" s="118" t="str">
        <f t="shared" si="23"/>
        <v>l</v>
      </c>
      <c r="N61" s="118" t="str">
        <f t="shared" si="23"/>
        <v>l</v>
      </c>
      <c r="O61" s="118" t="str">
        <f t="shared" si="23"/>
        <v>l</v>
      </c>
      <c r="P61" s="118" t="str">
        <f t="shared" si="23"/>
        <v>l</v>
      </c>
      <c r="Q61" s="118" t="str">
        <f t="shared" si="23"/>
        <v>l</v>
      </c>
      <c r="R61" s="118" t="str">
        <f t="shared" si="23"/>
        <v>l</v>
      </c>
      <c r="S61" s="118" t="str">
        <f t="shared" si="23"/>
        <v>l</v>
      </c>
      <c r="T61" s="118" t="str">
        <f t="shared" si="23"/>
        <v>l</v>
      </c>
      <c r="U61" s="118" t="str">
        <f t="shared" si="23"/>
        <v>l</v>
      </c>
      <c r="V61" s="118" t="str">
        <f t="shared" si="23"/>
        <v>l</v>
      </c>
      <c r="W61" s="118" t="str">
        <f t="shared" si="23"/>
        <v>l</v>
      </c>
      <c r="X61" s="118" t="str">
        <f t="shared" si="23"/>
        <v>l</v>
      </c>
      <c r="Y61" s="107" t="str">
        <f>IF(COUNTIF((Table133[[#This Row],[C]:[NF]]),"n") &gt;0,"n","l")</f>
        <v>l</v>
      </c>
      <c r="Z61" s="107" t="str">
        <f>IF(COUNTIF((Table133[[#This Row],[C]:[NF]]),"u") &gt;0,"u","l")</f>
        <v>l</v>
      </c>
      <c r="AA61" s="104"/>
    </row>
    <row r="62" spans="1:27" ht="15" hidden="1" outlineLevel="1" x14ac:dyDescent="0.25">
      <c r="A62" s="109"/>
      <c r="B62" s="120"/>
      <c r="C62" s="119" t="s">
        <v>474</v>
      </c>
      <c r="D62" s="112" t="s">
        <v>306</v>
      </c>
      <c r="E62" s="106"/>
      <c r="F62" s="106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07" t="str">
        <f>IF(COUNTIF((Table133[[#This Row],[C]:[NF]]),"n") &gt;0,"n","l")</f>
        <v>l</v>
      </c>
      <c r="Z62" s="107" t="str">
        <f>IF(COUNTIF((Table133[[#This Row],[C]:[NF]]),"u") &gt;0,"u","l")</f>
        <v>l</v>
      </c>
      <c r="AA62" s="104"/>
    </row>
    <row r="63" spans="1:27" ht="15" hidden="1" outlineLevel="1" x14ac:dyDescent="0.25">
      <c r="A63" s="109"/>
      <c r="B63" s="120"/>
      <c r="C63" s="119" t="s">
        <v>475</v>
      </c>
      <c r="D63" s="112" t="s">
        <v>306</v>
      </c>
      <c r="E63" s="106"/>
      <c r="F63" s="106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07" t="str">
        <f>IF(COUNTIF((Table133[[#This Row],[C]:[NF]]),"n") &gt;0,"n","l")</f>
        <v>l</v>
      </c>
      <c r="Z63" s="107" t="str">
        <f>IF(COUNTIF((Table133[[#This Row],[C]:[NF]]),"u") &gt;0,"u","l")</f>
        <v>l</v>
      </c>
      <c r="AA63" s="104"/>
    </row>
    <row r="64" spans="1:27" ht="15" hidden="1" outlineLevel="1" x14ac:dyDescent="0.25">
      <c r="A64" s="109"/>
      <c r="B64" s="120"/>
      <c r="C64" s="119" t="s">
        <v>476</v>
      </c>
      <c r="D64" s="112" t="s">
        <v>306</v>
      </c>
      <c r="E64" s="106"/>
      <c r="F64" s="106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07" t="str">
        <f>IF(COUNTIF((Table133[[#This Row],[C]:[NF]]),"n") &gt;0,"n","l")</f>
        <v>l</v>
      </c>
      <c r="Z64" s="107" t="str">
        <f>IF(COUNTIF((Table133[[#This Row],[C]:[NF]]),"u") &gt;0,"u","l")</f>
        <v>l</v>
      </c>
      <c r="AA64" s="104"/>
    </row>
    <row r="65" spans="1:27" ht="15" hidden="1" outlineLevel="1" x14ac:dyDescent="0.25">
      <c r="A65" s="109"/>
      <c r="B65" s="120"/>
      <c r="C65" s="119" t="s">
        <v>477</v>
      </c>
      <c r="D65" s="112" t="s">
        <v>306</v>
      </c>
      <c r="E65" s="106"/>
      <c r="F65" s="106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07" t="str">
        <f>IF(COUNTIF((Table133[[#This Row],[C]:[NF]]),"n") &gt;0,"n","l")</f>
        <v>l</v>
      </c>
      <c r="Z65" s="107" t="str">
        <f>IF(COUNTIF((Table133[[#This Row],[C]:[NF]]),"u") &gt;0,"u","l")</f>
        <v>l</v>
      </c>
      <c r="AA65" s="104"/>
    </row>
    <row r="66" spans="1:27" ht="15" collapsed="1" x14ac:dyDescent="0.25">
      <c r="A66" s="109"/>
      <c r="B66" s="120" t="s">
        <v>452</v>
      </c>
      <c r="C66" s="111" t="s">
        <v>478</v>
      </c>
      <c r="D66" s="112" t="s">
        <v>306</v>
      </c>
      <c r="E66" s="106"/>
      <c r="F66" s="106"/>
      <c r="G66" s="118" t="str">
        <f>IF(COUNTIF((G67:G69),"n")=0,"l","n")</f>
        <v>l</v>
      </c>
      <c r="H66" s="118" t="str">
        <f t="shared" ref="H66:X66" si="24">IF(COUNTIF((H67:H69),"n")=0,"l","n")</f>
        <v>l</v>
      </c>
      <c r="I66" s="118" t="str">
        <f t="shared" si="24"/>
        <v>l</v>
      </c>
      <c r="J66" s="118" t="str">
        <f t="shared" si="24"/>
        <v>l</v>
      </c>
      <c r="K66" s="118" t="str">
        <f t="shared" si="24"/>
        <v>l</v>
      </c>
      <c r="L66" s="118" t="str">
        <f t="shared" si="24"/>
        <v>l</v>
      </c>
      <c r="M66" s="118" t="str">
        <f t="shared" si="24"/>
        <v>l</v>
      </c>
      <c r="N66" s="118" t="str">
        <f t="shared" si="24"/>
        <v>l</v>
      </c>
      <c r="O66" s="118" t="str">
        <f t="shared" si="24"/>
        <v>l</v>
      </c>
      <c r="P66" s="118" t="str">
        <f t="shared" si="24"/>
        <v>l</v>
      </c>
      <c r="Q66" s="118" t="str">
        <f t="shared" si="24"/>
        <v>l</v>
      </c>
      <c r="R66" s="118" t="str">
        <f t="shared" si="24"/>
        <v>l</v>
      </c>
      <c r="S66" s="118" t="str">
        <f t="shared" si="24"/>
        <v>l</v>
      </c>
      <c r="T66" s="118" t="str">
        <f t="shared" si="24"/>
        <v>l</v>
      </c>
      <c r="U66" s="118" t="str">
        <f t="shared" si="24"/>
        <v>l</v>
      </c>
      <c r="V66" s="118" t="str">
        <f t="shared" si="24"/>
        <v>l</v>
      </c>
      <c r="W66" s="118" t="str">
        <f t="shared" si="24"/>
        <v>l</v>
      </c>
      <c r="X66" s="118" t="str">
        <f t="shared" si="24"/>
        <v>l</v>
      </c>
      <c r="Y66" s="107" t="str">
        <f>IF(COUNTIF((Table133[[#This Row],[C]:[NF]]),"n") &gt;0,"n","l")</f>
        <v>l</v>
      </c>
      <c r="Z66" s="107" t="str">
        <f>IF(COUNTIF((Table133[[#This Row],[C]:[NF]]),"u") &gt;0,"u","l")</f>
        <v>l</v>
      </c>
      <c r="AA66" s="104"/>
    </row>
    <row r="67" spans="1:27" ht="15" hidden="1" outlineLevel="1" x14ac:dyDescent="0.25">
      <c r="A67" s="109"/>
      <c r="B67" s="120"/>
      <c r="C67" s="119" t="s">
        <v>479</v>
      </c>
      <c r="D67" s="112" t="s">
        <v>306</v>
      </c>
      <c r="E67" s="106"/>
      <c r="F67" s="106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07" t="str">
        <f>IF(COUNTIF((Table133[[#This Row],[C]:[NF]]),"n") &gt;0,"n","l")</f>
        <v>l</v>
      </c>
      <c r="Z67" s="107" t="str">
        <f>IF(COUNTIF((Table133[[#This Row],[C]:[NF]]),"u") &gt;0,"u","l")</f>
        <v>l</v>
      </c>
      <c r="AA67" s="104"/>
    </row>
    <row r="68" spans="1:27" ht="15" hidden="1" outlineLevel="1" x14ac:dyDescent="0.25">
      <c r="A68" s="109"/>
      <c r="B68" s="120"/>
      <c r="C68" s="119" t="s">
        <v>480</v>
      </c>
      <c r="D68" s="112" t="s">
        <v>306</v>
      </c>
      <c r="E68" s="106"/>
      <c r="F68" s="106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07" t="str">
        <f>IF(COUNTIF((Table133[[#This Row],[C]:[NF]]),"n") &gt;0,"n","l")</f>
        <v>l</v>
      </c>
      <c r="Z68" s="107" t="str">
        <f>IF(COUNTIF((Table133[[#This Row],[C]:[NF]]),"u") &gt;0,"u","l")</f>
        <v>l</v>
      </c>
      <c r="AA68" s="104"/>
    </row>
    <row r="69" spans="1:27" ht="15" hidden="1" outlineLevel="1" x14ac:dyDescent="0.25">
      <c r="A69" s="109"/>
      <c r="B69" s="120"/>
      <c r="C69" s="119" t="s">
        <v>481</v>
      </c>
      <c r="D69" s="112" t="s">
        <v>306</v>
      </c>
      <c r="E69" s="106"/>
      <c r="F69" s="106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07" t="str">
        <f>IF(COUNTIF((Table133[[#This Row],[C]:[NF]]),"n") &gt;0,"n","l")</f>
        <v>l</v>
      </c>
      <c r="Z69" s="107" t="str">
        <f>IF(COUNTIF((Table133[[#This Row],[C]:[NF]]),"u") &gt;0,"u","l")</f>
        <v>l</v>
      </c>
      <c r="AA69" s="104"/>
    </row>
    <row r="70" spans="1:27" ht="15" collapsed="1" x14ac:dyDescent="0.25">
      <c r="A70" s="109"/>
      <c r="B70" s="120" t="s">
        <v>452</v>
      </c>
      <c r="C70" s="111" t="s">
        <v>482</v>
      </c>
      <c r="D70" s="112" t="s">
        <v>306</v>
      </c>
      <c r="E70" s="106"/>
      <c r="F70" s="106"/>
      <c r="G70" s="118" t="str">
        <f>IF(COUNTIF((G71:G73),"n")=0,"l","n")</f>
        <v>l</v>
      </c>
      <c r="H70" s="118" t="str">
        <f t="shared" ref="H70:X70" si="25">IF(COUNTIF((H71:H72),"n")=0,"l","n")</f>
        <v>l</v>
      </c>
      <c r="I70" s="118" t="str">
        <f t="shared" si="25"/>
        <v>l</v>
      </c>
      <c r="J70" s="118" t="str">
        <f t="shared" si="25"/>
        <v>l</v>
      </c>
      <c r="K70" s="118" t="str">
        <f t="shared" si="25"/>
        <v>l</v>
      </c>
      <c r="L70" s="118" t="str">
        <f t="shared" si="25"/>
        <v>l</v>
      </c>
      <c r="M70" s="118" t="str">
        <f t="shared" si="25"/>
        <v>l</v>
      </c>
      <c r="N70" s="118" t="str">
        <f t="shared" si="25"/>
        <v>l</v>
      </c>
      <c r="O70" s="118" t="str">
        <f t="shared" si="25"/>
        <v>l</v>
      </c>
      <c r="P70" s="118" t="str">
        <f t="shared" si="25"/>
        <v>l</v>
      </c>
      <c r="Q70" s="118" t="str">
        <f t="shared" si="25"/>
        <v>l</v>
      </c>
      <c r="R70" s="118" t="str">
        <f t="shared" si="25"/>
        <v>l</v>
      </c>
      <c r="S70" s="118" t="str">
        <f t="shared" si="25"/>
        <v>l</v>
      </c>
      <c r="T70" s="118" t="str">
        <f t="shared" si="25"/>
        <v>l</v>
      </c>
      <c r="U70" s="118" t="str">
        <f t="shared" si="25"/>
        <v>l</v>
      </c>
      <c r="V70" s="118" t="str">
        <f t="shared" si="25"/>
        <v>l</v>
      </c>
      <c r="W70" s="118" t="str">
        <f t="shared" si="25"/>
        <v>l</v>
      </c>
      <c r="X70" s="118" t="str">
        <f t="shared" si="25"/>
        <v>l</v>
      </c>
      <c r="Y70" s="107" t="str">
        <f>IF(COUNTIF((Table133[[#This Row],[C]:[NF]]),"n") &gt;0,"n","l")</f>
        <v>l</v>
      </c>
      <c r="Z70" s="107" t="str">
        <f>IF(COUNTIF((Table133[[#This Row],[C]:[NF]]),"u") &gt;0,"u","l")</f>
        <v>l</v>
      </c>
      <c r="AA70" s="104"/>
    </row>
    <row r="71" spans="1:27" ht="15" hidden="1" outlineLevel="1" x14ac:dyDescent="0.25">
      <c r="A71" s="109"/>
      <c r="B71" s="120"/>
      <c r="C71" s="119" t="s">
        <v>483</v>
      </c>
      <c r="D71" s="112" t="s">
        <v>306</v>
      </c>
      <c r="E71" s="106"/>
      <c r="F71" s="106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07" t="str">
        <f>IF(COUNTIF((Table133[[#This Row],[C]:[NF]]),"n") &gt;0,"n","l")</f>
        <v>l</v>
      </c>
      <c r="Z71" s="107" t="str">
        <f>IF(COUNTIF((Table133[[#This Row],[C]:[NF]]),"u") &gt;0,"u","l")</f>
        <v>l</v>
      </c>
      <c r="AA71" s="104"/>
    </row>
    <row r="72" spans="1:27" ht="15" hidden="1" outlineLevel="1" x14ac:dyDescent="0.25">
      <c r="A72" s="109"/>
      <c r="B72" s="120"/>
      <c r="C72" s="119" t="s">
        <v>484</v>
      </c>
      <c r="D72" s="112" t="s">
        <v>306</v>
      </c>
      <c r="E72" s="106"/>
      <c r="F72" s="106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07" t="str">
        <f>IF(COUNTIF((Table133[[#This Row],[C]:[NF]]),"n") &gt;0,"n","l")</f>
        <v>l</v>
      </c>
      <c r="Z72" s="107" t="str">
        <f>IF(COUNTIF((Table133[[#This Row],[C]:[NF]]),"u") &gt;0,"u","l")</f>
        <v>l</v>
      </c>
      <c r="AA72" s="104"/>
    </row>
    <row r="73" spans="1:27" ht="15" collapsed="1" x14ac:dyDescent="0.25">
      <c r="A73" s="109"/>
      <c r="B73" s="120" t="s">
        <v>452</v>
      </c>
      <c r="C73" s="111" t="s">
        <v>485</v>
      </c>
      <c r="D73" s="112" t="s">
        <v>552</v>
      </c>
      <c r="E73" s="106"/>
      <c r="F73" s="106"/>
      <c r="G73" s="118" t="str">
        <f>IF(COUNTIF((G74:G77),"n")=0,"l","n")</f>
        <v>l</v>
      </c>
      <c r="H73" s="118" t="str">
        <f t="shared" ref="H73:X73" si="26">IF(COUNTIF((H74:H77),"n")=0,"l","n")</f>
        <v>l</v>
      </c>
      <c r="I73" s="118" t="str">
        <f t="shared" si="26"/>
        <v>l</v>
      </c>
      <c r="J73" s="118" t="str">
        <f t="shared" si="26"/>
        <v>l</v>
      </c>
      <c r="K73" s="118" t="str">
        <f t="shared" si="26"/>
        <v>l</v>
      </c>
      <c r="L73" s="118" t="str">
        <f t="shared" si="26"/>
        <v>l</v>
      </c>
      <c r="M73" s="118" t="str">
        <f t="shared" si="26"/>
        <v>l</v>
      </c>
      <c r="N73" s="118" t="str">
        <f t="shared" si="26"/>
        <v>l</v>
      </c>
      <c r="O73" s="118" t="str">
        <f t="shared" si="26"/>
        <v>l</v>
      </c>
      <c r="P73" s="118" t="str">
        <f t="shared" si="26"/>
        <v>l</v>
      </c>
      <c r="Q73" s="118" t="str">
        <f t="shared" si="26"/>
        <v>l</v>
      </c>
      <c r="R73" s="118" t="str">
        <f t="shared" si="26"/>
        <v>l</v>
      </c>
      <c r="S73" s="118" t="str">
        <f t="shared" si="26"/>
        <v>l</v>
      </c>
      <c r="T73" s="118" t="str">
        <f t="shared" si="26"/>
        <v>l</v>
      </c>
      <c r="U73" s="118" t="str">
        <f t="shared" si="26"/>
        <v>l</v>
      </c>
      <c r="V73" s="118" t="str">
        <f t="shared" si="26"/>
        <v>l</v>
      </c>
      <c r="W73" s="118" t="str">
        <f t="shared" si="26"/>
        <v>l</v>
      </c>
      <c r="X73" s="118" t="str">
        <f t="shared" si="26"/>
        <v>l</v>
      </c>
      <c r="Y73" s="107" t="str">
        <f>IF(COUNTIF((Table133[[#This Row],[C]:[NF]]),"n") &gt;0,"n","l")</f>
        <v>l</v>
      </c>
      <c r="Z73" s="107" t="str">
        <f>IF(COUNTIF((Table133[[#This Row],[C]:[NF]]),"u") &gt;0,"u","l")</f>
        <v>l</v>
      </c>
      <c r="AA73" s="104"/>
    </row>
    <row r="74" spans="1:27" ht="15" hidden="1" outlineLevel="1" x14ac:dyDescent="0.25">
      <c r="A74" s="109"/>
      <c r="B74" s="120"/>
      <c r="C74" s="119" t="s">
        <v>486</v>
      </c>
      <c r="D74" s="112" t="s">
        <v>552</v>
      </c>
      <c r="E74" s="106"/>
      <c r="F74" s="106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07" t="str">
        <f>IF(COUNTIF((Table133[[#This Row],[C]:[NF]]),"n") &gt;0,"n","l")</f>
        <v>l</v>
      </c>
      <c r="Z74" s="107" t="str">
        <f>IF(COUNTIF((Table133[[#This Row],[C]:[NF]]),"u") &gt;0,"u","l")</f>
        <v>l</v>
      </c>
      <c r="AA74" s="104"/>
    </row>
    <row r="75" spans="1:27" ht="15" hidden="1" outlineLevel="1" x14ac:dyDescent="0.25">
      <c r="A75" s="109"/>
      <c r="B75" s="120"/>
      <c r="C75" s="119" t="s">
        <v>487</v>
      </c>
      <c r="D75" s="112" t="s">
        <v>552</v>
      </c>
      <c r="E75" s="106"/>
      <c r="F75" s="106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07" t="str">
        <f>IF(COUNTIF((Table133[[#This Row],[C]:[NF]]),"n") &gt;0,"n","l")</f>
        <v>l</v>
      </c>
      <c r="Z75" s="107" t="str">
        <f>IF(COUNTIF((Table133[[#This Row],[C]:[NF]]),"u") &gt;0,"u","l")</f>
        <v>l</v>
      </c>
      <c r="AA75" s="104"/>
    </row>
    <row r="76" spans="1:27" ht="15" hidden="1" outlineLevel="1" x14ac:dyDescent="0.25">
      <c r="A76" s="109"/>
      <c r="B76" s="120"/>
      <c r="C76" s="119" t="s">
        <v>488</v>
      </c>
      <c r="D76" s="112" t="s">
        <v>552</v>
      </c>
      <c r="E76" s="106"/>
      <c r="F76" s="106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07" t="str">
        <f>IF(COUNTIF((Table133[[#This Row],[C]:[NF]]),"n") &gt;0,"n","l")</f>
        <v>l</v>
      </c>
      <c r="Z76" s="107" t="str">
        <f>IF(COUNTIF((Table133[[#This Row],[C]:[NF]]),"u") &gt;0,"u","l")</f>
        <v>l</v>
      </c>
      <c r="AA76" s="104"/>
    </row>
    <row r="77" spans="1:27" ht="15" hidden="1" outlineLevel="1" x14ac:dyDescent="0.25">
      <c r="A77" s="109"/>
      <c r="B77" s="120"/>
      <c r="C77" s="119" t="s">
        <v>489</v>
      </c>
      <c r="D77" s="112" t="s">
        <v>552</v>
      </c>
      <c r="E77" s="106"/>
      <c r="F77" s="106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07" t="str">
        <f>IF(COUNTIF((Table133[[#This Row],[C]:[NF]]),"n") &gt;0,"n","l")</f>
        <v>l</v>
      </c>
      <c r="Z77" s="107" t="str">
        <f>IF(COUNTIF((Table133[[#This Row],[C]:[NF]]),"u") &gt;0,"u","l")</f>
        <v>l</v>
      </c>
      <c r="AA77" s="104"/>
    </row>
    <row r="78" spans="1:27" ht="15" collapsed="1" x14ac:dyDescent="0.25">
      <c r="A78" s="109"/>
      <c r="B78" s="120" t="s">
        <v>452</v>
      </c>
      <c r="C78" s="111" t="s">
        <v>490</v>
      </c>
      <c r="D78" s="112" t="s">
        <v>552</v>
      </c>
      <c r="E78" s="106"/>
      <c r="F78" s="106"/>
      <c r="G78" s="118" t="str">
        <f>IF(COUNTIF((G79:G82),"n")=0,"l","n")</f>
        <v>l</v>
      </c>
      <c r="H78" s="118" t="str">
        <f t="shared" ref="H78:X78" si="27">IF(COUNTIF((H79:H82),"n")=0,"l","n")</f>
        <v>l</v>
      </c>
      <c r="I78" s="118" t="str">
        <f t="shared" si="27"/>
        <v>l</v>
      </c>
      <c r="J78" s="118" t="str">
        <f t="shared" si="27"/>
        <v>l</v>
      </c>
      <c r="K78" s="118" t="str">
        <f t="shared" si="27"/>
        <v>l</v>
      </c>
      <c r="L78" s="118" t="str">
        <f t="shared" si="27"/>
        <v>l</v>
      </c>
      <c r="M78" s="118" t="str">
        <f t="shared" si="27"/>
        <v>l</v>
      </c>
      <c r="N78" s="118" t="str">
        <f t="shared" si="27"/>
        <v>l</v>
      </c>
      <c r="O78" s="118" t="str">
        <f t="shared" si="27"/>
        <v>l</v>
      </c>
      <c r="P78" s="118" t="str">
        <f t="shared" si="27"/>
        <v>l</v>
      </c>
      <c r="Q78" s="118" t="str">
        <f t="shared" si="27"/>
        <v>l</v>
      </c>
      <c r="R78" s="118" t="str">
        <f t="shared" si="27"/>
        <v>l</v>
      </c>
      <c r="S78" s="118" t="str">
        <f t="shared" si="27"/>
        <v>l</v>
      </c>
      <c r="T78" s="118" t="str">
        <f t="shared" si="27"/>
        <v>l</v>
      </c>
      <c r="U78" s="118" t="str">
        <f t="shared" si="27"/>
        <v>l</v>
      </c>
      <c r="V78" s="118" t="str">
        <f t="shared" si="27"/>
        <v>l</v>
      </c>
      <c r="W78" s="118" t="str">
        <f t="shared" si="27"/>
        <v>l</v>
      </c>
      <c r="X78" s="118" t="str">
        <f t="shared" si="27"/>
        <v>l</v>
      </c>
      <c r="Y78" s="107" t="str">
        <f>IF(COUNTIF((Table133[[#This Row],[C]:[NF]]),"n") &gt;0,"n","l")</f>
        <v>l</v>
      </c>
      <c r="Z78" s="107" t="str">
        <f>IF(COUNTIF((Table133[[#This Row],[C]:[NF]]),"u") &gt;0,"u","l")</f>
        <v>l</v>
      </c>
      <c r="AA78" s="104"/>
    </row>
    <row r="79" spans="1:27" ht="15" hidden="1" outlineLevel="1" x14ac:dyDescent="0.25">
      <c r="A79" s="109"/>
      <c r="B79" s="120"/>
      <c r="C79" s="119" t="s">
        <v>491</v>
      </c>
      <c r="D79" s="112" t="s">
        <v>552</v>
      </c>
      <c r="E79" s="106"/>
      <c r="F79" s="106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07" t="str">
        <f>IF(COUNTIF((Table133[[#This Row],[C]:[NF]]),"n") &gt;0,"n","l")</f>
        <v>l</v>
      </c>
      <c r="Z79" s="107" t="str">
        <f>IF(COUNTIF((Table133[[#This Row],[C]:[NF]]),"u") &gt;0,"u","l")</f>
        <v>l</v>
      </c>
      <c r="AA79" s="104"/>
    </row>
    <row r="80" spans="1:27" ht="15" hidden="1" outlineLevel="1" x14ac:dyDescent="0.25">
      <c r="A80" s="109"/>
      <c r="B80" s="120"/>
      <c r="C80" s="119" t="s">
        <v>492</v>
      </c>
      <c r="D80" s="112" t="s">
        <v>552</v>
      </c>
      <c r="E80" s="106"/>
      <c r="F80" s="106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07" t="str">
        <f>IF(COUNTIF((Table133[[#This Row],[C]:[NF]]),"n") &gt;0,"n","l")</f>
        <v>l</v>
      </c>
      <c r="Z80" s="107" t="str">
        <f>IF(COUNTIF((Table133[[#This Row],[C]:[NF]]),"u") &gt;0,"u","l")</f>
        <v>l</v>
      </c>
      <c r="AA80" s="104"/>
    </row>
    <row r="81" spans="1:27" ht="15" hidden="1" outlineLevel="1" x14ac:dyDescent="0.25">
      <c r="A81" s="109"/>
      <c r="B81" s="120"/>
      <c r="C81" s="119" t="s">
        <v>493</v>
      </c>
      <c r="D81" s="112" t="s">
        <v>552</v>
      </c>
      <c r="E81" s="106"/>
      <c r="F81" s="106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07" t="str">
        <f>IF(COUNTIF((Table133[[#This Row],[C]:[NF]]),"n") &gt;0,"n","l")</f>
        <v>l</v>
      </c>
      <c r="Z81" s="107" t="str">
        <f>IF(COUNTIF((Table133[[#This Row],[C]:[NF]]),"u") &gt;0,"u","l")</f>
        <v>l</v>
      </c>
      <c r="AA81" s="104"/>
    </row>
    <row r="82" spans="1:27" ht="15" hidden="1" outlineLevel="1" x14ac:dyDescent="0.25">
      <c r="A82" s="109"/>
      <c r="B82" s="120"/>
      <c r="C82" s="119" t="s">
        <v>494</v>
      </c>
      <c r="D82" s="112" t="s">
        <v>552</v>
      </c>
      <c r="E82" s="106"/>
      <c r="F82" s="106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07" t="str">
        <f>IF(COUNTIF((Table133[[#This Row],[C]:[NF]]),"n") &gt;0,"n","l")</f>
        <v>l</v>
      </c>
      <c r="Z82" s="107" t="str">
        <f>IF(COUNTIF((Table133[[#This Row],[C]:[NF]]),"u") &gt;0,"u","l")</f>
        <v>l</v>
      </c>
      <c r="AA82" s="104"/>
    </row>
    <row r="83" spans="1:27" ht="15" collapsed="1" x14ac:dyDescent="0.25">
      <c r="A83" s="109"/>
      <c r="B83" s="120" t="s">
        <v>452</v>
      </c>
      <c r="C83" s="111" t="s">
        <v>495</v>
      </c>
      <c r="D83" s="112" t="s">
        <v>552</v>
      </c>
      <c r="E83" s="106"/>
      <c r="F83" s="106"/>
      <c r="G83" s="118" t="str">
        <f>IF(COUNTIF((G84:G85),"n")=0,"l","n")</f>
        <v>l</v>
      </c>
      <c r="H83" s="118" t="str">
        <f t="shared" ref="H83:X83" si="28">IF(COUNTIF((H84:H85),"n")=0,"l","n")</f>
        <v>l</v>
      </c>
      <c r="I83" s="118" t="str">
        <f t="shared" si="28"/>
        <v>l</v>
      </c>
      <c r="J83" s="118" t="str">
        <f t="shared" si="28"/>
        <v>l</v>
      </c>
      <c r="K83" s="118" t="str">
        <f t="shared" si="28"/>
        <v>l</v>
      </c>
      <c r="L83" s="118" t="str">
        <f t="shared" si="28"/>
        <v>l</v>
      </c>
      <c r="M83" s="118" t="str">
        <f t="shared" si="28"/>
        <v>l</v>
      </c>
      <c r="N83" s="118" t="str">
        <f t="shared" si="28"/>
        <v>l</v>
      </c>
      <c r="O83" s="118" t="str">
        <f t="shared" si="28"/>
        <v>l</v>
      </c>
      <c r="P83" s="118" t="str">
        <f t="shared" si="28"/>
        <v>l</v>
      </c>
      <c r="Q83" s="118" t="str">
        <f t="shared" si="28"/>
        <v>l</v>
      </c>
      <c r="R83" s="118" t="str">
        <f t="shared" si="28"/>
        <v>l</v>
      </c>
      <c r="S83" s="118" t="str">
        <f t="shared" si="28"/>
        <v>l</v>
      </c>
      <c r="T83" s="118" t="str">
        <f t="shared" si="28"/>
        <v>l</v>
      </c>
      <c r="U83" s="118" t="str">
        <f t="shared" si="28"/>
        <v>l</v>
      </c>
      <c r="V83" s="118" t="str">
        <f t="shared" si="28"/>
        <v>l</v>
      </c>
      <c r="W83" s="118" t="str">
        <f t="shared" si="28"/>
        <v>l</v>
      </c>
      <c r="X83" s="118" t="str">
        <f t="shared" si="28"/>
        <v>l</v>
      </c>
      <c r="Y83" s="107" t="str">
        <f>IF(COUNTIF((Table133[[#This Row],[C]:[NF]]),"n") &gt;0,"n","l")</f>
        <v>l</v>
      </c>
      <c r="Z83" s="107" t="str">
        <f>IF(COUNTIF((Table133[[#This Row],[C]:[NF]]),"u") &gt;0,"u","l")</f>
        <v>l</v>
      </c>
      <c r="AA83" s="104"/>
    </row>
    <row r="84" spans="1:27" ht="15" hidden="1" outlineLevel="1" x14ac:dyDescent="0.25">
      <c r="A84" s="109"/>
      <c r="B84" s="120"/>
      <c r="C84" s="119" t="s">
        <v>496</v>
      </c>
      <c r="D84" s="112" t="s">
        <v>552</v>
      </c>
      <c r="E84" s="106"/>
      <c r="F84" s="106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07" t="str">
        <f>IF(COUNTIF((Table133[[#This Row],[C]:[NF]]),"n") &gt;0,"n","l")</f>
        <v>l</v>
      </c>
      <c r="Z84" s="107" t="str">
        <f>IF(COUNTIF((Table133[[#This Row],[C]:[NF]]),"u") &gt;0,"u","l")</f>
        <v>l</v>
      </c>
      <c r="AA84" s="104"/>
    </row>
    <row r="85" spans="1:27" ht="15" hidden="1" outlineLevel="1" x14ac:dyDescent="0.25">
      <c r="A85" s="109"/>
      <c r="B85" s="120"/>
      <c r="C85" s="119" t="s">
        <v>497</v>
      </c>
      <c r="D85" s="112" t="s">
        <v>552</v>
      </c>
      <c r="E85" s="106"/>
      <c r="F85" s="106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07" t="str">
        <f>IF(COUNTIF((Table133[[#This Row],[C]:[NF]]),"n") &gt;0,"n","l")</f>
        <v>l</v>
      </c>
      <c r="Z85" s="107" t="str">
        <f>IF(COUNTIF((Table133[[#This Row],[C]:[NF]]),"u") &gt;0,"u","l")</f>
        <v>l</v>
      </c>
      <c r="AA85" s="104"/>
    </row>
    <row r="86" spans="1:27" ht="15" x14ac:dyDescent="0.25">
      <c r="A86" s="109"/>
      <c r="B86" s="120" t="s">
        <v>498</v>
      </c>
      <c r="C86" s="111"/>
      <c r="D86" s="112" t="s">
        <v>551</v>
      </c>
      <c r="E86" s="106"/>
      <c r="F86" s="106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07" t="str">
        <f>IF(COUNTIF((Table133[[#This Row],[C]:[NF]]),"n") &gt;0,"n","l")</f>
        <v>l</v>
      </c>
      <c r="Z86" s="107" t="str">
        <f>IF(COUNTIF((Table133[[#This Row],[C]:[NF]]),"u") &gt;0,"u","l")</f>
        <v>l</v>
      </c>
      <c r="AA86" s="104"/>
    </row>
    <row r="87" spans="1:27" ht="15" x14ac:dyDescent="0.25">
      <c r="A87" s="109"/>
      <c r="B87" s="120" t="s">
        <v>498</v>
      </c>
      <c r="C87" s="111"/>
      <c r="D87" s="112" t="s">
        <v>551</v>
      </c>
      <c r="E87" s="106"/>
      <c r="F87" s="106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07" t="str">
        <f>IF(COUNTIF((Table133[[#This Row],[C]:[NF]]),"n") &gt;0,"n","l")</f>
        <v>l</v>
      </c>
      <c r="Z87" s="107" t="str">
        <f>IF(COUNTIF((Table133[[#This Row],[C]:[NF]]),"u") &gt;0,"u","l")</f>
        <v>l</v>
      </c>
      <c r="AA87" s="104"/>
    </row>
    <row r="88" spans="1:27" ht="15" x14ac:dyDescent="0.25">
      <c r="A88" s="109"/>
      <c r="B88" s="120" t="s">
        <v>498</v>
      </c>
      <c r="C88" s="111"/>
      <c r="D88" s="112" t="s">
        <v>551</v>
      </c>
      <c r="E88" s="106"/>
      <c r="F88" s="106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07" t="str">
        <f>IF(COUNTIF((Table133[[#This Row],[C]:[NF]]),"n") &gt;0,"n","l")</f>
        <v>l</v>
      </c>
      <c r="Z88" s="107" t="str">
        <f>IF(COUNTIF((Table133[[#This Row],[C]:[NF]]),"u") &gt;0,"u","l")</f>
        <v>l</v>
      </c>
      <c r="AA88" s="104"/>
    </row>
    <row r="89" spans="1:27" ht="15" x14ac:dyDescent="0.25">
      <c r="A89" s="109"/>
      <c r="B89" s="120" t="s">
        <v>498</v>
      </c>
      <c r="C89" s="111"/>
      <c r="D89" s="112" t="s">
        <v>551</v>
      </c>
      <c r="E89" s="106"/>
      <c r="F89" s="106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07" t="str">
        <f>IF(COUNTIF((Table133[[#This Row],[C]:[NF]]),"n") &gt;0,"n","l")</f>
        <v>l</v>
      </c>
      <c r="Z89" s="107" t="str">
        <f>IF(COUNTIF((Table133[[#This Row],[C]:[NF]]),"u") &gt;0,"u","l")</f>
        <v>l</v>
      </c>
      <c r="AA89" s="104"/>
    </row>
    <row r="90" spans="1:27" ht="15" x14ac:dyDescent="0.25">
      <c r="A90" s="109"/>
      <c r="B90" s="120" t="s">
        <v>498</v>
      </c>
      <c r="C90" s="111"/>
      <c r="D90" s="112" t="s">
        <v>551</v>
      </c>
      <c r="E90" s="106"/>
      <c r="F90" s="106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07" t="str">
        <f>IF(COUNTIF((Table133[[#This Row],[C]:[NF]]),"n") &gt;0,"n","l")</f>
        <v>l</v>
      </c>
      <c r="Z90" s="107" t="str">
        <f>IF(COUNTIF((Table133[[#This Row],[C]:[NF]]),"u") &gt;0,"u","l")</f>
        <v>l</v>
      </c>
      <c r="AA90" s="104"/>
    </row>
    <row r="91" spans="1:27" ht="15" x14ac:dyDescent="0.25">
      <c r="A91" s="109"/>
      <c r="B91" s="120" t="s">
        <v>498</v>
      </c>
      <c r="C91" s="111"/>
      <c r="D91" s="112" t="s">
        <v>551</v>
      </c>
      <c r="E91" s="106"/>
      <c r="F91" s="106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07" t="str">
        <f>IF(COUNTIF((Table133[[#This Row],[C]:[NF]]),"n") &gt;0,"n","l")</f>
        <v>l</v>
      </c>
      <c r="Z91" s="107" t="str">
        <f>IF(COUNTIF((Table133[[#This Row],[C]:[NF]]),"u") &gt;0,"u","l")</f>
        <v>l</v>
      </c>
      <c r="AA91" s="104"/>
    </row>
    <row r="92" spans="1:27" ht="15" x14ac:dyDescent="0.25">
      <c r="A92" s="109"/>
      <c r="B92" s="120" t="s">
        <v>498</v>
      </c>
      <c r="C92" s="111" t="s">
        <v>505</v>
      </c>
      <c r="D92" s="112" t="s">
        <v>551</v>
      </c>
      <c r="E92" s="106"/>
      <c r="F92" s="106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07" t="str">
        <f>IF(COUNTIF((Table133[[#This Row],[C]:[NF]]),"n") &gt;0,"n","l")</f>
        <v>l</v>
      </c>
      <c r="Z92" s="107" t="str">
        <f>IF(COUNTIF((Table133[[#This Row],[C]:[NF]]),"u") &gt;0,"u","l")</f>
        <v>l</v>
      </c>
      <c r="AA92" s="104"/>
    </row>
    <row r="93" spans="1:27" ht="15" x14ac:dyDescent="0.25">
      <c r="A93" s="109"/>
      <c r="B93" s="120" t="s">
        <v>498</v>
      </c>
      <c r="D93" s="112" t="s">
        <v>551</v>
      </c>
      <c r="E93" s="106"/>
      <c r="F93" s="106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07" t="str">
        <f>IF(COUNTIF((Table133[[#This Row],[C]:[NF]]),"n") &gt;0,"n","l")</f>
        <v>l</v>
      </c>
      <c r="Z93" s="107" t="str">
        <f>IF(COUNTIF((Table133[[#This Row],[C]:[NF]]),"u") &gt;0,"u","l")</f>
        <v>l</v>
      </c>
      <c r="AA93" s="104"/>
    </row>
    <row r="94" spans="1:27" ht="15" x14ac:dyDescent="0.25">
      <c r="A94" s="109"/>
      <c r="B94" s="120" t="s">
        <v>498</v>
      </c>
      <c r="C94" s="111" t="s">
        <v>507</v>
      </c>
      <c r="D94" s="112" t="s">
        <v>551</v>
      </c>
      <c r="E94" s="106"/>
      <c r="F94" s="106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07" t="str">
        <f>IF(COUNTIF((Table133[[#This Row],[C]:[NF]]),"n") &gt;0,"n","l")</f>
        <v>l</v>
      </c>
      <c r="Z94" s="107" t="str">
        <f>IF(COUNTIF((Table133[[#This Row],[C]:[NF]]),"u") &gt;0,"u","l")</f>
        <v>l</v>
      </c>
      <c r="AA94" s="104"/>
    </row>
    <row r="95" spans="1:27" ht="15" x14ac:dyDescent="0.25">
      <c r="A95" s="109"/>
      <c r="B95" s="120" t="s">
        <v>498</v>
      </c>
      <c r="C95" s="111" t="s">
        <v>508</v>
      </c>
      <c r="D95" s="112" t="s">
        <v>551</v>
      </c>
      <c r="E95" s="106"/>
      <c r="F95" s="106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07" t="str">
        <f>IF(COUNTIF((Table133[[#This Row],[C]:[NF]]),"n") &gt;0,"n","l")</f>
        <v>l</v>
      </c>
      <c r="Z95" s="107" t="str">
        <f>IF(COUNTIF((Table133[[#This Row],[C]:[NF]]),"u") &gt;0,"u","l")</f>
        <v>l</v>
      </c>
      <c r="AA95" s="104"/>
    </row>
    <row r="96" spans="1:27" ht="15" x14ac:dyDescent="0.25">
      <c r="A96" s="109"/>
      <c r="B96" s="120" t="s">
        <v>498</v>
      </c>
      <c r="C96" s="111" t="s">
        <v>509</v>
      </c>
      <c r="D96" s="112" t="s">
        <v>551</v>
      </c>
      <c r="E96" s="106"/>
      <c r="F96" s="106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07" t="str">
        <f>IF(COUNTIF((Table133[[#This Row],[C]:[NF]]),"n") &gt;0,"n","l")</f>
        <v>l</v>
      </c>
      <c r="Z96" s="107" t="str">
        <f>IF(COUNTIF((Table133[[#This Row],[C]:[NF]]),"u") &gt;0,"u","l")</f>
        <v>l</v>
      </c>
      <c r="AA96" s="104"/>
    </row>
    <row r="97" spans="1:27" ht="15" x14ac:dyDescent="0.25">
      <c r="A97" s="109"/>
      <c r="B97" s="120" t="s">
        <v>498</v>
      </c>
      <c r="C97" s="111" t="s">
        <v>510</v>
      </c>
      <c r="D97" s="112" t="s">
        <v>551</v>
      </c>
      <c r="E97" s="106"/>
      <c r="F97" s="106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07" t="str">
        <f>IF(COUNTIF((Table133[[#This Row],[C]:[NF]]),"n") &gt;0,"n","l")</f>
        <v>l</v>
      </c>
      <c r="Z97" s="107" t="str">
        <f>IF(COUNTIF((Table133[[#This Row],[C]:[NF]]),"u") &gt;0,"u","l")</f>
        <v>l</v>
      </c>
      <c r="AA97" s="104"/>
    </row>
    <row r="98" spans="1:27" ht="15" collapsed="1" x14ac:dyDescent="0.25">
      <c r="A98" s="109"/>
      <c r="B98" s="120" t="s">
        <v>498</v>
      </c>
      <c r="C98" s="111" t="s">
        <v>521</v>
      </c>
      <c r="D98" s="112" t="s">
        <v>551</v>
      </c>
      <c r="E98" s="106"/>
      <c r="F98" s="106"/>
      <c r="G98" s="118" t="str">
        <f>IF(COUNTIF((G99:G103),"n")=0,"l","n")</f>
        <v>l</v>
      </c>
      <c r="H98" s="118" t="str">
        <f t="shared" ref="H98:X98" si="29">IF(COUNTIF((H99:H103),"n")=0,"l","n")</f>
        <v>l</v>
      </c>
      <c r="I98" s="118" t="str">
        <f t="shared" si="29"/>
        <v>l</v>
      </c>
      <c r="J98" s="118" t="str">
        <f t="shared" si="29"/>
        <v>l</v>
      </c>
      <c r="K98" s="118" t="str">
        <f t="shared" si="29"/>
        <v>l</v>
      </c>
      <c r="L98" s="118" t="str">
        <f t="shared" si="29"/>
        <v>l</v>
      </c>
      <c r="M98" s="118" t="str">
        <f t="shared" si="29"/>
        <v>l</v>
      </c>
      <c r="N98" s="118" t="str">
        <f t="shared" si="29"/>
        <v>l</v>
      </c>
      <c r="O98" s="118" t="str">
        <f t="shared" si="29"/>
        <v>l</v>
      </c>
      <c r="P98" s="118" t="str">
        <f t="shared" si="29"/>
        <v>l</v>
      </c>
      <c r="Q98" s="118" t="str">
        <f t="shared" si="29"/>
        <v>l</v>
      </c>
      <c r="R98" s="118" t="str">
        <f t="shared" si="29"/>
        <v>l</v>
      </c>
      <c r="S98" s="118" t="str">
        <f t="shared" si="29"/>
        <v>l</v>
      </c>
      <c r="T98" s="118" t="str">
        <f t="shared" si="29"/>
        <v>l</v>
      </c>
      <c r="U98" s="118" t="str">
        <f t="shared" si="29"/>
        <v>l</v>
      </c>
      <c r="V98" s="118" t="str">
        <f t="shared" si="29"/>
        <v>l</v>
      </c>
      <c r="W98" s="118" t="str">
        <f t="shared" si="29"/>
        <v>l</v>
      </c>
      <c r="X98" s="118" t="str">
        <f t="shared" si="29"/>
        <v>l</v>
      </c>
      <c r="Y98" s="107" t="str">
        <f>IF(COUNTIF((Table133[[#This Row],[C]:[NF]]),"n") &gt;0,"n","l")</f>
        <v>l</v>
      </c>
      <c r="Z98" s="107" t="str">
        <f>IF(COUNTIF((Table133[[#This Row],[C]:[NF]]),"u") &gt;0,"u","l")</f>
        <v>l</v>
      </c>
      <c r="AA98" s="104"/>
    </row>
    <row r="99" spans="1:27" ht="15" hidden="1" outlineLevel="1" x14ac:dyDescent="0.25">
      <c r="A99" s="109"/>
      <c r="B99" s="120" t="s">
        <v>498</v>
      </c>
      <c r="C99" s="119" t="s">
        <v>511</v>
      </c>
      <c r="D99" s="112" t="s">
        <v>551</v>
      </c>
      <c r="E99" s="106"/>
      <c r="F99" s="106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07" t="str">
        <f>IF(COUNTIF((Table133[[#This Row],[C]:[NF]]),"n") &gt;0,"n","l")</f>
        <v>l</v>
      </c>
      <c r="Z99" s="107" t="str">
        <f>IF(COUNTIF((Table133[[#This Row],[C]:[NF]]),"u") &gt;0,"u","l")</f>
        <v>l</v>
      </c>
      <c r="AA99" s="104"/>
    </row>
    <row r="100" spans="1:27" ht="15" hidden="1" outlineLevel="1" x14ac:dyDescent="0.25">
      <c r="A100" s="109"/>
      <c r="B100" s="120" t="s">
        <v>498</v>
      </c>
      <c r="C100" s="119" t="s">
        <v>512</v>
      </c>
      <c r="D100" s="112" t="s">
        <v>551</v>
      </c>
      <c r="E100" s="106"/>
      <c r="F100" s="106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07" t="str">
        <f>IF(COUNTIF((Table133[[#This Row],[C]:[NF]]),"n") &gt;0,"n","l")</f>
        <v>l</v>
      </c>
      <c r="Z100" s="107" t="str">
        <f>IF(COUNTIF((Table133[[#This Row],[C]:[NF]]),"u") &gt;0,"u","l")</f>
        <v>l</v>
      </c>
      <c r="AA100" s="104"/>
    </row>
    <row r="101" spans="1:27" ht="15" hidden="1" outlineLevel="1" x14ac:dyDescent="0.25">
      <c r="A101" s="109"/>
      <c r="B101" s="120" t="s">
        <v>498</v>
      </c>
      <c r="C101" s="119" t="s">
        <v>513</v>
      </c>
      <c r="D101" s="112" t="s">
        <v>551</v>
      </c>
      <c r="E101" s="106"/>
      <c r="F101" s="106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07" t="str">
        <f>IF(COUNTIF((Table133[[#This Row],[C]:[NF]]),"n") &gt;0,"n","l")</f>
        <v>l</v>
      </c>
      <c r="Z101" s="107" t="str">
        <f>IF(COUNTIF((Table133[[#This Row],[C]:[NF]]),"u") &gt;0,"u","l")</f>
        <v>l</v>
      </c>
      <c r="AA101" s="104"/>
    </row>
    <row r="102" spans="1:27" ht="15" hidden="1" outlineLevel="1" x14ac:dyDescent="0.25">
      <c r="A102" s="109"/>
      <c r="B102" s="120" t="s">
        <v>498</v>
      </c>
      <c r="C102" s="119" t="s">
        <v>514</v>
      </c>
      <c r="D102" s="112" t="s">
        <v>551</v>
      </c>
      <c r="E102" s="106"/>
      <c r="F102" s="106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07" t="str">
        <f>IF(COUNTIF((Table133[[#This Row],[C]:[NF]]),"n") &gt;0,"n","l")</f>
        <v>l</v>
      </c>
      <c r="Z102" s="107" t="str">
        <f>IF(COUNTIF((Table133[[#This Row],[C]:[NF]]),"u") &gt;0,"u","l")</f>
        <v>l</v>
      </c>
      <c r="AA102" s="104"/>
    </row>
    <row r="103" spans="1:27" ht="15" hidden="1" outlineLevel="1" x14ac:dyDescent="0.25">
      <c r="A103" s="109"/>
      <c r="B103" s="120" t="s">
        <v>498</v>
      </c>
      <c r="C103" s="119" t="s">
        <v>515</v>
      </c>
      <c r="D103" s="112" t="s">
        <v>551</v>
      </c>
      <c r="E103" s="106"/>
      <c r="F103" s="106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07" t="str">
        <f>IF(COUNTIF((Table133[[#This Row],[C]:[NF]]),"n") &gt;0,"n","l")</f>
        <v>l</v>
      </c>
      <c r="Z103" s="107" t="str">
        <f>IF(COUNTIF((Table133[[#This Row],[C]:[NF]]),"u") &gt;0,"u","l")</f>
        <v>l</v>
      </c>
      <c r="AA103" s="104"/>
    </row>
    <row r="104" spans="1:27" ht="15" x14ac:dyDescent="0.25">
      <c r="A104" s="109"/>
      <c r="B104" s="120" t="s">
        <v>498</v>
      </c>
      <c r="C104" s="111" t="s">
        <v>516</v>
      </c>
      <c r="D104" s="112" t="s">
        <v>551</v>
      </c>
      <c r="E104" s="106"/>
      <c r="F104" s="106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07" t="str">
        <f>IF(COUNTIF((Table133[[#This Row],[C]:[NF]]),"n") &gt;0,"n","l")</f>
        <v>l</v>
      </c>
      <c r="Z104" s="107" t="str">
        <f>IF(COUNTIF((Table133[[#This Row],[C]:[NF]]),"u") &gt;0,"u","l")</f>
        <v>l</v>
      </c>
      <c r="AA104" s="104"/>
    </row>
    <row r="105" spans="1:27" ht="15" x14ac:dyDescent="0.25">
      <c r="A105" s="109"/>
      <c r="B105" s="120" t="s">
        <v>498</v>
      </c>
      <c r="C105" s="111" t="s">
        <v>517</v>
      </c>
      <c r="D105" s="112" t="s">
        <v>551</v>
      </c>
      <c r="E105" s="106"/>
      <c r="F105" s="106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07" t="str">
        <f>IF(COUNTIF((Table133[[#This Row],[C]:[NF]]),"n") &gt;0,"n","l")</f>
        <v>l</v>
      </c>
      <c r="Z105" s="107" t="str">
        <f>IF(COUNTIF((Table133[[#This Row],[C]:[NF]]),"u") &gt;0,"u","l")</f>
        <v>l</v>
      </c>
      <c r="AA105" s="104"/>
    </row>
    <row r="106" spans="1:27" ht="15" x14ac:dyDescent="0.25">
      <c r="A106" s="109"/>
      <c r="B106" s="120" t="s">
        <v>498</v>
      </c>
      <c r="C106" s="111" t="s">
        <v>518</v>
      </c>
      <c r="D106" s="112" t="s">
        <v>551</v>
      </c>
      <c r="E106" s="106"/>
      <c r="F106" s="106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07" t="str">
        <f>IF(COUNTIF((Table133[[#This Row],[C]:[NF]]),"n") &gt;0,"n","l")</f>
        <v>l</v>
      </c>
      <c r="Z106" s="107" t="str">
        <f>IF(COUNTIF((Table133[[#This Row],[C]:[NF]]),"u") &gt;0,"u","l")</f>
        <v>l</v>
      </c>
      <c r="AA106" s="104"/>
    </row>
    <row r="107" spans="1:27" ht="15" x14ac:dyDescent="0.25">
      <c r="A107" s="109"/>
      <c r="B107" s="120" t="s">
        <v>498</v>
      </c>
      <c r="C107" s="111" t="s">
        <v>519</v>
      </c>
      <c r="D107" s="112" t="s">
        <v>551</v>
      </c>
      <c r="E107" s="106"/>
      <c r="F107" s="106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07" t="str">
        <f>IF(COUNTIF((Table133[[#This Row],[C]:[NF]]),"n") &gt;0,"n","l")</f>
        <v>l</v>
      </c>
      <c r="Z107" s="107" t="str">
        <f>IF(COUNTIF((Table133[[#This Row],[C]:[NF]]),"u") &gt;0,"u","l")</f>
        <v>l</v>
      </c>
      <c r="AA107" s="104"/>
    </row>
    <row r="108" spans="1:27" ht="15" x14ac:dyDescent="0.25">
      <c r="A108" s="109"/>
      <c r="B108" s="120" t="s">
        <v>498</v>
      </c>
      <c r="C108" s="111" t="s">
        <v>520</v>
      </c>
      <c r="D108" s="112" t="s">
        <v>551</v>
      </c>
      <c r="E108" s="106"/>
      <c r="F108" s="106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07" t="str">
        <f>IF(COUNTIF((Table133[[#This Row],[C]:[NF]]),"n") &gt;0,"n","l")</f>
        <v>l</v>
      </c>
      <c r="Z108" s="107" t="str">
        <f>IF(COUNTIF((Table133[[#This Row],[C]:[NF]]),"u") &gt;0,"u","l")</f>
        <v>l</v>
      </c>
      <c r="AA108" s="104"/>
    </row>
    <row r="114" spans="7:20" x14ac:dyDescent="0.25">
      <c r="G114" s="123" t="s">
        <v>384</v>
      </c>
      <c r="H114" s="124" t="s">
        <v>384</v>
      </c>
      <c r="I114" s="124" t="s">
        <v>522</v>
      </c>
      <c r="J114" s="124"/>
      <c r="K114" s="122"/>
      <c r="L114" s="122"/>
      <c r="M114" s="122"/>
      <c r="N114" s="122"/>
      <c r="O114" s="125" t="s">
        <v>396</v>
      </c>
      <c r="P114" s="124" t="s">
        <v>526</v>
      </c>
      <c r="Q114" s="124"/>
      <c r="R114" s="122"/>
      <c r="S114" s="122"/>
      <c r="T114" s="122"/>
    </row>
    <row r="115" spans="7:20" x14ac:dyDescent="0.25">
      <c r="G115" s="126" t="s">
        <v>385</v>
      </c>
      <c r="H115" s="124" t="s">
        <v>385</v>
      </c>
      <c r="I115" s="124" t="s">
        <v>523</v>
      </c>
      <c r="J115" s="124"/>
      <c r="K115" s="122"/>
      <c r="L115" s="122"/>
      <c r="M115" s="122"/>
      <c r="N115" s="122"/>
      <c r="O115" s="125" t="s">
        <v>397</v>
      </c>
      <c r="P115" s="124" t="s">
        <v>527</v>
      </c>
      <c r="Q115" s="124"/>
      <c r="R115" s="122"/>
      <c r="S115" s="122"/>
      <c r="T115" s="122"/>
    </row>
    <row r="116" spans="7:20" x14ac:dyDescent="0.25">
      <c r="G116" s="127" t="s">
        <v>418</v>
      </c>
      <c r="H116" s="124" t="s">
        <v>418</v>
      </c>
      <c r="I116" s="124" t="s">
        <v>305</v>
      </c>
      <c r="J116" s="124"/>
      <c r="K116" s="122"/>
      <c r="L116" s="122"/>
      <c r="M116" s="122"/>
      <c r="N116" s="122"/>
      <c r="O116" s="125" t="s">
        <v>400</v>
      </c>
      <c r="P116" s="124" t="s">
        <v>530</v>
      </c>
      <c r="Q116" s="124"/>
      <c r="R116" s="122"/>
      <c r="S116" s="122"/>
      <c r="T116" s="122"/>
    </row>
    <row r="117" spans="7:20" x14ac:dyDescent="0.25">
      <c r="G117" s="123" t="s">
        <v>409</v>
      </c>
      <c r="H117" s="124" t="s">
        <v>409</v>
      </c>
      <c r="I117" s="124" t="s">
        <v>524</v>
      </c>
      <c r="J117" s="124"/>
      <c r="K117" s="122"/>
      <c r="L117" s="122"/>
      <c r="M117" s="122"/>
      <c r="N117" s="122"/>
      <c r="O117" s="125" t="s">
        <v>398</v>
      </c>
      <c r="P117" s="124" t="s">
        <v>528</v>
      </c>
      <c r="Q117" s="124"/>
      <c r="R117" s="122"/>
      <c r="S117" s="122"/>
      <c r="T117" s="122"/>
    </row>
    <row r="118" spans="7:20" x14ac:dyDescent="0.25">
      <c r="G118" s="123" t="s">
        <v>414</v>
      </c>
      <c r="H118" s="124" t="s">
        <v>383</v>
      </c>
      <c r="I118" s="124" t="s">
        <v>525</v>
      </c>
      <c r="J118" s="124"/>
      <c r="K118" s="122"/>
      <c r="L118" s="122"/>
      <c r="M118" s="122"/>
      <c r="N118" s="122"/>
      <c r="O118" s="125" t="s">
        <v>399</v>
      </c>
      <c r="P118" s="124" t="s">
        <v>529</v>
      </c>
      <c r="Q118" s="124"/>
      <c r="R118" s="122"/>
      <c r="S118" s="122"/>
      <c r="T118" s="122"/>
    </row>
    <row r="119" spans="7:20" x14ac:dyDescent="0.2">
      <c r="G119" s="123" t="s">
        <v>545</v>
      </c>
      <c r="H119" s="129" t="s">
        <v>545</v>
      </c>
      <c r="I119" s="129" t="s">
        <v>546</v>
      </c>
      <c r="J119" s="124"/>
      <c r="K119" s="122"/>
      <c r="L119" s="122"/>
      <c r="M119" s="122"/>
      <c r="N119" s="122"/>
      <c r="O119" s="125" t="s">
        <v>401</v>
      </c>
      <c r="P119" s="124" t="s">
        <v>531</v>
      </c>
      <c r="Q119" s="124"/>
      <c r="R119" s="122"/>
      <c r="S119" s="122"/>
      <c r="T119" s="122"/>
    </row>
    <row r="120" spans="7:20" x14ac:dyDescent="0.25">
      <c r="G120" s="128" t="s">
        <v>532</v>
      </c>
      <c r="H120" s="124" t="s">
        <v>532</v>
      </c>
      <c r="I120" s="124" t="s">
        <v>533</v>
      </c>
      <c r="J120" s="124"/>
      <c r="K120" s="122"/>
      <c r="L120" s="122"/>
      <c r="M120" s="122"/>
      <c r="N120" s="122"/>
      <c r="O120" s="125" t="s">
        <v>402</v>
      </c>
      <c r="P120" s="124" t="s">
        <v>534</v>
      </c>
      <c r="Q120" s="124"/>
      <c r="R120" s="122"/>
      <c r="S120" s="122"/>
      <c r="T120" s="122"/>
    </row>
    <row r="121" spans="7:20" x14ac:dyDescent="0.25">
      <c r="G121" s="128" t="s">
        <v>535</v>
      </c>
      <c r="H121" s="124" t="s">
        <v>535</v>
      </c>
      <c r="I121" s="124" t="s">
        <v>536</v>
      </c>
      <c r="J121" s="124"/>
      <c r="K121" s="122"/>
      <c r="L121" s="122"/>
      <c r="M121" s="122"/>
      <c r="N121" s="122"/>
      <c r="O121" s="125" t="s">
        <v>403</v>
      </c>
      <c r="P121" s="124" t="s">
        <v>537</v>
      </c>
      <c r="Q121" s="124"/>
      <c r="R121" s="122"/>
      <c r="S121" s="122"/>
      <c r="T121" s="122"/>
    </row>
    <row r="122" spans="7:20" x14ac:dyDescent="0.25">
      <c r="G122" s="128" t="s">
        <v>538</v>
      </c>
      <c r="H122" s="124" t="s">
        <v>538</v>
      </c>
      <c r="I122" s="124" t="s">
        <v>539</v>
      </c>
      <c r="J122" s="124"/>
      <c r="K122" s="122"/>
      <c r="L122" s="122"/>
      <c r="M122" s="122"/>
      <c r="N122" s="122"/>
      <c r="O122" s="125" t="s">
        <v>404</v>
      </c>
      <c r="P122" s="124" t="s">
        <v>540</v>
      </c>
      <c r="Q122" s="124"/>
      <c r="R122" s="122"/>
      <c r="S122" s="122"/>
      <c r="T122" s="122"/>
    </row>
    <row r="123" spans="7:20" x14ac:dyDescent="0.2">
      <c r="G123" s="128" t="s">
        <v>541</v>
      </c>
      <c r="H123" s="124" t="s">
        <v>541</v>
      </c>
      <c r="I123" s="129"/>
      <c r="J123" s="124"/>
      <c r="K123" s="122"/>
      <c r="L123" s="122"/>
      <c r="M123" s="122"/>
      <c r="N123" s="122"/>
      <c r="O123" s="125" t="s">
        <v>405</v>
      </c>
      <c r="P123" s="124" t="s">
        <v>542</v>
      </c>
      <c r="Q123" s="124"/>
      <c r="R123" s="122"/>
      <c r="S123" s="122"/>
      <c r="T123" s="122"/>
    </row>
    <row r="124" spans="7:20" x14ac:dyDescent="0.2">
      <c r="G124" s="129"/>
      <c r="H124" s="129"/>
      <c r="I124" s="129"/>
      <c r="J124" s="124"/>
      <c r="K124" s="122"/>
      <c r="L124" s="122"/>
      <c r="M124" s="122"/>
      <c r="N124" s="122"/>
      <c r="O124" s="125" t="s">
        <v>406</v>
      </c>
      <c r="P124" s="124" t="s">
        <v>543</v>
      </c>
      <c r="Q124" s="124"/>
      <c r="R124" s="122"/>
      <c r="S124" s="122"/>
      <c r="T124" s="122"/>
    </row>
    <row r="125" spans="7:20" x14ac:dyDescent="0.2">
      <c r="G125" s="129"/>
      <c r="H125" s="124"/>
      <c r="I125" s="124"/>
      <c r="J125" s="122"/>
      <c r="K125" s="122"/>
      <c r="L125" s="122"/>
      <c r="M125" s="122"/>
      <c r="N125" s="122"/>
      <c r="O125" s="125" t="s">
        <v>407</v>
      </c>
      <c r="P125" s="124" t="s">
        <v>544</v>
      </c>
      <c r="Q125" s="124"/>
      <c r="R125" s="122"/>
      <c r="S125" s="122"/>
      <c r="T125" s="122"/>
    </row>
  </sheetData>
  <mergeCells count="4">
    <mergeCell ref="G1:M1"/>
    <mergeCell ref="N1:R1"/>
    <mergeCell ref="S1:X1"/>
    <mergeCell ref="Y1:Z1"/>
  </mergeCells>
  <conditionalFormatting sqref="A4 G4:X4 Y3:Z108 G35:X35 G37:X40 G42:X45 G47:X60 G62:X65 G67:X69 G79:X82 G71:X72 G74:X77 G84:X97 G99:X108">
    <cfRule type="cellIs" dxfId="205" priority="3724" operator="equal">
      <formula>"þ"</formula>
    </cfRule>
    <cfRule type="cellIs" dxfId="204" priority="3725" operator="equal">
      <formula>"n"</formula>
    </cfRule>
    <cfRule type="cellIs" dxfId="203" priority="3726" operator="equal">
      <formula>"u"</formula>
    </cfRule>
    <cfRule type="cellIs" dxfId="202" priority="3727" operator="equal">
      <formula>"l"</formula>
    </cfRule>
  </conditionalFormatting>
  <conditionalFormatting sqref="E4:F4">
    <cfRule type="cellIs" dxfId="201" priority="3935" operator="equal">
      <formula>"x"</formula>
    </cfRule>
    <cfRule type="cellIs" dxfId="200" priority="3936" operator="equal">
      <formula>"xx"</formula>
    </cfRule>
    <cfRule type="cellIs" dxfId="199" priority="3937" stopIfTrue="1" operator="equal">
      <formula>"-"</formula>
    </cfRule>
    <cfRule type="expression" dxfId="198" priority="3938">
      <formula>(E4&lt;&gt;"")</formula>
    </cfRule>
  </conditionalFormatting>
  <conditionalFormatting sqref="E4:F4">
    <cfRule type="cellIs" dxfId="197" priority="3934" operator="equal">
      <formula>"w"</formula>
    </cfRule>
  </conditionalFormatting>
  <conditionalFormatting sqref="G4:X4 Y3:Z108 G35:X35 G37:X40 G42:X45 G47:X60 G62:X65 G67:X69 G74:X77 G79:X82 G71:X72 G84:X97 G99:X108">
    <cfRule type="containsText" dxfId="196" priority="3909" operator="containsText" text="o">
      <formula>NOT(ISERROR(SEARCH("o",G3)))</formula>
    </cfRule>
  </conditionalFormatting>
  <conditionalFormatting sqref="G114">
    <cfRule type="cellIs" dxfId="195" priority="169" operator="equal">
      <formula>"þ"</formula>
    </cfRule>
    <cfRule type="cellIs" dxfId="194" priority="170" operator="equal">
      <formula>"n"</formula>
    </cfRule>
    <cfRule type="cellIs" dxfId="193" priority="171" operator="equal">
      <formula>"u"</formula>
    </cfRule>
    <cfRule type="cellIs" dxfId="192" priority="172" operator="equal">
      <formula>"l"</formula>
    </cfRule>
  </conditionalFormatting>
  <conditionalFormatting sqref="G5:X15 G17:X28 G30:X33">
    <cfRule type="cellIs" dxfId="191" priority="141" operator="equal">
      <formula>"þ"</formula>
    </cfRule>
    <cfRule type="cellIs" dxfId="190" priority="142" operator="equal">
      <formula>"n"</formula>
    </cfRule>
    <cfRule type="cellIs" dxfId="189" priority="143" operator="equal">
      <formula>"u"</formula>
    </cfRule>
    <cfRule type="cellIs" dxfId="188" priority="144" operator="equal">
      <formula>"l"</formula>
    </cfRule>
  </conditionalFormatting>
  <conditionalFormatting sqref="G3:X3">
    <cfRule type="cellIs" dxfId="187" priority="132" operator="equal">
      <formula>"þ"</formula>
    </cfRule>
    <cfRule type="cellIs" dxfId="186" priority="133" operator="equal">
      <formula>"n"</formula>
    </cfRule>
    <cfRule type="cellIs" dxfId="185" priority="134" operator="equal">
      <formula>"u"</formula>
    </cfRule>
    <cfRule type="cellIs" dxfId="184" priority="135" operator="equal">
      <formula>"l"</formula>
    </cfRule>
  </conditionalFormatting>
  <conditionalFormatting sqref="G3:X3">
    <cfRule type="cellIs" dxfId="183" priority="127" operator="equal">
      <formula>"þ"</formula>
    </cfRule>
    <cfRule type="cellIs" dxfId="182" priority="128" operator="equal">
      <formula>"n"</formula>
    </cfRule>
    <cfRule type="cellIs" dxfId="181" priority="129" operator="equal">
      <formula>"u"</formula>
    </cfRule>
    <cfRule type="cellIs" dxfId="180" priority="130" operator="equal">
      <formula>"l"</formula>
    </cfRule>
  </conditionalFormatting>
  <conditionalFormatting sqref="G29:X29">
    <cfRule type="cellIs" dxfId="179" priority="114" operator="equal">
      <formula>"þ"</formula>
    </cfRule>
    <cfRule type="cellIs" dxfId="178" priority="115" operator="equal">
      <formula>"n"</formula>
    </cfRule>
    <cfRule type="cellIs" dxfId="177" priority="116" operator="equal">
      <formula>"u"</formula>
    </cfRule>
    <cfRule type="cellIs" dxfId="176" priority="117" operator="equal">
      <formula>"l"</formula>
    </cfRule>
  </conditionalFormatting>
  <conditionalFormatting sqref="G5:X15 G17:X28 G30:X33">
    <cfRule type="containsText" dxfId="175" priority="145" operator="containsText" text="o">
      <formula>NOT(ISERROR(SEARCH("o",G5)))</formula>
    </cfRule>
  </conditionalFormatting>
  <conditionalFormatting sqref="G29:X29">
    <cfRule type="cellIs" dxfId="174" priority="109" operator="equal">
      <formula>"þ"</formula>
    </cfRule>
    <cfRule type="cellIs" dxfId="173" priority="110" operator="equal">
      <formula>"n"</formula>
    </cfRule>
    <cfRule type="cellIs" dxfId="172" priority="111" operator="equal">
      <formula>"u"</formula>
    </cfRule>
    <cfRule type="cellIs" dxfId="171" priority="112" operator="equal">
      <formula>"l"</formula>
    </cfRule>
  </conditionalFormatting>
  <conditionalFormatting sqref="G34:X34">
    <cfRule type="cellIs" dxfId="170" priority="105" operator="equal">
      <formula>"þ"</formula>
    </cfRule>
    <cfRule type="cellIs" dxfId="169" priority="106" operator="equal">
      <formula>"n"</formula>
    </cfRule>
    <cfRule type="cellIs" dxfId="168" priority="107" operator="equal">
      <formula>"u"</formula>
    </cfRule>
    <cfRule type="cellIs" dxfId="167" priority="108" operator="equal">
      <formula>"l"</formula>
    </cfRule>
  </conditionalFormatting>
  <conditionalFormatting sqref="G3:X3 H72:X72">
    <cfRule type="containsText" dxfId="166" priority="131" operator="containsText" text="o">
      <formula>NOT(ISERROR(SEARCH("o",G3)))</formula>
    </cfRule>
  </conditionalFormatting>
  <conditionalFormatting sqref="G34:X34">
    <cfRule type="cellIs" dxfId="165" priority="100" operator="equal">
      <formula>"þ"</formula>
    </cfRule>
    <cfRule type="cellIs" dxfId="164" priority="101" operator="equal">
      <formula>"n"</formula>
    </cfRule>
    <cfRule type="cellIs" dxfId="163" priority="102" operator="equal">
      <formula>"u"</formula>
    </cfRule>
    <cfRule type="cellIs" dxfId="162" priority="103" operator="equal">
      <formula>"l"</formula>
    </cfRule>
  </conditionalFormatting>
  <conditionalFormatting sqref="G16:X16">
    <cfRule type="cellIs" dxfId="161" priority="123" operator="equal">
      <formula>"þ"</formula>
    </cfRule>
    <cfRule type="cellIs" dxfId="160" priority="124" operator="equal">
      <formula>"n"</formula>
    </cfRule>
    <cfRule type="cellIs" dxfId="159" priority="125" operator="equal">
      <formula>"u"</formula>
    </cfRule>
    <cfRule type="cellIs" dxfId="158" priority="126" operator="equal">
      <formula>"l"</formula>
    </cfRule>
  </conditionalFormatting>
  <conditionalFormatting sqref="G16:X16">
    <cfRule type="cellIs" dxfId="157" priority="118" operator="equal">
      <formula>"þ"</formula>
    </cfRule>
    <cfRule type="cellIs" dxfId="156" priority="119" operator="equal">
      <formula>"n"</formula>
    </cfRule>
    <cfRule type="cellIs" dxfId="155" priority="120" operator="equal">
      <formula>"u"</formula>
    </cfRule>
    <cfRule type="cellIs" dxfId="154" priority="121" operator="equal">
      <formula>"l"</formula>
    </cfRule>
  </conditionalFormatting>
  <conditionalFormatting sqref="G16:X16">
    <cfRule type="containsText" dxfId="153" priority="122" operator="containsText" text="o">
      <formula>NOT(ISERROR(SEARCH("o",G16)))</formula>
    </cfRule>
  </conditionalFormatting>
  <conditionalFormatting sqref="G29:X29">
    <cfRule type="containsText" dxfId="152" priority="113" operator="containsText" text="o">
      <formula>NOT(ISERROR(SEARCH("o",G29)))</formula>
    </cfRule>
  </conditionalFormatting>
  <conditionalFormatting sqref="G34:X34">
    <cfRule type="containsText" dxfId="151" priority="104" operator="containsText" text="o">
      <formula>NOT(ISERROR(SEARCH("o",G34)))</formula>
    </cfRule>
  </conditionalFormatting>
  <conditionalFormatting sqref="G36:X36">
    <cfRule type="cellIs" dxfId="150" priority="96" operator="equal">
      <formula>"þ"</formula>
    </cfRule>
    <cfRule type="cellIs" dxfId="149" priority="97" operator="equal">
      <formula>"n"</formula>
    </cfRule>
    <cfRule type="cellIs" dxfId="148" priority="98" operator="equal">
      <formula>"u"</formula>
    </cfRule>
    <cfRule type="cellIs" dxfId="147" priority="99" operator="equal">
      <formula>"l"</formula>
    </cfRule>
  </conditionalFormatting>
  <conditionalFormatting sqref="G36:X36">
    <cfRule type="cellIs" dxfId="146" priority="91" operator="equal">
      <formula>"þ"</formula>
    </cfRule>
    <cfRule type="cellIs" dxfId="145" priority="92" operator="equal">
      <formula>"n"</formula>
    </cfRule>
    <cfRule type="cellIs" dxfId="144" priority="93" operator="equal">
      <formula>"u"</formula>
    </cfRule>
    <cfRule type="cellIs" dxfId="143" priority="94" operator="equal">
      <formula>"l"</formula>
    </cfRule>
  </conditionalFormatting>
  <conditionalFormatting sqref="G36:X36">
    <cfRule type="containsText" dxfId="142" priority="95" operator="containsText" text="o">
      <formula>NOT(ISERROR(SEARCH("o",G36)))</formula>
    </cfRule>
  </conditionalFormatting>
  <conditionalFormatting sqref="G41:X41">
    <cfRule type="cellIs" dxfId="141" priority="87" operator="equal">
      <formula>"þ"</formula>
    </cfRule>
    <cfRule type="cellIs" dxfId="140" priority="88" operator="equal">
      <formula>"n"</formula>
    </cfRule>
    <cfRule type="cellIs" dxfId="139" priority="89" operator="equal">
      <formula>"u"</formula>
    </cfRule>
    <cfRule type="cellIs" dxfId="138" priority="90" operator="equal">
      <formula>"l"</formula>
    </cfRule>
  </conditionalFormatting>
  <conditionalFormatting sqref="G41:X41">
    <cfRule type="cellIs" dxfId="137" priority="82" operator="equal">
      <formula>"þ"</formula>
    </cfRule>
    <cfRule type="cellIs" dxfId="136" priority="83" operator="equal">
      <formula>"n"</formula>
    </cfRule>
    <cfRule type="cellIs" dxfId="135" priority="84" operator="equal">
      <formula>"u"</formula>
    </cfRule>
    <cfRule type="cellIs" dxfId="134" priority="85" operator="equal">
      <formula>"l"</formula>
    </cfRule>
  </conditionalFormatting>
  <conditionalFormatting sqref="G41:X41">
    <cfRule type="containsText" dxfId="133" priority="86" operator="containsText" text="o">
      <formula>NOT(ISERROR(SEARCH("o",G41)))</formula>
    </cfRule>
  </conditionalFormatting>
  <conditionalFormatting sqref="G46:X46">
    <cfRule type="cellIs" dxfId="132" priority="78" operator="equal">
      <formula>"þ"</formula>
    </cfRule>
    <cfRule type="cellIs" dxfId="131" priority="79" operator="equal">
      <formula>"n"</formula>
    </cfRule>
    <cfRule type="cellIs" dxfId="130" priority="80" operator="equal">
      <formula>"u"</formula>
    </cfRule>
    <cfRule type="cellIs" dxfId="129" priority="81" operator="equal">
      <formula>"l"</formula>
    </cfRule>
  </conditionalFormatting>
  <conditionalFormatting sqref="G46:X46">
    <cfRule type="cellIs" dxfId="128" priority="73" operator="equal">
      <formula>"þ"</formula>
    </cfRule>
    <cfRule type="cellIs" dxfId="127" priority="74" operator="equal">
      <formula>"n"</formula>
    </cfRule>
    <cfRule type="cellIs" dxfId="126" priority="75" operator="equal">
      <formula>"u"</formula>
    </cfRule>
    <cfRule type="cellIs" dxfId="125" priority="76" operator="equal">
      <formula>"l"</formula>
    </cfRule>
  </conditionalFormatting>
  <conditionalFormatting sqref="G46:X46">
    <cfRule type="containsText" dxfId="124" priority="77" operator="containsText" text="o">
      <formula>NOT(ISERROR(SEARCH("o",G46)))</formula>
    </cfRule>
  </conditionalFormatting>
  <conditionalFormatting sqref="G61:X61">
    <cfRule type="cellIs" dxfId="123" priority="69" operator="equal">
      <formula>"þ"</formula>
    </cfRule>
    <cfRule type="cellIs" dxfId="122" priority="70" operator="equal">
      <formula>"n"</formula>
    </cfRule>
    <cfRule type="cellIs" dxfId="121" priority="71" operator="equal">
      <formula>"u"</formula>
    </cfRule>
    <cfRule type="cellIs" dxfId="120" priority="72" operator="equal">
      <formula>"l"</formula>
    </cfRule>
  </conditionalFormatting>
  <conditionalFormatting sqref="G61:X61">
    <cfRule type="cellIs" dxfId="119" priority="64" operator="equal">
      <formula>"þ"</formula>
    </cfRule>
    <cfRule type="cellIs" dxfId="118" priority="65" operator="equal">
      <formula>"n"</formula>
    </cfRule>
    <cfRule type="cellIs" dxfId="117" priority="66" operator="equal">
      <formula>"u"</formula>
    </cfRule>
    <cfRule type="cellIs" dxfId="116" priority="67" operator="equal">
      <formula>"l"</formula>
    </cfRule>
  </conditionalFormatting>
  <conditionalFormatting sqref="G61:X61">
    <cfRule type="containsText" dxfId="115" priority="68" operator="containsText" text="o">
      <formula>NOT(ISERROR(SEARCH("o",G61)))</formula>
    </cfRule>
  </conditionalFormatting>
  <conditionalFormatting sqref="G66:X66">
    <cfRule type="cellIs" dxfId="114" priority="60" operator="equal">
      <formula>"þ"</formula>
    </cfRule>
    <cfRule type="cellIs" dxfId="113" priority="61" operator="equal">
      <formula>"n"</formula>
    </cfRule>
    <cfRule type="cellIs" dxfId="112" priority="62" operator="equal">
      <formula>"u"</formula>
    </cfRule>
    <cfRule type="cellIs" dxfId="111" priority="63" operator="equal">
      <formula>"l"</formula>
    </cfRule>
  </conditionalFormatting>
  <conditionalFormatting sqref="G66:X66">
    <cfRule type="cellIs" dxfId="110" priority="55" operator="equal">
      <formula>"þ"</formula>
    </cfRule>
    <cfRule type="cellIs" dxfId="109" priority="56" operator="equal">
      <formula>"n"</formula>
    </cfRule>
    <cfRule type="cellIs" dxfId="108" priority="57" operator="equal">
      <formula>"u"</formula>
    </cfRule>
    <cfRule type="cellIs" dxfId="107" priority="58" operator="equal">
      <formula>"l"</formula>
    </cfRule>
  </conditionalFormatting>
  <conditionalFormatting sqref="G66:X66">
    <cfRule type="containsText" dxfId="106" priority="59" operator="containsText" text="o">
      <formula>NOT(ISERROR(SEARCH("o",G66)))</formula>
    </cfRule>
  </conditionalFormatting>
  <conditionalFormatting sqref="G70:X70">
    <cfRule type="cellIs" dxfId="105" priority="51" operator="equal">
      <formula>"þ"</formula>
    </cfRule>
    <cfRule type="cellIs" dxfId="104" priority="52" operator="equal">
      <formula>"n"</formula>
    </cfRule>
    <cfRule type="cellIs" dxfId="103" priority="53" operator="equal">
      <formula>"u"</formula>
    </cfRule>
    <cfRule type="cellIs" dxfId="102" priority="54" operator="equal">
      <formula>"l"</formula>
    </cfRule>
  </conditionalFormatting>
  <conditionalFormatting sqref="G70:X70">
    <cfRule type="cellIs" dxfId="101" priority="46" operator="equal">
      <formula>"þ"</formula>
    </cfRule>
    <cfRule type="cellIs" dxfId="100" priority="47" operator="equal">
      <formula>"n"</formula>
    </cfRule>
    <cfRule type="cellIs" dxfId="99" priority="48" operator="equal">
      <formula>"u"</formula>
    </cfRule>
    <cfRule type="cellIs" dxfId="98" priority="49" operator="equal">
      <formula>"l"</formula>
    </cfRule>
  </conditionalFormatting>
  <conditionalFormatting sqref="G70:X70">
    <cfRule type="containsText" dxfId="97" priority="50" operator="containsText" text="o">
      <formula>NOT(ISERROR(SEARCH("o",G70)))</formula>
    </cfRule>
  </conditionalFormatting>
  <conditionalFormatting sqref="G78:X78">
    <cfRule type="cellIs" dxfId="96" priority="33" operator="equal">
      <formula>"þ"</formula>
    </cfRule>
    <cfRule type="cellIs" dxfId="95" priority="34" operator="equal">
      <formula>"n"</formula>
    </cfRule>
    <cfRule type="cellIs" dxfId="94" priority="35" operator="equal">
      <formula>"u"</formula>
    </cfRule>
    <cfRule type="cellIs" dxfId="93" priority="36" operator="equal">
      <formula>"l"</formula>
    </cfRule>
  </conditionalFormatting>
  <conditionalFormatting sqref="G78:X78">
    <cfRule type="cellIs" dxfId="92" priority="28" operator="equal">
      <formula>"þ"</formula>
    </cfRule>
    <cfRule type="cellIs" dxfId="91" priority="29" operator="equal">
      <formula>"n"</formula>
    </cfRule>
    <cfRule type="cellIs" dxfId="90" priority="30" operator="equal">
      <formula>"u"</formula>
    </cfRule>
    <cfRule type="cellIs" dxfId="89" priority="31" operator="equal">
      <formula>"l"</formula>
    </cfRule>
  </conditionalFormatting>
  <conditionalFormatting sqref="G78:X78">
    <cfRule type="containsText" dxfId="88" priority="32" operator="containsText" text="o">
      <formula>NOT(ISERROR(SEARCH("o",G78)))</formula>
    </cfRule>
  </conditionalFormatting>
  <conditionalFormatting sqref="G73:X73">
    <cfRule type="cellIs" dxfId="87" priority="24" operator="equal">
      <formula>"þ"</formula>
    </cfRule>
    <cfRule type="cellIs" dxfId="86" priority="25" operator="equal">
      <formula>"n"</formula>
    </cfRule>
    <cfRule type="cellIs" dxfId="85" priority="26" operator="equal">
      <formula>"u"</formula>
    </cfRule>
    <cfRule type="cellIs" dxfId="84" priority="27" operator="equal">
      <formula>"l"</formula>
    </cfRule>
  </conditionalFormatting>
  <conditionalFormatting sqref="G73:X73">
    <cfRule type="cellIs" dxfId="83" priority="19" operator="equal">
      <formula>"þ"</formula>
    </cfRule>
    <cfRule type="cellIs" dxfId="82" priority="20" operator="equal">
      <formula>"n"</formula>
    </cfRule>
    <cfRule type="cellIs" dxfId="81" priority="21" operator="equal">
      <formula>"u"</formula>
    </cfRule>
    <cfRule type="cellIs" dxfId="80" priority="22" operator="equal">
      <formula>"l"</formula>
    </cfRule>
  </conditionalFormatting>
  <conditionalFormatting sqref="G73:X73">
    <cfRule type="containsText" dxfId="79" priority="23" operator="containsText" text="o">
      <formula>NOT(ISERROR(SEARCH("o",G73)))</formula>
    </cfRule>
  </conditionalFormatting>
  <conditionalFormatting sqref="G83:X83">
    <cfRule type="cellIs" dxfId="78" priority="15" operator="equal">
      <formula>"þ"</formula>
    </cfRule>
    <cfRule type="cellIs" dxfId="77" priority="16" operator="equal">
      <formula>"n"</formula>
    </cfRule>
    <cfRule type="cellIs" dxfId="76" priority="17" operator="equal">
      <formula>"u"</formula>
    </cfRule>
    <cfRule type="cellIs" dxfId="75" priority="18" operator="equal">
      <formula>"l"</formula>
    </cfRule>
  </conditionalFormatting>
  <conditionalFormatting sqref="G83:X83">
    <cfRule type="cellIs" dxfId="74" priority="10" operator="equal">
      <formula>"þ"</formula>
    </cfRule>
    <cfRule type="cellIs" dxfId="73" priority="11" operator="equal">
      <formula>"n"</formula>
    </cfRule>
    <cfRule type="cellIs" dxfId="72" priority="12" operator="equal">
      <formula>"u"</formula>
    </cfRule>
    <cfRule type="cellIs" dxfId="71" priority="13" operator="equal">
      <formula>"l"</formula>
    </cfRule>
  </conditionalFormatting>
  <conditionalFormatting sqref="G83:X83">
    <cfRule type="containsText" dxfId="70" priority="14" operator="containsText" text="o">
      <formula>NOT(ISERROR(SEARCH("o",G83)))</formula>
    </cfRule>
  </conditionalFormatting>
  <conditionalFormatting sqref="G98:X98">
    <cfRule type="cellIs" dxfId="69" priority="6" operator="equal">
      <formula>"þ"</formula>
    </cfRule>
    <cfRule type="cellIs" dxfId="68" priority="7" operator="equal">
      <formula>"n"</formula>
    </cfRule>
    <cfRule type="cellIs" dxfId="67" priority="8" operator="equal">
      <formula>"u"</formula>
    </cfRule>
    <cfRule type="cellIs" dxfId="66" priority="9" operator="equal">
      <formula>"l"</formula>
    </cfRule>
  </conditionalFormatting>
  <conditionalFormatting sqref="G98:X98">
    <cfRule type="cellIs" dxfId="65" priority="1" operator="equal">
      <formula>"þ"</formula>
    </cfRule>
    <cfRule type="cellIs" dxfId="64" priority="2" operator="equal">
      <formula>"n"</formula>
    </cfRule>
    <cfRule type="cellIs" dxfId="63" priority="3" operator="equal">
      <formula>"u"</formula>
    </cfRule>
    <cfRule type="cellIs" dxfId="62" priority="4" operator="equal">
      <formula>"l"</formula>
    </cfRule>
  </conditionalFormatting>
  <conditionalFormatting sqref="G98:X98">
    <cfRule type="containsText" dxfId="61" priority="5" operator="containsText" text="o">
      <formula>NOT(ISERROR(SEARCH("o",G98)))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8E15-7C9A-41A4-9D98-3D74CF333B13}">
  <dimension ref="B1:N25"/>
  <sheetViews>
    <sheetView tabSelected="1" workbookViewId="0">
      <selection activeCell="B24" sqref="B24"/>
    </sheetView>
  </sheetViews>
  <sheetFormatPr defaultRowHeight="15" x14ac:dyDescent="0.25"/>
  <cols>
    <col min="1" max="1" width="4.85546875" customWidth="1"/>
    <col min="2" max="2" width="36.42578125" customWidth="1"/>
    <col min="3" max="3" width="8.140625" customWidth="1"/>
    <col min="4" max="4" width="24.42578125" customWidth="1"/>
    <col min="6" max="6" width="20.28515625" customWidth="1"/>
    <col min="8" max="8" width="22.7109375" customWidth="1"/>
    <col min="10" max="10" width="26.28515625" customWidth="1"/>
    <col min="12" max="12" width="26.85546875" customWidth="1"/>
    <col min="14" max="14" width="27.28515625" customWidth="1"/>
  </cols>
  <sheetData>
    <row r="1" spans="2:14" s="121" customFormat="1" x14ac:dyDescent="0.25"/>
    <row r="2" spans="2:14" s="134" customFormat="1" x14ac:dyDescent="0.25">
      <c r="B2" s="134" t="s">
        <v>557</v>
      </c>
      <c r="D2" s="134" t="s">
        <v>558</v>
      </c>
      <c r="F2" s="134" t="s">
        <v>559</v>
      </c>
      <c r="H2" s="134" t="s">
        <v>560</v>
      </c>
      <c r="J2" s="134" t="s">
        <v>561</v>
      </c>
      <c r="L2" s="134" t="s">
        <v>562</v>
      </c>
      <c r="N2" s="134" t="s">
        <v>564</v>
      </c>
    </row>
    <row r="3" spans="2:14" x14ac:dyDescent="0.25">
      <c r="B3" s="131" t="s">
        <v>420</v>
      </c>
      <c r="D3" s="131" t="s">
        <v>433</v>
      </c>
      <c r="F3" s="131" t="s">
        <v>553</v>
      </c>
      <c r="H3" s="131" t="s">
        <v>554</v>
      </c>
      <c r="J3" s="131" t="s">
        <v>555</v>
      </c>
      <c r="L3" s="131" t="s">
        <v>556</v>
      </c>
      <c r="N3" s="131" t="s">
        <v>447</v>
      </c>
    </row>
    <row r="4" spans="2:14" x14ac:dyDescent="0.25">
      <c r="B4" s="2" t="s">
        <v>563</v>
      </c>
      <c r="D4" s="2" t="s">
        <v>563</v>
      </c>
      <c r="F4" s="2" t="s">
        <v>563</v>
      </c>
      <c r="H4" s="2" t="s">
        <v>563</v>
      </c>
      <c r="J4" s="2" t="s">
        <v>563</v>
      </c>
      <c r="L4" s="2" t="s">
        <v>563</v>
      </c>
      <c r="M4" s="2"/>
      <c r="N4" s="2" t="s">
        <v>563</v>
      </c>
    </row>
    <row r="5" spans="2:14" x14ac:dyDescent="0.25">
      <c r="B5" t="s">
        <v>565</v>
      </c>
      <c r="D5" s="121" t="s">
        <v>565</v>
      </c>
      <c r="F5" s="121" t="s">
        <v>565</v>
      </c>
      <c r="H5" s="121" t="s">
        <v>565</v>
      </c>
      <c r="J5" s="121" t="s">
        <v>565</v>
      </c>
      <c r="L5" s="121" t="s">
        <v>565</v>
      </c>
      <c r="N5" s="121" t="s">
        <v>565</v>
      </c>
    </row>
    <row r="6" spans="2:14" x14ac:dyDescent="0.25">
      <c r="B6" t="s">
        <v>446</v>
      </c>
      <c r="D6" s="121" t="s">
        <v>446</v>
      </c>
      <c r="F6" s="121" t="s">
        <v>446</v>
      </c>
      <c r="H6" s="121" t="s">
        <v>446</v>
      </c>
      <c r="J6" s="121" t="s">
        <v>446</v>
      </c>
      <c r="L6" s="121" t="s">
        <v>446</v>
      </c>
      <c r="N6" s="121" t="s">
        <v>446</v>
      </c>
    </row>
    <row r="7" spans="2:14" x14ac:dyDescent="0.25">
      <c r="B7" s="131" t="s">
        <v>478</v>
      </c>
      <c r="D7" s="131" t="s">
        <v>478</v>
      </c>
      <c r="F7" s="131" t="s">
        <v>478</v>
      </c>
      <c r="H7" s="131" t="s">
        <v>478</v>
      </c>
      <c r="J7" s="131" t="s">
        <v>478</v>
      </c>
      <c r="L7" s="131" t="s">
        <v>478</v>
      </c>
      <c r="N7" s="131" t="s">
        <v>478</v>
      </c>
    </row>
    <row r="8" spans="2:14" x14ac:dyDescent="0.25">
      <c r="B8" s="131" t="s">
        <v>482</v>
      </c>
      <c r="D8" s="131" t="s">
        <v>482</v>
      </c>
      <c r="F8" s="131" t="s">
        <v>482</v>
      </c>
      <c r="H8" s="131" t="s">
        <v>482</v>
      </c>
      <c r="J8" s="131" t="s">
        <v>482</v>
      </c>
      <c r="L8" s="131" t="s">
        <v>482</v>
      </c>
      <c r="N8" s="131" t="s">
        <v>482</v>
      </c>
    </row>
    <row r="9" spans="2:14" x14ac:dyDescent="0.25">
      <c r="B9" s="131" t="s">
        <v>499</v>
      </c>
      <c r="D9" s="131" t="s">
        <v>500</v>
      </c>
      <c r="F9" s="132" t="s">
        <v>566</v>
      </c>
      <c r="H9" s="132" t="s">
        <v>566</v>
      </c>
      <c r="J9" s="132" t="s">
        <v>567</v>
      </c>
      <c r="L9" s="131" t="s">
        <v>499</v>
      </c>
      <c r="N9" s="131" t="s">
        <v>506</v>
      </c>
    </row>
    <row r="10" spans="2:14" x14ac:dyDescent="0.25">
      <c r="B10" s="131" t="s">
        <v>502</v>
      </c>
      <c r="D10" s="131" t="s">
        <v>501</v>
      </c>
      <c r="F10" s="131" t="s">
        <v>502</v>
      </c>
      <c r="H10" s="131" t="s">
        <v>502</v>
      </c>
      <c r="J10" s="131" t="s">
        <v>502</v>
      </c>
      <c r="L10" s="131" t="s">
        <v>500</v>
      </c>
      <c r="N10" s="131" t="s">
        <v>503</v>
      </c>
    </row>
    <row r="11" spans="2:14" x14ac:dyDescent="0.25">
      <c r="B11" s="131" t="s">
        <v>503</v>
      </c>
      <c r="D11" s="131" t="s">
        <v>502</v>
      </c>
      <c r="F11" s="131" t="s">
        <v>503</v>
      </c>
      <c r="H11" s="131" t="s">
        <v>503</v>
      </c>
      <c r="J11" s="131" t="s">
        <v>503</v>
      </c>
      <c r="L11" s="131" t="s">
        <v>501</v>
      </c>
      <c r="N11" s="131" t="s">
        <v>507</v>
      </c>
    </row>
    <row r="12" spans="2:14" x14ac:dyDescent="0.25">
      <c r="B12" s="131" t="s">
        <v>507</v>
      </c>
      <c r="D12" s="131" t="s">
        <v>503</v>
      </c>
      <c r="F12" s="131" t="s">
        <v>504</v>
      </c>
      <c r="H12" s="131" t="s">
        <v>504</v>
      </c>
      <c r="J12" s="131" t="s">
        <v>504</v>
      </c>
      <c r="L12" s="131" t="s">
        <v>502</v>
      </c>
      <c r="N12" s="131" t="s">
        <v>508</v>
      </c>
    </row>
    <row r="13" spans="2:14" x14ac:dyDescent="0.25">
      <c r="B13" s="131" t="s">
        <v>508</v>
      </c>
      <c r="D13" s="131" t="s">
        <v>504</v>
      </c>
      <c r="F13" s="131" t="s">
        <v>507</v>
      </c>
      <c r="H13" s="131" t="s">
        <v>507</v>
      </c>
      <c r="J13" s="131" t="s">
        <v>507</v>
      </c>
      <c r="L13" s="131" t="s">
        <v>503</v>
      </c>
      <c r="N13" s="131" t="s">
        <v>509</v>
      </c>
    </row>
    <row r="14" spans="2:14" x14ac:dyDescent="0.25">
      <c r="B14" s="131" t="s">
        <v>509</v>
      </c>
      <c r="D14" s="131" t="s">
        <v>507</v>
      </c>
      <c r="F14" s="131" t="s">
        <v>508</v>
      </c>
      <c r="H14" s="131" t="s">
        <v>508</v>
      </c>
      <c r="J14" s="131" t="s">
        <v>508</v>
      </c>
      <c r="L14" s="131" t="s">
        <v>507</v>
      </c>
      <c r="N14" s="131" t="s">
        <v>510</v>
      </c>
    </row>
    <row r="15" spans="2:14" x14ac:dyDescent="0.25">
      <c r="B15" s="131" t="s">
        <v>510</v>
      </c>
      <c r="D15" s="131" t="s">
        <v>508</v>
      </c>
      <c r="F15" s="131" t="s">
        <v>509</v>
      </c>
      <c r="H15" s="131" t="s">
        <v>509</v>
      </c>
      <c r="J15" s="131" t="s">
        <v>509</v>
      </c>
      <c r="L15" s="131" t="s">
        <v>508</v>
      </c>
      <c r="N15" s="131" t="s">
        <v>516</v>
      </c>
    </row>
    <row r="16" spans="2:14" x14ac:dyDescent="0.25">
      <c r="B16" s="131" t="s">
        <v>516</v>
      </c>
      <c r="D16" s="131" t="s">
        <v>509</v>
      </c>
      <c r="F16" s="131" t="s">
        <v>510</v>
      </c>
      <c r="H16" s="131" t="s">
        <v>510</v>
      </c>
      <c r="J16" s="131" t="s">
        <v>510</v>
      </c>
      <c r="L16" s="131" t="s">
        <v>509</v>
      </c>
      <c r="N16" s="131" t="s">
        <v>517</v>
      </c>
    </row>
    <row r="17" spans="2:14" x14ac:dyDescent="0.25">
      <c r="B17" s="131" t="s">
        <v>517</v>
      </c>
      <c r="D17" s="131" t="s">
        <v>510</v>
      </c>
      <c r="H17" s="131" t="s">
        <v>516</v>
      </c>
      <c r="J17" s="131" t="s">
        <v>516</v>
      </c>
      <c r="L17" s="131" t="s">
        <v>510</v>
      </c>
      <c r="N17" s="131" t="s">
        <v>518</v>
      </c>
    </row>
    <row r="18" spans="2:14" x14ac:dyDescent="0.25">
      <c r="B18" s="131" t="s">
        <v>518</v>
      </c>
      <c r="D18" s="131" t="s">
        <v>516</v>
      </c>
      <c r="F18" s="131" t="s">
        <v>516</v>
      </c>
      <c r="H18" s="131" t="s">
        <v>517</v>
      </c>
      <c r="J18" s="131" t="s">
        <v>517</v>
      </c>
      <c r="L18" s="131" t="s">
        <v>516</v>
      </c>
      <c r="N18" s="131" t="s">
        <v>519</v>
      </c>
    </row>
    <row r="19" spans="2:14" x14ac:dyDescent="0.25">
      <c r="B19" s="131" t="s">
        <v>519</v>
      </c>
      <c r="D19" s="131" t="s">
        <v>517</v>
      </c>
      <c r="F19" s="131" t="s">
        <v>517</v>
      </c>
      <c r="H19" s="131" t="s">
        <v>518</v>
      </c>
      <c r="J19" s="131" t="s">
        <v>518</v>
      </c>
      <c r="L19" s="131" t="s">
        <v>517</v>
      </c>
      <c r="N19" s="133" t="s">
        <v>520</v>
      </c>
    </row>
    <row r="20" spans="2:14" x14ac:dyDescent="0.25">
      <c r="B20" s="133" t="s">
        <v>520</v>
      </c>
      <c r="D20" s="131" t="s">
        <v>518</v>
      </c>
      <c r="F20" s="131" t="s">
        <v>518</v>
      </c>
      <c r="H20" s="131" t="s">
        <v>519</v>
      </c>
      <c r="J20" s="131" t="s">
        <v>519</v>
      </c>
      <c r="L20" s="131" t="s">
        <v>518</v>
      </c>
      <c r="N20" s="131" t="s">
        <v>453</v>
      </c>
    </row>
    <row r="21" spans="2:14" x14ac:dyDescent="0.25">
      <c r="B21" s="131" t="s">
        <v>453</v>
      </c>
      <c r="D21" s="131" t="s">
        <v>519</v>
      </c>
      <c r="F21" s="131" t="s">
        <v>519</v>
      </c>
      <c r="H21" s="133" t="s">
        <v>520</v>
      </c>
      <c r="J21" s="133" t="s">
        <v>520</v>
      </c>
      <c r="L21" s="131" t="s">
        <v>519</v>
      </c>
      <c r="N21" s="131" t="s">
        <v>458</v>
      </c>
    </row>
    <row r="22" spans="2:14" x14ac:dyDescent="0.25">
      <c r="B22" s="131" t="s">
        <v>458</v>
      </c>
      <c r="D22" s="133" t="s">
        <v>520</v>
      </c>
      <c r="F22" s="133" t="s">
        <v>520</v>
      </c>
      <c r="H22" s="131" t="s">
        <v>453</v>
      </c>
      <c r="J22" s="131" t="s">
        <v>453</v>
      </c>
      <c r="L22" s="133" t="s">
        <v>520</v>
      </c>
      <c r="N22" s="131" t="s">
        <v>473</v>
      </c>
    </row>
    <row r="23" spans="2:14" x14ac:dyDescent="0.25">
      <c r="B23" s="131" t="s">
        <v>473</v>
      </c>
      <c r="D23" s="131" t="s">
        <v>453</v>
      </c>
      <c r="F23" s="131" t="s">
        <v>453</v>
      </c>
      <c r="H23" s="131" t="s">
        <v>458</v>
      </c>
      <c r="J23" s="131" t="s">
        <v>458</v>
      </c>
      <c r="L23" s="131" t="s">
        <v>453</v>
      </c>
      <c r="N23" s="131" t="s">
        <v>485</v>
      </c>
    </row>
    <row r="24" spans="2:14" x14ac:dyDescent="0.25">
      <c r="D24" s="131" t="s">
        <v>458</v>
      </c>
      <c r="F24" s="131" t="s">
        <v>458</v>
      </c>
      <c r="H24" s="131" t="s">
        <v>473</v>
      </c>
      <c r="J24" s="131" t="s">
        <v>473</v>
      </c>
      <c r="L24" s="131" t="s">
        <v>458</v>
      </c>
      <c r="N24" s="131" t="s">
        <v>490</v>
      </c>
    </row>
    <row r="25" spans="2:14" x14ac:dyDescent="0.25">
      <c r="D25" s="131" t="s">
        <v>473</v>
      </c>
      <c r="F25" s="131" t="s">
        <v>473</v>
      </c>
      <c r="L25" s="131" t="s">
        <v>473</v>
      </c>
      <c r="N25" s="131" t="s">
        <v>495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 x14ac:dyDescent="0.2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 x14ac:dyDescent="0.2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 x14ac:dyDescent="0.2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 x14ac:dyDescent="0.2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 x14ac:dyDescent="0.2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 x14ac:dyDescent="0.2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 x14ac:dyDescent="0.2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 x14ac:dyDescent="0.2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 x14ac:dyDescent="0.2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 x14ac:dyDescent="0.2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 x14ac:dyDescent="0.2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 x14ac:dyDescent="0.2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 x14ac:dyDescent="0.2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 x14ac:dyDescent="0.2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 x14ac:dyDescent="0.2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 x14ac:dyDescent="0.2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 x14ac:dyDescent="0.2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 x14ac:dyDescent="0.2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 x14ac:dyDescent="0.2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 x14ac:dyDescent="0.2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 x14ac:dyDescent="0.2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 x14ac:dyDescent="0.2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 x14ac:dyDescent="0.2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 x14ac:dyDescent="0.2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 x14ac:dyDescent="0.2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 x14ac:dyDescent="0.2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 x14ac:dyDescent="0.2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 x14ac:dyDescent="0.2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 x14ac:dyDescent="0.2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 x14ac:dyDescent="0.2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 x14ac:dyDescent="0.2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 x14ac:dyDescent="0.25">
      <c r="A127" t="s">
        <v>122</v>
      </c>
      <c r="B127" t="s">
        <v>194</v>
      </c>
      <c r="C127" s="1" t="s">
        <v>123</v>
      </c>
      <c r="D127" t="s">
        <v>264</v>
      </c>
    </row>
    <row r="128" spans="1:5" x14ac:dyDescent="0.25">
      <c r="A128" t="s">
        <v>122</v>
      </c>
      <c r="B128" t="s">
        <v>194</v>
      </c>
      <c r="C128" s="1" t="s">
        <v>124</v>
      </c>
      <c r="D128" t="s">
        <v>264</v>
      </c>
    </row>
    <row r="129" spans="1:4" x14ac:dyDescent="0.25">
      <c r="A129" t="s">
        <v>122</v>
      </c>
      <c r="B129" t="s">
        <v>196</v>
      </c>
      <c r="C129" s="1" t="s">
        <v>125</v>
      </c>
      <c r="D129" t="s">
        <v>265</v>
      </c>
    </row>
    <row r="130" spans="1:4" x14ac:dyDescent="0.25">
      <c r="A130" t="s">
        <v>122</v>
      </c>
      <c r="B130" t="s">
        <v>196</v>
      </c>
      <c r="C130" s="1" t="s">
        <v>126</v>
      </c>
      <c r="D130" t="s">
        <v>266</v>
      </c>
    </row>
    <row r="131" spans="1:4" x14ac:dyDescent="0.25">
      <c r="A131" t="s">
        <v>122</v>
      </c>
      <c r="B131" t="s">
        <v>196</v>
      </c>
      <c r="C131" s="1" t="s">
        <v>127</v>
      </c>
      <c r="D131" t="s">
        <v>188</v>
      </c>
    </row>
    <row r="132" spans="1:4" x14ac:dyDescent="0.25">
      <c r="A132" t="s">
        <v>122</v>
      </c>
      <c r="B132" t="s">
        <v>196</v>
      </c>
      <c r="C132" s="1" t="s">
        <v>128</v>
      </c>
      <c r="D132" t="s">
        <v>188</v>
      </c>
    </row>
    <row r="133" spans="1:4" x14ac:dyDescent="0.25">
      <c r="A133" t="s">
        <v>122</v>
      </c>
      <c r="B133" t="s">
        <v>196</v>
      </c>
      <c r="C133" s="1" t="s">
        <v>129</v>
      </c>
      <c r="D133" t="s">
        <v>188</v>
      </c>
    </row>
    <row r="134" spans="1:4" x14ac:dyDescent="0.25">
      <c r="A134" t="s">
        <v>122</v>
      </c>
      <c r="B134" t="s">
        <v>196</v>
      </c>
      <c r="C134" s="1" t="s">
        <v>130</v>
      </c>
      <c r="D134" t="s">
        <v>188</v>
      </c>
    </row>
    <row r="135" spans="1:4" x14ac:dyDescent="0.25">
      <c r="A135" t="s">
        <v>122</v>
      </c>
      <c r="B135" t="s">
        <v>196</v>
      </c>
      <c r="C135" s="1" t="s">
        <v>131</v>
      </c>
      <c r="D135" t="s">
        <v>188</v>
      </c>
    </row>
    <row r="136" spans="1:4" x14ac:dyDescent="0.25">
      <c r="A136" t="s">
        <v>122</v>
      </c>
      <c r="B136" t="s">
        <v>196</v>
      </c>
      <c r="C136" s="1" t="s">
        <v>132</v>
      </c>
      <c r="D136" t="s">
        <v>270</v>
      </c>
    </row>
    <row r="137" spans="1:4" x14ac:dyDescent="0.25">
      <c r="A137" t="s">
        <v>122</v>
      </c>
      <c r="B137" t="s">
        <v>196</v>
      </c>
      <c r="C137" s="1" t="s">
        <v>133</v>
      </c>
      <c r="D137" t="s">
        <v>269</v>
      </c>
    </row>
    <row r="138" spans="1:4" x14ac:dyDescent="0.25">
      <c r="A138" t="s">
        <v>122</v>
      </c>
      <c r="B138" t="s">
        <v>196</v>
      </c>
      <c r="C138" s="1" t="s">
        <v>134</v>
      </c>
      <c r="D138" t="s">
        <v>267</v>
      </c>
    </row>
    <row r="139" spans="1:4" x14ac:dyDescent="0.25">
      <c r="A139" t="s">
        <v>122</v>
      </c>
      <c r="B139" t="s">
        <v>196</v>
      </c>
      <c r="C139" s="1" t="s">
        <v>135</v>
      </c>
      <c r="D139" t="s">
        <v>188</v>
      </c>
    </row>
    <row r="140" spans="1:4" x14ac:dyDescent="0.25">
      <c r="A140" t="s">
        <v>122</v>
      </c>
      <c r="B140" t="s">
        <v>196</v>
      </c>
      <c r="C140" s="1" t="s">
        <v>136</v>
      </c>
      <c r="D140" t="s">
        <v>268</v>
      </c>
    </row>
    <row r="141" spans="1:4" x14ac:dyDescent="0.25">
      <c r="A141" t="s">
        <v>122</v>
      </c>
      <c r="B141" t="s">
        <v>196</v>
      </c>
      <c r="C141" s="1" t="s">
        <v>137</v>
      </c>
      <c r="D141" t="s">
        <v>188</v>
      </c>
    </row>
    <row r="142" spans="1:4" x14ac:dyDescent="0.25">
      <c r="A142" t="s">
        <v>122</v>
      </c>
      <c r="B142" t="s">
        <v>138</v>
      </c>
      <c r="C142" s="1" t="s">
        <v>139</v>
      </c>
      <c r="D142" t="s">
        <v>271</v>
      </c>
    </row>
    <row r="143" spans="1:4" x14ac:dyDescent="0.25">
      <c r="A143" t="s">
        <v>122</v>
      </c>
      <c r="B143" t="s">
        <v>138</v>
      </c>
      <c r="C143" s="1" t="s">
        <v>140</v>
      </c>
      <c r="D143" t="s">
        <v>272</v>
      </c>
    </row>
    <row r="144" spans="1:4" x14ac:dyDescent="0.25">
      <c r="A144" t="s">
        <v>122</v>
      </c>
      <c r="B144" t="s">
        <v>138</v>
      </c>
      <c r="C144" s="1" t="s">
        <v>141</v>
      </c>
      <c r="D144" t="s">
        <v>275</v>
      </c>
    </row>
    <row r="145" spans="1:4" x14ac:dyDescent="0.25">
      <c r="A145" t="s">
        <v>122</v>
      </c>
      <c r="B145" t="s">
        <v>138</v>
      </c>
      <c r="C145" s="1" t="s">
        <v>142</v>
      </c>
      <c r="D145" t="s">
        <v>276</v>
      </c>
    </row>
    <row r="146" spans="1:4" x14ac:dyDescent="0.25">
      <c r="A146" t="s">
        <v>122</v>
      </c>
      <c r="B146" t="s">
        <v>138</v>
      </c>
      <c r="C146" s="1" t="s">
        <v>143</v>
      </c>
      <c r="D146" t="s">
        <v>276</v>
      </c>
    </row>
    <row r="147" spans="1:4" x14ac:dyDescent="0.25">
      <c r="A147" t="s">
        <v>122</v>
      </c>
      <c r="B147" t="s">
        <v>138</v>
      </c>
      <c r="C147" s="1" t="s">
        <v>144</v>
      </c>
      <c r="D147" t="s">
        <v>276</v>
      </c>
    </row>
    <row r="148" spans="1:4" x14ac:dyDescent="0.25">
      <c r="A148" t="s">
        <v>122</v>
      </c>
      <c r="B148" t="s">
        <v>138</v>
      </c>
      <c r="C148" s="1" t="s">
        <v>145</v>
      </c>
      <c r="D148" t="s">
        <v>276</v>
      </c>
    </row>
    <row r="149" spans="1:4" x14ac:dyDescent="0.25">
      <c r="A149" t="s">
        <v>122</v>
      </c>
      <c r="B149" t="s">
        <v>138</v>
      </c>
      <c r="C149" s="1" t="s">
        <v>146</v>
      </c>
      <c r="D149" t="s">
        <v>276</v>
      </c>
    </row>
    <row r="150" spans="1:4" x14ac:dyDescent="0.25">
      <c r="A150" t="s">
        <v>122</v>
      </c>
      <c r="B150" t="s">
        <v>138</v>
      </c>
      <c r="C150" s="1" t="s">
        <v>147</v>
      </c>
      <c r="D150" t="s">
        <v>277</v>
      </c>
    </row>
    <row r="151" spans="1:4" x14ac:dyDescent="0.25">
      <c r="A151" t="s">
        <v>122</v>
      </c>
      <c r="B151" t="s">
        <v>138</v>
      </c>
      <c r="C151" s="1" t="s">
        <v>148</v>
      </c>
      <c r="D151" t="s">
        <v>277</v>
      </c>
    </row>
    <row r="152" spans="1:4" x14ac:dyDescent="0.25">
      <c r="A152" t="s">
        <v>122</v>
      </c>
      <c r="B152" t="s">
        <v>138</v>
      </c>
      <c r="C152" s="1" t="s">
        <v>149</v>
      </c>
      <c r="D152" t="s">
        <v>277</v>
      </c>
    </row>
    <row r="153" spans="1:4" x14ac:dyDescent="0.25">
      <c r="A153" t="s">
        <v>122</v>
      </c>
      <c r="B153" t="s">
        <v>138</v>
      </c>
      <c r="C153" s="1" t="s">
        <v>150</v>
      </c>
      <c r="D153" t="s">
        <v>277</v>
      </c>
    </row>
    <row r="154" spans="1:4" x14ac:dyDescent="0.25">
      <c r="A154" t="s">
        <v>122</v>
      </c>
      <c r="B154" t="s">
        <v>138</v>
      </c>
      <c r="C154" s="1" t="s">
        <v>151</v>
      </c>
      <c r="D154" t="s">
        <v>188</v>
      </c>
    </row>
    <row r="155" spans="1:4" x14ac:dyDescent="0.25">
      <c r="A155" t="s">
        <v>122</v>
      </c>
      <c r="B155" t="s">
        <v>138</v>
      </c>
      <c r="C155" s="1" t="s">
        <v>152</v>
      </c>
      <c r="D155" t="s">
        <v>273</v>
      </c>
    </row>
    <row r="156" spans="1:4" x14ac:dyDescent="0.25">
      <c r="A156" t="s">
        <v>122</v>
      </c>
      <c r="B156" t="s">
        <v>138</v>
      </c>
      <c r="C156" s="1" t="s">
        <v>153</v>
      </c>
      <c r="D156" t="s">
        <v>274</v>
      </c>
    </row>
    <row r="157" spans="1:4" x14ac:dyDescent="0.25">
      <c r="A157" t="s">
        <v>122</v>
      </c>
      <c r="B157" t="s">
        <v>138</v>
      </c>
      <c r="C157" s="1" t="s">
        <v>154</v>
      </c>
      <c r="D157" t="s">
        <v>278</v>
      </c>
    </row>
    <row r="158" spans="1:4" x14ac:dyDescent="0.25">
      <c r="A158" t="s">
        <v>155</v>
      </c>
      <c r="C158" s="1" t="s">
        <v>156</v>
      </c>
      <c r="D158" t="s">
        <v>280</v>
      </c>
    </row>
    <row r="159" spans="1:4" x14ac:dyDescent="0.25">
      <c r="A159" t="s">
        <v>155</v>
      </c>
      <c r="C159" s="1" t="s">
        <v>157</v>
      </c>
      <c r="D159" t="s">
        <v>284</v>
      </c>
    </row>
    <row r="160" spans="1:4" x14ac:dyDescent="0.25">
      <c r="A160" t="s">
        <v>155</v>
      </c>
      <c r="C160" s="1" t="s">
        <v>158</v>
      </c>
      <c r="D160" t="s">
        <v>280</v>
      </c>
    </row>
    <row r="161" spans="1:4" x14ac:dyDescent="0.25">
      <c r="A161" t="s">
        <v>155</v>
      </c>
      <c r="C161" s="1" t="s">
        <v>159</v>
      </c>
      <c r="D161" t="s">
        <v>282</v>
      </c>
    </row>
    <row r="162" spans="1:4" x14ac:dyDescent="0.25">
      <c r="A162" t="s">
        <v>155</v>
      </c>
      <c r="C162" s="1" t="s">
        <v>160</v>
      </c>
      <c r="D162" t="s">
        <v>283</v>
      </c>
    </row>
    <row r="163" spans="1:4" x14ac:dyDescent="0.25">
      <c r="A163" t="s">
        <v>155</v>
      </c>
      <c r="C163" s="1" t="s">
        <v>161</v>
      </c>
      <c r="D163" t="s">
        <v>281</v>
      </c>
    </row>
    <row r="164" spans="1:4" x14ac:dyDescent="0.25">
      <c r="A164" t="s">
        <v>155</v>
      </c>
      <c r="C164" s="1" t="s">
        <v>162</v>
      </c>
      <c r="D164" t="s">
        <v>281</v>
      </c>
    </row>
    <row r="165" spans="1:4" x14ac:dyDescent="0.25">
      <c r="A165" t="s">
        <v>155</v>
      </c>
      <c r="C165" s="1" t="s">
        <v>163</v>
      </c>
      <c r="D165" t="s">
        <v>281</v>
      </c>
    </row>
    <row r="166" spans="1:4" x14ac:dyDescent="0.25">
      <c r="A166" t="s">
        <v>155</v>
      </c>
      <c r="C166" s="1" t="s">
        <v>164</v>
      </c>
      <c r="D166" t="s">
        <v>282</v>
      </c>
    </row>
    <row r="167" spans="1:4" x14ac:dyDescent="0.25">
      <c r="A167" t="s">
        <v>155</v>
      </c>
      <c r="C167" s="1" t="s">
        <v>165</v>
      </c>
      <c r="D167" t="s">
        <v>282</v>
      </c>
    </row>
    <row r="168" spans="1:4" x14ac:dyDescent="0.25">
      <c r="A168" t="s">
        <v>166</v>
      </c>
      <c r="C168" s="1" t="s">
        <v>167</v>
      </c>
      <c r="D168" t="s">
        <v>279</v>
      </c>
    </row>
    <row r="169" spans="1:4" x14ac:dyDescent="0.25">
      <c r="A169" t="s">
        <v>166</v>
      </c>
      <c r="C169" s="1" t="s">
        <v>168</v>
      </c>
      <c r="D169" t="s">
        <v>279</v>
      </c>
    </row>
    <row r="170" spans="1:4" x14ac:dyDescent="0.25">
      <c r="A170" t="s">
        <v>166</v>
      </c>
      <c r="C170" s="1" t="s">
        <v>169</v>
      </c>
      <c r="D170" t="s">
        <v>279</v>
      </c>
    </row>
    <row r="171" spans="1:4" x14ac:dyDescent="0.25">
      <c r="A171" t="s">
        <v>166</v>
      </c>
      <c r="C171" s="1" t="s">
        <v>170</v>
      </c>
      <c r="D171" t="s">
        <v>279</v>
      </c>
    </row>
    <row r="172" spans="1:4" x14ac:dyDescent="0.25">
      <c r="A172" t="s">
        <v>166</v>
      </c>
      <c r="C172" s="1" t="s">
        <v>171</v>
      </c>
      <c r="D172" t="s">
        <v>279</v>
      </c>
    </row>
    <row r="173" spans="1:4" x14ac:dyDescent="0.25">
      <c r="A173" t="s">
        <v>166</v>
      </c>
      <c r="C173" s="1" t="s">
        <v>172</v>
      </c>
      <c r="D173" t="s">
        <v>279</v>
      </c>
    </row>
    <row r="174" spans="1:4" x14ac:dyDescent="0.25">
      <c r="A174" t="s">
        <v>166</v>
      </c>
      <c r="C174" s="1" t="s">
        <v>173</v>
      </c>
      <c r="D174" t="s">
        <v>279</v>
      </c>
    </row>
    <row r="175" spans="1:4" x14ac:dyDescent="0.25">
      <c r="A175" t="s">
        <v>166</v>
      </c>
      <c r="C175" s="1" t="s">
        <v>174</v>
      </c>
      <c r="D175" t="s">
        <v>279</v>
      </c>
    </row>
    <row r="176" spans="1:4" x14ac:dyDescent="0.25">
      <c r="A176" t="s">
        <v>166</v>
      </c>
      <c r="C176" s="1" t="s">
        <v>175</v>
      </c>
      <c r="D176" t="s">
        <v>279</v>
      </c>
    </row>
    <row r="177" spans="1:4" x14ac:dyDescent="0.25">
      <c r="A177" t="s">
        <v>166</v>
      </c>
      <c r="C177" s="1" t="s">
        <v>176</v>
      </c>
      <c r="D177" t="s">
        <v>279</v>
      </c>
    </row>
    <row r="178" spans="1:4" x14ac:dyDescent="0.25">
      <c r="A178" t="s">
        <v>166</v>
      </c>
      <c r="C178" s="1" t="s">
        <v>177</v>
      </c>
      <c r="D178" t="s">
        <v>279</v>
      </c>
    </row>
    <row r="179" spans="1:4" x14ac:dyDescent="0.25">
      <c r="A179" t="s">
        <v>166</v>
      </c>
      <c r="C179" s="1" t="s">
        <v>178</v>
      </c>
      <c r="D179" t="s">
        <v>279</v>
      </c>
    </row>
    <row r="180" spans="1:4" x14ac:dyDescent="0.25">
      <c r="A180" t="s">
        <v>166</v>
      </c>
      <c r="C180" s="1" t="s">
        <v>179</v>
      </c>
      <c r="D180" t="s">
        <v>279</v>
      </c>
    </row>
    <row r="181" spans="1:4" x14ac:dyDescent="0.25">
      <c r="A181" t="s">
        <v>285</v>
      </c>
      <c r="C181" s="1" t="s">
        <v>286</v>
      </c>
      <c r="D181" s="1" t="s">
        <v>286</v>
      </c>
    </row>
    <row r="182" spans="1:4" x14ac:dyDescent="0.25">
      <c r="A182" t="s">
        <v>285</v>
      </c>
      <c r="C182" s="1" t="s">
        <v>287</v>
      </c>
      <c r="D182" s="1" t="s">
        <v>287</v>
      </c>
    </row>
    <row r="183" spans="1:4" x14ac:dyDescent="0.25">
      <c r="A183" t="s">
        <v>285</v>
      </c>
      <c r="C183" s="1" t="s">
        <v>288</v>
      </c>
      <c r="D183" s="1" t="s">
        <v>288</v>
      </c>
    </row>
    <row r="184" spans="1:4" x14ac:dyDescent="0.25">
      <c r="A184" t="s">
        <v>285</v>
      </c>
      <c r="C184" s="1" t="s">
        <v>289</v>
      </c>
      <c r="D184" s="1" t="s">
        <v>289</v>
      </c>
    </row>
    <row r="185" spans="1:4" x14ac:dyDescent="0.25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 x14ac:dyDescent="0.2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 x14ac:dyDescent="0.2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 x14ac:dyDescent="0.2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 x14ac:dyDescent="0.2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 x14ac:dyDescent="0.2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 x14ac:dyDescent="0.2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 x14ac:dyDescent="0.2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 x14ac:dyDescent="0.2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 x14ac:dyDescent="0.2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 x14ac:dyDescent="0.2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 x14ac:dyDescent="0.2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 x14ac:dyDescent="0.2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 x14ac:dyDescent="0.2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 x14ac:dyDescent="0.2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 x14ac:dyDescent="0.2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 x14ac:dyDescent="0.2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 x14ac:dyDescent="0.2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 x14ac:dyDescent="0.2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 x14ac:dyDescent="0.2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 x14ac:dyDescent="0.25">
      <c r="A108" t="s">
        <v>89</v>
      </c>
      <c r="B108" t="s">
        <v>227</v>
      </c>
      <c r="C108" s="1" t="s">
        <v>105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 x14ac:dyDescent="0.2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 x14ac:dyDescent="0.2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 x14ac:dyDescent="0.2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 x14ac:dyDescent="0.2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 x14ac:dyDescent="0.25"/>
    <row r="122" spans="1:5" x14ac:dyDescent="0.2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 x14ac:dyDescent="0.2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 x14ac:dyDescent="0.2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 x14ac:dyDescent="0.2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 x14ac:dyDescent="0.2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 x14ac:dyDescent="0.2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 x14ac:dyDescent="0.2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 x14ac:dyDescent="0.25">
      <c r="C132" s="1"/>
    </row>
    <row r="133" spans="1:5" x14ac:dyDescent="0.25">
      <c r="C133" s="1"/>
    </row>
    <row r="134" spans="1:5" x14ac:dyDescent="0.25">
      <c r="C134" s="1"/>
    </row>
    <row r="135" spans="1:5" x14ac:dyDescent="0.25">
      <c r="C135" s="1"/>
    </row>
    <row r="136" spans="1:5" x14ac:dyDescent="0.25">
      <c r="C136" s="1"/>
    </row>
    <row r="137" spans="1:5" x14ac:dyDescent="0.25">
      <c r="C137" s="1"/>
    </row>
    <row r="138" spans="1:5" x14ac:dyDescent="0.25">
      <c r="C138" s="1"/>
    </row>
    <row r="139" spans="1:5" x14ac:dyDescent="0.25">
      <c r="C139" s="1"/>
    </row>
    <row r="140" spans="1:5" x14ac:dyDescent="0.25">
      <c r="C140" s="1"/>
    </row>
    <row r="141" spans="1:5" x14ac:dyDescent="0.25">
      <c r="C141" s="1"/>
    </row>
    <row r="142" spans="1:5" x14ac:dyDescent="0.25">
      <c r="C142" s="1"/>
    </row>
    <row r="143" spans="1:5" x14ac:dyDescent="0.25">
      <c r="C143" s="1"/>
    </row>
    <row r="144" spans="1:5" x14ac:dyDescent="0.25">
      <c r="C144" s="1"/>
    </row>
    <row r="145" spans="1:4" x14ac:dyDescent="0.25">
      <c r="C145" s="1"/>
    </row>
    <row r="146" spans="1:4" x14ac:dyDescent="0.25">
      <c r="C146" s="1"/>
    </row>
    <row r="147" spans="1:4" x14ac:dyDescent="0.25">
      <c r="C147" s="1"/>
    </row>
    <row r="148" spans="1:4" x14ac:dyDescent="0.25">
      <c r="A148" t="s">
        <v>122</v>
      </c>
      <c r="B148" t="s">
        <v>194</v>
      </c>
      <c r="C148" t="s">
        <v>123</v>
      </c>
      <c r="D148" t="s">
        <v>264</v>
      </c>
    </row>
    <row r="149" spans="1:4" x14ac:dyDescent="0.25">
      <c r="A149" t="s">
        <v>122</v>
      </c>
      <c r="B149" t="s">
        <v>194</v>
      </c>
      <c r="C149" t="s">
        <v>124</v>
      </c>
      <c r="D149" t="s">
        <v>264</v>
      </c>
    </row>
    <row r="150" spans="1:4" x14ac:dyDescent="0.25">
      <c r="A150" t="s">
        <v>122</v>
      </c>
      <c r="B150" t="s">
        <v>196</v>
      </c>
      <c r="C150" t="s">
        <v>125</v>
      </c>
      <c r="D150" t="s">
        <v>265</v>
      </c>
    </row>
    <row r="151" spans="1:4" x14ac:dyDescent="0.25">
      <c r="A151" t="s">
        <v>122</v>
      </c>
      <c r="B151" t="s">
        <v>196</v>
      </c>
      <c r="C151" t="s">
        <v>126</v>
      </c>
      <c r="D151" t="s">
        <v>266</v>
      </c>
    </row>
    <row r="152" spans="1:4" x14ac:dyDescent="0.25">
      <c r="A152" t="s">
        <v>122</v>
      </c>
      <c r="B152" t="s">
        <v>196</v>
      </c>
      <c r="C152" t="s">
        <v>127</v>
      </c>
      <c r="D152" t="s">
        <v>188</v>
      </c>
    </row>
    <row r="153" spans="1:4" x14ac:dyDescent="0.25">
      <c r="A153" t="s">
        <v>122</v>
      </c>
      <c r="B153" t="s">
        <v>196</v>
      </c>
      <c r="C153" t="s">
        <v>128</v>
      </c>
      <c r="D153" t="s">
        <v>188</v>
      </c>
    </row>
    <row r="154" spans="1:4" x14ac:dyDescent="0.25">
      <c r="A154" t="s">
        <v>122</v>
      </c>
      <c r="B154" t="s">
        <v>196</v>
      </c>
      <c r="C154" t="s">
        <v>129</v>
      </c>
      <c r="D154" t="s">
        <v>188</v>
      </c>
    </row>
    <row r="155" spans="1:4" x14ac:dyDescent="0.25">
      <c r="A155" t="s">
        <v>122</v>
      </c>
      <c r="B155" t="s">
        <v>196</v>
      </c>
      <c r="C155" t="s">
        <v>130</v>
      </c>
      <c r="D155" t="s">
        <v>188</v>
      </c>
    </row>
    <row r="156" spans="1:4" x14ac:dyDescent="0.25">
      <c r="A156" t="s">
        <v>122</v>
      </c>
      <c r="B156" t="s">
        <v>196</v>
      </c>
      <c r="C156" t="s">
        <v>131</v>
      </c>
      <c r="D156" t="s">
        <v>188</v>
      </c>
    </row>
    <row r="157" spans="1:4" x14ac:dyDescent="0.25">
      <c r="A157" t="s">
        <v>122</v>
      </c>
      <c r="B157" t="s">
        <v>196</v>
      </c>
      <c r="C157" t="s">
        <v>132</v>
      </c>
      <c r="D157" t="s">
        <v>270</v>
      </c>
    </row>
    <row r="158" spans="1:4" x14ac:dyDescent="0.25">
      <c r="A158" t="s">
        <v>122</v>
      </c>
      <c r="B158" t="s">
        <v>196</v>
      </c>
      <c r="C158" t="s">
        <v>133</v>
      </c>
      <c r="D158" t="s">
        <v>269</v>
      </c>
    </row>
    <row r="159" spans="1:4" x14ac:dyDescent="0.25">
      <c r="A159" t="s">
        <v>122</v>
      </c>
      <c r="B159" t="s">
        <v>196</v>
      </c>
      <c r="C159" t="s">
        <v>134</v>
      </c>
      <c r="D159" t="s">
        <v>267</v>
      </c>
    </row>
    <row r="160" spans="1:4" x14ac:dyDescent="0.25">
      <c r="A160" t="s">
        <v>122</v>
      </c>
      <c r="B160" t="s">
        <v>196</v>
      </c>
      <c r="C160" t="s">
        <v>135</v>
      </c>
      <c r="D160" t="s">
        <v>188</v>
      </c>
    </row>
    <row r="161" spans="1:4" x14ac:dyDescent="0.25">
      <c r="A161" t="s">
        <v>122</v>
      </c>
      <c r="B161" t="s">
        <v>196</v>
      </c>
      <c r="C161" t="s">
        <v>136</v>
      </c>
      <c r="D161" t="s">
        <v>268</v>
      </c>
    </row>
    <row r="162" spans="1:4" x14ac:dyDescent="0.25">
      <c r="A162" t="s">
        <v>122</v>
      </c>
      <c r="B162" t="s">
        <v>196</v>
      </c>
      <c r="C162" t="s">
        <v>137</v>
      </c>
      <c r="D162" t="s">
        <v>188</v>
      </c>
    </row>
    <row r="163" spans="1:4" x14ac:dyDescent="0.25">
      <c r="A163" t="s">
        <v>122</v>
      </c>
      <c r="B163" t="s">
        <v>138</v>
      </c>
      <c r="C163" t="s">
        <v>139</v>
      </c>
      <c r="D163" t="s">
        <v>271</v>
      </c>
    </row>
    <row r="164" spans="1:4" x14ac:dyDescent="0.25">
      <c r="A164" t="s">
        <v>122</v>
      </c>
      <c r="B164" t="s">
        <v>138</v>
      </c>
      <c r="C164" t="s">
        <v>140</v>
      </c>
      <c r="D164" t="s">
        <v>272</v>
      </c>
    </row>
    <row r="165" spans="1:4" x14ac:dyDescent="0.25">
      <c r="A165" t="s">
        <v>122</v>
      </c>
      <c r="B165" t="s">
        <v>138</v>
      </c>
      <c r="C165" t="s">
        <v>141</v>
      </c>
      <c r="D165" t="s">
        <v>275</v>
      </c>
    </row>
    <row r="166" spans="1:4" x14ac:dyDescent="0.25">
      <c r="A166" t="s">
        <v>122</v>
      </c>
      <c r="B166" t="s">
        <v>138</v>
      </c>
      <c r="C166" t="s">
        <v>142</v>
      </c>
      <c r="D166" t="s">
        <v>276</v>
      </c>
    </row>
    <row r="167" spans="1:4" x14ac:dyDescent="0.25">
      <c r="A167" t="s">
        <v>122</v>
      </c>
      <c r="B167" t="s">
        <v>138</v>
      </c>
      <c r="C167" t="s">
        <v>143</v>
      </c>
      <c r="D167" t="s">
        <v>276</v>
      </c>
    </row>
    <row r="168" spans="1:4" x14ac:dyDescent="0.25">
      <c r="A168" t="s">
        <v>122</v>
      </c>
      <c r="B168" t="s">
        <v>138</v>
      </c>
      <c r="C168" t="s">
        <v>144</v>
      </c>
      <c r="D168" t="s">
        <v>276</v>
      </c>
    </row>
    <row r="169" spans="1:4" x14ac:dyDescent="0.25">
      <c r="A169" t="s">
        <v>122</v>
      </c>
      <c r="B169" t="s">
        <v>138</v>
      </c>
      <c r="C169" t="s">
        <v>145</v>
      </c>
      <c r="D169" t="s">
        <v>276</v>
      </c>
    </row>
    <row r="170" spans="1:4" x14ac:dyDescent="0.25">
      <c r="A170" t="s">
        <v>122</v>
      </c>
      <c r="B170" t="s">
        <v>138</v>
      </c>
      <c r="C170" t="s">
        <v>146</v>
      </c>
      <c r="D170" t="s">
        <v>276</v>
      </c>
    </row>
    <row r="171" spans="1:4" x14ac:dyDescent="0.25">
      <c r="A171" t="s">
        <v>122</v>
      </c>
      <c r="B171" t="s">
        <v>138</v>
      </c>
      <c r="C171" t="s">
        <v>147</v>
      </c>
      <c r="D171" t="s">
        <v>277</v>
      </c>
    </row>
    <row r="172" spans="1:4" x14ac:dyDescent="0.25">
      <c r="A172" t="s">
        <v>122</v>
      </c>
      <c r="B172" t="s">
        <v>138</v>
      </c>
      <c r="C172" t="s">
        <v>148</v>
      </c>
      <c r="D172" t="s">
        <v>277</v>
      </c>
    </row>
    <row r="173" spans="1:4" x14ac:dyDescent="0.25">
      <c r="A173" t="s">
        <v>122</v>
      </c>
      <c r="B173" t="s">
        <v>138</v>
      </c>
      <c r="C173" t="s">
        <v>149</v>
      </c>
      <c r="D173" t="s">
        <v>277</v>
      </c>
    </row>
    <row r="174" spans="1:4" x14ac:dyDescent="0.25">
      <c r="A174" t="s">
        <v>122</v>
      </c>
      <c r="B174" t="s">
        <v>138</v>
      </c>
      <c r="C174" t="s">
        <v>150</v>
      </c>
      <c r="D174" t="s">
        <v>277</v>
      </c>
    </row>
    <row r="175" spans="1:4" x14ac:dyDescent="0.25">
      <c r="A175" t="s">
        <v>122</v>
      </c>
      <c r="B175" t="s">
        <v>138</v>
      </c>
      <c r="C175" t="s">
        <v>151</v>
      </c>
      <c r="D175" t="s">
        <v>188</v>
      </c>
    </row>
    <row r="176" spans="1:4" x14ac:dyDescent="0.25">
      <c r="A176" t="s">
        <v>122</v>
      </c>
      <c r="B176" t="s">
        <v>138</v>
      </c>
      <c r="C176" t="s">
        <v>152</v>
      </c>
      <c r="D176" t="s">
        <v>273</v>
      </c>
    </row>
    <row r="177" spans="1:4" x14ac:dyDescent="0.25">
      <c r="A177" t="s">
        <v>122</v>
      </c>
      <c r="B177" t="s">
        <v>138</v>
      </c>
      <c r="C177" t="s">
        <v>153</v>
      </c>
      <c r="D177" t="s">
        <v>274</v>
      </c>
    </row>
    <row r="178" spans="1:4" x14ac:dyDescent="0.25">
      <c r="A178" t="s">
        <v>122</v>
      </c>
      <c r="B178" t="s">
        <v>138</v>
      </c>
      <c r="C178" t="s">
        <v>154</v>
      </c>
      <c r="D178" t="s">
        <v>278</v>
      </c>
    </row>
    <row r="180" spans="1:4" x14ac:dyDescent="0.25">
      <c r="A180" t="s">
        <v>155</v>
      </c>
      <c r="C180" t="s">
        <v>156</v>
      </c>
      <c r="D180" t="s">
        <v>280</v>
      </c>
    </row>
    <row r="181" spans="1:4" x14ac:dyDescent="0.25">
      <c r="A181" t="s">
        <v>155</v>
      </c>
      <c r="C181" t="s">
        <v>157</v>
      </c>
      <c r="D181" t="s">
        <v>284</v>
      </c>
    </row>
    <row r="182" spans="1:4" x14ac:dyDescent="0.25">
      <c r="A182" t="s">
        <v>155</v>
      </c>
      <c r="C182" t="s">
        <v>158</v>
      </c>
      <c r="D182" t="s">
        <v>280</v>
      </c>
    </row>
    <row r="183" spans="1:4" x14ac:dyDescent="0.25">
      <c r="A183" t="s">
        <v>155</v>
      </c>
      <c r="C183" t="s">
        <v>159</v>
      </c>
      <c r="D183" t="s">
        <v>282</v>
      </c>
    </row>
    <row r="184" spans="1:4" x14ac:dyDescent="0.25">
      <c r="A184" t="s">
        <v>155</v>
      </c>
      <c r="C184" t="s">
        <v>160</v>
      </c>
      <c r="D184" t="s">
        <v>283</v>
      </c>
    </row>
    <row r="185" spans="1:4" x14ac:dyDescent="0.25">
      <c r="A185" t="s">
        <v>155</v>
      </c>
      <c r="C185" t="s">
        <v>161</v>
      </c>
      <c r="D185" t="s">
        <v>281</v>
      </c>
    </row>
    <row r="186" spans="1:4" x14ac:dyDescent="0.25">
      <c r="A186" t="s">
        <v>155</v>
      </c>
      <c r="C186" t="s">
        <v>162</v>
      </c>
      <c r="D186" t="s">
        <v>281</v>
      </c>
    </row>
    <row r="187" spans="1:4" x14ac:dyDescent="0.25">
      <c r="A187" t="s">
        <v>155</v>
      </c>
      <c r="C187" t="s">
        <v>163</v>
      </c>
      <c r="D187" t="s">
        <v>281</v>
      </c>
    </row>
    <row r="188" spans="1:4" x14ac:dyDescent="0.25">
      <c r="A188" t="s">
        <v>155</v>
      </c>
      <c r="C188" t="s">
        <v>164</v>
      </c>
      <c r="D188" t="s">
        <v>282</v>
      </c>
    </row>
    <row r="189" spans="1:4" x14ac:dyDescent="0.25">
      <c r="A189" t="s">
        <v>155</v>
      </c>
      <c r="C189" t="s">
        <v>165</v>
      </c>
      <c r="D189" t="s">
        <v>282</v>
      </c>
    </row>
    <row r="191" spans="1:4" x14ac:dyDescent="0.25">
      <c r="A191" t="s">
        <v>166</v>
      </c>
      <c r="C191" t="s">
        <v>167</v>
      </c>
      <c r="D191" t="s">
        <v>279</v>
      </c>
    </row>
    <row r="192" spans="1:4" x14ac:dyDescent="0.25">
      <c r="A192" t="s">
        <v>166</v>
      </c>
      <c r="C192" t="s">
        <v>168</v>
      </c>
      <c r="D192" t="s">
        <v>279</v>
      </c>
    </row>
    <row r="193" spans="1:4" x14ac:dyDescent="0.25">
      <c r="A193" t="s">
        <v>166</v>
      </c>
      <c r="C193" t="s">
        <v>169</v>
      </c>
      <c r="D193" t="s">
        <v>279</v>
      </c>
    </row>
    <row r="194" spans="1:4" x14ac:dyDescent="0.25">
      <c r="A194" t="s">
        <v>166</v>
      </c>
      <c r="C194" t="s">
        <v>170</v>
      </c>
      <c r="D194" t="s">
        <v>279</v>
      </c>
    </row>
    <row r="195" spans="1:4" x14ac:dyDescent="0.25">
      <c r="A195" t="s">
        <v>166</v>
      </c>
      <c r="C195" t="s">
        <v>171</v>
      </c>
      <c r="D195" t="s">
        <v>279</v>
      </c>
    </row>
    <row r="196" spans="1:4" x14ac:dyDescent="0.25">
      <c r="A196" t="s">
        <v>166</v>
      </c>
      <c r="C196" t="s">
        <v>172</v>
      </c>
      <c r="D196" t="s">
        <v>279</v>
      </c>
    </row>
    <row r="197" spans="1:4" x14ac:dyDescent="0.25">
      <c r="A197" t="s">
        <v>166</v>
      </c>
      <c r="C197" t="s">
        <v>173</v>
      </c>
      <c r="D197" t="s">
        <v>279</v>
      </c>
    </row>
    <row r="198" spans="1:4" x14ac:dyDescent="0.25">
      <c r="A198" t="s">
        <v>166</v>
      </c>
      <c r="C198" t="s">
        <v>174</v>
      </c>
      <c r="D198" t="s">
        <v>279</v>
      </c>
    </row>
    <row r="199" spans="1:4" x14ac:dyDescent="0.25">
      <c r="A199" t="s">
        <v>166</v>
      </c>
      <c r="C199" t="s">
        <v>175</v>
      </c>
      <c r="D199" t="s">
        <v>279</v>
      </c>
    </row>
    <row r="200" spans="1:4" x14ac:dyDescent="0.25">
      <c r="A200" t="s">
        <v>166</v>
      </c>
      <c r="C200" t="s">
        <v>176</v>
      </c>
      <c r="D200" t="s">
        <v>279</v>
      </c>
    </row>
    <row r="201" spans="1:4" x14ac:dyDescent="0.25">
      <c r="A201" t="s">
        <v>166</v>
      </c>
      <c r="C201" t="s">
        <v>177</v>
      </c>
      <c r="D201" t="s">
        <v>279</v>
      </c>
    </row>
    <row r="202" spans="1:4" x14ac:dyDescent="0.25">
      <c r="A202" t="s">
        <v>166</v>
      </c>
      <c r="C202" t="s">
        <v>178</v>
      </c>
      <c r="D202" t="s">
        <v>279</v>
      </c>
    </row>
    <row r="203" spans="1:4" x14ac:dyDescent="0.25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INTEGRATOR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2019-06-14T01:29:03Z</dcterms:modified>
</cp:coreProperties>
</file>