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85" yWindow="285" windowWidth="22620" windowHeight="9165"/>
  </bookViews>
  <sheets>
    <sheet name="Sheet1" sheetId="1" r:id="rId1"/>
  </sheets>
  <calcPr calcId="124519" fullPrecision="0"/>
</workbook>
</file>

<file path=xl/calcChain.xml><?xml version="1.0" encoding="utf-8"?>
<calcChain xmlns="http://schemas.openxmlformats.org/spreadsheetml/2006/main">
  <c r="F4" i="1"/>
  <c r="G4" s="1"/>
  <c r="H4" s="1"/>
  <c r="F5"/>
  <c r="G5" s="1"/>
  <c r="H5" s="1"/>
  <c r="F6"/>
  <c r="G6" s="1"/>
  <c r="H6" s="1"/>
  <c r="F7"/>
  <c r="H7" s="1"/>
  <c r="F8"/>
  <c r="G8" s="1"/>
  <c r="H8" s="1"/>
  <c r="F9"/>
  <c r="G9" s="1"/>
  <c r="H9" s="1"/>
  <c r="F10"/>
  <c r="G10" s="1"/>
  <c r="H10" s="1"/>
  <c r="F11"/>
  <c r="G11" s="1"/>
  <c r="H11" s="1"/>
  <c r="F12"/>
  <c r="G12" s="1"/>
  <c r="H12" s="1"/>
  <c r="F13"/>
  <c r="G13" s="1"/>
  <c r="H13" s="1"/>
  <c r="F14"/>
  <c r="H14" s="1"/>
  <c r="F15"/>
  <c r="G15" s="1"/>
  <c r="H15" s="1"/>
  <c r="F16"/>
  <c r="G16" s="1"/>
  <c r="H16" s="1"/>
  <c r="F17"/>
  <c r="G17" s="1"/>
  <c r="H17" s="1"/>
  <c r="F18"/>
  <c r="H18" s="1"/>
  <c r="F19"/>
  <c r="G19" s="1"/>
  <c r="H19" s="1"/>
  <c r="F20"/>
  <c r="G20" s="1"/>
  <c r="H20" s="1"/>
  <c r="F21"/>
  <c r="G21" s="1"/>
  <c r="H21" s="1"/>
  <c r="F22"/>
  <c r="G22" s="1"/>
  <c r="H22" s="1"/>
  <c r="F23"/>
  <c r="G23" s="1"/>
  <c r="H23" s="1"/>
  <c r="F24"/>
  <c r="G24" s="1"/>
  <c r="H24" s="1"/>
  <c r="F25"/>
  <c r="G25" s="1"/>
  <c r="H25" s="1"/>
  <c r="F26"/>
  <c r="G26" s="1"/>
  <c r="H26" s="1"/>
  <c r="F27"/>
  <c r="G27" s="1"/>
  <c r="H27" s="1"/>
  <c r="F28"/>
  <c r="G28" s="1"/>
  <c r="H28" s="1"/>
  <c r="F29"/>
  <c r="G29" s="1"/>
  <c r="H29" s="1"/>
  <c r="F30"/>
  <c r="G30" s="1"/>
  <c r="H30" s="1"/>
  <c r="F31"/>
  <c r="G31" s="1"/>
  <c r="H31" s="1"/>
  <c r="F32"/>
  <c r="G32" s="1"/>
  <c r="H32" s="1"/>
  <c r="F33"/>
  <c r="G33" s="1"/>
  <c r="H33" s="1"/>
  <c r="F34"/>
  <c r="G34" s="1"/>
  <c r="H34" s="1"/>
  <c r="F35"/>
  <c r="G35" s="1"/>
  <c r="H35" s="1"/>
  <c r="F36"/>
  <c r="G36" s="1"/>
  <c r="H36" s="1"/>
  <c r="F37"/>
  <c r="G37" s="1"/>
  <c r="H37" s="1"/>
  <c r="F38"/>
  <c r="G38" s="1"/>
  <c r="H38" s="1"/>
  <c r="F39"/>
  <c r="G39" s="1"/>
  <c r="H39" s="1"/>
  <c r="F40"/>
  <c r="G40" s="1"/>
  <c r="H40" s="1"/>
  <c r="F41"/>
  <c r="G41" s="1"/>
  <c r="H41" s="1"/>
  <c r="F42"/>
  <c r="G42" s="1"/>
  <c r="H42" s="1"/>
  <c r="F43"/>
  <c r="G43" s="1"/>
  <c r="H43" s="1"/>
  <c r="F44"/>
  <c r="G44" s="1"/>
  <c r="H44" s="1"/>
  <c r="F45"/>
  <c r="G45" s="1"/>
  <c r="H45" s="1"/>
  <c r="F46"/>
  <c r="G46" s="1"/>
  <c r="H46" s="1"/>
  <c r="F47"/>
  <c r="G47" s="1"/>
  <c r="H47" s="1"/>
  <c r="F48"/>
  <c r="G48" s="1"/>
  <c r="H48" s="1"/>
  <c r="F49"/>
  <c r="G49" s="1"/>
  <c r="H49" s="1"/>
  <c r="F50"/>
  <c r="G50" s="1"/>
  <c r="H50" s="1"/>
  <c r="F51"/>
  <c r="G51" s="1"/>
  <c r="H51" s="1"/>
  <c r="F52"/>
  <c r="G52" s="1"/>
  <c r="H52" s="1"/>
  <c r="F53"/>
  <c r="G53" s="1"/>
  <c r="H53" s="1"/>
  <c r="F54"/>
  <c r="G54" s="1"/>
  <c r="H54" s="1"/>
  <c r="F55"/>
  <c r="G55" s="1"/>
  <c r="H55" s="1"/>
  <c r="F56"/>
  <c r="G56" s="1"/>
  <c r="H56" s="1"/>
  <c r="F57"/>
  <c r="G57" s="1"/>
  <c r="H57" s="1"/>
  <c r="F58"/>
  <c r="G58" s="1"/>
  <c r="H58" s="1"/>
  <c r="F59"/>
  <c r="G59" s="1"/>
  <c r="H59" s="1"/>
  <c r="F60"/>
  <c r="H60" s="1"/>
  <c r="F61"/>
  <c r="G61" s="1"/>
  <c r="H61" s="1"/>
  <c r="F62"/>
  <c r="G62" s="1"/>
  <c r="H62" s="1"/>
  <c r="F63"/>
  <c r="G63" s="1"/>
  <c r="H63" s="1"/>
  <c r="F64"/>
  <c r="G64" s="1"/>
  <c r="H64" s="1"/>
  <c r="F65"/>
  <c r="G65" s="1"/>
  <c r="H65" s="1"/>
  <c r="F66"/>
  <c r="G66" s="1"/>
  <c r="H66" s="1"/>
  <c r="F67"/>
  <c r="G67" s="1"/>
  <c r="H67" s="1"/>
  <c r="F68"/>
  <c r="G68" s="1"/>
  <c r="H68" s="1"/>
  <c r="F69"/>
  <c r="G69" s="1"/>
  <c r="H69" s="1"/>
  <c r="F70"/>
  <c r="G70" s="1"/>
  <c r="H70" s="1"/>
  <c r="F71"/>
  <c r="G71" s="1"/>
  <c r="H71" s="1"/>
  <c r="F72"/>
  <c r="G72" s="1"/>
  <c r="H72" s="1"/>
  <c r="F73"/>
  <c r="G73" s="1"/>
  <c r="H73" s="1"/>
  <c r="F74"/>
  <c r="G74" s="1"/>
  <c r="H74" s="1"/>
  <c r="F75"/>
  <c r="G75" s="1"/>
  <c r="H75" s="1"/>
  <c r="F76"/>
  <c r="G76" s="1"/>
  <c r="H76" s="1"/>
  <c r="F77"/>
  <c r="G77" s="1"/>
  <c r="H77" s="1"/>
  <c r="F78"/>
  <c r="G78" s="1"/>
  <c r="H78" s="1"/>
  <c r="F79"/>
  <c r="G79" s="1"/>
  <c r="H79" s="1"/>
  <c r="F80"/>
  <c r="G80" s="1"/>
  <c r="H80" s="1"/>
  <c r="F81"/>
  <c r="G81" s="1"/>
  <c r="H81" s="1"/>
  <c r="F82"/>
  <c r="G82" s="1"/>
  <c r="H82" s="1"/>
  <c r="F83"/>
  <c r="G83" s="1"/>
  <c r="H83" s="1"/>
  <c r="F84"/>
  <c r="G84" s="1"/>
  <c r="H84" s="1"/>
  <c r="F85"/>
  <c r="G85" s="1"/>
  <c r="H85" s="1"/>
  <c r="F86"/>
  <c r="G86" s="1"/>
  <c r="H86" s="1"/>
  <c r="F87"/>
  <c r="G87" s="1"/>
  <c r="H87" s="1"/>
  <c r="F88"/>
  <c r="G88" s="1"/>
  <c r="H88" s="1"/>
  <c r="F89"/>
  <c r="G89" s="1"/>
  <c r="H89" s="1"/>
  <c r="F90"/>
  <c r="G90" s="1"/>
  <c r="H90" s="1"/>
  <c r="F91"/>
  <c r="G91" s="1"/>
  <c r="H91" s="1"/>
  <c r="F92"/>
  <c r="G92" s="1"/>
  <c r="H92" s="1"/>
  <c r="F93"/>
  <c r="G93" s="1"/>
  <c r="H93" s="1"/>
  <c r="F94"/>
  <c r="G94" s="1"/>
  <c r="H94" s="1"/>
  <c r="F95"/>
  <c r="G95" s="1"/>
  <c r="H95" s="1"/>
  <c r="F96"/>
  <c r="G96" s="1"/>
  <c r="H96" s="1"/>
  <c r="F97"/>
  <c r="G97" s="1"/>
  <c r="H97" s="1"/>
  <c r="F98"/>
  <c r="G98" s="1"/>
  <c r="H98" s="1"/>
  <c r="F99"/>
  <c r="G99" s="1"/>
  <c r="H99" s="1"/>
  <c r="F100"/>
  <c r="G100" s="1"/>
  <c r="H100" s="1"/>
  <c r="F101"/>
  <c r="G101" s="1"/>
  <c r="H101" s="1"/>
  <c r="F102"/>
  <c r="G102" s="1"/>
  <c r="H102" s="1"/>
  <c r="F103"/>
  <c r="G103" s="1"/>
  <c r="H103" s="1"/>
  <c r="F104"/>
  <c r="G104" s="1"/>
  <c r="H104" s="1"/>
  <c r="F105"/>
  <c r="G105" s="1"/>
  <c r="H105" s="1"/>
  <c r="F106"/>
  <c r="G106" s="1"/>
  <c r="H106" s="1"/>
  <c r="F107"/>
  <c r="G107" s="1"/>
  <c r="H107" s="1"/>
  <c r="F108"/>
  <c r="G108" s="1"/>
  <c r="H108" s="1"/>
  <c r="F109"/>
  <c r="H109" s="1"/>
  <c r="F110"/>
  <c r="G110" s="1"/>
  <c r="H110" s="1"/>
  <c r="F111"/>
  <c r="G111" s="1"/>
  <c r="H111" s="1"/>
  <c r="F112"/>
  <c r="G112" s="1"/>
  <c r="H112" s="1"/>
  <c r="F113"/>
  <c r="G113" s="1"/>
  <c r="H113" s="1"/>
  <c r="F114"/>
  <c r="G114" s="1"/>
  <c r="H114" s="1"/>
  <c r="F115"/>
  <c r="G115" s="1"/>
  <c r="H115" s="1"/>
  <c r="F116"/>
  <c r="G116" s="1"/>
  <c r="H116" s="1"/>
  <c r="F117"/>
  <c r="G117" s="1"/>
  <c r="H117" s="1"/>
  <c r="F118"/>
  <c r="G118" s="1"/>
  <c r="H118" s="1"/>
  <c r="F119"/>
  <c r="G119" s="1"/>
  <c r="H119" s="1"/>
  <c r="F120"/>
  <c r="G120" s="1"/>
  <c r="H120" s="1"/>
  <c r="F121"/>
  <c r="G121" s="1"/>
  <c r="H121" s="1"/>
  <c r="F122"/>
  <c r="G122" s="1"/>
  <c r="H122" s="1"/>
  <c r="F123"/>
  <c r="G123" s="1"/>
  <c r="H123" s="1"/>
  <c r="F124"/>
  <c r="G124" s="1"/>
  <c r="H124" s="1"/>
  <c r="F125"/>
  <c r="G125" s="1"/>
  <c r="H125" s="1"/>
  <c r="F126"/>
  <c r="G126" s="1"/>
  <c r="H126" s="1"/>
  <c r="F127"/>
  <c r="G127" s="1"/>
  <c r="H127" s="1"/>
  <c r="F128"/>
  <c r="G128" s="1"/>
  <c r="H128" s="1"/>
  <c r="F129"/>
  <c r="G129" s="1"/>
  <c r="H129" s="1"/>
  <c r="F130"/>
  <c r="G130" s="1"/>
  <c r="H130" s="1"/>
  <c r="F131"/>
  <c r="G131" s="1"/>
  <c r="H131" s="1"/>
  <c r="F132"/>
  <c r="G132" s="1"/>
  <c r="H132" s="1"/>
  <c r="F133"/>
  <c r="G133" s="1"/>
  <c r="H133" s="1"/>
  <c r="F134"/>
  <c r="G134" s="1"/>
  <c r="H134" s="1"/>
  <c r="F135"/>
  <c r="G135" s="1"/>
  <c r="H135" s="1"/>
  <c r="F136"/>
  <c r="G136" s="1"/>
  <c r="H136" s="1"/>
  <c r="F137"/>
  <c r="H137" s="1"/>
  <c r="F138"/>
  <c r="G138" s="1"/>
  <c r="H138" s="1"/>
  <c r="F139"/>
  <c r="G139" s="1"/>
  <c r="H139" s="1"/>
  <c r="F140"/>
  <c r="G140" s="1"/>
  <c r="H140" s="1"/>
  <c r="F141"/>
  <c r="G141" s="1"/>
  <c r="H141" s="1"/>
  <c r="F142"/>
  <c r="G142" s="1"/>
  <c r="H142" s="1"/>
  <c r="F143"/>
  <c r="H143" s="1"/>
  <c r="F144"/>
  <c r="G144" s="1"/>
  <c r="H144" s="1"/>
  <c r="F145"/>
  <c r="G145" s="1"/>
  <c r="H145" s="1"/>
  <c r="F146"/>
  <c r="G146" s="1"/>
  <c r="H146" s="1"/>
  <c r="F147"/>
  <c r="G147" s="1"/>
  <c r="H147" s="1"/>
  <c r="F148"/>
  <c r="G148" s="1"/>
  <c r="H148" s="1"/>
  <c r="F149"/>
  <c r="G149" s="1"/>
  <c r="H149" s="1"/>
  <c r="F150"/>
  <c r="G150" s="1"/>
  <c r="H150" s="1"/>
  <c r="F151"/>
  <c r="G151" s="1"/>
  <c r="H151" s="1"/>
  <c r="F152"/>
  <c r="G152" s="1"/>
  <c r="H152" s="1"/>
  <c r="F153"/>
  <c r="G153" s="1"/>
  <c r="H153" s="1"/>
  <c r="F154"/>
  <c r="G154" s="1"/>
  <c r="H154" s="1"/>
  <c r="F155"/>
  <c r="G155" s="1"/>
  <c r="H155" s="1"/>
  <c r="F156"/>
  <c r="G156" s="1"/>
  <c r="H156" s="1"/>
  <c r="F157"/>
  <c r="G157" s="1"/>
  <c r="H157" s="1"/>
  <c r="F158"/>
  <c r="G158" s="1"/>
  <c r="H158" s="1"/>
  <c r="F159"/>
  <c r="G159" s="1"/>
  <c r="H159" s="1"/>
  <c r="F160"/>
  <c r="G160" s="1"/>
  <c r="H160" s="1"/>
  <c r="F161"/>
  <c r="G161" s="1"/>
  <c r="H161" s="1"/>
  <c r="F162"/>
  <c r="G162" s="1"/>
  <c r="H162" s="1"/>
  <c r="F163"/>
  <c r="G163" s="1"/>
  <c r="H163" s="1"/>
  <c r="F164"/>
  <c r="G164" s="1"/>
  <c r="H164" s="1"/>
  <c r="F165"/>
  <c r="G165" s="1"/>
  <c r="H165" s="1"/>
  <c r="F166"/>
  <c r="G166" s="1"/>
  <c r="H166" s="1"/>
  <c r="F167"/>
  <c r="G167" s="1"/>
  <c r="H167" s="1"/>
  <c r="F168"/>
  <c r="G168" s="1"/>
  <c r="H168" s="1"/>
  <c r="F169"/>
  <c r="G169" s="1"/>
  <c r="H169" s="1"/>
  <c r="F170"/>
  <c r="G170" s="1"/>
  <c r="H170" s="1"/>
  <c r="F171"/>
  <c r="G171" s="1"/>
  <c r="H171" s="1"/>
  <c r="F172"/>
  <c r="G172" s="1"/>
  <c r="H172" s="1"/>
  <c r="F173"/>
  <c r="G173" s="1"/>
  <c r="H173" s="1"/>
  <c r="F174"/>
  <c r="G174" s="1"/>
  <c r="H174" s="1"/>
  <c r="F175"/>
  <c r="G175" s="1"/>
  <c r="H175" s="1"/>
  <c r="F176"/>
  <c r="G176" s="1"/>
  <c r="H176" s="1"/>
  <c r="F177"/>
  <c r="G177" s="1"/>
  <c r="H177" s="1"/>
  <c r="F178"/>
  <c r="G178" s="1"/>
  <c r="H178" s="1"/>
  <c r="F179"/>
  <c r="G179" s="1"/>
  <c r="H179" s="1"/>
  <c r="F180"/>
  <c r="G180" s="1"/>
  <c r="H180" s="1"/>
  <c r="F181"/>
  <c r="G181" s="1"/>
  <c r="H181" s="1"/>
  <c r="F182"/>
  <c r="G182" s="1"/>
  <c r="H182" s="1"/>
  <c r="F183"/>
  <c r="G183" s="1"/>
  <c r="H183" s="1"/>
  <c r="F184"/>
  <c r="G184" s="1"/>
  <c r="H184" s="1"/>
  <c r="F185"/>
  <c r="G185" s="1"/>
  <c r="H185" s="1"/>
  <c r="F186"/>
  <c r="G186" s="1"/>
  <c r="H186" s="1"/>
  <c r="F187"/>
  <c r="G187" s="1"/>
  <c r="H187" s="1"/>
  <c r="F188"/>
  <c r="G188" s="1"/>
  <c r="H188" s="1"/>
  <c r="F189"/>
  <c r="G189" s="1"/>
  <c r="H189" s="1"/>
  <c r="F190"/>
  <c r="G190" s="1"/>
  <c r="H190" s="1"/>
  <c r="F191"/>
  <c r="G191" s="1"/>
  <c r="H191" s="1"/>
  <c r="F192"/>
  <c r="G192" s="1"/>
  <c r="H192" s="1"/>
  <c r="F193"/>
  <c r="G193" s="1"/>
  <c r="H193" s="1"/>
  <c r="F194"/>
  <c r="G194" s="1"/>
  <c r="H194" s="1"/>
  <c r="F195"/>
  <c r="G195" s="1"/>
  <c r="H195" s="1"/>
  <c r="F196"/>
  <c r="G196" s="1"/>
  <c r="H196" s="1"/>
  <c r="F197"/>
  <c r="G197" s="1"/>
  <c r="H197" s="1"/>
  <c r="F198"/>
  <c r="G198" s="1"/>
  <c r="H198" s="1"/>
  <c r="F199"/>
  <c r="G199" s="1"/>
  <c r="H199" s="1"/>
  <c r="F200"/>
  <c r="G200" s="1"/>
  <c r="H200" s="1"/>
  <c r="F201"/>
  <c r="G201" s="1"/>
  <c r="H201" s="1"/>
  <c r="F202"/>
  <c r="G202" s="1"/>
  <c r="H202" s="1"/>
  <c r="F203"/>
  <c r="G203" s="1"/>
  <c r="H203" s="1"/>
  <c r="F204"/>
  <c r="G204" s="1"/>
  <c r="H204" s="1"/>
  <c r="F205"/>
  <c r="G205" s="1"/>
  <c r="H205" s="1"/>
  <c r="F206"/>
  <c r="G206" s="1"/>
  <c r="H206" s="1"/>
  <c r="F207"/>
  <c r="G207" s="1"/>
  <c r="H207" s="1"/>
  <c r="F208"/>
  <c r="G208" s="1"/>
  <c r="H208" s="1"/>
  <c r="F209"/>
  <c r="G209" s="1"/>
  <c r="H209" s="1"/>
  <c r="F210"/>
  <c r="G210" s="1"/>
  <c r="H210" s="1"/>
  <c r="F211"/>
  <c r="G211" s="1"/>
  <c r="H211" s="1"/>
  <c r="F212"/>
  <c r="G212" s="1"/>
  <c r="H212" s="1"/>
  <c r="F213"/>
  <c r="G213" s="1"/>
  <c r="H213" s="1"/>
  <c r="F214"/>
  <c r="G214" s="1"/>
  <c r="H214" s="1"/>
  <c r="F215"/>
  <c r="G215" s="1"/>
  <c r="H215" s="1"/>
  <c r="F216"/>
  <c r="G216" s="1"/>
  <c r="H216" s="1"/>
  <c r="F217"/>
  <c r="G217" s="1"/>
  <c r="H217" s="1"/>
  <c r="F218"/>
  <c r="G218" s="1"/>
  <c r="H218" s="1"/>
  <c r="F219"/>
  <c r="G219" s="1"/>
  <c r="H219" s="1"/>
  <c r="F220"/>
  <c r="G220" s="1"/>
  <c r="H220" s="1"/>
  <c r="F221"/>
  <c r="G221" s="1"/>
  <c r="H221" s="1"/>
  <c r="F222"/>
  <c r="G222" s="1"/>
  <c r="H222" s="1"/>
  <c r="F223"/>
  <c r="G223" s="1"/>
  <c r="H223" s="1"/>
  <c r="F224"/>
  <c r="G224" s="1"/>
  <c r="H224" s="1"/>
  <c r="F225"/>
  <c r="G225" s="1"/>
  <c r="H225" s="1"/>
  <c r="F226"/>
  <c r="G226" s="1"/>
  <c r="H226" s="1"/>
  <c r="F227"/>
  <c r="G227" s="1"/>
  <c r="H227" s="1"/>
  <c r="F228"/>
  <c r="G228" s="1"/>
  <c r="H228" s="1"/>
  <c r="F229"/>
  <c r="G229" s="1"/>
  <c r="H229" s="1"/>
  <c r="F230"/>
  <c r="G230" s="1"/>
  <c r="H230" s="1"/>
  <c r="F231"/>
  <c r="G231" s="1"/>
  <c r="H231" s="1"/>
  <c r="F232"/>
  <c r="G232" s="1"/>
  <c r="H232" s="1"/>
  <c r="F233"/>
  <c r="G233" s="1"/>
  <c r="H233" s="1"/>
  <c r="F234"/>
  <c r="G234" s="1"/>
  <c r="H234" s="1"/>
  <c r="F235"/>
  <c r="G235" s="1"/>
  <c r="H235" s="1"/>
  <c r="F236"/>
  <c r="G236" s="1"/>
  <c r="H236" s="1"/>
  <c r="F237"/>
  <c r="G237" s="1"/>
  <c r="H237" s="1"/>
  <c r="F238"/>
  <c r="G238" s="1"/>
  <c r="H238" s="1"/>
  <c r="F239"/>
  <c r="G239" s="1"/>
  <c r="H239" s="1"/>
  <c r="F240"/>
  <c r="G240" s="1"/>
  <c r="H240" s="1"/>
  <c r="F241"/>
  <c r="G241" s="1"/>
  <c r="H241" s="1"/>
  <c r="F2"/>
  <c r="G2" l="1"/>
  <c r="H2" s="1"/>
  <c r="F3"/>
  <c r="G3" s="1"/>
  <c r="H3" s="1"/>
</calcChain>
</file>

<file path=xl/sharedStrings.xml><?xml version="1.0" encoding="utf-8"?>
<sst xmlns="http://schemas.openxmlformats.org/spreadsheetml/2006/main" count="1598" uniqueCount="493">
  <si>
    <t>COUNTRY</t>
  </si>
  <si>
    <t>Monaco</t>
  </si>
  <si>
    <t>Macau</t>
  </si>
  <si>
    <t>Japan</t>
  </si>
  <si>
    <t>Singapore</t>
  </si>
  <si>
    <t>San Marino</t>
  </si>
  <si>
    <t>Andorra</t>
  </si>
  <si>
    <t>Guernsey</t>
  </si>
  <si>
    <t>Hong Kong</t>
  </si>
  <si>
    <t>Australia</t>
  </si>
  <si>
    <t>Italy</t>
  </si>
  <si>
    <t>Liechtenstein</t>
  </si>
  <si>
    <t>Canada</t>
  </si>
  <si>
    <t>Jersey</t>
  </si>
  <si>
    <t>France</t>
  </si>
  <si>
    <t>Spain</t>
  </si>
  <si>
    <t>Sweden</t>
  </si>
  <si>
    <t>Switzerland</t>
  </si>
  <si>
    <t>Israel</t>
  </si>
  <si>
    <t>Iceland</t>
  </si>
  <si>
    <t>Anguilla</t>
  </si>
  <si>
    <t>Netherlands</t>
  </si>
  <si>
    <t>Bermuda</t>
  </si>
  <si>
    <t>Cayman Islands</t>
  </si>
  <si>
    <t>Isle of Man</t>
  </si>
  <si>
    <t>New Zealand</t>
  </si>
  <si>
    <t>Ireland</t>
  </si>
  <si>
    <t>Norway</t>
  </si>
  <si>
    <t>Germany</t>
  </si>
  <si>
    <t>Jordan</t>
  </si>
  <si>
    <t>United Kingdom</t>
  </si>
  <si>
    <t>Greece</t>
  </si>
  <si>
    <t>Saint Pierre and Miquelon</t>
  </si>
  <si>
    <t>Austria</t>
  </si>
  <si>
    <t>Faroe Islands</t>
  </si>
  <si>
    <t>Malta</t>
  </si>
  <si>
    <t>Luxembourg</t>
  </si>
  <si>
    <t>Belgium</t>
  </si>
  <si>
    <t>Virgin Islands</t>
  </si>
  <si>
    <t>Finland</t>
  </si>
  <si>
    <t>Turks and Caicos Islands</t>
  </si>
  <si>
    <t>Wallis and Futuna</t>
  </si>
  <si>
    <t>Puerto Rico</t>
  </si>
  <si>
    <t>Bosnia and Herzegovina</t>
  </si>
  <si>
    <t>Saint Helena, Ascension, and Tristan da Cunha</t>
  </si>
  <si>
    <t>Gibraltar</t>
  </si>
  <si>
    <t>Denmark</t>
  </si>
  <si>
    <t>Portugal</t>
  </si>
  <si>
    <t>Guam</t>
  </si>
  <si>
    <t>United States</t>
  </si>
  <si>
    <t>Taiwan</t>
  </si>
  <si>
    <t>Bahrain</t>
  </si>
  <si>
    <t>Chile</t>
  </si>
  <si>
    <t>Qatar</t>
  </si>
  <si>
    <t>Cyprus</t>
  </si>
  <si>
    <t>Panama</t>
  </si>
  <si>
    <t>British Virgin Islands</t>
  </si>
  <si>
    <t>Costa Rica</t>
  </si>
  <si>
    <t>Cuba</t>
  </si>
  <si>
    <t>Libya</t>
  </si>
  <si>
    <t>Albania</t>
  </si>
  <si>
    <t>Slovenia</t>
  </si>
  <si>
    <t>Dominican Republic</t>
  </si>
  <si>
    <t>Czech Republic</t>
  </si>
  <si>
    <t>Georgia</t>
  </si>
  <si>
    <t>Kuwait</t>
  </si>
  <si>
    <t>Northern Mariana Islands</t>
  </si>
  <si>
    <t>Argentina</t>
  </si>
  <si>
    <t>Saint Lucia</t>
  </si>
  <si>
    <t>New Caledonia</t>
  </si>
  <si>
    <t>United Arab Emirates</t>
  </si>
  <si>
    <t>Mexico</t>
  </si>
  <si>
    <t>Uruguay</t>
  </si>
  <si>
    <t>Paraguay</t>
  </si>
  <si>
    <t>French Polynesia</t>
  </si>
  <si>
    <t>Brunei</t>
  </si>
  <si>
    <t>Poland</t>
  </si>
  <si>
    <t>Dominica</t>
  </si>
  <si>
    <t>Morocco</t>
  </si>
  <si>
    <t>Slovakia</t>
  </si>
  <si>
    <t>Croatia</t>
  </si>
  <si>
    <t>Sri Lanka</t>
  </si>
  <si>
    <t>Ecuador</t>
  </si>
  <si>
    <t>Aruba</t>
  </si>
  <si>
    <t>Antigua and Barbuda</t>
  </si>
  <si>
    <t>Lithuania</t>
  </si>
  <si>
    <t>Tonga</t>
  </si>
  <si>
    <t>Macedonia</t>
  </si>
  <si>
    <t>West Bank</t>
  </si>
  <si>
    <t>Tunisia</t>
  </si>
  <si>
    <t>Lebanon</t>
  </si>
  <si>
    <t>Hungary</t>
  </si>
  <si>
    <t>Cook Islands</t>
  </si>
  <si>
    <t>Syria</t>
  </si>
  <si>
    <t>China</t>
  </si>
  <si>
    <t>Saint Kitts and Nevis</t>
  </si>
  <si>
    <t>Colombia</t>
  </si>
  <si>
    <t>Algeria</t>
  </si>
  <si>
    <t>Mauritius</t>
  </si>
  <si>
    <t>Maldives</t>
  </si>
  <si>
    <t>Serbia</t>
  </si>
  <si>
    <t>Barbados</t>
  </si>
  <si>
    <t>Oman</t>
  </si>
  <si>
    <t>American Samoa</t>
  </si>
  <si>
    <t>Solomon Islands</t>
  </si>
  <si>
    <t>Saint Vincent and the Grenadines</t>
  </si>
  <si>
    <t>Saudi Arabia</t>
  </si>
  <si>
    <t>Romania</t>
  </si>
  <si>
    <t>Gaza Strip</t>
  </si>
  <si>
    <t>Venezuela</t>
  </si>
  <si>
    <t>Malaysia</t>
  </si>
  <si>
    <t>Bulgaria</t>
  </si>
  <si>
    <t>Thailand</t>
  </si>
  <si>
    <t>Seychelles</t>
  </si>
  <si>
    <t>El Salvador</t>
  </si>
  <si>
    <t>Estonia</t>
  </si>
  <si>
    <t>Armenia</t>
  </si>
  <si>
    <t>Jamaica</t>
  </si>
  <si>
    <t>Montserrat</t>
  </si>
  <si>
    <t>Grenada</t>
  </si>
  <si>
    <t>Egypt</t>
  </si>
  <si>
    <t>Latvia</t>
  </si>
  <si>
    <t>Brazil</t>
  </si>
  <si>
    <t>Turkey</t>
  </si>
  <si>
    <t>Uzbekistan</t>
  </si>
  <si>
    <t>Peru</t>
  </si>
  <si>
    <t>Samoa</t>
  </si>
  <si>
    <t>Vietnam</t>
  </si>
  <si>
    <t>Nicaragua</t>
  </si>
  <si>
    <t>Palau</t>
  </si>
  <si>
    <t>Marshall Islands</t>
  </si>
  <si>
    <t>Philippines</t>
  </si>
  <si>
    <t>Micronesia, Federated States of</t>
  </si>
  <si>
    <t>Trinidad and Tobago</t>
  </si>
  <si>
    <t>Indonesia</t>
  </si>
  <si>
    <t>Fiji</t>
  </si>
  <si>
    <t>Belarus</t>
  </si>
  <si>
    <t>Bahamas, The</t>
  </si>
  <si>
    <t>Azerbaijan</t>
  </si>
  <si>
    <t>Greenland</t>
  </si>
  <si>
    <t>Guatemala</t>
  </si>
  <si>
    <t>Suriname</t>
  </si>
  <si>
    <t>Cape Verde</t>
  </si>
  <si>
    <t>Iraq</t>
  </si>
  <si>
    <t>Honduras</t>
  </si>
  <si>
    <t>Iran</t>
  </si>
  <si>
    <t>Bangladesh</t>
  </si>
  <si>
    <t>Kazakhstan</t>
  </si>
  <si>
    <t>Moldova</t>
  </si>
  <si>
    <t>Kyrgyzstan</t>
  </si>
  <si>
    <t>Turkmenistan</t>
  </si>
  <si>
    <t>Ukraine</t>
  </si>
  <si>
    <t>Mongolia</t>
  </si>
  <si>
    <t>Belize</t>
  </si>
  <si>
    <t>Timor-Leste</t>
  </si>
  <si>
    <t>Bolivia</t>
  </si>
  <si>
    <t>Bhutan</t>
  </si>
  <si>
    <t>Guyana</t>
  </si>
  <si>
    <t>India</t>
  </si>
  <si>
    <t>Nepal</t>
  </si>
  <si>
    <t>Papua New Guinea</t>
  </si>
  <si>
    <t>Russia</t>
  </si>
  <si>
    <t>Tajikistan</t>
  </si>
  <si>
    <t>Pakistan</t>
  </si>
  <si>
    <t>Nauru</t>
  </si>
  <si>
    <t>Burma</t>
  </si>
  <si>
    <t>Tuvalu</t>
  </si>
  <si>
    <t>Vanuatu</t>
  </si>
  <si>
    <t>Kiribati</t>
  </si>
  <si>
    <t>Yemen</t>
  </si>
  <si>
    <t>Madagascar</t>
  </si>
  <si>
    <t>Gambia, The</t>
  </si>
  <si>
    <t>Sao Tome and Principe</t>
  </si>
  <si>
    <t>Togo</t>
  </si>
  <si>
    <t>Kenya</t>
  </si>
  <si>
    <t>Cambodia</t>
  </si>
  <si>
    <t>Eritrea</t>
  </si>
  <si>
    <t>Laos</t>
  </si>
  <si>
    <t>Equatorial Guinea</t>
  </si>
  <si>
    <t>Comoros</t>
  </si>
  <si>
    <t>Sudan</t>
  </si>
  <si>
    <t>Haiti</t>
  </si>
  <si>
    <t>Djibouti</t>
  </si>
  <si>
    <t>Mauritania</t>
  </si>
  <si>
    <t>Western Sahara</t>
  </si>
  <si>
    <t>Ghana</t>
  </si>
  <si>
    <t>Benin</t>
  </si>
  <si>
    <t>Senegal</t>
  </si>
  <si>
    <t>Burundi</t>
  </si>
  <si>
    <t>Guinea</t>
  </si>
  <si>
    <t>Rwanda</t>
  </si>
  <si>
    <t>Liberia</t>
  </si>
  <si>
    <t>Cote d'Ivoire</t>
  </si>
  <si>
    <t>Ethiopia</t>
  </si>
  <si>
    <t>Sierra Leone</t>
  </si>
  <si>
    <t>Botswana</t>
  </si>
  <si>
    <t>Congo, Democratic Republic of the</t>
  </si>
  <si>
    <t>Congo, Republic of the</t>
  </si>
  <si>
    <t>Cameroon</t>
  </si>
  <si>
    <t>Angola</t>
  </si>
  <si>
    <t>Burkina Faso</t>
  </si>
  <si>
    <t>Niger</t>
  </si>
  <si>
    <t>Uganda</t>
  </si>
  <si>
    <t>Tanzania</t>
  </si>
  <si>
    <t>Mali</t>
  </si>
  <si>
    <t>Zambia</t>
  </si>
  <si>
    <t>Malawi</t>
  </si>
  <si>
    <t>Gabon</t>
  </si>
  <si>
    <t>Namibia</t>
  </si>
  <si>
    <t>Nigeria</t>
  </si>
  <si>
    <t>Mozambique</t>
  </si>
  <si>
    <t>Lesotho</t>
  </si>
  <si>
    <t>Zimbabwe</t>
  </si>
  <si>
    <t>Somalia</t>
  </si>
  <si>
    <t>Central African Republic</t>
  </si>
  <si>
    <t>Afghanistan</t>
  </si>
  <si>
    <t>Swaziland</t>
  </si>
  <si>
    <t>South Africa</t>
  </si>
  <si>
    <t>Guinea-Bissau</t>
  </si>
  <si>
    <t>Chad</t>
  </si>
  <si>
    <t>AF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</si>
  <si>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</si>
  <si>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</si>
  <si>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</si>
  <si>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</si>
  <si>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</si>
  <si>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</si>
  <si>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</si>
  <si>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</si>
  <si>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</si>
  <si>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LIFE EXPECTANCY (YEARS) - CIA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</si>
  <si>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</si>
  <si>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</si>
  <si>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</si>
  <si>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</si>
  <si>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</si>
  <si>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</si>
  <si>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</si>
  <si>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</si>
  <si>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</si>
  <si>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</si>
  <si>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</si>
  <si>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</si>
  <si>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</si>
  <si>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</si>
  <si>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</si>
  <si>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</si>
  <si>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</si>
  <si>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</si>
  <si>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VG</t>
  </si>
  <si>
    <t>BN</t>
  </si>
  <si>
    <t>BG</t>
  </si>
  <si>
    <t>BF</t>
  </si>
  <si>
    <t>?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</si>
  <si>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</si>
  <si>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</si>
  <si>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</si>
  <si>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</si>
  <si>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</si>
  <si>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</si>
  <si>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</si>
  <si>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</si>
  <si>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</si>
  <si>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</si>
  <si>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</si>
  <si>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KM</t>
  </si>
  <si>
    <t>CD</t>
  </si>
  <si>
    <t>CG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</si>
  <si>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</si>
  <si>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</si>
  <si>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</si>
  <si>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</si>
  <si>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</si>
  <si>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</si>
  <si>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</si>
  <si>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</si>
  <si>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</si>
  <si>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</si>
  <si>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</si>
  <si>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</si>
  <si>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</si>
  <si>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</si>
  <si>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</si>
  <si>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</si>
  <si>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</si>
  <si>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</si>
  <si>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FO</t>
  </si>
  <si>
    <t>FJ</t>
  </si>
  <si>
    <t>FI</t>
  </si>
  <si>
    <t>FR</t>
  </si>
  <si>
    <t>PF</t>
  </si>
  <si>
    <t>GA</t>
  </si>
  <si>
    <t>GM</t>
  </si>
  <si>
    <t>PS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</si>
  <si>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</si>
  <si>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</si>
  <si>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</si>
  <si>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</si>
  <si>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</si>
  <si>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</si>
  <si>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</si>
  <si>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</si>
  <si>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</si>
  <si>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</si>
  <si>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</si>
  <si>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</si>
  <si>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</si>
  <si>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</si>
  <si>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</si>
  <si>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</si>
  <si>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</si>
  <si>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</si>
  <si>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</si>
  <si>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</si>
  <si>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</si>
  <si>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</si>
  <si>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</si>
  <si>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</si>
  <si>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</si>
  <si>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</si>
  <si>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</si>
  <si>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</si>
  <si>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</si>
  <si>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</si>
  <si>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</si>
  <si>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</si>
  <si>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</si>
  <si>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</si>
  <si>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</si>
  <si>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Korea, South (Republic of Korea)</t>
  </si>
  <si>
    <t>Korea, North (DPRK)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</si>
  <si>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</si>
  <si>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</si>
  <si>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</si>
  <si>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</si>
  <si>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</si>
  <si>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</si>
  <si>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</si>
  <si>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</si>
  <si>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</si>
  <si>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</si>
  <si>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</si>
  <si>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</si>
  <si>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</si>
  <si>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</si>
  <si>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</si>
  <si>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</si>
  <si>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</si>
  <si>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</si>
  <si>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</si>
  <si>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</si>
  <si>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</si>
  <si>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</si>
  <si>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MX</t>
  </si>
  <si>
    <t>FM</t>
  </si>
  <si>
    <t>MD</t>
  </si>
  <si>
    <t>MC</t>
  </si>
  <si>
    <t>MN</t>
  </si>
  <si>
    <t>MS</t>
  </si>
  <si>
    <t>MA</t>
  </si>
  <si>
    <t>MZ</t>
  </si>
  <si>
    <t>NA</t>
  </si>
  <si>
    <t>NR</t>
  </si>
  <si>
    <t>NP</t>
  </si>
  <si>
    <t>NL</t>
  </si>
  <si>
    <t>NZ</t>
  </si>
  <si>
    <t>NO</t>
  </si>
  <si>
    <t>PL</t>
  </si>
  <si>
    <t>PT</t>
  </si>
  <si>
    <t>RU</t>
  </si>
  <si>
    <t>NC</t>
  </si>
  <si>
    <t>NI</t>
  </si>
  <si>
    <t>NE</t>
  </si>
  <si>
    <t>NG</t>
  </si>
  <si>
    <t>MP</t>
  </si>
  <si>
    <t>OM</t>
  </si>
  <si>
    <t>PK</t>
  </si>
  <si>
    <t>PW</t>
  </si>
  <si>
    <t>PA</t>
  </si>
  <si>
    <t>PG</t>
  </si>
  <si>
    <t>PY</t>
  </si>
  <si>
    <t>PE</t>
  </si>
  <si>
    <t>PH</t>
  </si>
  <si>
    <t>PR</t>
  </si>
  <si>
    <t>QA</t>
  </si>
  <si>
    <t>RO</t>
  </si>
  <si>
    <t>RW</t>
  </si>
  <si>
    <t>ZA</t>
  </si>
  <si>
    <t>SE</t>
  </si>
  <si>
    <t>TW</t>
  </si>
  <si>
    <t>TH</t>
  </si>
  <si>
    <t>SG</t>
  </si>
  <si>
    <t>SK</t>
  </si>
  <si>
    <t>UA</t>
  </si>
  <si>
    <t>VN</t>
  </si>
  <si>
    <t>TR</t>
  </si>
  <si>
    <t>US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</si>
  <si>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</si>
  <si>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</si>
  <si>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</si>
  <si>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</si>
  <si>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</si>
  <si>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</si>
  <si>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</si>
  <si>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</si>
  <si>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</si>
  <si>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</si>
  <si>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</si>
  <si>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</si>
  <si>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</si>
  <si>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SI</t>
  </si>
  <si>
    <t>SB</t>
  </si>
  <si>
    <t>SO</t>
  </si>
  <si>
    <t>ES</t>
  </si>
  <si>
    <t>LK</t>
  </si>
  <si>
    <t>SD</t>
  </si>
  <si>
    <t>SR</t>
  </si>
  <si>
    <t>SZ</t>
  </si>
  <si>
    <t>CH</t>
  </si>
  <si>
    <t>SY</t>
  </si>
  <si>
    <t>TJ</t>
  </si>
  <si>
    <t>TZ</t>
  </si>
  <si>
    <t>TL/TP</t>
  </si>
  <si>
    <t>TG</t>
  </si>
  <si>
    <t>TO</t>
  </si>
  <si>
    <t>TT</t>
  </si>
  <si>
    <t>TN</t>
  </si>
  <si>
    <t>TM</t>
  </si>
  <si>
    <t>TC</t>
  </si>
  <si>
    <t>TV</t>
  </si>
  <si>
    <t>UG</t>
  </si>
  <si>
    <t>AE</t>
  </si>
  <si>
    <t>UK</t>
  </si>
  <si>
    <t>UY</t>
  </si>
  <si>
    <t>UZ</t>
  </si>
  <si>
    <t>VU</t>
  </si>
  <si>
    <t>VE</t>
  </si>
  <si>
    <t>VI</t>
  </si>
  <si>
    <t>WF</t>
  </si>
  <si>
    <t>EH</t>
  </si>
  <si>
    <t>YE</t>
  </si>
  <si>
    <t>ZM</t>
  </si>
  <si>
    <t>ZW</t>
  </si>
  <si>
    <t>Akrotiri</t>
  </si>
  <si>
    <t>Christmas Island</t>
  </si>
  <si>
    <t>Cocos (Keeling) Islands</t>
  </si>
  <si>
    <t>Curacao</t>
  </si>
  <si>
    <t>Dhekelia</t>
  </si>
  <si>
    <t>Falkland Islands (Islas Malvinas)</t>
  </si>
  <si>
    <t>Holy See (Vatican City)</t>
  </si>
  <si>
    <t>Kosovo</t>
  </si>
  <si>
    <t>Montenegro</t>
  </si>
  <si>
    <t>Niue</t>
  </si>
  <si>
    <t>Norfolk Island</t>
  </si>
  <si>
    <t>Pitcairn Islands</t>
  </si>
  <si>
    <t>Saint Barthelemy</t>
  </si>
  <si>
    <t>Saint Martin</t>
  </si>
  <si>
    <t>Sint Maarten</t>
  </si>
  <si>
    <t>South Sudan</t>
  </si>
  <si>
    <t>Svalbard</t>
  </si>
  <si>
    <t>Tokelau</t>
  </si>
  <si>
    <t>POPULATION - CIA</t>
  </si>
  <si>
    <t>-</t>
  </si>
  <si>
    <t>CX</t>
  </si>
  <si>
    <t>CC</t>
  </si>
  <si>
    <t>FK</t>
  </si>
  <si>
    <t>VA</t>
  </si>
  <si>
    <t>ME</t>
  </si>
  <si>
    <t>NU</t>
  </si>
  <si>
    <t>NF</t>
  </si>
  <si>
    <t>PN</t>
  </si>
  <si>
    <t>SX</t>
  </si>
  <si>
    <t>SJ</t>
  </si>
  <si>
    <t>TK</t>
  </si>
  <si>
    <t>GROSS ANNUAL WAGE - INT DOL - WIKIPEDIA</t>
  </si>
  <si>
    <t>MM</t>
  </si>
  <si>
    <t>Myanmar</t>
  </si>
  <si>
    <t>Not listed</t>
  </si>
  <si>
    <t>GROSS DAILY WAGE (WORKING 220 DAYS / YEAR)</t>
  </si>
  <si>
    <t>GROSS HOURLY WAGE (WORKING 8 HOURS / DAY)</t>
  </si>
  <si>
    <t>GROSS WAGE PER MINUTE</t>
  </si>
  <si>
    <t>Non-existent</t>
  </si>
  <si>
    <t>Varies per region</t>
  </si>
  <si>
    <t>Varies per sector</t>
  </si>
  <si>
    <t>Varies</t>
  </si>
  <si>
    <t>Internet  USD</t>
  </si>
  <si>
    <t>Pair of Levis jeans USD</t>
  </si>
  <si>
    <t>Cappucinno USD</t>
  </si>
  <si>
    <t>Nike sneakers USD</t>
  </si>
  <si>
    <t>McDonalds meal USD</t>
  </si>
  <si>
    <t>Movie ticket USD</t>
  </si>
  <si>
    <t>1mn prepaid mobile USD</t>
  </si>
  <si>
    <t>Loaf of bread USD</t>
  </si>
</sst>
</file>

<file path=xl/styles.xml><?xml version="1.0" encoding="utf-8"?>
<styleSheet xmlns="http://schemas.openxmlformats.org/spreadsheetml/2006/main">
  <numFmts count="1">
    <numFmt numFmtId="164" formatCode="0.00000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7.5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right" vertical="center" wrapText="1"/>
    </xf>
    <xf numFmtId="0" fontId="1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1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right" vertical="center" wrapText="1"/>
    </xf>
    <xf numFmtId="3" fontId="3" fillId="3" borderId="0" xfId="0" applyNumberFormat="1" applyFont="1" applyFill="1" applyAlignment="1">
      <alignment horizontal="right" vertical="center" wrapText="1"/>
    </xf>
    <xf numFmtId="0" fontId="0" fillId="3" borderId="0" xfId="0" applyFill="1"/>
    <xf numFmtId="0" fontId="3" fillId="3" borderId="0" xfId="0" applyFont="1" applyFill="1" applyAlignment="1">
      <alignment horizontal="right" vertical="center" wrapText="1"/>
    </xf>
    <xf numFmtId="0" fontId="5" fillId="3" borderId="0" xfId="0" applyFont="1" applyFill="1"/>
    <xf numFmtId="0" fontId="0" fillId="3" borderId="0" xfId="0" applyFill="1" applyAlignment="1">
      <alignment vertical="top"/>
    </xf>
    <xf numFmtId="0" fontId="0" fillId="0" borderId="0" xfId="0" applyFill="1"/>
    <xf numFmtId="0" fontId="1" fillId="0" borderId="0" xfId="0" applyFont="1" applyFill="1"/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wrapText="1" shrinkToFi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wrapText="1"/>
    </xf>
    <xf numFmtId="0" fontId="0" fillId="4" borderId="0" xfId="0" applyFill="1" applyAlignment="1">
      <alignment horizontal="right"/>
    </xf>
    <xf numFmtId="0" fontId="0" fillId="4" borderId="0" xfId="0" applyFill="1"/>
    <xf numFmtId="0" fontId="9" fillId="4" borderId="0" xfId="0" applyFont="1" applyFill="1" applyAlignment="1">
      <alignment horizontal="right" vertical="center" wrapText="1"/>
    </xf>
    <xf numFmtId="164" fontId="7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164" fontId="5" fillId="0" borderId="0" xfId="0" applyNumberFormat="1" applyFont="1" applyAlignment="1">
      <alignment horizontal="right" vertical="top"/>
    </xf>
    <xf numFmtId="164" fontId="1" fillId="3" borderId="0" xfId="0" applyNumberFormat="1" applyFont="1" applyFill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4" fontId="6" fillId="2" borderId="0" xfId="0" applyNumberFormat="1" applyFont="1" applyFill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5" fillId="0" borderId="0" xfId="0" applyNumberFormat="1" applyFont="1" applyFill="1" applyAlignment="1">
      <alignment horizontal="right" vertical="top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 vertical="top"/>
    </xf>
    <xf numFmtId="164" fontId="5" fillId="0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 vertical="top"/>
    </xf>
    <xf numFmtId="164" fontId="1" fillId="0" borderId="0" xfId="0" applyNumberFormat="1" applyFont="1" applyFill="1" applyAlignment="1">
      <alignment horizontal="right" vertical="top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CECE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5"/>
  <sheetViews>
    <sheetView tabSelected="1" topLeftCell="B229" workbookViewId="0">
      <selection activeCell="F6" sqref="F6"/>
    </sheetView>
  </sheetViews>
  <sheetFormatPr defaultRowHeight="15"/>
  <cols>
    <col min="2" max="2" width="18.5703125" style="2" customWidth="1"/>
    <col min="3" max="3" width="11.28515625" style="2" bestFit="1" customWidth="1"/>
    <col min="4" max="4" width="12.28515625" bestFit="1" customWidth="1"/>
    <col min="5" max="5" width="16.7109375" style="27" bestFit="1" customWidth="1"/>
    <col min="6" max="7" width="15.140625" style="27" bestFit="1" customWidth="1"/>
    <col min="8" max="8" width="12.5703125" style="27" bestFit="1" customWidth="1"/>
    <col min="9" max="16" width="8.85546875" style="24"/>
  </cols>
  <sheetData>
    <row r="1" spans="1:16" ht="46.9" customHeight="1">
      <c r="B1" s="1" t="s">
        <v>0</v>
      </c>
      <c r="C1" s="1" t="s">
        <v>230</v>
      </c>
      <c r="D1" s="8" t="s">
        <v>461</v>
      </c>
      <c r="E1" s="26" t="s">
        <v>474</v>
      </c>
      <c r="F1" s="26" t="s">
        <v>478</v>
      </c>
      <c r="G1" s="26" t="s">
        <v>479</v>
      </c>
      <c r="H1" s="26" t="s">
        <v>480</v>
      </c>
      <c r="I1" s="19" t="s">
        <v>487</v>
      </c>
      <c r="J1" s="19" t="s">
        <v>485</v>
      </c>
      <c r="K1" s="20" t="s">
        <v>486</v>
      </c>
      <c r="L1" s="21" t="s">
        <v>488</v>
      </c>
      <c r="M1" s="22" t="s">
        <v>489</v>
      </c>
      <c r="N1" s="21" t="s">
        <v>490</v>
      </c>
      <c r="O1" s="21" t="s">
        <v>491</v>
      </c>
      <c r="P1" s="22" t="s">
        <v>492</v>
      </c>
    </row>
    <row r="2" spans="1:16">
      <c r="A2" t="s">
        <v>220</v>
      </c>
      <c r="B2" s="2" t="s">
        <v>215</v>
      </c>
      <c r="C2" s="3">
        <v>49.72</v>
      </c>
      <c r="D2" s="7">
        <v>30419928</v>
      </c>
      <c r="E2" s="30">
        <v>2000</v>
      </c>
      <c r="F2" s="27">
        <f>E2/220</f>
        <v>9.0909090909000003</v>
      </c>
      <c r="G2" s="27">
        <f>F2/8</f>
        <v>1.1363636364</v>
      </c>
      <c r="H2" s="27">
        <f>G2/60</f>
        <v>1.89393939E-2</v>
      </c>
      <c r="I2" s="23" t="s">
        <v>462</v>
      </c>
      <c r="J2" s="23" t="s">
        <v>462</v>
      </c>
      <c r="K2" s="23" t="s">
        <v>462</v>
      </c>
      <c r="L2" s="23" t="s">
        <v>462</v>
      </c>
      <c r="M2" s="23" t="s">
        <v>462</v>
      </c>
      <c r="N2" s="23" t="s">
        <v>462</v>
      </c>
      <c r="O2" s="23" t="s">
        <v>462</v>
      </c>
      <c r="P2" s="23" t="s">
        <v>462</v>
      </c>
    </row>
    <row r="3" spans="1:16">
      <c r="A3" s="9" t="s">
        <v>253</v>
      </c>
      <c r="B3" s="10" t="s">
        <v>443</v>
      </c>
      <c r="C3" s="11" t="s">
        <v>462</v>
      </c>
      <c r="D3" s="12">
        <v>15700</v>
      </c>
      <c r="E3" s="31" t="s">
        <v>477</v>
      </c>
      <c r="F3" s="28">
        <f>F2+G12</f>
        <v>10.1636363636</v>
      </c>
      <c r="G3" s="28">
        <f t="shared" ref="G3:G66" si="0">F3/8</f>
        <v>1.2704545455</v>
      </c>
      <c r="H3" s="28">
        <f t="shared" ref="H3:H66" si="1">G3/60</f>
        <v>2.1174242400000001E-2</v>
      </c>
      <c r="I3" s="23" t="s">
        <v>462</v>
      </c>
      <c r="J3" s="23" t="s">
        <v>462</v>
      </c>
      <c r="K3" s="23" t="s">
        <v>462</v>
      </c>
      <c r="L3" s="23" t="s">
        <v>462</v>
      </c>
      <c r="M3" s="23" t="s">
        <v>462</v>
      </c>
      <c r="N3" s="23" t="s">
        <v>462</v>
      </c>
      <c r="O3" s="23" t="s">
        <v>462</v>
      </c>
      <c r="P3" s="23" t="s">
        <v>462</v>
      </c>
    </row>
    <row r="4" spans="1:16">
      <c r="A4" t="s">
        <v>221</v>
      </c>
      <c r="B4" s="2" t="s">
        <v>60</v>
      </c>
      <c r="C4" s="3">
        <v>77.59</v>
      </c>
      <c r="D4" s="7">
        <v>3002859</v>
      </c>
      <c r="E4" s="30">
        <v>4266</v>
      </c>
      <c r="F4" s="27">
        <f t="shared" ref="F3:F66" si="2">E4/220</f>
        <v>19.390909090899999</v>
      </c>
      <c r="G4" s="27">
        <f t="shared" si="0"/>
        <v>2.4238636364000001</v>
      </c>
      <c r="H4" s="27">
        <f t="shared" si="1"/>
        <v>4.0397727299999998E-2</v>
      </c>
      <c r="I4" s="25">
        <v>1.31</v>
      </c>
      <c r="J4" s="25">
        <v>26.22</v>
      </c>
      <c r="K4" s="25">
        <v>91.78</v>
      </c>
      <c r="L4" s="25">
        <v>70.78</v>
      </c>
      <c r="M4" s="25">
        <v>4.59</v>
      </c>
      <c r="N4" s="25">
        <v>4.75</v>
      </c>
      <c r="O4" s="25">
        <v>0.24</v>
      </c>
      <c r="P4" s="25">
        <v>0.66</v>
      </c>
    </row>
    <row r="5" spans="1:16">
      <c r="A5" t="s">
        <v>222</v>
      </c>
      <c r="B5" s="2" t="s">
        <v>97</v>
      </c>
      <c r="C5" s="3">
        <v>74.73</v>
      </c>
      <c r="D5" s="7">
        <v>37367226</v>
      </c>
      <c r="E5" s="30">
        <v>4277</v>
      </c>
      <c r="F5" s="27">
        <f t="shared" si="2"/>
        <v>19.4409090909</v>
      </c>
      <c r="G5" s="27">
        <f t="shared" si="0"/>
        <v>2.4301136364000002</v>
      </c>
      <c r="H5" s="27">
        <f t="shared" si="1"/>
        <v>4.0501893900000002E-2</v>
      </c>
      <c r="I5" s="25">
        <v>0.66</v>
      </c>
      <c r="J5" s="25">
        <v>24.91</v>
      </c>
      <c r="K5" s="25">
        <v>53.8</v>
      </c>
      <c r="L5" s="25">
        <v>99.46</v>
      </c>
      <c r="M5" s="25">
        <v>3.02</v>
      </c>
      <c r="N5" s="25">
        <v>1.94</v>
      </c>
      <c r="O5" s="25">
        <v>0.1</v>
      </c>
      <c r="P5" s="25">
        <v>0.13</v>
      </c>
    </row>
    <row r="6" spans="1:16">
      <c r="A6" t="s">
        <v>223</v>
      </c>
      <c r="B6" s="2" t="s">
        <v>103</v>
      </c>
      <c r="C6" s="3">
        <v>74.44</v>
      </c>
      <c r="D6" s="7">
        <v>54947</v>
      </c>
      <c r="E6" s="32" t="s">
        <v>477</v>
      </c>
      <c r="F6" s="27" t="e">
        <f t="shared" si="2"/>
        <v>#VALUE!</v>
      </c>
      <c r="G6" s="27" t="e">
        <f t="shared" si="0"/>
        <v>#VALUE!</v>
      </c>
      <c r="H6" s="27" t="e">
        <f t="shared" si="1"/>
        <v>#VALUE!</v>
      </c>
      <c r="I6" s="25" t="s">
        <v>462</v>
      </c>
      <c r="J6" s="25" t="s">
        <v>462</v>
      </c>
      <c r="K6" s="25" t="s">
        <v>462</v>
      </c>
      <c r="L6" s="25" t="s">
        <v>462</v>
      </c>
      <c r="M6" s="25" t="s">
        <v>462</v>
      </c>
      <c r="N6" s="25" t="s">
        <v>462</v>
      </c>
      <c r="O6" s="25" t="s">
        <v>462</v>
      </c>
      <c r="P6" s="25" t="s">
        <v>462</v>
      </c>
    </row>
    <row r="7" spans="1:16">
      <c r="A7" t="s">
        <v>224</v>
      </c>
      <c r="B7" s="2" t="s">
        <v>6</v>
      </c>
      <c r="C7" s="3">
        <v>82.5</v>
      </c>
      <c r="D7" s="7">
        <v>85082</v>
      </c>
      <c r="E7" s="33" t="s">
        <v>462</v>
      </c>
      <c r="F7" s="27" t="e">
        <f t="shared" si="2"/>
        <v>#VALUE!</v>
      </c>
      <c r="G7" s="41">
        <v>9.9700000000000006</v>
      </c>
      <c r="H7" s="41">
        <f t="shared" si="1"/>
        <v>0.16616666669999999</v>
      </c>
      <c r="I7" s="25" t="s">
        <v>462</v>
      </c>
      <c r="J7" s="25" t="s">
        <v>462</v>
      </c>
      <c r="K7" s="25" t="s">
        <v>462</v>
      </c>
      <c r="L7" s="25" t="s">
        <v>462</v>
      </c>
      <c r="M7" s="25" t="s">
        <v>462</v>
      </c>
      <c r="N7" s="25" t="s">
        <v>462</v>
      </c>
      <c r="O7" s="25" t="s">
        <v>462</v>
      </c>
      <c r="P7" s="25" t="s">
        <v>462</v>
      </c>
    </row>
    <row r="8" spans="1:16">
      <c r="A8" t="s">
        <v>225</v>
      </c>
      <c r="B8" s="2" t="s">
        <v>199</v>
      </c>
      <c r="C8" s="3">
        <v>54.59</v>
      </c>
      <c r="D8" s="7">
        <v>18056072</v>
      </c>
      <c r="E8" s="30">
        <v>1844</v>
      </c>
      <c r="F8" s="27">
        <f t="shared" si="2"/>
        <v>8.3818181817999999</v>
      </c>
      <c r="G8" s="27">
        <f t="shared" si="0"/>
        <v>1.0477272727</v>
      </c>
      <c r="H8" s="27">
        <f t="shared" si="1"/>
        <v>1.74621212E-2</v>
      </c>
      <c r="I8" s="25">
        <v>3.17</v>
      </c>
      <c r="J8" s="25">
        <v>137.1</v>
      </c>
      <c r="K8" s="25">
        <v>123.39</v>
      </c>
      <c r="L8" s="25">
        <v>137.1</v>
      </c>
      <c r="M8" s="25">
        <v>15</v>
      </c>
      <c r="N8" s="25">
        <v>14.32</v>
      </c>
      <c r="O8" s="25">
        <v>0.22</v>
      </c>
      <c r="P8" s="25">
        <v>1.37</v>
      </c>
    </row>
    <row r="9" spans="1:16">
      <c r="A9" t="s">
        <v>226</v>
      </c>
      <c r="B9" s="2" t="s">
        <v>20</v>
      </c>
      <c r="C9" s="3">
        <v>80.98</v>
      </c>
      <c r="D9" s="7">
        <v>15423</v>
      </c>
      <c r="E9" s="32" t="s">
        <v>477</v>
      </c>
      <c r="F9" s="27" t="e">
        <f t="shared" si="2"/>
        <v>#VALUE!</v>
      </c>
      <c r="G9" s="27" t="e">
        <f t="shared" si="0"/>
        <v>#VALUE!</v>
      </c>
      <c r="H9" s="27" t="e">
        <f t="shared" si="1"/>
        <v>#VALUE!</v>
      </c>
      <c r="I9" s="25" t="s">
        <v>462</v>
      </c>
      <c r="J9" s="25" t="s">
        <v>462</v>
      </c>
      <c r="K9" s="25" t="s">
        <v>462</v>
      </c>
      <c r="L9" s="25" t="s">
        <v>462</v>
      </c>
      <c r="M9" s="25" t="s">
        <v>462</v>
      </c>
      <c r="N9" s="25" t="s">
        <v>462</v>
      </c>
      <c r="O9" s="25" t="s">
        <v>462</v>
      </c>
      <c r="P9" s="25" t="s">
        <v>462</v>
      </c>
    </row>
    <row r="10" spans="1:16">
      <c r="A10" t="s">
        <v>227</v>
      </c>
      <c r="B10" s="2" t="s">
        <v>84</v>
      </c>
      <c r="C10" s="3">
        <v>75.69</v>
      </c>
      <c r="D10" s="7">
        <v>89018</v>
      </c>
      <c r="E10" s="34">
        <v>8519</v>
      </c>
      <c r="F10" s="27">
        <f t="shared" si="2"/>
        <v>38.722727272699998</v>
      </c>
      <c r="G10" s="27">
        <f t="shared" si="0"/>
        <v>4.8403409091</v>
      </c>
      <c r="H10" s="27">
        <f t="shared" si="1"/>
        <v>8.0672348500000005E-2</v>
      </c>
      <c r="I10" s="25" t="s">
        <v>462</v>
      </c>
      <c r="J10" s="25" t="s">
        <v>462</v>
      </c>
      <c r="K10" s="25" t="s">
        <v>462</v>
      </c>
      <c r="L10" s="25" t="s">
        <v>462</v>
      </c>
      <c r="M10" s="25" t="s">
        <v>462</v>
      </c>
      <c r="N10" s="25" t="s">
        <v>462</v>
      </c>
      <c r="O10" s="25" t="s">
        <v>462</v>
      </c>
      <c r="P10" s="25" t="s">
        <v>462</v>
      </c>
    </row>
    <row r="11" spans="1:16">
      <c r="A11" t="s">
        <v>228</v>
      </c>
      <c r="B11" s="2" t="s">
        <v>67</v>
      </c>
      <c r="C11" s="3">
        <v>77.14</v>
      </c>
      <c r="D11" s="7">
        <v>42192494</v>
      </c>
      <c r="E11" s="30">
        <v>7462</v>
      </c>
      <c r="F11" s="27">
        <f t="shared" si="2"/>
        <v>33.918181818199997</v>
      </c>
      <c r="G11" s="27">
        <f t="shared" si="0"/>
        <v>4.2397727273000001</v>
      </c>
      <c r="H11" s="27">
        <f t="shared" si="1"/>
        <v>7.0662878799999995E-2</v>
      </c>
      <c r="I11" s="25">
        <v>3.04</v>
      </c>
      <c r="J11" s="25">
        <v>34.54</v>
      </c>
      <c r="K11" s="25">
        <v>100</v>
      </c>
      <c r="L11" s="25">
        <v>125</v>
      </c>
      <c r="M11" s="25">
        <v>8.66</v>
      </c>
      <c r="N11" s="25">
        <v>7.94</v>
      </c>
      <c r="O11" s="25">
        <v>0.4</v>
      </c>
      <c r="P11" s="25">
        <v>1.49</v>
      </c>
    </row>
    <row r="12" spans="1:16">
      <c r="A12" t="s">
        <v>229</v>
      </c>
      <c r="B12" s="2" t="s">
        <v>116</v>
      </c>
      <c r="C12" s="3">
        <v>73.489999999999995</v>
      </c>
      <c r="D12" s="7">
        <v>2970495</v>
      </c>
      <c r="E12" s="30">
        <v>1888</v>
      </c>
      <c r="F12" s="27">
        <f t="shared" si="2"/>
        <v>8.5818181817999992</v>
      </c>
      <c r="G12" s="27">
        <f t="shared" si="0"/>
        <v>1.0727272726999999</v>
      </c>
      <c r="H12" s="27">
        <f t="shared" si="1"/>
        <v>1.7878787899999998E-2</v>
      </c>
      <c r="I12" s="25">
        <v>1.98</v>
      </c>
      <c r="J12" s="25">
        <v>24</v>
      </c>
      <c r="K12" s="25">
        <v>47.5</v>
      </c>
      <c r="L12" s="25">
        <v>105</v>
      </c>
      <c r="M12" s="25">
        <v>5</v>
      </c>
      <c r="N12" s="25">
        <v>4.09</v>
      </c>
      <c r="O12" s="25">
        <v>0.08</v>
      </c>
      <c r="P12" s="25">
        <v>0.5</v>
      </c>
    </row>
    <row r="13" spans="1:16">
      <c r="A13" t="s">
        <v>231</v>
      </c>
      <c r="B13" s="2" t="s">
        <v>83</v>
      </c>
      <c r="C13" s="3">
        <v>75.930000000000007</v>
      </c>
      <c r="D13" s="7">
        <v>107635</v>
      </c>
      <c r="E13" s="32" t="s">
        <v>477</v>
      </c>
      <c r="F13" s="27" t="e">
        <f t="shared" si="2"/>
        <v>#VALUE!</v>
      </c>
      <c r="G13" s="27" t="e">
        <f t="shared" si="0"/>
        <v>#VALUE!</v>
      </c>
      <c r="H13" s="27" t="e">
        <f t="shared" si="1"/>
        <v>#VALUE!</v>
      </c>
      <c r="I13" s="25" t="s">
        <v>462</v>
      </c>
      <c r="J13" s="25" t="s">
        <v>462</v>
      </c>
      <c r="K13" s="25" t="s">
        <v>462</v>
      </c>
      <c r="L13" s="25" t="s">
        <v>462</v>
      </c>
      <c r="M13" s="25" t="s">
        <v>462</v>
      </c>
      <c r="N13" s="25" t="s">
        <v>462</v>
      </c>
      <c r="O13" s="25" t="s">
        <v>462</v>
      </c>
      <c r="P13" s="25" t="s">
        <v>462</v>
      </c>
    </row>
    <row r="14" spans="1:16">
      <c r="A14" t="s">
        <v>232</v>
      </c>
      <c r="B14" s="2" t="s">
        <v>9</v>
      </c>
      <c r="C14" s="3">
        <v>81.900000000000006</v>
      </c>
      <c r="D14" s="7">
        <v>22015576</v>
      </c>
      <c r="E14" s="30"/>
      <c r="F14" s="27">
        <f t="shared" si="2"/>
        <v>0</v>
      </c>
      <c r="G14" s="41">
        <v>16.38</v>
      </c>
      <c r="H14" s="41">
        <f t="shared" si="1"/>
        <v>0.27300000000000002</v>
      </c>
      <c r="I14" s="25">
        <v>4.1100000000000003</v>
      </c>
      <c r="J14" s="25">
        <v>61.65</v>
      </c>
      <c r="K14" s="25">
        <v>102.75</v>
      </c>
      <c r="L14" s="25">
        <v>154.13</v>
      </c>
      <c r="M14" s="25">
        <v>8.2200000000000006</v>
      </c>
      <c r="N14" s="25">
        <v>17.47</v>
      </c>
      <c r="O14" s="25">
        <v>0.74</v>
      </c>
      <c r="P14" s="25">
        <v>3.08</v>
      </c>
    </row>
    <row r="15" spans="1:16">
      <c r="A15" t="s">
        <v>233</v>
      </c>
      <c r="B15" s="2" t="s">
        <v>33</v>
      </c>
      <c r="C15" s="3">
        <v>79.91</v>
      </c>
      <c r="D15" s="7">
        <v>8219743</v>
      </c>
      <c r="E15" s="30">
        <v>14101</v>
      </c>
      <c r="F15" s="27">
        <f t="shared" si="2"/>
        <v>64.095454545500004</v>
      </c>
      <c r="G15" s="27">
        <f t="shared" si="0"/>
        <v>8.0119318182000008</v>
      </c>
      <c r="H15" s="27">
        <f t="shared" si="1"/>
        <v>0.13353219699999999</v>
      </c>
      <c r="I15" s="25">
        <v>3.28</v>
      </c>
      <c r="J15" s="25">
        <v>26.22</v>
      </c>
      <c r="K15" s="25">
        <v>118</v>
      </c>
      <c r="L15" s="25">
        <v>108.17</v>
      </c>
      <c r="M15" s="25">
        <v>8.82</v>
      </c>
      <c r="N15" s="25">
        <v>11.14</v>
      </c>
      <c r="O15" s="25">
        <v>0.13</v>
      </c>
      <c r="P15" s="25">
        <v>2.1</v>
      </c>
    </row>
    <row r="16" spans="1:16">
      <c r="A16" t="s">
        <v>234</v>
      </c>
      <c r="B16" s="2" t="s">
        <v>138</v>
      </c>
      <c r="C16" s="3">
        <v>71.319999999999993</v>
      </c>
      <c r="D16" s="7">
        <v>9493600</v>
      </c>
      <c r="E16" s="30">
        <v>2228</v>
      </c>
      <c r="F16" s="27">
        <f t="shared" si="2"/>
        <v>10.127272727299999</v>
      </c>
      <c r="G16" s="27">
        <f t="shared" si="0"/>
        <v>1.2659090908999999</v>
      </c>
      <c r="H16" s="27">
        <f t="shared" si="1"/>
        <v>2.1098484800000001E-2</v>
      </c>
      <c r="I16" s="25">
        <v>3.28</v>
      </c>
      <c r="J16" s="25">
        <v>39.33</v>
      </c>
      <c r="K16" s="25">
        <v>121.28</v>
      </c>
      <c r="L16" s="25">
        <v>124.1</v>
      </c>
      <c r="M16" s="25">
        <v>7.87</v>
      </c>
      <c r="N16" s="25">
        <v>8.43</v>
      </c>
      <c r="O16" s="25">
        <v>0.1</v>
      </c>
      <c r="P16" s="25">
        <v>0.52</v>
      </c>
    </row>
    <row r="17" spans="1:16">
      <c r="A17" t="s">
        <v>235</v>
      </c>
      <c r="B17" s="2" t="s">
        <v>137</v>
      </c>
      <c r="C17" s="3">
        <v>71.44</v>
      </c>
      <c r="D17" s="7">
        <v>316182</v>
      </c>
      <c r="E17" s="34">
        <v>9917</v>
      </c>
      <c r="F17" s="27">
        <f t="shared" si="2"/>
        <v>45.077272727299999</v>
      </c>
      <c r="G17" s="27">
        <f t="shared" si="0"/>
        <v>5.6346590908999996</v>
      </c>
      <c r="H17" s="27">
        <f t="shared" si="1"/>
        <v>9.39109848E-2</v>
      </c>
      <c r="I17" s="25" t="s">
        <v>462</v>
      </c>
      <c r="J17" s="25" t="s">
        <v>462</v>
      </c>
      <c r="K17" s="25" t="s">
        <v>462</v>
      </c>
      <c r="L17" s="25" t="s">
        <v>462</v>
      </c>
      <c r="M17" s="25" t="s">
        <v>462</v>
      </c>
      <c r="N17" s="25" t="s">
        <v>462</v>
      </c>
      <c r="O17" s="25" t="s">
        <v>462</v>
      </c>
      <c r="P17" s="25" t="s">
        <v>462</v>
      </c>
    </row>
    <row r="18" spans="1:16">
      <c r="A18" t="s">
        <v>236</v>
      </c>
      <c r="B18" s="2" t="s">
        <v>51</v>
      </c>
      <c r="C18" s="3">
        <v>78.290000000000006</v>
      </c>
      <c r="D18" s="7">
        <v>1248348</v>
      </c>
      <c r="E18" s="30" t="s">
        <v>462</v>
      </c>
      <c r="F18" s="27" t="e">
        <f t="shared" si="2"/>
        <v>#VALUE!</v>
      </c>
      <c r="G18" s="41">
        <v>4.13</v>
      </c>
      <c r="H18" s="41">
        <f t="shared" si="1"/>
        <v>6.8833333299999994E-2</v>
      </c>
      <c r="I18" s="25">
        <v>3.98</v>
      </c>
      <c r="J18" s="25">
        <v>74.25</v>
      </c>
      <c r="K18" s="25">
        <v>64.98</v>
      </c>
      <c r="L18" s="25">
        <v>89.98</v>
      </c>
      <c r="M18" s="25">
        <v>6.63</v>
      </c>
      <c r="N18" s="25">
        <v>7.96</v>
      </c>
      <c r="O18" s="25">
        <v>0.11</v>
      </c>
      <c r="P18" s="25">
        <v>0.9</v>
      </c>
    </row>
    <row r="19" spans="1:16">
      <c r="A19" t="s">
        <v>237</v>
      </c>
      <c r="B19" s="2" t="s">
        <v>146</v>
      </c>
      <c r="C19" s="3">
        <v>70.06</v>
      </c>
      <c r="D19" s="7">
        <v>161083804</v>
      </c>
      <c r="E19" s="30">
        <v>798</v>
      </c>
      <c r="F19" s="27">
        <f t="shared" si="2"/>
        <v>3.6272727272999998</v>
      </c>
      <c r="G19" s="27">
        <f t="shared" si="0"/>
        <v>0.45340909089999998</v>
      </c>
      <c r="H19" s="27">
        <f t="shared" si="1"/>
        <v>7.5568181999999999E-3</v>
      </c>
      <c r="I19" s="25">
        <v>1.89</v>
      </c>
      <c r="J19" s="25">
        <v>34.93</v>
      </c>
      <c r="K19" s="25">
        <v>38.1</v>
      </c>
      <c r="L19" s="25">
        <v>64.3</v>
      </c>
      <c r="M19" s="25">
        <v>5.01</v>
      </c>
      <c r="N19" s="25">
        <v>2.93</v>
      </c>
      <c r="O19" s="25">
        <v>0.02</v>
      </c>
      <c r="P19" s="25">
        <v>0.64</v>
      </c>
    </row>
    <row r="20" spans="1:16">
      <c r="A20" t="s">
        <v>238</v>
      </c>
      <c r="B20" s="2" t="s">
        <v>101</v>
      </c>
      <c r="C20" s="3">
        <v>74.52</v>
      </c>
      <c r="D20" s="7">
        <v>287733</v>
      </c>
      <c r="E20" s="34">
        <v>8208</v>
      </c>
      <c r="F20" s="27">
        <f t="shared" si="2"/>
        <v>37.3090909091</v>
      </c>
      <c r="G20" s="27">
        <f t="shared" si="0"/>
        <v>4.6636363636000002</v>
      </c>
      <c r="H20" s="27">
        <f t="shared" si="1"/>
        <v>7.7727272700000002E-2</v>
      </c>
      <c r="I20" s="25" t="s">
        <v>462</v>
      </c>
      <c r="J20" s="25" t="s">
        <v>462</v>
      </c>
      <c r="K20" s="25" t="s">
        <v>462</v>
      </c>
      <c r="L20" s="25" t="s">
        <v>462</v>
      </c>
      <c r="M20" s="25" t="s">
        <v>462</v>
      </c>
      <c r="N20" s="25" t="s">
        <v>462</v>
      </c>
      <c r="O20" s="25" t="s">
        <v>462</v>
      </c>
      <c r="P20" s="25" t="s">
        <v>462</v>
      </c>
    </row>
    <row r="21" spans="1:16">
      <c r="A21" t="s">
        <v>239</v>
      </c>
      <c r="B21" s="2" t="s">
        <v>136</v>
      </c>
      <c r="C21" s="3">
        <v>71.48</v>
      </c>
      <c r="D21" s="7">
        <v>9643566</v>
      </c>
      <c r="E21" s="30">
        <v>2334</v>
      </c>
      <c r="F21" s="27">
        <f t="shared" si="2"/>
        <v>10.609090909100001</v>
      </c>
      <c r="G21" s="27">
        <f t="shared" si="0"/>
        <v>1.3261363636000001</v>
      </c>
      <c r="H21" s="27">
        <f t="shared" si="1"/>
        <v>2.2102272700000002E-2</v>
      </c>
      <c r="I21" s="25">
        <v>2</v>
      </c>
      <c r="J21" s="25">
        <v>17.25</v>
      </c>
      <c r="K21" s="25">
        <v>100</v>
      </c>
      <c r="L21" s="25">
        <v>120</v>
      </c>
      <c r="M21" s="25">
        <v>5</v>
      </c>
      <c r="N21" s="25">
        <v>2.85</v>
      </c>
      <c r="O21" s="25">
        <v>0.02</v>
      </c>
      <c r="P21" s="25">
        <v>0.5</v>
      </c>
    </row>
    <row r="22" spans="1:16">
      <c r="A22" t="s">
        <v>240</v>
      </c>
      <c r="B22" s="2" t="s">
        <v>37</v>
      </c>
      <c r="C22" s="3">
        <v>79.650000000000006</v>
      </c>
      <c r="D22" s="7">
        <v>10438353</v>
      </c>
      <c r="E22" s="30">
        <v>18813</v>
      </c>
      <c r="F22" s="27">
        <f t="shared" si="2"/>
        <v>85.5136363636</v>
      </c>
      <c r="G22" s="27">
        <f t="shared" si="0"/>
        <v>10.689204545500001</v>
      </c>
      <c r="H22" s="27">
        <f t="shared" si="1"/>
        <v>0.17815340909999999</v>
      </c>
      <c r="I22" s="25">
        <v>3.28</v>
      </c>
      <c r="J22" s="25">
        <v>45.89</v>
      </c>
      <c r="K22" s="25">
        <v>98.33</v>
      </c>
      <c r="L22" s="25">
        <v>118</v>
      </c>
      <c r="M22" s="25">
        <v>9.83</v>
      </c>
      <c r="N22" s="25">
        <v>11.8</v>
      </c>
      <c r="O22" s="25">
        <v>0.33</v>
      </c>
      <c r="P22" s="25">
        <v>2.1</v>
      </c>
    </row>
    <row r="23" spans="1:16">
      <c r="A23" t="s">
        <v>241</v>
      </c>
      <c r="B23" s="2" t="s">
        <v>153</v>
      </c>
      <c r="C23" s="3">
        <v>68.28</v>
      </c>
      <c r="D23" s="7">
        <v>327719</v>
      </c>
      <c r="E23" s="34">
        <v>5571</v>
      </c>
      <c r="F23" s="27">
        <f t="shared" si="2"/>
        <v>25.3227272727</v>
      </c>
      <c r="G23" s="27">
        <f t="shared" si="0"/>
        <v>3.1653409091000002</v>
      </c>
      <c r="H23" s="27">
        <f t="shared" si="1"/>
        <v>5.2755681800000002E-2</v>
      </c>
      <c r="I23" s="25" t="s">
        <v>462</v>
      </c>
      <c r="J23" s="25" t="s">
        <v>462</v>
      </c>
      <c r="K23" s="25" t="s">
        <v>462</v>
      </c>
      <c r="L23" s="25" t="s">
        <v>462</v>
      </c>
      <c r="M23" s="25" t="s">
        <v>462</v>
      </c>
      <c r="N23" s="25" t="s">
        <v>462</v>
      </c>
      <c r="O23" s="25" t="s">
        <v>462</v>
      </c>
      <c r="P23" s="25" t="s">
        <v>462</v>
      </c>
    </row>
    <row r="24" spans="1:16">
      <c r="A24" t="s">
        <v>242</v>
      </c>
      <c r="B24" s="2" t="s">
        <v>186</v>
      </c>
      <c r="C24" s="3">
        <v>60.26</v>
      </c>
      <c r="D24" s="7">
        <v>9598787</v>
      </c>
      <c r="E24" s="30">
        <v>1553</v>
      </c>
      <c r="F24" s="27">
        <f t="shared" si="2"/>
        <v>7.0590909091</v>
      </c>
      <c r="G24" s="27">
        <f t="shared" si="0"/>
        <v>0.8823863636</v>
      </c>
      <c r="H24" s="27">
        <f t="shared" si="1"/>
        <v>1.47064394E-2</v>
      </c>
      <c r="I24" s="25" t="s">
        <v>462</v>
      </c>
      <c r="J24" s="25" t="s">
        <v>462</v>
      </c>
      <c r="K24" s="25" t="s">
        <v>462</v>
      </c>
      <c r="L24" s="25" t="s">
        <v>462</v>
      </c>
      <c r="M24" s="25" t="s">
        <v>462</v>
      </c>
      <c r="N24" s="25" t="s">
        <v>462</v>
      </c>
      <c r="O24" s="25" t="s">
        <v>462</v>
      </c>
      <c r="P24" s="25" t="s">
        <v>462</v>
      </c>
    </row>
    <row r="25" spans="1:16">
      <c r="A25" t="s">
        <v>243</v>
      </c>
      <c r="B25" s="2" t="s">
        <v>22</v>
      </c>
      <c r="C25" s="3">
        <v>80.819999999999993</v>
      </c>
      <c r="D25" s="7">
        <v>69080</v>
      </c>
      <c r="E25" s="32" t="s">
        <v>477</v>
      </c>
      <c r="F25" s="27" t="e">
        <f t="shared" si="2"/>
        <v>#VALUE!</v>
      </c>
      <c r="G25" s="27" t="e">
        <f t="shared" si="0"/>
        <v>#VALUE!</v>
      </c>
      <c r="H25" s="27" t="e">
        <f t="shared" si="1"/>
        <v>#VALUE!</v>
      </c>
      <c r="I25" s="25" t="s">
        <v>462</v>
      </c>
      <c r="J25" s="25" t="s">
        <v>462</v>
      </c>
      <c r="K25" s="25" t="s">
        <v>462</v>
      </c>
      <c r="L25" s="25" t="s">
        <v>462</v>
      </c>
      <c r="M25" s="25" t="s">
        <v>462</v>
      </c>
      <c r="N25" s="25" t="s">
        <v>462</v>
      </c>
      <c r="O25" s="25" t="s">
        <v>462</v>
      </c>
      <c r="P25" s="25" t="s">
        <v>462</v>
      </c>
    </row>
    <row r="26" spans="1:16">
      <c r="A26" t="s">
        <v>244</v>
      </c>
      <c r="B26" s="2" t="s">
        <v>156</v>
      </c>
      <c r="C26" s="3">
        <v>67.88</v>
      </c>
      <c r="D26" s="7">
        <v>716896</v>
      </c>
      <c r="E26" s="30">
        <v>1520</v>
      </c>
      <c r="F26" s="27">
        <f t="shared" si="2"/>
        <v>6.9090909090999997</v>
      </c>
      <c r="G26" s="27">
        <f t="shared" si="0"/>
        <v>0.86363636359999996</v>
      </c>
      <c r="H26" s="27">
        <f t="shared" si="1"/>
        <v>1.43939394E-2</v>
      </c>
      <c r="I26" s="25" t="s">
        <v>462</v>
      </c>
      <c r="J26" s="25" t="s">
        <v>462</v>
      </c>
      <c r="K26" s="25" t="s">
        <v>462</v>
      </c>
      <c r="L26" s="25" t="s">
        <v>462</v>
      </c>
      <c r="M26" s="25" t="s">
        <v>462</v>
      </c>
      <c r="N26" s="25" t="s">
        <v>462</v>
      </c>
      <c r="O26" s="25" t="s">
        <v>462</v>
      </c>
      <c r="P26" s="25" t="s">
        <v>462</v>
      </c>
    </row>
    <row r="27" spans="1:16">
      <c r="A27" t="s">
        <v>245</v>
      </c>
      <c r="B27" s="2" t="s">
        <v>155</v>
      </c>
      <c r="C27" s="3">
        <v>67.900000000000006</v>
      </c>
      <c r="D27" s="7">
        <v>10290003</v>
      </c>
      <c r="E27" s="30">
        <v>2904</v>
      </c>
      <c r="F27" s="27">
        <f t="shared" si="2"/>
        <v>13.2</v>
      </c>
      <c r="G27" s="27">
        <f t="shared" si="0"/>
        <v>1.65</v>
      </c>
      <c r="H27" s="27">
        <f t="shared" si="1"/>
        <v>2.75E-2</v>
      </c>
      <c r="I27" s="25">
        <v>1.5</v>
      </c>
      <c r="J27" s="25">
        <v>105.27</v>
      </c>
      <c r="K27" s="25">
        <v>54.27</v>
      </c>
      <c r="L27" s="25">
        <v>69.540000000000006</v>
      </c>
      <c r="M27" s="25">
        <v>4.42</v>
      </c>
      <c r="N27" s="25">
        <v>4.1500000000000004</v>
      </c>
      <c r="O27" s="25">
        <v>0.28999999999999998</v>
      </c>
      <c r="P27" s="25">
        <v>1</v>
      </c>
    </row>
    <row r="28" spans="1:16">
      <c r="A28" t="s">
        <v>246</v>
      </c>
      <c r="B28" s="2" t="s">
        <v>43</v>
      </c>
      <c r="C28" s="3">
        <v>78.959999999999994</v>
      </c>
      <c r="D28" s="7">
        <v>3879296</v>
      </c>
      <c r="E28" s="30">
        <v>4770</v>
      </c>
      <c r="F28" s="27">
        <f t="shared" si="2"/>
        <v>21.681818181800001</v>
      </c>
      <c r="G28" s="27">
        <f t="shared" si="0"/>
        <v>2.7102272727000001</v>
      </c>
      <c r="H28" s="27">
        <f t="shared" si="1"/>
        <v>4.5170454499999999E-2</v>
      </c>
      <c r="I28" s="25">
        <v>1.34</v>
      </c>
      <c r="J28" s="25">
        <v>20.07</v>
      </c>
      <c r="K28" s="25">
        <v>84.42</v>
      </c>
      <c r="L28" s="25">
        <v>91.79</v>
      </c>
      <c r="M28" s="25">
        <v>5.25</v>
      </c>
      <c r="N28" s="25">
        <v>3.93</v>
      </c>
      <c r="O28" s="25">
        <v>0.13</v>
      </c>
      <c r="P28" s="25">
        <v>0.79</v>
      </c>
    </row>
    <row r="29" spans="1:16">
      <c r="A29" t="s">
        <v>247</v>
      </c>
      <c r="B29" s="2" t="s">
        <v>195</v>
      </c>
      <c r="C29" s="3">
        <v>55.74</v>
      </c>
      <c r="D29" s="7">
        <v>2098018</v>
      </c>
      <c r="E29" s="34">
        <v>2963</v>
      </c>
      <c r="F29" s="27">
        <f t="shared" si="2"/>
        <v>13.4681818182</v>
      </c>
      <c r="G29" s="27">
        <f t="shared" si="0"/>
        <v>1.6835227273</v>
      </c>
      <c r="H29" s="27">
        <f t="shared" si="1"/>
        <v>2.8058712100000001E-2</v>
      </c>
      <c r="I29" s="25">
        <v>1.84</v>
      </c>
      <c r="J29" s="25">
        <v>49.21</v>
      </c>
      <c r="K29" s="25">
        <v>47.89</v>
      </c>
      <c r="L29" s="25">
        <v>65.680000000000007</v>
      </c>
      <c r="M29" s="25">
        <v>5.47</v>
      </c>
      <c r="N29" s="25">
        <v>3.61</v>
      </c>
      <c r="O29" s="25">
        <v>0.21</v>
      </c>
      <c r="P29" s="25">
        <v>0.88</v>
      </c>
    </row>
    <row r="30" spans="1:16">
      <c r="A30" t="s">
        <v>248</v>
      </c>
      <c r="B30" s="2" t="s">
        <v>122</v>
      </c>
      <c r="C30" s="3">
        <v>72.790000000000006</v>
      </c>
      <c r="D30" s="7">
        <v>199321413</v>
      </c>
      <c r="E30" s="30">
        <v>4304</v>
      </c>
      <c r="F30" s="27">
        <f t="shared" si="2"/>
        <v>19.563636363600001</v>
      </c>
      <c r="G30" s="27">
        <f t="shared" si="0"/>
        <v>2.4454545455000001</v>
      </c>
      <c r="H30" s="27">
        <f t="shared" si="1"/>
        <v>4.0757575800000001E-2</v>
      </c>
      <c r="I30" s="25">
        <v>2.0299999999999998</v>
      </c>
      <c r="J30" s="25">
        <v>40.630000000000003</v>
      </c>
      <c r="K30" s="25">
        <v>95.47</v>
      </c>
      <c r="L30" s="25">
        <v>152.35</v>
      </c>
      <c r="M30" s="25">
        <v>8.1300000000000008</v>
      </c>
      <c r="N30" s="25">
        <v>9.14</v>
      </c>
      <c r="O30" s="25">
        <v>0.56000000000000005</v>
      </c>
      <c r="P30" s="25">
        <v>1.78</v>
      </c>
    </row>
    <row r="31" spans="1:16">
      <c r="A31" t="s">
        <v>249</v>
      </c>
      <c r="B31" s="2" t="s">
        <v>56</v>
      </c>
      <c r="C31" s="3">
        <v>77.95</v>
      </c>
      <c r="D31" s="7">
        <v>31148</v>
      </c>
      <c r="E31" s="32" t="s">
        <v>477</v>
      </c>
      <c r="F31" s="27" t="e">
        <f t="shared" si="2"/>
        <v>#VALUE!</v>
      </c>
      <c r="G31" s="27" t="e">
        <f t="shared" si="0"/>
        <v>#VALUE!</v>
      </c>
      <c r="H31" s="27" t="e">
        <f t="shared" si="1"/>
        <v>#VALUE!</v>
      </c>
      <c r="I31" s="25" t="s">
        <v>462</v>
      </c>
      <c r="J31" s="25" t="s">
        <v>462</v>
      </c>
      <c r="K31" s="25" t="s">
        <v>462</v>
      </c>
      <c r="L31" s="25" t="s">
        <v>462</v>
      </c>
      <c r="M31" s="25" t="s">
        <v>462</v>
      </c>
      <c r="N31" s="25" t="s">
        <v>462</v>
      </c>
      <c r="O31" s="25" t="s">
        <v>462</v>
      </c>
      <c r="P31" s="25" t="s">
        <v>462</v>
      </c>
    </row>
    <row r="32" spans="1:16">
      <c r="A32" t="s">
        <v>250</v>
      </c>
      <c r="B32" s="2" t="s">
        <v>75</v>
      </c>
      <c r="C32" s="3">
        <v>76.37</v>
      </c>
      <c r="D32" s="7">
        <v>408786</v>
      </c>
      <c r="E32" s="30" t="s">
        <v>481</v>
      </c>
      <c r="F32" s="27" t="e">
        <f t="shared" si="2"/>
        <v>#VALUE!</v>
      </c>
      <c r="G32" s="27" t="e">
        <f t="shared" si="0"/>
        <v>#VALUE!</v>
      </c>
      <c r="H32" s="27" t="e">
        <f t="shared" si="1"/>
        <v>#VALUE!</v>
      </c>
      <c r="I32" s="25" t="s">
        <v>462</v>
      </c>
      <c r="J32" s="25" t="s">
        <v>462</v>
      </c>
      <c r="K32" s="25" t="s">
        <v>462</v>
      </c>
      <c r="L32" s="25" t="s">
        <v>462</v>
      </c>
      <c r="M32" s="25" t="s">
        <v>462</v>
      </c>
      <c r="N32" s="25" t="s">
        <v>462</v>
      </c>
      <c r="O32" s="25" t="s">
        <v>462</v>
      </c>
      <c r="P32" s="25" t="s">
        <v>462</v>
      </c>
    </row>
    <row r="33" spans="1:16">
      <c r="A33" t="s">
        <v>251</v>
      </c>
      <c r="B33" s="2" t="s">
        <v>111</v>
      </c>
      <c r="C33" s="3">
        <v>73.84</v>
      </c>
      <c r="D33" s="7">
        <v>7037935</v>
      </c>
      <c r="E33" s="30">
        <v>2480</v>
      </c>
      <c r="F33" s="27">
        <f t="shared" si="2"/>
        <v>11.272727272699999</v>
      </c>
      <c r="G33" s="27">
        <f t="shared" si="0"/>
        <v>1.4090909090999999</v>
      </c>
      <c r="H33" s="27">
        <f t="shared" si="1"/>
        <v>2.3484848499999999E-2</v>
      </c>
      <c r="I33" s="25">
        <v>1.33</v>
      </c>
      <c r="J33" s="25">
        <v>11.93</v>
      </c>
      <c r="K33" s="25">
        <v>66.3</v>
      </c>
      <c r="L33" s="25">
        <v>79.56</v>
      </c>
      <c r="M33" s="25">
        <v>4.6399999999999997</v>
      </c>
      <c r="N33" s="25">
        <v>5.97</v>
      </c>
      <c r="O33" s="25">
        <v>0.22</v>
      </c>
      <c r="P33" s="25">
        <v>0.66</v>
      </c>
    </row>
    <row r="34" spans="1:16">
      <c r="A34" t="s">
        <v>252</v>
      </c>
      <c r="B34" s="2" t="s">
        <v>200</v>
      </c>
      <c r="C34" s="3">
        <v>54.07</v>
      </c>
      <c r="D34" s="7">
        <v>17275115</v>
      </c>
      <c r="E34" s="30">
        <v>1736</v>
      </c>
      <c r="F34" s="27">
        <f t="shared" si="2"/>
        <v>7.8909090909000001</v>
      </c>
      <c r="G34" s="27">
        <f t="shared" si="0"/>
        <v>0.98636363640000002</v>
      </c>
      <c r="H34" s="27">
        <f t="shared" si="1"/>
        <v>1.6439393900000002E-2</v>
      </c>
      <c r="I34" s="25" t="s">
        <v>462</v>
      </c>
      <c r="J34" s="25" t="s">
        <v>462</v>
      </c>
      <c r="K34" s="25" t="s">
        <v>462</v>
      </c>
      <c r="L34" s="25" t="s">
        <v>462</v>
      </c>
      <c r="M34" s="25" t="s">
        <v>462</v>
      </c>
      <c r="N34" s="25" t="s">
        <v>462</v>
      </c>
      <c r="O34" s="25" t="s">
        <v>462</v>
      </c>
      <c r="P34" s="25" t="s">
        <v>462</v>
      </c>
    </row>
    <row r="35" spans="1:16">
      <c r="A35" s="4" t="s">
        <v>253</v>
      </c>
      <c r="B35" s="2" t="s">
        <v>165</v>
      </c>
      <c r="C35" s="3">
        <v>65.239999999999995</v>
      </c>
      <c r="D35" s="7">
        <v>54584650</v>
      </c>
      <c r="E35" s="32" t="s">
        <v>477</v>
      </c>
      <c r="F35" s="27" t="e">
        <f t="shared" si="2"/>
        <v>#VALUE!</v>
      </c>
      <c r="G35" s="27" t="e">
        <f t="shared" si="0"/>
        <v>#VALUE!</v>
      </c>
      <c r="H35" s="27" t="e">
        <f t="shared" si="1"/>
        <v>#VALUE!</v>
      </c>
      <c r="I35" s="25" t="s">
        <v>462</v>
      </c>
      <c r="J35" s="25" t="s">
        <v>462</v>
      </c>
      <c r="K35" s="25" t="s">
        <v>462</v>
      </c>
      <c r="L35" s="25" t="s">
        <v>462</v>
      </c>
      <c r="M35" s="25" t="s">
        <v>462</v>
      </c>
      <c r="N35" s="25" t="s">
        <v>462</v>
      </c>
      <c r="O35" s="25" t="s">
        <v>462</v>
      </c>
      <c r="P35" s="25" t="s">
        <v>462</v>
      </c>
    </row>
    <row r="36" spans="1:16">
      <c r="A36" t="s">
        <v>254</v>
      </c>
      <c r="B36" s="2" t="s">
        <v>188</v>
      </c>
      <c r="C36" s="3">
        <v>59.24</v>
      </c>
      <c r="D36" s="7">
        <v>10557259</v>
      </c>
      <c r="E36" s="30">
        <v>82</v>
      </c>
      <c r="F36" s="27">
        <f t="shared" si="2"/>
        <v>0.3727272727</v>
      </c>
      <c r="G36" s="27">
        <f t="shared" si="0"/>
        <v>4.6590909100000001E-2</v>
      </c>
      <c r="H36" s="27">
        <f t="shared" si="1"/>
        <v>7.7651520000000004E-4</v>
      </c>
      <c r="I36" s="25" t="s">
        <v>462</v>
      </c>
      <c r="J36" s="25" t="s">
        <v>462</v>
      </c>
      <c r="K36" s="25" t="s">
        <v>462</v>
      </c>
      <c r="L36" s="25" t="s">
        <v>462</v>
      </c>
      <c r="M36" s="25" t="s">
        <v>462</v>
      </c>
      <c r="N36" s="25" t="s">
        <v>462</v>
      </c>
      <c r="O36" s="25" t="s">
        <v>462</v>
      </c>
      <c r="P36" s="25" t="s">
        <v>462</v>
      </c>
    </row>
    <row r="37" spans="1:16">
      <c r="A37" t="s">
        <v>255</v>
      </c>
      <c r="B37" s="2" t="s">
        <v>175</v>
      </c>
      <c r="C37" s="3">
        <v>63.04</v>
      </c>
      <c r="D37" s="7">
        <v>14952665</v>
      </c>
      <c r="E37" s="30">
        <v>672</v>
      </c>
      <c r="F37" s="27">
        <f t="shared" si="2"/>
        <v>3.0545454544999999</v>
      </c>
      <c r="G37" s="27">
        <f t="shared" si="0"/>
        <v>0.38181818179999999</v>
      </c>
      <c r="H37" s="27">
        <f t="shared" si="1"/>
        <v>6.3636363999999999E-3</v>
      </c>
      <c r="I37" s="25">
        <v>2</v>
      </c>
      <c r="J37" s="25">
        <v>50</v>
      </c>
      <c r="K37" s="25">
        <v>16</v>
      </c>
      <c r="L37" s="25">
        <v>20</v>
      </c>
      <c r="M37" s="25">
        <v>4</v>
      </c>
      <c r="N37" s="25">
        <v>4.5</v>
      </c>
      <c r="O37" s="25">
        <v>0.1</v>
      </c>
      <c r="P37" s="25">
        <v>0.8</v>
      </c>
    </row>
    <row r="38" spans="1:16">
      <c r="A38" t="s">
        <v>256</v>
      </c>
      <c r="B38" s="2" t="s">
        <v>198</v>
      </c>
      <c r="C38" s="3">
        <v>54.71</v>
      </c>
      <c r="D38" s="7">
        <v>20129878</v>
      </c>
      <c r="E38" s="30">
        <v>1382</v>
      </c>
      <c r="F38" s="27">
        <f t="shared" si="2"/>
        <v>6.2818181818000003</v>
      </c>
      <c r="G38" s="27">
        <f t="shared" si="0"/>
        <v>0.78522727270000003</v>
      </c>
      <c r="H38" s="27">
        <f t="shared" si="1"/>
        <v>1.3087121199999999E-2</v>
      </c>
      <c r="I38" s="25" t="s">
        <v>462</v>
      </c>
      <c r="J38" s="25" t="s">
        <v>462</v>
      </c>
      <c r="K38" s="25" t="s">
        <v>462</v>
      </c>
      <c r="L38" s="25" t="s">
        <v>462</v>
      </c>
      <c r="M38" s="25" t="s">
        <v>462</v>
      </c>
      <c r="N38" s="25" t="s">
        <v>462</v>
      </c>
      <c r="O38" s="25" t="s">
        <v>462</v>
      </c>
      <c r="P38" s="25" t="s">
        <v>462</v>
      </c>
    </row>
    <row r="39" spans="1:16">
      <c r="A39" t="s">
        <v>257</v>
      </c>
      <c r="B39" s="2" t="s">
        <v>12</v>
      </c>
      <c r="C39" s="3">
        <v>81.48</v>
      </c>
      <c r="D39" s="7">
        <v>34300083</v>
      </c>
      <c r="E39" s="34">
        <v>16710</v>
      </c>
      <c r="F39" s="27">
        <f t="shared" si="2"/>
        <v>75.954545454500007</v>
      </c>
      <c r="G39" s="27">
        <f t="shared" si="0"/>
        <v>9.4943181818000006</v>
      </c>
      <c r="H39" s="27">
        <f t="shared" si="1"/>
        <v>0.15823863639999999</v>
      </c>
      <c r="I39" s="25">
        <v>3.4</v>
      </c>
      <c r="J39" s="25">
        <v>43.74</v>
      </c>
      <c r="K39" s="25">
        <v>50.54</v>
      </c>
      <c r="L39" s="25">
        <v>97.19</v>
      </c>
      <c r="M39" s="25">
        <v>7.78</v>
      </c>
      <c r="N39" s="25">
        <v>11.66</v>
      </c>
      <c r="O39" s="25">
        <v>0.28999999999999998</v>
      </c>
      <c r="P39" s="25">
        <v>2.4300000000000002</v>
      </c>
    </row>
    <row r="40" spans="1:16">
      <c r="A40" t="s">
        <v>258</v>
      </c>
      <c r="B40" s="2" t="s">
        <v>142</v>
      </c>
      <c r="C40" s="3">
        <v>71</v>
      </c>
      <c r="D40" s="7">
        <v>523568</v>
      </c>
      <c r="E40" s="30">
        <v>2047</v>
      </c>
      <c r="F40" s="27">
        <f t="shared" si="2"/>
        <v>9.3045454544999995</v>
      </c>
      <c r="G40" s="27">
        <f t="shared" si="0"/>
        <v>1.1630681817999999</v>
      </c>
      <c r="H40" s="27">
        <f t="shared" si="1"/>
        <v>1.93844697E-2</v>
      </c>
      <c r="I40" s="25" t="s">
        <v>462</v>
      </c>
      <c r="J40" s="25" t="s">
        <v>462</v>
      </c>
      <c r="K40" s="25" t="s">
        <v>462</v>
      </c>
      <c r="L40" s="25" t="s">
        <v>462</v>
      </c>
      <c r="M40" s="25" t="s">
        <v>462</v>
      </c>
      <c r="N40" s="25" t="s">
        <v>462</v>
      </c>
      <c r="O40" s="25" t="s">
        <v>462</v>
      </c>
      <c r="P40" s="25" t="s">
        <v>462</v>
      </c>
    </row>
    <row r="41" spans="1:16">
      <c r="A41" t="s">
        <v>259</v>
      </c>
      <c r="B41" s="2" t="s">
        <v>23</v>
      </c>
      <c r="C41" s="3">
        <v>80.8</v>
      </c>
      <c r="D41" s="7">
        <v>52560</v>
      </c>
      <c r="E41" s="32" t="s">
        <v>477</v>
      </c>
      <c r="F41" s="27" t="e">
        <f t="shared" si="2"/>
        <v>#VALUE!</v>
      </c>
      <c r="G41" s="27" t="e">
        <f t="shared" si="0"/>
        <v>#VALUE!</v>
      </c>
      <c r="H41" s="27" t="e">
        <f t="shared" si="1"/>
        <v>#VALUE!</v>
      </c>
      <c r="I41" s="25" t="s">
        <v>462</v>
      </c>
      <c r="J41" s="25" t="s">
        <v>462</v>
      </c>
      <c r="K41" s="25" t="s">
        <v>462</v>
      </c>
      <c r="L41" s="25" t="s">
        <v>462</v>
      </c>
      <c r="M41" s="25" t="s">
        <v>462</v>
      </c>
      <c r="N41" s="25" t="s">
        <v>462</v>
      </c>
      <c r="O41" s="25" t="s">
        <v>462</v>
      </c>
      <c r="P41" s="25" t="s">
        <v>462</v>
      </c>
    </row>
    <row r="42" spans="1:16">
      <c r="A42" t="s">
        <v>260</v>
      </c>
      <c r="B42" s="2" t="s">
        <v>214</v>
      </c>
      <c r="C42" s="3">
        <v>50.48</v>
      </c>
      <c r="D42" s="7">
        <v>5057208</v>
      </c>
      <c r="E42" s="30">
        <v>360</v>
      </c>
      <c r="F42" s="27">
        <f t="shared" si="2"/>
        <v>1.6363636364</v>
      </c>
      <c r="G42" s="27">
        <f t="shared" si="0"/>
        <v>0.20454545460000001</v>
      </c>
      <c r="H42" s="27">
        <f t="shared" si="1"/>
        <v>3.4090908999999999E-3</v>
      </c>
      <c r="I42" s="25" t="s">
        <v>462</v>
      </c>
      <c r="J42" s="25" t="s">
        <v>462</v>
      </c>
      <c r="K42" s="25" t="s">
        <v>462</v>
      </c>
      <c r="L42" s="25" t="s">
        <v>462</v>
      </c>
      <c r="M42" s="25" t="s">
        <v>462</v>
      </c>
      <c r="N42" s="25" t="s">
        <v>462</v>
      </c>
      <c r="O42" s="25" t="s">
        <v>462</v>
      </c>
      <c r="P42" s="25" t="s">
        <v>462</v>
      </c>
    </row>
    <row r="43" spans="1:16">
      <c r="A43" t="s">
        <v>261</v>
      </c>
      <c r="B43" s="2" t="s">
        <v>219</v>
      </c>
      <c r="C43" s="3">
        <v>48.69</v>
      </c>
      <c r="D43" s="7">
        <v>10975648</v>
      </c>
      <c r="E43" s="30">
        <v>1671</v>
      </c>
      <c r="F43" s="27">
        <f t="shared" si="2"/>
        <v>7.5954545455</v>
      </c>
      <c r="G43" s="27">
        <f t="shared" si="0"/>
        <v>0.9494318182</v>
      </c>
      <c r="H43" s="27">
        <f t="shared" si="1"/>
        <v>1.5823863600000002E-2</v>
      </c>
      <c r="I43" s="25" t="s">
        <v>462</v>
      </c>
      <c r="J43" s="25" t="s">
        <v>462</v>
      </c>
      <c r="K43" s="25" t="s">
        <v>462</v>
      </c>
      <c r="L43" s="25" t="s">
        <v>462</v>
      </c>
      <c r="M43" s="25" t="s">
        <v>462</v>
      </c>
      <c r="N43" s="25" t="s">
        <v>462</v>
      </c>
      <c r="O43" s="25" t="s">
        <v>462</v>
      </c>
      <c r="P43" s="25" t="s">
        <v>462</v>
      </c>
    </row>
    <row r="44" spans="1:16">
      <c r="A44" t="s">
        <v>262</v>
      </c>
      <c r="B44" s="2" t="s">
        <v>52</v>
      </c>
      <c r="C44" s="3">
        <v>78.099999999999994</v>
      </c>
      <c r="D44" s="7">
        <v>17067369</v>
      </c>
      <c r="E44" s="30">
        <v>5484</v>
      </c>
      <c r="F44" s="27">
        <f t="shared" si="2"/>
        <v>24.9272727273</v>
      </c>
      <c r="G44" s="27">
        <f t="shared" si="0"/>
        <v>3.1159090908999998</v>
      </c>
      <c r="H44" s="27">
        <f t="shared" si="1"/>
        <v>5.19318182E-2</v>
      </c>
      <c r="I44" s="25">
        <v>2.54</v>
      </c>
      <c r="J44" s="25">
        <v>40.01</v>
      </c>
      <c r="K44" s="25">
        <v>74.02</v>
      </c>
      <c r="L44" s="25">
        <v>84.59</v>
      </c>
      <c r="M44" s="25">
        <v>6.33</v>
      </c>
      <c r="N44" s="25">
        <v>7.51</v>
      </c>
      <c r="O44" s="25">
        <v>0.3</v>
      </c>
      <c r="P44" s="25">
        <v>1.04</v>
      </c>
    </row>
    <row r="45" spans="1:16">
      <c r="A45" t="s">
        <v>263</v>
      </c>
      <c r="B45" s="2" t="s">
        <v>94</v>
      </c>
      <c r="C45" s="3">
        <v>74.84</v>
      </c>
      <c r="D45" s="7">
        <v>1343239923</v>
      </c>
      <c r="E45" s="30" t="s">
        <v>482</v>
      </c>
      <c r="F45" s="27" t="e">
        <f t="shared" si="2"/>
        <v>#VALUE!</v>
      </c>
      <c r="G45" s="27" t="e">
        <f t="shared" si="0"/>
        <v>#VALUE!</v>
      </c>
      <c r="H45" s="27" t="e">
        <f t="shared" si="1"/>
        <v>#VALUE!</v>
      </c>
      <c r="I45" s="25">
        <v>4.5</v>
      </c>
      <c r="J45" s="25">
        <v>24.1</v>
      </c>
      <c r="K45" s="25">
        <v>128.51</v>
      </c>
      <c r="L45" s="25">
        <v>128.51</v>
      </c>
      <c r="M45" s="25">
        <v>4.82</v>
      </c>
      <c r="N45" s="25">
        <v>12.85</v>
      </c>
      <c r="O45" s="25">
        <v>0.06</v>
      </c>
      <c r="P45" s="25">
        <v>1.61</v>
      </c>
    </row>
    <row r="46" spans="1:16">
      <c r="A46" s="13" t="s">
        <v>463</v>
      </c>
      <c r="B46" s="10" t="s">
        <v>444</v>
      </c>
      <c r="C46" s="11" t="s">
        <v>462</v>
      </c>
      <c r="D46" s="12">
        <v>1496</v>
      </c>
      <c r="E46" s="31" t="s">
        <v>477</v>
      </c>
      <c r="F46" s="28" t="e">
        <f t="shared" si="2"/>
        <v>#VALUE!</v>
      </c>
      <c r="G46" s="28" t="e">
        <f t="shared" si="0"/>
        <v>#VALUE!</v>
      </c>
      <c r="H46" s="28" t="e">
        <f t="shared" si="1"/>
        <v>#VALUE!</v>
      </c>
      <c r="I46" s="25" t="s">
        <v>462</v>
      </c>
      <c r="J46" s="25" t="s">
        <v>462</v>
      </c>
      <c r="K46" s="25" t="s">
        <v>462</v>
      </c>
      <c r="L46" s="25" t="s">
        <v>462</v>
      </c>
      <c r="M46" s="25" t="s">
        <v>462</v>
      </c>
      <c r="N46" s="25" t="s">
        <v>462</v>
      </c>
      <c r="O46" s="25" t="s">
        <v>462</v>
      </c>
      <c r="P46" s="25" t="s">
        <v>462</v>
      </c>
    </row>
    <row r="47" spans="1:16">
      <c r="A47" s="13" t="s">
        <v>464</v>
      </c>
      <c r="B47" s="10" t="s">
        <v>445</v>
      </c>
      <c r="C47" s="11" t="s">
        <v>462</v>
      </c>
      <c r="D47" s="14">
        <v>596</v>
      </c>
      <c r="E47" s="31" t="s">
        <v>477</v>
      </c>
      <c r="F47" s="28" t="e">
        <f t="shared" si="2"/>
        <v>#VALUE!</v>
      </c>
      <c r="G47" s="28" t="e">
        <f t="shared" si="0"/>
        <v>#VALUE!</v>
      </c>
      <c r="H47" s="28" t="e">
        <f t="shared" si="1"/>
        <v>#VALUE!</v>
      </c>
      <c r="I47" s="25" t="s">
        <v>462</v>
      </c>
      <c r="J47" s="25" t="s">
        <v>462</v>
      </c>
      <c r="K47" s="25" t="s">
        <v>462</v>
      </c>
      <c r="L47" s="25" t="s">
        <v>462</v>
      </c>
      <c r="M47" s="25" t="s">
        <v>462</v>
      </c>
      <c r="N47" s="25" t="s">
        <v>462</v>
      </c>
      <c r="O47" s="25" t="s">
        <v>462</v>
      </c>
      <c r="P47" s="25" t="s">
        <v>462</v>
      </c>
    </row>
    <row r="48" spans="1:16">
      <c r="A48" t="s">
        <v>264</v>
      </c>
      <c r="B48" s="2" t="s">
        <v>96</v>
      </c>
      <c r="C48" s="3">
        <v>74.790000000000006</v>
      </c>
      <c r="D48" s="7">
        <v>45239079</v>
      </c>
      <c r="E48" s="30">
        <v>4983</v>
      </c>
      <c r="F48" s="27">
        <f t="shared" si="2"/>
        <v>22.65</v>
      </c>
      <c r="G48" s="27">
        <f t="shared" si="0"/>
        <v>2.8312499999999998</v>
      </c>
      <c r="H48" s="27">
        <f t="shared" si="1"/>
        <v>4.71875E-2</v>
      </c>
      <c r="I48" s="25">
        <v>1.94</v>
      </c>
      <c r="J48" s="25">
        <v>36.020000000000003</v>
      </c>
      <c r="K48" s="25">
        <v>85.22</v>
      </c>
      <c r="L48" s="25">
        <v>99.75</v>
      </c>
      <c r="M48" s="25">
        <v>6.73</v>
      </c>
      <c r="N48" s="25">
        <v>5.27</v>
      </c>
      <c r="O48" s="25">
        <v>0.15</v>
      </c>
      <c r="P48" s="25">
        <v>1.39</v>
      </c>
    </row>
    <row r="49" spans="1:16">
      <c r="A49" t="s">
        <v>265</v>
      </c>
      <c r="B49" s="2" t="s">
        <v>179</v>
      </c>
      <c r="C49" s="3">
        <v>62.74</v>
      </c>
      <c r="D49" s="7">
        <v>737284</v>
      </c>
      <c r="E49" s="30">
        <v>1474</v>
      </c>
      <c r="F49" s="27">
        <f t="shared" si="2"/>
        <v>6.7</v>
      </c>
      <c r="G49" s="27">
        <f t="shared" si="0"/>
        <v>0.83750000000000002</v>
      </c>
      <c r="H49" s="27">
        <f t="shared" si="1"/>
        <v>1.39583333E-2</v>
      </c>
      <c r="I49" s="25" t="s">
        <v>462</v>
      </c>
      <c r="J49" s="25" t="s">
        <v>462</v>
      </c>
      <c r="K49" s="25" t="s">
        <v>462</v>
      </c>
      <c r="L49" s="25" t="s">
        <v>462</v>
      </c>
      <c r="M49" s="25" t="s">
        <v>462</v>
      </c>
      <c r="N49" s="25" t="s">
        <v>462</v>
      </c>
      <c r="O49" s="25" t="s">
        <v>462</v>
      </c>
      <c r="P49" s="25" t="s">
        <v>462</v>
      </c>
    </row>
    <row r="50" spans="1:16">
      <c r="A50" t="s">
        <v>266</v>
      </c>
      <c r="B50" s="2" t="s">
        <v>196</v>
      </c>
      <c r="C50" s="3">
        <v>55.74</v>
      </c>
      <c r="D50" s="7">
        <v>73599190</v>
      </c>
      <c r="E50" s="30">
        <v>306</v>
      </c>
      <c r="F50" s="27">
        <f t="shared" si="2"/>
        <v>1.3909090908999999</v>
      </c>
      <c r="G50" s="27">
        <f t="shared" si="0"/>
        <v>0.17386363639999999</v>
      </c>
      <c r="H50" s="27">
        <f t="shared" si="1"/>
        <v>2.8977272999999998E-3</v>
      </c>
      <c r="I50" s="25" t="s">
        <v>462</v>
      </c>
      <c r="J50" s="25" t="s">
        <v>462</v>
      </c>
      <c r="K50" s="25" t="s">
        <v>462</v>
      </c>
      <c r="L50" s="25" t="s">
        <v>462</v>
      </c>
      <c r="M50" s="25" t="s">
        <v>462</v>
      </c>
      <c r="N50" s="25" t="s">
        <v>462</v>
      </c>
      <c r="O50" s="25" t="s">
        <v>462</v>
      </c>
      <c r="P50" s="25" t="s">
        <v>462</v>
      </c>
    </row>
    <row r="51" spans="1:16">
      <c r="A51" t="s">
        <v>267</v>
      </c>
      <c r="B51" s="2" t="s">
        <v>197</v>
      </c>
      <c r="C51" s="3">
        <v>55.27</v>
      </c>
      <c r="D51" s="7">
        <v>4366266</v>
      </c>
      <c r="E51" s="30">
        <v>2225</v>
      </c>
      <c r="F51" s="27">
        <f t="shared" si="2"/>
        <v>10.1136363636</v>
      </c>
      <c r="G51" s="27">
        <f t="shared" si="0"/>
        <v>1.2642045454999999</v>
      </c>
      <c r="H51" s="27">
        <f t="shared" si="1"/>
        <v>2.1070075800000001E-2</v>
      </c>
      <c r="I51" s="25" t="s">
        <v>462</v>
      </c>
      <c r="J51" s="25" t="s">
        <v>462</v>
      </c>
      <c r="K51" s="25" t="s">
        <v>462</v>
      </c>
      <c r="L51" s="25" t="s">
        <v>462</v>
      </c>
      <c r="M51" s="25" t="s">
        <v>462</v>
      </c>
      <c r="N51" s="25" t="s">
        <v>462</v>
      </c>
      <c r="O51" s="25" t="s">
        <v>462</v>
      </c>
      <c r="P51" s="25" t="s">
        <v>462</v>
      </c>
    </row>
    <row r="52" spans="1:16">
      <c r="A52" t="s">
        <v>268</v>
      </c>
      <c r="B52" s="2" t="s">
        <v>92</v>
      </c>
      <c r="C52" s="3">
        <v>74.92</v>
      </c>
      <c r="D52" s="7">
        <v>10777</v>
      </c>
      <c r="E52" s="32" t="s">
        <v>477</v>
      </c>
      <c r="F52" s="27" t="e">
        <f t="shared" si="2"/>
        <v>#VALUE!</v>
      </c>
      <c r="G52" s="27" t="e">
        <f t="shared" si="0"/>
        <v>#VALUE!</v>
      </c>
      <c r="H52" s="27" t="e">
        <f t="shared" si="1"/>
        <v>#VALUE!</v>
      </c>
      <c r="I52" s="25" t="s">
        <v>462</v>
      </c>
      <c r="J52" s="25" t="s">
        <v>462</v>
      </c>
      <c r="K52" s="25" t="s">
        <v>462</v>
      </c>
      <c r="L52" s="25" t="s">
        <v>462</v>
      </c>
      <c r="M52" s="25" t="s">
        <v>462</v>
      </c>
      <c r="N52" s="25" t="s">
        <v>462</v>
      </c>
      <c r="O52" s="25" t="s">
        <v>462</v>
      </c>
      <c r="P52" s="25" t="s">
        <v>462</v>
      </c>
    </row>
    <row r="53" spans="1:16">
      <c r="A53" t="s">
        <v>269</v>
      </c>
      <c r="B53" s="2" t="s">
        <v>57</v>
      </c>
      <c r="C53" s="3">
        <v>77.89</v>
      </c>
      <c r="D53" s="7">
        <v>4636348</v>
      </c>
      <c r="E53" s="30">
        <v>4502</v>
      </c>
      <c r="F53" s="27">
        <f t="shared" si="2"/>
        <v>20.463636363599999</v>
      </c>
      <c r="G53" s="27">
        <f t="shared" si="0"/>
        <v>2.5579545454999999</v>
      </c>
      <c r="H53" s="27">
        <f t="shared" si="1"/>
        <v>4.2632575800000003E-2</v>
      </c>
      <c r="I53" s="25">
        <v>3</v>
      </c>
      <c r="J53" s="25">
        <v>49.3</v>
      </c>
      <c r="K53" s="25">
        <v>59.09</v>
      </c>
      <c r="L53" s="25">
        <v>100</v>
      </c>
      <c r="M53" s="25">
        <v>6.6</v>
      </c>
      <c r="N53" s="25">
        <v>5.51</v>
      </c>
      <c r="O53" s="25">
        <v>0.08</v>
      </c>
      <c r="P53" s="25">
        <v>1.44</v>
      </c>
    </row>
    <row r="54" spans="1:16">
      <c r="A54" t="s">
        <v>270</v>
      </c>
      <c r="B54" s="2" t="s">
        <v>192</v>
      </c>
      <c r="C54" s="3">
        <v>57.25</v>
      </c>
      <c r="D54" s="7">
        <v>21952093</v>
      </c>
      <c r="E54" s="30">
        <v>1443</v>
      </c>
      <c r="F54" s="27">
        <f t="shared" si="2"/>
        <v>6.5590909091</v>
      </c>
      <c r="G54" s="27">
        <f t="shared" si="0"/>
        <v>0.8198863636</v>
      </c>
      <c r="H54" s="27">
        <f t="shared" si="1"/>
        <v>1.3664772699999999E-2</v>
      </c>
      <c r="I54" s="25" t="s">
        <v>462</v>
      </c>
      <c r="J54" s="25" t="s">
        <v>462</v>
      </c>
      <c r="K54" s="25" t="s">
        <v>462</v>
      </c>
      <c r="L54" s="25" t="s">
        <v>462</v>
      </c>
      <c r="M54" s="25" t="s">
        <v>462</v>
      </c>
      <c r="N54" s="25" t="s">
        <v>462</v>
      </c>
      <c r="O54" s="25" t="s">
        <v>462</v>
      </c>
      <c r="P54" s="25" t="s">
        <v>462</v>
      </c>
    </row>
    <row r="55" spans="1:16">
      <c r="A55" t="s">
        <v>271</v>
      </c>
      <c r="B55" s="2" t="s">
        <v>80</v>
      </c>
      <c r="C55" s="3">
        <v>75.989999999999995</v>
      </c>
      <c r="D55" s="7">
        <v>4480043</v>
      </c>
      <c r="E55" s="30">
        <v>7951</v>
      </c>
      <c r="F55" s="27">
        <f t="shared" si="2"/>
        <v>36.140909090900003</v>
      </c>
      <c r="G55" s="27">
        <f t="shared" si="0"/>
        <v>4.5176136364000001</v>
      </c>
      <c r="H55" s="27">
        <f t="shared" si="1"/>
        <v>7.5293560600000004E-2</v>
      </c>
      <c r="I55" s="25">
        <v>1.57</v>
      </c>
      <c r="J55" s="25">
        <v>25.91</v>
      </c>
      <c r="K55" s="25">
        <v>87.1</v>
      </c>
      <c r="L55" s="25">
        <v>96.72</v>
      </c>
      <c r="M55" s="25">
        <v>6.04</v>
      </c>
      <c r="N55" s="25">
        <v>5.53</v>
      </c>
      <c r="O55" s="25">
        <v>0.17</v>
      </c>
      <c r="P55" s="25">
        <v>1.04</v>
      </c>
    </row>
    <row r="56" spans="1:16">
      <c r="A56" t="s">
        <v>272</v>
      </c>
      <c r="B56" s="2" t="s">
        <v>58</v>
      </c>
      <c r="C56" s="3">
        <v>77.87</v>
      </c>
      <c r="D56" s="7">
        <v>11075244</v>
      </c>
      <c r="E56" s="34">
        <v>229</v>
      </c>
      <c r="F56" s="27">
        <f t="shared" si="2"/>
        <v>1.0409090909000001</v>
      </c>
      <c r="G56" s="27">
        <f t="shared" si="0"/>
        <v>0.13011363640000001</v>
      </c>
      <c r="H56" s="27">
        <f t="shared" si="1"/>
        <v>2.1685606000000001E-3</v>
      </c>
      <c r="I56" s="25" t="s">
        <v>462</v>
      </c>
      <c r="J56" s="25" t="s">
        <v>462</v>
      </c>
      <c r="K56" s="25" t="s">
        <v>462</v>
      </c>
      <c r="L56" s="25" t="s">
        <v>462</v>
      </c>
      <c r="M56" s="25" t="s">
        <v>462</v>
      </c>
      <c r="N56" s="25" t="s">
        <v>462</v>
      </c>
      <c r="O56" s="25" t="s">
        <v>462</v>
      </c>
      <c r="P56" s="25" t="s">
        <v>462</v>
      </c>
    </row>
    <row r="57" spans="1:16">
      <c r="A57" s="9" t="s">
        <v>253</v>
      </c>
      <c r="B57" s="10" t="s">
        <v>446</v>
      </c>
      <c r="C57" s="11" t="s">
        <v>462</v>
      </c>
      <c r="D57" s="12">
        <v>145834</v>
      </c>
      <c r="E57" s="31" t="s">
        <v>477</v>
      </c>
      <c r="F57" s="28" t="e">
        <f t="shared" si="2"/>
        <v>#VALUE!</v>
      </c>
      <c r="G57" s="28" t="e">
        <f t="shared" si="0"/>
        <v>#VALUE!</v>
      </c>
      <c r="H57" s="28" t="e">
        <f t="shared" si="1"/>
        <v>#VALUE!</v>
      </c>
      <c r="I57" s="25" t="s">
        <v>462</v>
      </c>
      <c r="J57" s="25" t="s">
        <v>462</v>
      </c>
      <c r="K57" s="25" t="s">
        <v>462</v>
      </c>
      <c r="L57" s="25" t="s">
        <v>462</v>
      </c>
      <c r="M57" s="25" t="s">
        <v>462</v>
      </c>
      <c r="N57" s="25" t="s">
        <v>462</v>
      </c>
      <c r="O57" s="25" t="s">
        <v>462</v>
      </c>
      <c r="P57" s="25" t="s">
        <v>462</v>
      </c>
    </row>
    <row r="58" spans="1:16">
      <c r="A58" t="s">
        <v>273</v>
      </c>
      <c r="B58" s="2" t="s">
        <v>54</v>
      </c>
      <c r="C58" s="3">
        <v>78</v>
      </c>
      <c r="D58" s="7">
        <v>1138071</v>
      </c>
      <c r="E58" s="30">
        <v>11952</v>
      </c>
      <c r="F58" s="27">
        <f t="shared" si="2"/>
        <v>54.327272727299999</v>
      </c>
      <c r="G58" s="27">
        <f t="shared" si="0"/>
        <v>6.7909090908999996</v>
      </c>
      <c r="H58" s="27">
        <f t="shared" si="1"/>
        <v>0.11318181820000001</v>
      </c>
      <c r="I58" s="25">
        <v>4.59</v>
      </c>
      <c r="J58" s="25">
        <v>52.45</v>
      </c>
      <c r="K58" s="25">
        <v>104.89</v>
      </c>
      <c r="L58" s="25">
        <v>111.45</v>
      </c>
      <c r="M58" s="25">
        <v>7.87</v>
      </c>
      <c r="N58" s="25">
        <v>10.49</v>
      </c>
      <c r="O58" s="25">
        <v>0.1</v>
      </c>
      <c r="P58" s="25">
        <v>2.61</v>
      </c>
    </row>
    <row r="59" spans="1:16">
      <c r="A59" t="s">
        <v>274</v>
      </c>
      <c r="B59" s="2" t="s">
        <v>63</v>
      </c>
      <c r="C59" s="3">
        <v>77.38</v>
      </c>
      <c r="D59" s="7">
        <v>10177300</v>
      </c>
      <c r="E59" s="30">
        <v>6695</v>
      </c>
      <c r="F59" s="27">
        <f t="shared" si="2"/>
        <v>30.431818181800001</v>
      </c>
      <c r="G59" s="27">
        <f t="shared" si="0"/>
        <v>3.8039772727000001</v>
      </c>
      <c r="H59" s="27">
        <f t="shared" si="1"/>
        <v>6.3399621200000006E-2</v>
      </c>
      <c r="I59" s="25">
        <v>1.8</v>
      </c>
      <c r="J59" s="25">
        <v>20.6</v>
      </c>
      <c r="K59" s="25">
        <v>102.99</v>
      </c>
      <c r="L59" s="25">
        <v>92.7</v>
      </c>
      <c r="M59" s="25">
        <v>6.18</v>
      </c>
      <c r="N59" s="25">
        <v>7.72</v>
      </c>
      <c r="O59" s="25">
        <v>0.26</v>
      </c>
      <c r="P59" s="25">
        <v>1.03</v>
      </c>
    </row>
    <row r="60" spans="1:16">
      <c r="A60" t="s">
        <v>275</v>
      </c>
      <c r="B60" s="2" t="s">
        <v>46</v>
      </c>
      <c r="C60" s="3">
        <v>78.78</v>
      </c>
      <c r="D60" s="7">
        <v>5543453</v>
      </c>
      <c r="E60" s="30" t="s">
        <v>462</v>
      </c>
      <c r="F60" s="27" t="e">
        <f t="shared" si="2"/>
        <v>#VALUE!</v>
      </c>
      <c r="G60" s="41">
        <v>18.149999999999999</v>
      </c>
      <c r="H60" s="41">
        <f t="shared" si="1"/>
        <v>0.30249999999999999</v>
      </c>
      <c r="I60" s="25">
        <v>5.28</v>
      </c>
      <c r="J60" s="25">
        <v>32.18</v>
      </c>
      <c r="K60" s="25">
        <v>140.69</v>
      </c>
      <c r="L60" s="25">
        <v>131.9</v>
      </c>
      <c r="M60" s="25">
        <v>11.43</v>
      </c>
      <c r="N60" s="25">
        <v>14.95</v>
      </c>
      <c r="O60" s="25">
        <v>0.16</v>
      </c>
      <c r="P60" s="25">
        <v>2.64</v>
      </c>
    </row>
    <row r="61" spans="1:16">
      <c r="A61" s="9" t="s">
        <v>253</v>
      </c>
      <c r="B61" s="10" t="s">
        <v>447</v>
      </c>
      <c r="C61" s="11" t="s">
        <v>462</v>
      </c>
      <c r="D61" s="12">
        <v>15700</v>
      </c>
      <c r="E61" s="31" t="s">
        <v>477</v>
      </c>
      <c r="F61" s="28" t="e">
        <f t="shared" si="2"/>
        <v>#VALUE!</v>
      </c>
      <c r="G61" s="28" t="e">
        <f t="shared" si="0"/>
        <v>#VALUE!</v>
      </c>
      <c r="H61" s="28" t="e">
        <f t="shared" si="1"/>
        <v>#VALUE!</v>
      </c>
      <c r="I61" s="25" t="s">
        <v>462</v>
      </c>
      <c r="J61" s="25" t="s">
        <v>462</v>
      </c>
      <c r="K61" s="25" t="s">
        <v>462</v>
      </c>
      <c r="L61" s="25" t="s">
        <v>462</v>
      </c>
      <c r="M61" s="25" t="s">
        <v>462</v>
      </c>
      <c r="N61" s="25" t="s">
        <v>462</v>
      </c>
      <c r="O61" s="25" t="s">
        <v>462</v>
      </c>
      <c r="P61" s="25" t="s">
        <v>462</v>
      </c>
    </row>
    <row r="62" spans="1:16">
      <c r="A62" t="s">
        <v>276</v>
      </c>
      <c r="B62" s="2" t="s">
        <v>182</v>
      </c>
      <c r="C62" s="3">
        <v>61.57</v>
      </c>
      <c r="D62" s="7">
        <v>774389</v>
      </c>
      <c r="E62" s="30" t="s">
        <v>481</v>
      </c>
      <c r="F62" s="27" t="e">
        <f t="shared" si="2"/>
        <v>#VALUE!</v>
      </c>
      <c r="G62" s="27" t="e">
        <f t="shared" si="0"/>
        <v>#VALUE!</v>
      </c>
      <c r="H62" s="27" t="e">
        <f t="shared" si="1"/>
        <v>#VALUE!</v>
      </c>
      <c r="I62" s="25" t="s">
        <v>462</v>
      </c>
      <c r="J62" s="25" t="s">
        <v>462</v>
      </c>
      <c r="K62" s="25" t="s">
        <v>462</v>
      </c>
      <c r="L62" s="25" t="s">
        <v>462</v>
      </c>
      <c r="M62" s="25" t="s">
        <v>462</v>
      </c>
      <c r="N62" s="25" t="s">
        <v>462</v>
      </c>
      <c r="O62" s="25" t="s">
        <v>462</v>
      </c>
      <c r="P62" s="25" t="s">
        <v>462</v>
      </c>
    </row>
    <row r="63" spans="1:16">
      <c r="A63" t="s">
        <v>277</v>
      </c>
      <c r="B63" s="2" t="s">
        <v>77</v>
      </c>
      <c r="C63" s="3">
        <v>76.180000000000007</v>
      </c>
      <c r="D63" s="7">
        <v>73126</v>
      </c>
      <c r="E63" s="34">
        <v>7909</v>
      </c>
      <c r="F63" s="27">
        <f t="shared" si="2"/>
        <v>35.950000000000003</v>
      </c>
      <c r="G63" s="27">
        <f t="shared" si="0"/>
        <v>4.4937500000000004</v>
      </c>
      <c r="H63" s="27">
        <f t="shared" si="1"/>
        <v>7.4895833300000006E-2</v>
      </c>
      <c r="I63" s="25">
        <v>1.34</v>
      </c>
      <c r="J63" s="25">
        <v>62.6</v>
      </c>
      <c r="K63" s="25">
        <v>48.72</v>
      </c>
      <c r="L63" s="25">
        <v>60.9</v>
      </c>
      <c r="M63" s="25">
        <v>6</v>
      </c>
      <c r="N63" s="25">
        <v>5.24</v>
      </c>
      <c r="O63" s="25">
        <v>0.18</v>
      </c>
      <c r="P63" s="25">
        <v>1.4</v>
      </c>
    </row>
    <row r="64" spans="1:16">
      <c r="A64" t="s">
        <v>278</v>
      </c>
      <c r="B64" s="2" t="s">
        <v>62</v>
      </c>
      <c r="C64" s="3">
        <v>77.44</v>
      </c>
      <c r="D64" s="7">
        <v>10088598</v>
      </c>
      <c r="E64" s="30">
        <v>1491</v>
      </c>
      <c r="F64" s="27">
        <f t="shared" si="2"/>
        <v>6.7772727272999997</v>
      </c>
      <c r="G64" s="27">
        <f t="shared" si="0"/>
        <v>0.84715909089999997</v>
      </c>
      <c r="H64" s="27">
        <f t="shared" si="1"/>
        <v>1.41193182E-2</v>
      </c>
      <c r="I64" s="25" t="s">
        <v>462</v>
      </c>
      <c r="J64" s="25" t="s">
        <v>462</v>
      </c>
      <c r="K64" s="25" t="s">
        <v>462</v>
      </c>
      <c r="L64" s="25" t="s">
        <v>462</v>
      </c>
      <c r="M64" s="25" t="s">
        <v>462</v>
      </c>
      <c r="N64" s="25" t="s">
        <v>462</v>
      </c>
      <c r="O64" s="25" t="s">
        <v>462</v>
      </c>
      <c r="P64" s="25" t="s">
        <v>462</v>
      </c>
    </row>
    <row r="65" spans="1:16">
      <c r="A65" t="s">
        <v>279</v>
      </c>
      <c r="B65" s="2" t="s">
        <v>82</v>
      </c>
      <c r="C65" s="3">
        <v>75.94</v>
      </c>
      <c r="D65" s="7">
        <v>15223680</v>
      </c>
      <c r="E65" s="30">
        <v>5680</v>
      </c>
      <c r="F65" s="27">
        <f t="shared" si="2"/>
        <v>25.818181818199999</v>
      </c>
      <c r="G65" s="27">
        <f t="shared" si="0"/>
        <v>3.2272727272999999</v>
      </c>
      <c r="H65" s="27">
        <f t="shared" si="1"/>
        <v>5.3787878800000001E-2</v>
      </c>
      <c r="I65" s="25">
        <v>1.75</v>
      </c>
      <c r="J65" s="25">
        <v>50</v>
      </c>
      <c r="K65" s="25">
        <v>67.5</v>
      </c>
      <c r="L65" s="25">
        <v>120</v>
      </c>
      <c r="M65" s="25">
        <v>5</v>
      </c>
      <c r="N65" s="25">
        <v>4.5</v>
      </c>
      <c r="O65" s="25">
        <v>0.19</v>
      </c>
      <c r="P65" s="25">
        <v>1.21</v>
      </c>
    </row>
    <row r="66" spans="1:16">
      <c r="A66" t="s">
        <v>280</v>
      </c>
      <c r="B66" s="2" t="s">
        <v>120</v>
      </c>
      <c r="C66" s="3">
        <v>72.930000000000007</v>
      </c>
      <c r="D66" s="7">
        <v>83688164</v>
      </c>
      <c r="E66" s="30">
        <v>6590</v>
      </c>
      <c r="F66" s="27">
        <f t="shared" si="2"/>
        <v>29.9545454545</v>
      </c>
      <c r="G66" s="27">
        <f t="shared" si="0"/>
        <v>3.7443181818000002</v>
      </c>
      <c r="H66" s="27">
        <f t="shared" si="1"/>
        <v>6.2405303000000002E-2</v>
      </c>
      <c r="I66" s="25">
        <v>2</v>
      </c>
      <c r="J66" s="25">
        <v>49.26</v>
      </c>
      <c r="K66" s="25">
        <v>96.21</v>
      </c>
      <c r="L66" s="25">
        <v>93.9</v>
      </c>
      <c r="M66" s="25">
        <v>5</v>
      </c>
      <c r="N66" s="25">
        <v>4.4400000000000004</v>
      </c>
      <c r="O66" s="25">
        <v>0.04</v>
      </c>
      <c r="P66" s="25">
        <v>1</v>
      </c>
    </row>
    <row r="67" spans="1:16">
      <c r="A67" t="s">
        <v>281</v>
      </c>
      <c r="B67" s="2" t="s">
        <v>114</v>
      </c>
      <c r="C67" s="3">
        <v>73.69</v>
      </c>
      <c r="D67" s="7">
        <v>6090646</v>
      </c>
      <c r="E67" s="30">
        <v>2187</v>
      </c>
      <c r="F67" s="27">
        <f t="shared" ref="F67:F130" si="3">E67/220</f>
        <v>9.9409090909</v>
      </c>
      <c r="G67" s="27">
        <f t="shared" ref="G67:G130" si="4">F67/8</f>
        <v>1.2426136364</v>
      </c>
      <c r="H67" s="27">
        <f t="shared" ref="H67:H130" si="5">G67/60</f>
        <v>2.0710227300000002E-2</v>
      </c>
      <c r="I67" s="25" t="s">
        <v>462</v>
      </c>
      <c r="J67" s="25" t="s">
        <v>462</v>
      </c>
      <c r="K67" s="25" t="s">
        <v>462</v>
      </c>
      <c r="L67" s="25" t="s">
        <v>462</v>
      </c>
      <c r="M67" s="25" t="s">
        <v>462</v>
      </c>
      <c r="N67" s="25" t="s">
        <v>462</v>
      </c>
      <c r="O67" s="25" t="s">
        <v>462</v>
      </c>
      <c r="P67" s="25" t="s">
        <v>462</v>
      </c>
    </row>
    <row r="68" spans="1:16">
      <c r="A68" t="s">
        <v>282</v>
      </c>
      <c r="B68" s="2" t="s">
        <v>178</v>
      </c>
      <c r="C68" s="3">
        <v>62.75</v>
      </c>
      <c r="D68" s="7">
        <v>685991</v>
      </c>
      <c r="E68" s="35" t="s">
        <v>483</v>
      </c>
      <c r="F68" s="27" t="e">
        <f t="shared" si="3"/>
        <v>#VALUE!</v>
      </c>
      <c r="G68" s="27" t="e">
        <f t="shared" si="4"/>
        <v>#VALUE!</v>
      </c>
      <c r="H68" s="27" t="e">
        <f t="shared" si="5"/>
        <v>#VALUE!</v>
      </c>
      <c r="I68" s="25" t="s">
        <v>462</v>
      </c>
      <c r="J68" s="25" t="s">
        <v>462</v>
      </c>
      <c r="K68" s="25" t="s">
        <v>462</v>
      </c>
      <c r="L68" s="25" t="s">
        <v>462</v>
      </c>
      <c r="M68" s="25" t="s">
        <v>462</v>
      </c>
      <c r="N68" s="25" t="s">
        <v>462</v>
      </c>
      <c r="O68" s="25" t="s">
        <v>462</v>
      </c>
      <c r="P68" s="25" t="s">
        <v>462</v>
      </c>
    </row>
    <row r="69" spans="1:16">
      <c r="A69" t="s">
        <v>283</v>
      </c>
      <c r="B69" s="2" t="s">
        <v>176</v>
      </c>
      <c r="C69" s="3">
        <v>62.86</v>
      </c>
      <c r="D69" s="7">
        <v>6086495</v>
      </c>
      <c r="E69" s="30">
        <v>526</v>
      </c>
      <c r="F69" s="27">
        <f t="shared" si="3"/>
        <v>2.3909090909000001</v>
      </c>
      <c r="G69" s="27">
        <f t="shared" si="4"/>
        <v>0.29886363640000002</v>
      </c>
      <c r="H69" s="27">
        <f t="shared" si="5"/>
        <v>4.9810606E-3</v>
      </c>
      <c r="I69" s="25" t="s">
        <v>462</v>
      </c>
      <c r="J69" s="25" t="s">
        <v>462</v>
      </c>
      <c r="K69" s="25" t="s">
        <v>462</v>
      </c>
      <c r="L69" s="25" t="s">
        <v>462</v>
      </c>
      <c r="M69" s="25" t="s">
        <v>462</v>
      </c>
      <c r="N69" s="25" t="s">
        <v>462</v>
      </c>
      <c r="O69" s="25" t="s">
        <v>462</v>
      </c>
      <c r="P69" s="25" t="s">
        <v>462</v>
      </c>
    </row>
    <row r="70" spans="1:16">
      <c r="A70" t="s">
        <v>284</v>
      </c>
      <c r="B70" s="2" t="s">
        <v>115</v>
      </c>
      <c r="C70" s="3">
        <v>73.58</v>
      </c>
      <c r="D70" s="7">
        <v>1274709</v>
      </c>
      <c r="E70" s="30">
        <v>5709</v>
      </c>
      <c r="F70" s="27">
        <f t="shared" si="3"/>
        <v>25.95</v>
      </c>
      <c r="G70" s="27">
        <f t="shared" si="4"/>
        <v>3.2437499999999999</v>
      </c>
      <c r="H70" s="27">
        <f t="shared" si="5"/>
        <v>5.4062499999999999E-2</v>
      </c>
      <c r="I70" s="25">
        <v>2.62</v>
      </c>
      <c r="J70" s="25">
        <v>20.98</v>
      </c>
      <c r="K70" s="25">
        <v>118</v>
      </c>
      <c r="L70" s="25">
        <v>104.89</v>
      </c>
      <c r="M70" s="25">
        <v>6</v>
      </c>
      <c r="N70" s="25">
        <v>6.56</v>
      </c>
      <c r="O70" s="25">
        <v>7.0000000000000007E-2</v>
      </c>
      <c r="P70" s="25">
        <v>0.79</v>
      </c>
    </row>
    <row r="71" spans="1:16">
      <c r="A71" t="s">
        <v>285</v>
      </c>
      <c r="B71" s="2" t="s">
        <v>193</v>
      </c>
      <c r="C71" s="3">
        <v>56.56</v>
      </c>
      <c r="D71" s="7">
        <v>91195675</v>
      </c>
      <c r="E71" s="30">
        <v>902</v>
      </c>
      <c r="F71" s="27">
        <f t="shared" si="3"/>
        <v>4.0999999999999996</v>
      </c>
      <c r="G71" s="27">
        <f t="shared" si="4"/>
        <v>0.51249999999999996</v>
      </c>
      <c r="H71" s="27">
        <f t="shared" si="5"/>
        <v>8.5416667000000005E-3</v>
      </c>
      <c r="I71" s="25">
        <v>0.71</v>
      </c>
      <c r="J71" s="25">
        <v>168.44</v>
      </c>
      <c r="K71" s="25">
        <v>29.02</v>
      </c>
      <c r="L71" s="25">
        <v>100</v>
      </c>
      <c r="M71" s="25">
        <v>3.75</v>
      </c>
      <c r="N71" s="25">
        <v>3.25</v>
      </c>
      <c r="O71" s="25">
        <v>0.05</v>
      </c>
      <c r="P71" s="25">
        <v>0.55000000000000004</v>
      </c>
    </row>
    <row r="72" spans="1:16">
      <c r="A72" s="15" t="s">
        <v>465</v>
      </c>
      <c r="B72" s="10" t="s">
        <v>448</v>
      </c>
      <c r="C72" s="11" t="s">
        <v>462</v>
      </c>
      <c r="D72" s="12">
        <v>3140</v>
      </c>
      <c r="E72" s="31" t="s">
        <v>477</v>
      </c>
      <c r="F72" s="28" t="e">
        <f t="shared" si="3"/>
        <v>#VALUE!</v>
      </c>
      <c r="G72" s="28" t="e">
        <f t="shared" si="4"/>
        <v>#VALUE!</v>
      </c>
      <c r="H72" s="28" t="e">
        <f t="shared" si="5"/>
        <v>#VALUE!</v>
      </c>
      <c r="I72" s="25" t="s">
        <v>462</v>
      </c>
      <c r="J72" s="25" t="s">
        <v>462</v>
      </c>
      <c r="K72" s="25" t="s">
        <v>462</v>
      </c>
      <c r="L72" s="25" t="s">
        <v>462</v>
      </c>
      <c r="M72" s="25" t="s">
        <v>462</v>
      </c>
      <c r="N72" s="25" t="s">
        <v>462</v>
      </c>
      <c r="O72" s="25" t="s">
        <v>462</v>
      </c>
      <c r="P72" s="25" t="s">
        <v>462</v>
      </c>
    </row>
    <row r="73" spans="1:16">
      <c r="A73" t="s">
        <v>286</v>
      </c>
      <c r="B73" s="2" t="s">
        <v>34</v>
      </c>
      <c r="C73" s="3">
        <v>79.849999999999994</v>
      </c>
      <c r="D73" s="7">
        <v>49483</v>
      </c>
      <c r="E73" s="32" t="s">
        <v>477</v>
      </c>
      <c r="F73" s="27" t="e">
        <f t="shared" si="3"/>
        <v>#VALUE!</v>
      </c>
      <c r="G73" s="27" t="e">
        <f t="shared" si="4"/>
        <v>#VALUE!</v>
      </c>
      <c r="H73" s="27" t="e">
        <f t="shared" si="5"/>
        <v>#VALUE!</v>
      </c>
      <c r="I73" s="25" t="s">
        <v>462</v>
      </c>
      <c r="J73" s="25" t="s">
        <v>462</v>
      </c>
      <c r="K73" s="25" t="s">
        <v>462</v>
      </c>
      <c r="L73" s="25" t="s">
        <v>462</v>
      </c>
      <c r="M73" s="25" t="s">
        <v>462</v>
      </c>
      <c r="N73" s="25" t="s">
        <v>462</v>
      </c>
      <c r="O73" s="25" t="s">
        <v>462</v>
      </c>
      <c r="P73" s="25" t="s">
        <v>462</v>
      </c>
    </row>
    <row r="74" spans="1:16">
      <c r="A74" t="s">
        <v>287</v>
      </c>
      <c r="B74" s="2" t="s">
        <v>135</v>
      </c>
      <c r="C74" s="3">
        <v>71.59</v>
      </c>
      <c r="D74" s="7">
        <v>890057</v>
      </c>
      <c r="E74" s="30" t="s">
        <v>483</v>
      </c>
      <c r="F74" s="27" t="e">
        <f t="shared" si="3"/>
        <v>#VALUE!</v>
      </c>
      <c r="G74" s="27" t="e">
        <f t="shared" si="4"/>
        <v>#VALUE!</v>
      </c>
      <c r="H74" s="27" t="e">
        <f t="shared" si="5"/>
        <v>#VALUE!</v>
      </c>
      <c r="I74" s="25" t="s">
        <v>462</v>
      </c>
      <c r="J74" s="25" t="s">
        <v>462</v>
      </c>
      <c r="K74" s="25" t="s">
        <v>462</v>
      </c>
      <c r="L74" s="25" t="s">
        <v>462</v>
      </c>
      <c r="M74" s="25" t="s">
        <v>462</v>
      </c>
      <c r="N74" s="25" t="s">
        <v>462</v>
      </c>
      <c r="O74" s="25" t="s">
        <v>462</v>
      </c>
      <c r="P74" s="25" t="s">
        <v>462</v>
      </c>
    </row>
    <row r="75" spans="1:16">
      <c r="A75" t="s">
        <v>288</v>
      </c>
      <c r="B75" s="2" t="s">
        <v>39</v>
      </c>
      <c r="C75" s="3">
        <v>79.41</v>
      </c>
      <c r="D75" s="7">
        <v>5262930</v>
      </c>
      <c r="E75" s="30" t="s">
        <v>484</v>
      </c>
      <c r="F75" s="27" t="e">
        <f t="shared" si="3"/>
        <v>#VALUE!</v>
      </c>
      <c r="G75" s="27" t="e">
        <f t="shared" si="4"/>
        <v>#VALUE!</v>
      </c>
      <c r="H75" s="27" t="e">
        <f t="shared" si="5"/>
        <v>#VALUE!</v>
      </c>
      <c r="I75" s="25">
        <v>3.93</v>
      </c>
      <c r="J75" s="25">
        <v>26.22</v>
      </c>
      <c r="K75" s="25">
        <v>104.89</v>
      </c>
      <c r="L75" s="25">
        <v>104.89</v>
      </c>
      <c r="M75" s="25">
        <v>9.18</v>
      </c>
      <c r="N75" s="25">
        <v>14.42</v>
      </c>
      <c r="O75" s="25">
        <v>0.09</v>
      </c>
      <c r="P75" s="25">
        <v>2.62</v>
      </c>
    </row>
    <row r="76" spans="1:16">
      <c r="A76" t="s">
        <v>289</v>
      </c>
      <c r="B76" s="2" t="s">
        <v>14</v>
      </c>
      <c r="C76" s="3">
        <v>81.459999999999994</v>
      </c>
      <c r="D76" s="7">
        <v>65630692</v>
      </c>
      <c r="E76" s="34">
        <v>17108</v>
      </c>
      <c r="F76" s="27">
        <f t="shared" si="3"/>
        <v>77.7636363636</v>
      </c>
      <c r="G76" s="27">
        <f t="shared" si="4"/>
        <v>9.7204545455000009</v>
      </c>
      <c r="H76" s="27">
        <f t="shared" si="5"/>
        <v>0.1620075758</v>
      </c>
      <c r="I76" s="25">
        <v>3.28</v>
      </c>
      <c r="J76" s="25">
        <v>39.33</v>
      </c>
      <c r="K76" s="25">
        <v>110.14</v>
      </c>
      <c r="L76" s="25">
        <v>104.89</v>
      </c>
      <c r="M76" s="25">
        <v>9.18</v>
      </c>
      <c r="N76" s="25">
        <v>12.46</v>
      </c>
      <c r="O76" s="25">
        <v>0.39</v>
      </c>
      <c r="P76" s="25">
        <v>1.57</v>
      </c>
    </row>
    <row r="77" spans="1:16">
      <c r="A77" t="s">
        <v>290</v>
      </c>
      <c r="B77" s="2" t="s">
        <v>74</v>
      </c>
      <c r="C77" s="3">
        <v>76.39</v>
      </c>
      <c r="D77" s="7">
        <v>274512</v>
      </c>
      <c r="E77" s="32" t="s">
        <v>477</v>
      </c>
      <c r="F77" s="27" t="e">
        <f t="shared" si="3"/>
        <v>#VALUE!</v>
      </c>
      <c r="G77" s="27" t="e">
        <f t="shared" si="4"/>
        <v>#VALUE!</v>
      </c>
      <c r="H77" s="27" t="e">
        <f t="shared" si="5"/>
        <v>#VALUE!</v>
      </c>
      <c r="I77" s="25" t="s">
        <v>462</v>
      </c>
      <c r="J77" s="25" t="s">
        <v>462</v>
      </c>
      <c r="K77" s="25" t="s">
        <v>462</v>
      </c>
      <c r="L77" s="25" t="s">
        <v>462</v>
      </c>
      <c r="M77" s="25" t="s">
        <v>462</v>
      </c>
      <c r="N77" s="25" t="s">
        <v>462</v>
      </c>
      <c r="O77" s="25" t="s">
        <v>462</v>
      </c>
      <c r="P77" s="25" t="s">
        <v>462</v>
      </c>
    </row>
    <row r="78" spans="1:16">
      <c r="A78" t="s">
        <v>291</v>
      </c>
      <c r="B78" s="2" t="s">
        <v>207</v>
      </c>
      <c r="C78" s="3">
        <v>52.29</v>
      </c>
      <c r="D78" s="7">
        <v>1608321</v>
      </c>
      <c r="E78" s="30">
        <v>3892</v>
      </c>
      <c r="F78" s="27">
        <f t="shared" si="3"/>
        <v>17.6909090909</v>
      </c>
      <c r="G78" s="27">
        <f t="shared" si="4"/>
        <v>2.2113636364000002</v>
      </c>
      <c r="H78" s="27">
        <f t="shared" si="5"/>
        <v>3.6856060599999997E-2</v>
      </c>
      <c r="I78" s="25" t="s">
        <v>462</v>
      </c>
      <c r="J78" s="25" t="s">
        <v>462</v>
      </c>
      <c r="K78" s="25" t="s">
        <v>462</v>
      </c>
      <c r="L78" s="25" t="s">
        <v>462</v>
      </c>
      <c r="M78" s="25" t="s">
        <v>462</v>
      </c>
      <c r="N78" s="25" t="s">
        <v>462</v>
      </c>
      <c r="O78" s="25" t="s">
        <v>462</v>
      </c>
      <c r="P78" s="25" t="s">
        <v>462</v>
      </c>
    </row>
    <row r="79" spans="1:16">
      <c r="A79" t="s">
        <v>292</v>
      </c>
      <c r="B79" s="2" t="s">
        <v>171</v>
      </c>
      <c r="C79" s="3">
        <v>63.82</v>
      </c>
      <c r="D79" s="7">
        <v>1840454</v>
      </c>
      <c r="E79" s="30">
        <v>1610</v>
      </c>
      <c r="F79" s="27">
        <f t="shared" si="3"/>
        <v>7.3181818182000002</v>
      </c>
      <c r="G79" s="27">
        <f t="shared" si="4"/>
        <v>0.91477272730000003</v>
      </c>
      <c r="H79" s="27">
        <f t="shared" si="5"/>
        <v>1.52462121E-2</v>
      </c>
      <c r="I79" s="25" t="s">
        <v>462</v>
      </c>
      <c r="J79" s="25" t="s">
        <v>462</v>
      </c>
      <c r="K79" s="25" t="s">
        <v>462</v>
      </c>
      <c r="L79" s="25" t="s">
        <v>462</v>
      </c>
      <c r="M79" s="25" t="s">
        <v>462</v>
      </c>
      <c r="N79" s="25" t="s">
        <v>462</v>
      </c>
      <c r="O79" s="25" t="s">
        <v>462</v>
      </c>
      <c r="P79" s="25" t="s">
        <v>462</v>
      </c>
    </row>
    <row r="80" spans="1:16">
      <c r="A80" s="4" t="s">
        <v>293</v>
      </c>
      <c r="B80" s="5" t="s">
        <v>108</v>
      </c>
      <c r="C80" s="3">
        <v>74.16</v>
      </c>
      <c r="D80" s="7">
        <v>1710257</v>
      </c>
      <c r="E80" s="32" t="s">
        <v>477</v>
      </c>
      <c r="F80" s="27" t="e">
        <f t="shared" si="3"/>
        <v>#VALUE!</v>
      </c>
      <c r="G80" s="27" t="e">
        <f t="shared" si="4"/>
        <v>#VALUE!</v>
      </c>
      <c r="H80" s="27" t="e">
        <f t="shared" si="5"/>
        <v>#VALUE!</v>
      </c>
      <c r="I80" s="25" t="s">
        <v>462</v>
      </c>
      <c r="J80" s="25" t="s">
        <v>462</v>
      </c>
      <c r="K80" s="25" t="s">
        <v>462</v>
      </c>
      <c r="L80" s="25" t="s">
        <v>462</v>
      </c>
      <c r="M80" s="25" t="s">
        <v>462</v>
      </c>
      <c r="N80" s="25" t="s">
        <v>462</v>
      </c>
      <c r="O80" s="25" t="s">
        <v>462</v>
      </c>
      <c r="P80" s="25" t="s">
        <v>462</v>
      </c>
    </row>
    <row r="81" spans="1:16">
      <c r="A81" t="s">
        <v>294</v>
      </c>
      <c r="B81" s="2" t="s">
        <v>64</v>
      </c>
      <c r="C81" s="3">
        <v>77.319999999999993</v>
      </c>
      <c r="D81" s="7">
        <v>4570934</v>
      </c>
      <c r="E81" s="30">
        <v>279</v>
      </c>
      <c r="F81" s="27">
        <f t="shared" si="3"/>
        <v>1.2681818182</v>
      </c>
      <c r="G81" s="27">
        <f t="shared" si="4"/>
        <v>0.1585227273</v>
      </c>
      <c r="H81" s="27">
        <f t="shared" si="5"/>
        <v>2.6420455000000002E-3</v>
      </c>
      <c r="I81" s="25">
        <v>2.11</v>
      </c>
      <c r="J81" s="25">
        <v>20</v>
      </c>
      <c r="K81" s="25">
        <v>72</v>
      </c>
      <c r="L81" s="25">
        <v>120</v>
      </c>
      <c r="M81" s="25">
        <v>6</v>
      </c>
      <c r="N81" s="25">
        <v>6</v>
      </c>
      <c r="O81" s="25">
        <v>0.15</v>
      </c>
      <c r="P81" s="25">
        <v>0.51</v>
      </c>
    </row>
    <row r="82" spans="1:16">
      <c r="A82" t="s">
        <v>295</v>
      </c>
      <c r="B82" s="2" t="s">
        <v>28</v>
      </c>
      <c r="C82" s="3">
        <v>80.19</v>
      </c>
      <c r="D82" s="7">
        <v>81305856</v>
      </c>
      <c r="E82" s="30" t="s">
        <v>484</v>
      </c>
      <c r="F82" s="27" t="e">
        <f t="shared" si="3"/>
        <v>#VALUE!</v>
      </c>
      <c r="G82" s="27" t="e">
        <f t="shared" si="4"/>
        <v>#VALUE!</v>
      </c>
      <c r="H82" s="27" t="e">
        <f t="shared" si="5"/>
        <v>#VALUE!</v>
      </c>
      <c r="I82" s="25">
        <v>3.28</v>
      </c>
      <c r="J82" s="25">
        <v>26.22</v>
      </c>
      <c r="K82" s="25">
        <v>104.89</v>
      </c>
      <c r="L82" s="25">
        <v>104.89</v>
      </c>
      <c r="M82" s="25">
        <v>7.87</v>
      </c>
      <c r="N82" s="25">
        <v>10.88</v>
      </c>
      <c r="O82" s="25">
        <v>0.12</v>
      </c>
      <c r="P82" s="25">
        <v>1.84</v>
      </c>
    </row>
    <row r="83" spans="1:16">
      <c r="A83" t="s">
        <v>296</v>
      </c>
      <c r="B83" s="2" t="s">
        <v>185</v>
      </c>
      <c r="C83" s="3">
        <v>61.45</v>
      </c>
      <c r="D83" s="7">
        <v>24652402</v>
      </c>
      <c r="E83" s="30">
        <v>689</v>
      </c>
      <c r="F83" s="27">
        <f t="shared" si="3"/>
        <v>3.1318181817999999</v>
      </c>
      <c r="G83" s="27">
        <f t="shared" si="4"/>
        <v>0.39147727269999999</v>
      </c>
      <c r="H83" s="27">
        <f t="shared" si="5"/>
        <v>6.5246211999999996E-3</v>
      </c>
      <c r="I83" s="25" t="s">
        <v>462</v>
      </c>
      <c r="J83" s="25" t="s">
        <v>462</v>
      </c>
      <c r="K83" s="25" t="s">
        <v>462</v>
      </c>
      <c r="L83" s="25" t="s">
        <v>462</v>
      </c>
      <c r="M83" s="25" t="s">
        <v>462</v>
      </c>
      <c r="N83" s="25" t="s">
        <v>462</v>
      </c>
      <c r="O83" s="25" t="s">
        <v>462</v>
      </c>
      <c r="P83" s="25" t="s">
        <v>462</v>
      </c>
    </row>
    <row r="84" spans="1:16">
      <c r="A84" t="s">
        <v>297</v>
      </c>
      <c r="B84" s="2" t="s">
        <v>45</v>
      </c>
      <c r="C84" s="3">
        <v>78.83</v>
      </c>
      <c r="D84" s="7">
        <v>29034</v>
      </c>
      <c r="E84" s="32" t="s">
        <v>477</v>
      </c>
      <c r="F84" s="27" t="e">
        <f t="shared" si="3"/>
        <v>#VALUE!</v>
      </c>
      <c r="G84" s="27" t="e">
        <f t="shared" si="4"/>
        <v>#VALUE!</v>
      </c>
      <c r="H84" s="27" t="e">
        <f t="shared" si="5"/>
        <v>#VALUE!</v>
      </c>
      <c r="I84" s="25" t="s">
        <v>462</v>
      </c>
      <c r="J84" s="25" t="s">
        <v>462</v>
      </c>
      <c r="K84" s="25" t="s">
        <v>462</v>
      </c>
      <c r="L84" s="25" t="s">
        <v>462</v>
      </c>
      <c r="M84" s="25" t="s">
        <v>462</v>
      </c>
      <c r="N84" s="25" t="s">
        <v>462</v>
      </c>
      <c r="O84" s="25" t="s">
        <v>462</v>
      </c>
      <c r="P84" s="25" t="s">
        <v>462</v>
      </c>
    </row>
    <row r="85" spans="1:16">
      <c r="A85" t="s">
        <v>298</v>
      </c>
      <c r="B85" s="2" t="s">
        <v>31</v>
      </c>
      <c r="C85" s="3">
        <v>80.05</v>
      </c>
      <c r="D85" s="7">
        <v>10767827</v>
      </c>
      <c r="E85" s="30">
        <v>8204</v>
      </c>
      <c r="F85" s="27">
        <f t="shared" si="3"/>
        <v>37.290909090900001</v>
      </c>
      <c r="G85" s="27">
        <f t="shared" si="4"/>
        <v>4.6613636364</v>
      </c>
      <c r="H85" s="27">
        <f t="shared" si="5"/>
        <v>7.7689393900000001E-2</v>
      </c>
      <c r="I85" s="25">
        <v>4.33</v>
      </c>
      <c r="J85" s="25">
        <v>26.22</v>
      </c>
      <c r="K85" s="25">
        <v>118</v>
      </c>
      <c r="L85" s="25">
        <v>118</v>
      </c>
      <c r="M85" s="25">
        <v>7.87</v>
      </c>
      <c r="N85" s="25">
        <v>10.49</v>
      </c>
      <c r="O85" s="25">
        <v>0.45</v>
      </c>
      <c r="P85" s="25">
        <v>1.05</v>
      </c>
    </row>
    <row r="86" spans="1:16">
      <c r="A86" t="s">
        <v>299</v>
      </c>
      <c r="B86" s="2" t="s">
        <v>139</v>
      </c>
      <c r="C86" s="3">
        <v>71.25</v>
      </c>
      <c r="D86" s="7">
        <v>57695</v>
      </c>
      <c r="E86" s="32" t="s">
        <v>477</v>
      </c>
      <c r="F86" s="27" t="e">
        <f t="shared" si="3"/>
        <v>#VALUE!</v>
      </c>
      <c r="G86" s="27" t="e">
        <f t="shared" si="4"/>
        <v>#VALUE!</v>
      </c>
      <c r="H86" s="27" t="e">
        <f t="shared" si="5"/>
        <v>#VALUE!</v>
      </c>
      <c r="I86" s="25" t="s">
        <v>462</v>
      </c>
      <c r="J86" s="25" t="s">
        <v>462</v>
      </c>
      <c r="K86" s="25" t="s">
        <v>462</v>
      </c>
      <c r="L86" s="25" t="s">
        <v>462</v>
      </c>
      <c r="M86" s="25" t="s">
        <v>462</v>
      </c>
      <c r="N86" s="25" t="s">
        <v>462</v>
      </c>
      <c r="O86" s="25" t="s">
        <v>462</v>
      </c>
      <c r="P86" s="25" t="s">
        <v>462</v>
      </c>
    </row>
    <row r="87" spans="1:16">
      <c r="A87" t="s">
        <v>300</v>
      </c>
      <c r="B87" s="2" t="s">
        <v>119</v>
      </c>
      <c r="C87" s="3">
        <v>73.3</v>
      </c>
      <c r="D87" s="7">
        <v>109011</v>
      </c>
      <c r="E87" s="34">
        <v>6556</v>
      </c>
      <c r="F87" s="27">
        <f t="shared" si="3"/>
        <v>29.8</v>
      </c>
      <c r="G87" s="27">
        <f t="shared" si="4"/>
        <v>3.7250000000000001</v>
      </c>
      <c r="H87" s="27">
        <f t="shared" si="5"/>
        <v>6.2083333300000001E-2</v>
      </c>
      <c r="I87" s="25" t="s">
        <v>462</v>
      </c>
      <c r="J87" s="25" t="s">
        <v>462</v>
      </c>
      <c r="K87" s="25" t="s">
        <v>462</v>
      </c>
      <c r="L87" s="25" t="s">
        <v>462</v>
      </c>
      <c r="M87" s="25" t="s">
        <v>462</v>
      </c>
      <c r="N87" s="25" t="s">
        <v>462</v>
      </c>
      <c r="O87" s="25" t="s">
        <v>462</v>
      </c>
      <c r="P87" s="25" t="s">
        <v>462</v>
      </c>
    </row>
    <row r="88" spans="1:16">
      <c r="A88" t="s">
        <v>301</v>
      </c>
      <c r="B88" s="2" t="s">
        <v>48</v>
      </c>
      <c r="C88" s="3">
        <v>78.5</v>
      </c>
      <c r="D88" s="7">
        <v>159914</v>
      </c>
      <c r="E88" s="32" t="s">
        <v>477</v>
      </c>
      <c r="F88" s="27" t="e">
        <f t="shared" si="3"/>
        <v>#VALUE!</v>
      </c>
      <c r="G88" s="27" t="e">
        <f t="shared" si="4"/>
        <v>#VALUE!</v>
      </c>
      <c r="H88" s="27" t="e">
        <f t="shared" si="5"/>
        <v>#VALUE!</v>
      </c>
      <c r="I88" s="25" t="s">
        <v>462</v>
      </c>
      <c r="J88" s="25" t="s">
        <v>462</v>
      </c>
      <c r="K88" s="25" t="s">
        <v>462</v>
      </c>
      <c r="L88" s="25" t="s">
        <v>462</v>
      </c>
      <c r="M88" s="25" t="s">
        <v>462</v>
      </c>
      <c r="N88" s="25" t="s">
        <v>462</v>
      </c>
      <c r="O88" s="25" t="s">
        <v>462</v>
      </c>
      <c r="P88" s="25" t="s">
        <v>462</v>
      </c>
    </row>
    <row r="89" spans="1:16">
      <c r="A89" t="s">
        <v>302</v>
      </c>
      <c r="B89" s="2" t="s">
        <v>140</v>
      </c>
      <c r="C89" s="3">
        <v>71.17</v>
      </c>
      <c r="D89" s="7">
        <v>14099032</v>
      </c>
      <c r="E89" s="30">
        <v>2734</v>
      </c>
      <c r="F89" s="27">
        <f t="shared" si="3"/>
        <v>12.4272727273</v>
      </c>
      <c r="G89" s="27">
        <f t="shared" si="4"/>
        <v>1.5534090909</v>
      </c>
      <c r="H89" s="27">
        <f t="shared" si="5"/>
        <v>2.58901515E-2</v>
      </c>
      <c r="I89" s="25">
        <v>2</v>
      </c>
      <c r="J89" s="25">
        <v>42.38</v>
      </c>
      <c r="K89" s="25">
        <v>38.369999999999997</v>
      </c>
      <c r="L89" s="25">
        <v>89.52</v>
      </c>
      <c r="M89" s="25">
        <v>5</v>
      </c>
      <c r="N89" s="25">
        <v>4.66</v>
      </c>
      <c r="O89" s="25">
        <v>0.13</v>
      </c>
      <c r="P89" s="25">
        <v>1.86</v>
      </c>
    </row>
    <row r="90" spans="1:16">
      <c r="A90" t="s">
        <v>303</v>
      </c>
      <c r="B90" s="2" t="s">
        <v>7</v>
      </c>
      <c r="C90" s="3">
        <v>82.24</v>
      </c>
      <c r="D90" s="7">
        <v>65345</v>
      </c>
      <c r="E90" s="32" t="s">
        <v>477</v>
      </c>
      <c r="F90" s="27" t="e">
        <f t="shared" si="3"/>
        <v>#VALUE!</v>
      </c>
      <c r="G90" s="27" t="e">
        <f t="shared" si="4"/>
        <v>#VALUE!</v>
      </c>
      <c r="H90" s="27" t="e">
        <f t="shared" si="5"/>
        <v>#VALUE!</v>
      </c>
      <c r="I90" s="25" t="s">
        <v>462</v>
      </c>
      <c r="J90" s="25" t="s">
        <v>462</v>
      </c>
      <c r="K90" s="25" t="s">
        <v>462</v>
      </c>
      <c r="L90" s="25" t="s">
        <v>462</v>
      </c>
      <c r="M90" s="25" t="s">
        <v>462</v>
      </c>
      <c r="N90" s="25" t="s">
        <v>462</v>
      </c>
      <c r="O90" s="25" t="s">
        <v>462</v>
      </c>
      <c r="P90" s="25" t="s">
        <v>462</v>
      </c>
    </row>
    <row r="91" spans="1:16">
      <c r="A91" t="s">
        <v>304</v>
      </c>
      <c r="B91" s="2" t="s">
        <v>189</v>
      </c>
      <c r="C91" s="3">
        <v>58.61</v>
      </c>
      <c r="D91" s="7">
        <v>10884958</v>
      </c>
      <c r="E91" s="36" t="s">
        <v>481</v>
      </c>
      <c r="F91" s="27" t="e">
        <f t="shared" si="3"/>
        <v>#VALUE!</v>
      </c>
      <c r="G91" s="27" t="e">
        <f t="shared" si="4"/>
        <v>#VALUE!</v>
      </c>
      <c r="H91" s="27" t="e">
        <f t="shared" si="5"/>
        <v>#VALUE!</v>
      </c>
      <c r="I91" s="25" t="s">
        <v>462</v>
      </c>
      <c r="J91" s="25" t="s">
        <v>462</v>
      </c>
      <c r="K91" s="25" t="s">
        <v>462</v>
      </c>
      <c r="L91" s="25" t="s">
        <v>462</v>
      </c>
      <c r="M91" s="25" t="s">
        <v>462</v>
      </c>
      <c r="N91" s="25" t="s">
        <v>462</v>
      </c>
      <c r="O91" s="25" t="s">
        <v>462</v>
      </c>
      <c r="P91" s="25" t="s">
        <v>462</v>
      </c>
    </row>
    <row r="92" spans="1:16">
      <c r="A92" t="s">
        <v>305</v>
      </c>
      <c r="B92" s="2" t="s">
        <v>218</v>
      </c>
      <c r="C92" s="3">
        <v>49.11</v>
      </c>
      <c r="D92" s="7">
        <v>1628603</v>
      </c>
      <c r="E92" s="30">
        <v>993</v>
      </c>
      <c r="F92" s="27">
        <f t="shared" si="3"/>
        <v>4.5136363635999999</v>
      </c>
      <c r="G92" s="27">
        <f t="shared" si="4"/>
        <v>0.56420454549999999</v>
      </c>
      <c r="H92" s="27">
        <f t="shared" si="5"/>
        <v>9.4034090999999993E-3</v>
      </c>
      <c r="I92" s="25" t="s">
        <v>462</v>
      </c>
      <c r="J92" s="25" t="s">
        <v>462</v>
      </c>
      <c r="K92" s="25" t="s">
        <v>462</v>
      </c>
      <c r="L92" s="25" t="s">
        <v>462</v>
      </c>
      <c r="M92" s="25" t="s">
        <v>462</v>
      </c>
      <c r="N92" s="25" t="s">
        <v>462</v>
      </c>
      <c r="O92" s="25" t="s">
        <v>462</v>
      </c>
      <c r="P92" s="25" t="s">
        <v>462</v>
      </c>
    </row>
    <row r="93" spans="1:16">
      <c r="A93" t="s">
        <v>306</v>
      </c>
      <c r="B93" s="2" t="s">
        <v>157</v>
      </c>
      <c r="C93" s="3">
        <v>67.39</v>
      </c>
      <c r="D93" s="7">
        <v>741908</v>
      </c>
      <c r="E93" s="30">
        <v>2540</v>
      </c>
      <c r="F93" s="27">
        <f t="shared" si="3"/>
        <v>11.5454545455</v>
      </c>
      <c r="G93" s="27">
        <f t="shared" si="4"/>
        <v>1.4431818182</v>
      </c>
      <c r="H93" s="27">
        <f t="shared" si="5"/>
        <v>2.40530303E-2</v>
      </c>
      <c r="I93" s="25" t="s">
        <v>462</v>
      </c>
      <c r="J93" s="25" t="s">
        <v>462</v>
      </c>
      <c r="K93" s="25" t="s">
        <v>462</v>
      </c>
      <c r="L93" s="25" t="s">
        <v>462</v>
      </c>
      <c r="M93" s="25" t="s">
        <v>462</v>
      </c>
      <c r="N93" s="25" t="s">
        <v>462</v>
      </c>
      <c r="O93" s="25" t="s">
        <v>462</v>
      </c>
      <c r="P93" s="25" t="s">
        <v>462</v>
      </c>
    </row>
    <row r="94" spans="1:16">
      <c r="A94" t="s">
        <v>307</v>
      </c>
      <c r="B94" s="2" t="s">
        <v>181</v>
      </c>
      <c r="C94" s="3">
        <v>62.51</v>
      </c>
      <c r="D94" s="7">
        <v>9801664</v>
      </c>
      <c r="E94" s="30">
        <v>817</v>
      </c>
      <c r="F94" s="27">
        <f t="shared" si="3"/>
        <v>3.7136363636</v>
      </c>
      <c r="G94" s="27">
        <f t="shared" si="4"/>
        <v>0.46420454550000001</v>
      </c>
      <c r="H94" s="27">
        <f t="shared" si="5"/>
        <v>7.7367423999999997E-3</v>
      </c>
      <c r="I94" s="25" t="s">
        <v>462</v>
      </c>
      <c r="J94" s="25" t="s">
        <v>462</v>
      </c>
      <c r="K94" s="25" t="s">
        <v>462</v>
      </c>
      <c r="L94" s="25" t="s">
        <v>462</v>
      </c>
      <c r="M94" s="25" t="s">
        <v>462</v>
      </c>
      <c r="N94" s="25" t="s">
        <v>462</v>
      </c>
      <c r="O94" s="25" t="s">
        <v>462</v>
      </c>
      <c r="P94" s="25" t="s">
        <v>462</v>
      </c>
    </row>
    <row r="95" spans="1:16">
      <c r="A95" s="13" t="s">
        <v>466</v>
      </c>
      <c r="B95" s="10" t="s">
        <v>449</v>
      </c>
      <c r="C95" s="11" t="s">
        <v>462</v>
      </c>
      <c r="D95" s="14">
        <v>836</v>
      </c>
      <c r="E95" s="31" t="s">
        <v>477</v>
      </c>
      <c r="F95" s="28" t="e">
        <f t="shared" si="3"/>
        <v>#VALUE!</v>
      </c>
      <c r="G95" s="28" t="e">
        <f t="shared" si="4"/>
        <v>#VALUE!</v>
      </c>
      <c r="H95" s="28" t="e">
        <f t="shared" si="5"/>
        <v>#VALUE!</v>
      </c>
      <c r="I95" s="25" t="s">
        <v>462</v>
      </c>
      <c r="J95" s="25" t="s">
        <v>462</v>
      </c>
      <c r="K95" s="25" t="s">
        <v>462</v>
      </c>
      <c r="L95" s="25" t="s">
        <v>462</v>
      </c>
      <c r="M95" s="25" t="s">
        <v>462</v>
      </c>
      <c r="N95" s="25" t="s">
        <v>462</v>
      </c>
      <c r="O95" s="25" t="s">
        <v>462</v>
      </c>
      <c r="P95" s="25" t="s">
        <v>462</v>
      </c>
    </row>
    <row r="96" spans="1:16">
      <c r="A96" t="s">
        <v>308</v>
      </c>
      <c r="B96" s="2" t="s">
        <v>144</v>
      </c>
      <c r="C96" s="3">
        <v>70.709999999999994</v>
      </c>
      <c r="D96" s="7">
        <v>8296693</v>
      </c>
      <c r="E96" s="30">
        <v>7915</v>
      </c>
      <c r="F96" s="27">
        <f t="shared" si="3"/>
        <v>35.977272727299997</v>
      </c>
      <c r="G96" s="27">
        <f t="shared" si="4"/>
        <v>4.4971590909000003</v>
      </c>
      <c r="H96" s="27">
        <f t="shared" si="5"/>
        <v>7.4952651499999995E-2</v>
      </c>
      <c r="I96" s="25">
        <v>1.5</v>
      </c>
      <c r="J96" s="25">
        <v>45</v>
      </c>
      <c r="K96" s="25">
        <v>43.75</v>
      </c>
      <c r="L96" s="25">
        <v>72.5</v>
      </c>
      <c r="M96" s="25">
        <v>5</v>
      </c>
      <c r="N96" s="25">
        <v>3.78</v>
      </c>
      <c r="O96" s="25">
        <v>0.2</v>
      </c>
      <c r="P96" s="25">
        <v>1.5</v>
      </c>
    </row>
    <row r="97" spans="1:16">
      <c r="A97" t="s">
        <v>309</v>
      </c>
      <c r="B97" s="2" t="s">
        <v>8</v>
      </c>
      <c r="C97" s="3">
        <v>82.12</v>
      </c>
      <c r="D97" s="7">
        <v>7153519</v>
      </c>
      <c r="E97" s="30">
        <v>7932</v>
      </c>
      <c r="F97" s="27">
        <f t="shared" si="3"/>
        <v>36.054545454500001</v>
      </c>
      <c r="G97" s="27">
        <f t="shared" si="4"/>
        <v>4.5068181817999999</v>
      </c>
      <c r="H97" s="27">
        <f t="shared" si="5"/>
        <v>7.5113636400000003E-2</v>
      </c>
      <c r="I97" s="25">
        <v>3.87</v>
      </c>
      <c r="J97" s="25">
        <v>24.69</v>
      </c>
      <c r="K97" s="25">
        <v>99.27</v>
      </c>
      <c r="L97" s="25">
        <v>77.36</v>
      </c>
      <c r="M97" s="25">
        <v>3.87</v>
      </c>
      <c r="N97" s="25">
        <v>9.02</v>
      </c>
      <c r="O97" s="25">
        <v>0.04</v>
      </c>
      <c r="P97" s="25">
        <v>1.55</v>
      </c>
    </row>
    <row r="98" spans="1:16">
      <c r="A98" t="s">
        <v>310</v>
      </c>
      <c r="B98" s="2" t="s">
        <v>91</v>
      </c>
      <c r="C98" s="3">
        <v>75.02</v>
      </c>
      <c r="D98" s="7">
        <v>9958453</v>
      </c>
      <c r="E98" s="30">
        <v>8400</v>
      </c>
      <c r="F98" s="27">
        <f t="shared" si="3"/>
        <v>38.181818181799997</v>
      </c>
      <c r="G98" s="27">
        <f t="shared" si="4"/>
        <v>4.7727272727000001</v>
      </c>
      <c r="H98" s="27">
        <f t="shared" si="5"/>
        <v>7.9545454500000001E-2</v>
      </c>
      <c r="I98" s="25">
        <v>1.54</v>
      </c>
      <c r="J98" s="25">
        <v>21.96</v>
      </c>
      <c r="K98" s="25">
        <v>87.83</v>
      </c>
      <c r="L98" s="25">
        <v>87.83</v>
      </c>
      <c r="M98" s="25">
        <v>6.15</v>
      </c>
      <c r="N98" s="25">
        <v>6.37</v>
      </c>
      <c r="O98" s="25">
        <v>0.14000000000000001</v>
      </c>
      <c r="P98" s="25">
        <v>0.83</v>
      </c>
    </row>
    <row r="99" spans="1:16">
      <c r="A99" t="s">
        <v>311</v>
      </c>
      <c r="B99" s="2" t="s">
        <v>19</v>
      </c>
      <c r="C99" s="3">
        <v>81</v>
      </c>
      <c r="D99" s="7">
        <v>313183</v>
      </c>
      <c r="E99" s="30" t="s">
        <v>484</v>
      </c>
      <c r="F99" s="27" t="e">
        <f t="shared" si="3"/>
        <v>#VALUE!</v>
      </c>
      <c r="G99" s="27" t="e">
        <f t="shared" si="4"/>
        <v>#VALUE!</v>
      </c>
      <c r="H99" s="27" t="e">
        <f t="shared" si="5"/>
        <v>#VALUE!</v>
      </c>
      <c r="I99" s="25">
        <v>3.59</v>
      </c>
      <c r="J99" s="25">
        <v>36.880000000000003</v>
      </c>
      <c r="K99" s="25">
        <v>138.6</v>
      </c>
      <c r="L99" s="25">
        <v>123.06</v>
      </c>
      <c r="M99" s="25">
        <v>9.7200000000000006</v>
      </c>
      <c r="N99" s="25">
        <v>9.57</v>
      </c>
      <c r="O99" s="25">
        <v>0.13</v>
      </c>
      <c r="P99" s="25">
        <v>2.11</v>
      </c>
    </row>
    <row r="100" spans="1:16">
      <c r="A100" t="s">
        <v>312</v>
      </c>
      <c r="B100" s="2" t="s">
        <v>158</v>
      </c>
      <c r="C100" s="3">
        <v>67.14</v>
      </c>
      <c r="D100" s="7">
        <v>1205073612</v>
      </c>
      <c r="E100" s="35" t="s">
        <v>482</v>
      </c>
      <c r="F100" s="27" t="e">
        <f t="shared" si="3"/>
        <v>#VALUE!</v>
      </c>
      <c r="G100" s="27" t="e">
        <f t="shared" si="4"/>
        <v>#VALUE!</v>
      </c>
      <c r="H100" s="27" t="e">
        <f t="shared" si="5"/>
        <v>#VALUE!</v>
      </c>
      <c r="I100" s="25">
        <v>1.1000000000000001</v>
      </c>
      <c r="J100" s="25">
        <v>18.329999999999998</v>
      </c>
      <c r="K100" s="25">
        <v>36.65</v>
      </c>
      <c r="L100" s="25">
        <v>54.98</v>
      </c>
      <c r="M100" s="25">
        <v>3.3</v>
      </c>
      <c r="N100" s="25">
        <v>3.21</v>
      </c>
      <c r="O100" s="25">
        <v>0.02</v>
      </c>
      <c r="P100" s="25">
        <v>0.37</v>
      </c>
    </row>
    <row r="101" spans="1:16">
      <c r="A101" t="s">
        <v>313</v>
      </c>
      <c r="B101" s="2" t="s">
        <v>134</v>
      </c>
      <c r="C101" s="3">
        <v>71.62</v>
      </c>
      <c r="D101" s="7">
        <v>248645008</v>
      </c>
      <c r="E101" s="30">
        <v>2736</v>
      </c>
      <c r="F101" s="27">
        <f t="shared" si="3"/>
        <v>12.436363636399999</v>
      </c>
      <c r="G101" s="27">
        <f t="shared" si="4"/>
        <v>1.5545454545999999</v>
      </c>
      <c r="H101" s="27">
        <f t="shared" si="5"/>
        <v>2.5909090900000001E-2</v>
      </c>
      <c r="I101" s="25">
        <v>2.06</v>
      </c>
      <c r="J101" s="25">
        <v>31.47</v>
      </c>
      <c r="K101" s="25">
        <v>51.57</v>
      </c>
      <c r="L101" s="25">
        <v>61.89</v>
      </c>
      <c r="M101" s="25">
        <v>3.61</v>
      </c>
      <c r="N101" s="25">
        <v>3.61</v>
      </c>
      <c r="O101" s="25">
        <v>0.1</v>
      </c>
      <c r="P101" s="25">
        <v>1.03</v>
      </c>
    </row>
    <row r="102" spans="1:16">
      <c r="A102" t="s">
        <v>314</v>
      </c>
      <c r="B102" s="2" t="s">
        <v>145</v>
      </c>
      <c r="C102" s="3">
        <v>70.349999999999994</v>
      </c>
      <c r="D102" s="7">
        <v>78868711</v>
      </c>
      <c r="E102" s="30">
        <v>6618</v>
      </c>
      <c r="F102" s="27">
        <f t="shared" si="3"/>
        <v>30.081818181799999</v>
      </c>
      <c r="G102" s="27">
        <f t="shared" si="4"/>
        <v>3.7602272726999999</v>
      </c>
      <c r="H102" s="27">
        <f t="shared" si="5"/>
        <v>6.26704545E-2</v>
      </c>
      <c r="I102" s="25">
        <v>2.85</v>
      </c>
      <c r="J102" s="25">
        <v>40</v>
      </c>
      <c r="K102" s="25">
        <v>70</v>
      </c>
      <c r="L102" s="25">
        <v>122.3</v>
      </c>
      <c r="M102" s="25">
        <v>5</v>
      </c>
      <c r="N102" s="25">
        <v>3.38</v>
      </c>
      <c r="O102" s="25">
        <v>0.06</v>
      </c>
      <c r="P102" s="25">
        <v>0.5</v>
      </c>
    </row>
    <row r="103" spans="1:16">
      <c r="A103" t="s">
        <v>315</v>
      </c>
      <c r="B103" s="2" t="s">
        <v>143</v>
      </c>
      <c r="C103" s="3">
        <v>70.849999999999994</v>
      </c>
      <c r="D103" s="7">
        <v>31129225</v>
      </c>
      <c r="E103" s="30">
        <v>1973</v>
      </c>
      <c r="F103" s="27">
        <f t="shared" si="3"/>
        <v>8.9681818181999997</v>
      </c>
      <c r="G103" s="27">
        <f t="shared" si="4"/>
        <v>1.1210227273</v>
      </c>
      <c r="H103" s="27">
        <f t="shared" si="5"/>
        <v>1.8683712099999999E-2</v>
      </c>
      <c r="I103" s="25">
        <v>1</v>
      </c>
      <c r="J103" s="25">
        <v>50</v>
      </c>
      <c r="K103" s="25">
        <v>50</v>
      </c>
      <c r="L103" s="25">
        <v>100</v>
      </c>
      <c r="M103" s="25">
        <v>8</v>
      </c>
      <c r="N103" s="25">
        <v>9</v>
      </c>
      <c r="O103" s="25">
        <v>0.1</v>
      </c>
      <c r="P103" s="25">
        <v>1</v>
      </c>
    </row>
    <row r="104" spans="1:16">
      <c r="A104" t="s">
        <v>316</v>
      </c>
      <c r="B104" s="2" t="s">
        <v>26</v>
      </c>
      <c r="C104" s="3">
        <v>80.319999999999993</v>
      </c>
      <c r="D104" s="7">
        <v>4722028</v>
      </c>
      <c r="E104" s="34">
        <v>18965</v>
      </c>
      <c r="F104" s="27">
        <f t="shared" si="3"/>
        <v>86.204545454500007</v>
      </c>
      <c r="G104" s="27">
        <f t="shared" si="4"/>
        <v>10.775568181800001</v>
      </c>
      <c r="H104" s="27">
        <f t="shared" si="5"/>
        <v>0.179592803</v>
      </c>
      <c r="I104" s="25">
        <v>3.67</v>
      </c>
      <c r="J104" s="25">
        <v>47.2</v>
      </c>
      <c r="K104" s="25">
        <v>95.05</v>
      </c>
      <c r="L104" s="25">
        <v>101.61</v>
      </c>
      <c r="M104" s="25">
        <v>9.18</v>
      </c>
      <c r="N104" s="25">
        <v>12.46</v>
      </c>
      <c r="O104" s="25">
        <v>0.26</v>
      </c>
      <c r="P104" s="25">
        <v>1.97</v>
      </c>
    </row>
    <row r="105" spans="1:16">
      <c r="A105" t="s">
        <v>317</v>
      </c>
      <c r="B105" s="2" t="s">
        <v>24</v>
      </c>
      <c r="C105" s="3">
        <v>80.760000000000005</v>
      </c>
      <c r="D105" s="7">
        <v>85421</v>
      </c>
      <c r="E105" s="32" t="s">
        <v>477</v>
      </c>
      <c r="F105" s="27" t="e">
        <f t="shared" si="3"/>
        <v>#VALUE!</v>
      </c>
      <c r="G105" s="27" t="e">
        <f t="shared" si="4"/>
        <v>#VALUE!</v>
      </c>
      <c r="H105" s="27" t="e">
        <f t="shared" si="5"/>
        <v>#VALUE!</v>
      </c>
      <c r="I105" s="25" t="s">
        <v>462</v>
      </c>
      <c r="J105" s="25" t="s">
        <v>462</v>
      </c>
      <c r="K105" s="25" t="s">
        <v>462</v>
      </c>
      <c r="L105" s="25" t="s">
        <v>462</v>
      </c>
      <c r="M105" s="25" t="s">
        <v>462</v>
      </c>
      <c r="N105" s="25" t="s">
        <v>462</v>
      </c>
      <c r="O105" s="25" t="s">
        <v>462</v>
      </c>
      <c r="P105" s="25" t="s">
        <v>462</v>
      </c>
    </row>
    <row r="106" spans="1:16">
      <c r="A106" t="s">
        <v>318</v>
      </c>
      <c r="B106" s="2" t="s">
        <v>18</v>
      </c>
      <c r="C106" s="3">
        <v>81.069999999999993</v>
      </c>
      <c r="D106" s="7">
        <v>7590758</v>
      </c>
      <c r="E106" s="34">
        <v>12493</v>
      </c>
      <c r="F106" s="27">
        <f t="shared" si="3"/>
        <v>56.786363636399997</v>
      </c>
      <c r="G106" s="27">
        <f t="shared" si="4"/>
        <v>7.0982954545999997</v>
      </c>
      <c r="H106" s="27">
        <f t="shared" si="5"/>
        <v>0.11830492419999999</v>
      </c>
      <c r="I106" s="25">
        <v>3.51</v>
      </c>
      <c r="J106" s="25">
        <v>25.22</v>
      </c>
      <c r="K106" s="25">
        <v>107.96</v>
      </c>
      <c r="L106" s="25">
        <v>121.45</v>
      </c>
      <c r="M106" s="25">
        <v>10.8</v>
      </c>
      <c r="N106" s="25">
        <v>10.26</v>
      </c>
      <c r="O106" s="25">
        <v>0.13</v>
      </c>
      <c r="P106" s="25">
        <v>1.81</v>
      </c>
    </row>
    <row r="107" spans="1:16">
      <c r="A107" t="s">
        <v>319</v>
      </c>
      <c r="B107" s="2" t="s">
        <v>10</v>
      </c>
      <c r="C107" s="3">
        <v>81.86</v>
      </c>
      <c r="D107" s="7">
        <v>61261254</v>
      </c>
      <c r="E107" s="30" t="s">
        <v>483</v>
      </c>
      <c r="F107" s="27" t="e">
        <f t="shared" si="3"/>
        <v>#VALUE!</v>
      </c>
      <c r="G107" s="27" t="e">
        <f t="shared" si="4"/>
        <v>#VALUE!</v>
      </c>
      <c r="H107" s="27" t="e">
        <f t="shared" si="5"/>
        <v>#VALUE!</v>
      </c>
      <c r="I107" s="25">
        <v>1.64</v>
      </c>
      <c r="J107" s="25">
        <v>32.78</v>
      </c>
      <c r="K107" s="25">
        <v>118</v>
      </c>
      <c r="L107" s="25">
        <v>118</v>
      </c>
      <c r="M107" s="25">
        <v>9.18</v>
      </c>
      <c r="N107" s="25">
        <v>10.49</v>
      </c>
      <c r="O107" s="25">
        <v>0.21</v>
      </c>
      <c r="P107" s="25">
        <v>1.97</v>
      </c>
    </row>
    <row r="108" spans="1:16">
      <c r="A108" t="s">
        <v>320</v>
      </c>
      <c r="B108" s="2" t="s">
        <v>117</v>
      </c>
      <c r="C108" s="3">
        <v>73.430000000000007</v>
      </c>
      <c r="D108" s="7">
        <v>2889187</v>
      </c>
      <c r="E108" s="30">
        <v>4219</v>
      </c>
      <c r="F108" s="27">
        <f t="shared" si="3"/>
        <v>19.1772727273</v>
      </c>
      <c r="G108" s="27">
        <f t="shared" si="4"/>
        <v>2.3971590908999998</v>
      </c>
      <c r="H108" s="27">
        <f t="shared" si="5"/>
        <v>3.9952651499999998E-2</v>
      </c>
      <c r="I108" s="25" t="s">
        <v>462</v>
      </c>
      <c r="J108" s="25" t="s">
        <v>462</v>
      </c>
      <c r="K108" s="25" t="s">
        <v>462</v>
      </c>
      <c r="L108" s="25" t="s">
        <v>462</v>
      </c>
      <c r="M108" s="25" t="s">
        <v>462</v>
      </c>
      <c r="N108" s="25" t="s">
        <v>462</v>
      </c>
      <c r="O108" s="25" t="s">
        <v>462</v>
      </c>
      <c r="P108" s="25" t="s">
        <v>462</v>
      </c>
    </row>
    <row r="109" spans="1:16">
      <c r="A109" t="s">
        <v>321</v>
      </c>
      <c r="B109" s="2" t="s">
        <v>3</v>
      </c>
      <c r="C109" s="3">
        <v>83.91</v>
      </c>
      <c r="D109" s="7">
        <v>127368088</v>
      </c>
      <c r="E109" s="30" t="s">
        <v>462</v>
      </c>
      <c r="F109" s="27" t="e">
        <f t="shared" si="3"/>
        <v>#VALUE!</v>
      </c>
      <c r="G109" s="41">
        <v>7.09</v>
      </c>
      <c r="H109" s="41">
        <f t="shared" si="5"/>
        <v>0.11816666670000001</v>
      </c>
      <c r="I109" s="25">
        <v>3.69</v>
      </c>
      <c r="J109" s="25">
        <v>42.16</v>
      </c>
      <c r="K109" s="25">
        <v>85.37</v>
      </c>
      <c r="L109" s="25">
        <v>73.78</v>
      </c>
      <c r="M109" s="25">
        <v>6.85</v>
      </c>
      <c r="N109" s="25">
        <v>18.97</v>
      </c>
      <c r="O109" s="25">
        <v>0.74</v>
      </c>
      <c r="P109" s="25">
        <v>1.97</v>
      </c>
    </row>
    <row r="110" spans="1:16">
      <c r="A110" t="s">
        <v>322</v>
      </c>
      <c r="B110" s="2" t="s">
        <v>13</v>
      </c>
      <c r="C110" s="3">
        <v>81.47</v>
      </c>
      <c r="D110" s="7">
        <v>94949</v>
      </c>
      <c r="E110" s="32" t="s">
        <v>477</v>
      </c>
      <c r="F110" s="27" t="e">
        <f t="shared" si="3"/>
        <v>#VALUE!</v>
      </c>
      <c r="G110" s="27" t="e">
        <f t="shared" si="4"/>
        <v>#VALUE!</v>
      </c>
      <c r="H110" s="27" t="e">
        <f t="shared" si="5"/>
        <v>#VALUE!</v>
      </c>
      <c r="I110" s="25" t="s">
        <v>462</v>
      </c>
      <c r="J110" s="25" t="s">
        <v>462</v>
      </c>
      <c r="K110" s="25" t="s">
        <v>462</v>
      </c>
      <c r="L110" s="25" t="s">
        <v>462</v>
      </c>
      <c r="M110" s="25" t="s">
        <v>462</v>
      </c>
      <c r="N110" s="25" t="s">
        <v>462</v>
      </c>
      <c r="O110" s="25" t="s">
        <v>462</v>
      </c>
      <c r="P110" s="25" t="s">
        <v>462</v>
      </c>
    </row>
    <row r="111" spans="1:16">
      <c r="A111" t="s">
        <v>323</v>
      </c>
      <c r="B111" s="2" t="s">
        <v>29</v>
      </c>
      <c r="C111" s="3">
        <v>80.180000000000007</v>
      </c>
      <c r="D111" s="7">
        <v>6508887</v>
      </c>
      <c r="E111" s="30">
        <v>2458</v>
      </c>
      <c r="F111" s="27">
        <f t="shared" si="3"/>
        <v>11.1727272727</v>
      </c>
      <c r="G111" s="27">
        <f t="shared" si="4"/>
        <v>1.3965909090999999</v>
      </c>
      <c r="H111" s="27">
        <f t="shared" si="5"/>
        <v>2.32765152E-2</v>
      </c>
      <c r="I111" s="25">
        <v>3.89</v>
      </c>
      <c r="J111" s="25">
        <v>42.35</v>
      </c>
      <c r="K111" s="25">
        <v>60.02</v>
      </c>
      <c r="L111" s="25">
        <v>100.03</v>
      </c>
      <c r="M111" s="25">
        <v>6.43</v>
      </c>
      <c r="N111" s="25">
        <v>10</v>
      </c>
      <c r="O111" s="25">
        <v>7.0000000000000007E-2</v>
      </c>
      <c r="P111" s="25">
        <v>1</v>
      </c>
    </row>
    <row r="112" spans="1:16">
      <c r="A112" t="s">
        <v>324</v>
      </c>
      <c r="B112" s="2" t="s">
        <v>147</v>
      </c>
      <c r="C112" s="3">
        <v>69.63</v>
      </c>
      <c r="D112" s="7">
        <v>17522010</v>
      </c>
      <c r="E112" s="30">
        <v>1442</v>
      </c>
      <c r="F112" s="27">
        <f t="shared" si="3"/>
        <v>6.5545454545000004</v>
      </c>
      <c r="G112" s="27">
        <f t="shared" si="4"/>
        <v>0.81931818180000004</v>
      </c>
      <c r="H112" s="27">
        <f t="shared" si="5"/>
        <v>1.3655303000000001E-2</v>
      </c>
      <c r="I112" s="25">
        <v>3</v>
      </c>
      <c r="J112" s="25">
        <v>29.83</v>
      </c>
      <c r="K112" s="25">
        <v>89.96</v>
      </c>
      <c r="L112" s="25">
        <v>99.96</v>
      </c>
      <c r="M112" s="25">
        <v>7.95</v>
      </c>
      <c r="N112" s="25">
        <v>7.95</v>
      </c>
      <c r="O112" s="25">
        <v>0.11</v>
      </c>
      <c r="P112" s="25">
        <v>0.5</v>
      </c>
    </row>
    <row r="113" spans="1:16">
      <c r="A113" t="s">
        <v>325</v>
      </c>
      <c r="B113" s="2" t="s">
        <v>174</v>
      </c>
      <c r="C113" s="3">
        <v>63.07</v>
      </c>
      <c r="D113" s="7">
        <v>43013341</v>
      </c>
      <c r="E113" s="30">
        <v>830</v>
      </c>
      <c r="F113" s="27">
        <f t="shared" si="3"/>
        <v>3.7727272727000001</v>
      </c>
      <c r="G113" s="27">
        <f t="shared" si="4"/>
        <v>0.47159090910000001</v>
      </c>
      <c r="H113" s="27">
        <f t="shared" si="5"/>
        <v>7.8598485000000006E-3</v>
      </c>
      <c r="I113" s="25">
        <v>1.75</v>
      </c>
      <c r="J113" s="25">
        <v>45.83</v>
      </c>
      <c r="K113" s="25">
        <v>76.19</v>
      </c>
      <c r="L113" s="25">
        <v>54.15</v>
      </c>
      <c r="M113" s="25">
        <v>5.91</v>
      </c>
      <c r="N113" s="25">
        <v>6.03</v>
      </c>
      <c r="O113" s="25">
        <v>0.04</v>
      </c>
      <c r="P113" s="25">
        <v>0.57999999999999996</v>
      </c>
    </row>
    <row r="114" spans="1:16">
      <c r="A114" t="s">
        <v>326</v>
      </c>
      <c r="B114" s="2" t="s">
        <v>168</v>
      </c>
      <c r="C114" s="3">
        <v>64.760000000000005</v>
      </c>
      <c r="D114" s="7">
        <v>101998</v>
      </c>
      <c r="E114" s="34">
        <v>11048</v>
      </c>
      <c r="F114" s="27">
        <f t="shared" si="3"/>
        <v>50.218181818200001</v>
      </c>
      <c r="G114" s="27">
        <f t="shared" si="4"/>
        <v>6.2772727272999997</v>
      </c>
      <c r="H114" s="27">
        <f t="shared" si="5"/>
        <v>0.1046212121</v>
      </c>
      <c r="I114" s="25" t="s">
        <v>462</v>
      </c>
      <c r="J114" s="25" t="s">
        <v>462</v>
      </c>
      <c r="K114" s="25" t="s">
        <v>462</v>
      </c>
      <c r="L114" s="25" t="s">
        <v>462</v>
      </c>
      <c r="M114" s="25" t="s">
        <v>462</v>
      </c>
      <c r="N114" s="25" t="s">
        <v>462</v>
      </c>
      <c r="O114" s="25" t="s">
        <v>462</v>
      </c>
      <c r="P114" s="25" t="s">
        <v>462</v>
      </c>
    </row>
    <row r="115" spans="1:16">
      <c r="A115" t="s">
        <v>327</v>
      </c>
      <c r="B115" s="2" t="s">
        <v>330</v>
      </c>
      <c r="C115" s="3">
        <v>69.2</v>
      </c>
      <c r="D115" s="7">
        <v>24589122</v>
      </c>
      <c r="E115" s="34">
        <v>1080</v>
      </c>
      <c r="F115" s="27">
        <f t="shared" si="3"/>
        <v>4.9090909090999997</v>
      </c>
      <c r="G115" s="27">
        <f t="shared" si="4"/>
        <v>0.61363636359999996</v>
      </c>
      <c r="H115" s="27">
        <f t="shared" si="5"/>
        <v>1.02272727E-2</v>
      </c>
      <c r="I115" s="25" t="s">
        <v>462</v>
      </c>
      <c r="J115" s="25" t="s">
        <v>462</v>
      </c>
      <c r="K115" s="25" t="s">
        <v>462</v>
      </c>
      <c r="L115" s="25" t="s">
        <v>462</v>
      </c>
      <c r="M115" s="25" t="s">
        <v>462</v>
      </c>
      <c r="N115" s="25" t="s">
        <v>462</v>
      </c>
      <c r="O115" s="25" t="s">
        <v>462</v>
      </c>
      <c r="P115" s="25" t="s">
        <v>462</v>
      </c>
    </row>
    <row r="116" spans="1:16">
      <c r="A116" t="s">
        <v>328</v>
      </c>
      <c r="B116" s="2" t="s">
        <v>329</v>
      </c>
      <c r="C116" s="3">
        <v>79.3</v>
      </c>
      <c r="D116" s="7">
        <v>48860500</v>
      </c>
      <c r="E116" s="27">
        <v>12811</v>
      </c>
      <c r="F116" s="27">
        <f t="shared" si="3"/>
        <v>58.231818181800001</v>
      </c>
      <c r="G116" s="27">
        <f t="shared" si="4"/>
        <v>7.2789772726999997</v>
      </c>
      <c r="H116" s="27">
        <f t="shared" si="5"/>
        <v>0.1213162879</v>
      </c>
      <c r="I116" s="25">
        <v>3.68</v>
      </c>
      <c r="J116" s="25">
        <v>23</v>
      </c>
      <c r="K116" s="25">
        <v>91.99</v>
      </c>
      <c r="L116" s="25">
        <v>91.53</v>
      </c>
      <c r="M116" s="25">
        <v>5.34</v>
      </c>
      <c r="N116" s="25">
        <v>7.36</v>
      </c>
      <c r="O116" s="25">
        <v>0.1</v>
      </c>
      <c r="P116" s="25">
        <v>1.97</v>
      </c>
    </row>
    <row r="117" spans="1:16">
      <c r="A117" s="18" t="s">
        <v>253</v>
      </c>
      <c r="B117" s="2" t="s">
        <v>450</v>
      </c>
      <c r="C117" s="6" t="s">
        <v>462</v>
      </c>
      <c r="D117" s="7">
        <v>1836529</v>
      </c>
      <c r="E117" s="37">
        <v>2019</v>
      </c>
      <c r="F117" s="29">
        <f t="shared" si="3"/>
        <v>9.1772727273000001</v>
      </c>
      <c r="G117" s="29">
        <f t="shared" si="4"/>
        <v>1.1471590909</v>
      </c>
      <c r="H117" s="29">
        <f t="shared" si="5"/>
        <v>1.9119318199999999E-2</v>
      </c>
      <c r="I117" s="25" t="s">
        <v>462</v>
      </c>
      <c r="J117" s="25" t="s">
        <v>462</v>
      </c>
      <c r="K117" s="25" t="s">
        <v>462</v>
      </c>
      <c r="L117" s="25" t="s">
        <v>462</v>
      </c>
      <c r="M117" s="25" t="s">
        <v>462</v>
      </c>
      <c r="N117" s="25" t="s">
        <v>462</v>
      </c>
      <c r="O117" s="25" t="s">
        <v>462</v>
      </c>
      <c r="P117" s="25" t="s">
        <v>462</v>
      </c>
    </row>
    <row r="118" spans="1:16">
      <c r="A118" t="s">
        <v>331</v>
      </c>
      <c r="B118" s="2" t="s">
        <v>65</v>
      </c>
      <c r="C118" s="3">
        <v>77.28</v>
      </c>
      <c r="D118" s="7">
        <v>2646314</v>
      </c>
      <c r="E118" s="30">
        <v>12341</v>
      </c>
      <c r="F118" s="27">
        <f t="shared" si="3"/>
        <v>56.095454545499997</v>
      </c>
      <c r="G118" s="27">
        <f t="shared" si="4"/>
        <v>7.0119318181999999</v>
      </c>
      <c r="H118" s="27">
        <f t="shared" si="5"/>
        <v>0.11686553030000001</v>
      </c>
      <c r="I118" s="25">
        <v>4.71</v>
      </c>
      <c r="J118" s="25">
        <v>62.5</v>
      </c>
      <c r="K118" s="25">
        <v>67.5</v>
      </c>
      <c r="L118" s="25">
        <v>82.18</v>
      </c>
      <c r="M118" s="25">
        <v>6.24</v>
      </c>
      <c r="N118" s="25">
        <v>10.65</v>
      </c>
      <c r="O118" s="25">
        <v>0.15</v>
      </c>
      <c r="P118" s="25">
        <v>1</v>
      </c>
    </row>
    <row r="119" spans="1:16">
      <c r="A119" t="s">
        <v>332</v>
      </c>
      <c r="B119" s="2" t="s">
        <v>149</v>
      </c>
      <c r="C119" s="3">
        <v>69.45</v>
      </c>
      <c r="D119" s="7">
        <v>5496737</v>
      </c>
      <c r="E119" s="30">
        <v>251</v>
      </c>
      <c r="F119" s="27">
        <f t="shared" si="3"/>
        <v>1.1409090908999999</v>
      </c>
      <c r="G119" s="27">
        <f t="shared" si="4"/>
        <v>0.14261363639999999</v>
      </c>
      <c r="H119" s="27">
        <f t="shared" si="5"/>
        <v>2.3768939E-3</v>
      </c>
      <c r="I119" s="25" t="s">
        <v>462</v>
      </c>
      <c r="J119" s="25" t="s">
        <v>462</v>
      </c>
      <c r="K119" s="25" t="s">
        <v>462</v>
      </c>
      <c r="L119" s="25" t="s">
        <v>462</v>
      </c>
      <c r="M119" s="25" t="s">
        <v>462</v>
      </c>
      <c r="N119" s="25" t="s">
        <v>462</v>
      </c>
      <c r="O119" s="25" t="s">
        <v>462</v>
      </c>
      <c r="P119" s="25" t="s">
        <v>462</v>
      </c>
    </row>
    <row r="120" spans="1:16">
      <c r="A120" t="s">
        <v>333</v>
      </c>
      <c r="B120" s="2" t="s">
        <v>177</v>
      </c>
      <c r="C120" s="3">
        <v>62.77</v>
      </c>
      <c r="D120" s="7">
        <v>6586266</v>
      </c>
      <c r="E120" s="30">
        <v>1057</v>
      </c>
      <c r="F120" s="27">
        <f t="shared" si="3"/>
        <v>4.8045454545000004</v>
      </c>
      <c r="G120" s="27">
        <f t="shared" si="4"/>
        <v>0.60056818180000004</v>
      </c>
      <c r="H120" s="27">
        <f t="shared" si="5"/>
        <v>1.0009469700000001E-2</v>
      </c>
      <c r="I120" s="25" t="s">
        <v>462</v>
      </c>
      <c r="J120" s="25" t="s">
        <v>462</v>
      </c>
      <c r="K120" s="25" t="s">
        <v>462</v>
      </c>
      <c r="L120" s="25" t="s">
        <v>462</v>
      </c>
      <c r="M120" s="25" t="s">
        <v>462</v>
      </c>
      <c r="N120" s="25" t="s">
        <v>462</v>
      </c>
      <c r="O120" s="25" t="s">
        <v>462</v>
      </c>
      <c r="P120" s="25" t="s">
        <v>462</v>
      </c>
    </row>
    <row r="121" spans="1:16">
      <c r="A121" t="s">
        <v>334</v>
      </c>
      <c r="B121" s="2" t="s">
        <v>121</v>
      </c>
      <c r="C121" s="3">
        <v>72.930000000000007</v>
      </c>
      <c r="D121" s="7">
        <v>2191580</v>
      </c>
      <c r="E121" s="30">
        <v>5333</v>
      </c>
      <c r="F121" s="27">
        <f t="shared" si="3"/>
        <v>24.240909090900001</v>
      </c>
      <c r="G121" s="27">
        <f t="shared" si="4"/>
        <v>3.0301136363999999</v>
      </c>
      <c r="H121" s="27">
        <f t="shared" si="5"/>
        <v>5.0501893899999997E-2</v>
      </c>
      <c r="I121" s="25">
        <v>1.87</v>
      </c>
      <c r="J121" s="25">
        <v>18.71</v>
      </c>
      <c r="K121" s="25">
        <v>79.5</v>
      </c>
      <c r="L121" s="25">
        <v>93.53</v>
      </c>
      <c r="M121" s="25">
        <v>6.55</v>
      </c>
      <c r="N121" s="25">
        <v>7.48</v>
      </c>
      <c r="O121" s="25">
        <v>0.13</v>
      </c>
      <c r="P121" s="25">
        <v>0.94</v>
      </c>
    </row>
    <row r="122" spans="1:16">
      <c r="A122" t="s">
        <v>335</v>
      </c>
      <c r="B122" s="2" t="s">
        <v>90</v>
      </c>
      <c r="C122" s="3">
        <v>75.23</v>
      </c>
      <c r="D122" s="7">
        <v>4140289</v>
      </c>
      <c r="E122" s="30">
        <v>6344</v>
      </c>
      <c r="F122" s="27">
        <f t="shared" si="3"/>
        <v>28.836363636400002</v>
      </c>
      <c r="G122" s="27">
        <f t="shared" si="4"/>
        <v>3.6045454546000002</v>
      </c>
      <c r="H122" s="27">
        <f t="shared" si="5"/>
        <v>6.0075757600000002E-2</v>
      </c>
      <c r="I122" s="25">
        <v>3</v>
      </c>
      <c r="J122" s="25">
        <v>53.13</v>
      </c>
      <c r="K122" s="25">
        <v>80</v>
      </c>
      <c r="L122" s="25">
        <v>116.51</v>
      </c>
      <c r="M122" s="25">
        <v>7.99</v>
      </c>
      <c r="N122" s="25">
        <v>7.97</v>
      </c>
      <c r="O122" s="25">
        <v>0.36</v>
      </c>
      <c r="P122" s="25">
        <v>0.69</v>
      </c>
    </row>
    <row r="123" spans="1:16">
      <c r="A123" t="s">
        <v>336</v>
      </c>
      <c r="B123" s="2" t="s">
        <v>211</v>
      </c>
      <c r="C123" s="3">
        <v>51.86</v>
      </c>
      <c r="D123" s="7">
        <v>1930493</v>
      </c>
      <c r="E123" s="30">
        <v>1202</v>
      </c>
      <c r="F123" s="27">
        <f t="shared" si="3"/>
        <v>5.4636363636</v>
      </c>
      <c r="G123" s="27">
        <f t="shared" si="4"/>
        <v>0.68295454550000001</v>
      </c>
      <c r="H123" s="27">
        <f t="shared" si="5"/>
        <v>1.1382575799999999E-2</v>
      </c>
      <c r="I123" s="25" t="s">
        <v>462</v>
      </c>
      <c r="J123" s="25" t="s">
        <v>462</v>
      </c>
      <c r="K123" s="25" t="s">
        <v>462</v>
      </c>
      <c r="L123" s="25" t="s">
        <v>462</v>
      </c>
      <c r="M123" s="25" t="s">
        <v>462</v>
      </c>
      <c r="N123" s="25" t="s">
        <v>462</v>
      </c>
      <c r="O123" s="25" t="s">
        <v>462</v>
      </c>
      <c r="P123" s="25" t="s">
        <v>462</v>
      </c>
    </row>
    <row r="124" spans="1:16">
      <c r="A124" t="s">
        <v>337</v>
      </c>
      <c r="B124" s="2" t="s">
        <v>191</v>
      </c>
      <c r="C124" s="3">
        <v>57.41</v>
      </c>
      <c r="D124" s="7">
        <v>3887886</v>
      </c>
      <c r="E124" s="33" t="s">
        <v>462</v>
      </c>
      <c r="F124" s="27" t="e">
        <f t="shared" si="3"/>
        <v>#VALUE!</v>
      </c>
      <c r="G124" s="27" t="e">
        <f t="shared" si="4"/>
        <v>#VALUE!</v>
      </c>
      <c r="H124" s="27" t="e">
        <f t="shared" si="5"/>
        <v>#VALUE!</v>
      </c>
      <c r="I124" s="25" t="s">
        <v>462</v>
      </c>
      <c r="J124" s="25" t="s">
        <v>462</v>
      </c>
      <c r="K124" s="25" t="s">
        <v>462</v>
      </c>
      <c r="L124" s="25" t="s">
        <v>462</v>
      </c>
      <c r="M124" s="25" t="s">
        <v>462</v>
      </c>
      <c r="N124" s="25" t="s">
        <v>462</v>
      </c>
      <c r="O124" s="25" t="s">
        <v>462</v>
      </c>
      <c r="P124" s="25" t="s">
        <v>462</v>
      </c>
    </row>
    <row r="125" spans="1:16">
      <c r="A125" t="s">
        <v>338</v>
      </c>
      <c r="B125" s="2" t="s">
        <v>59</v>
      </c>
      <c r="C125" s="3">
        <v>77.83</v>
      </c>
      <c r="D125" s="7">
        <v>5613380</v>
      </c>
      <c r="E125" s="30">
        <v>1785</v>
      </c>
      <c r="F125" s="27">
        <f t="shared" si="3"/>
        <v>8.1136363635999995</v>
      </c>
      <c r="G125" s="27">
        <f t="shared" si="4"/>
        <v>1.0142045454999999</v>
      </c>
      <c r="H125" s="27">
        <f t="shared" si="5"/>
        <v>1.6903409099999999E-2</v>
      </c>
      <c r="I125" s="25">
        <v>0.59</v>
      </c>
      <c r="J125" s="25">
        <v>15.65</v>
      </c>
      <c r="K125" s="25">
        <v>58.69</v>
      </c>
      <c r="L125" s="25">
        <v>97.07</v>
      </c>
      <c r="M125" s="25">
        <v>5.15</v>
      </c>
      <c r="N125" s="25">
        <v>4.8899999999999997</v>
      </c>
      <c r="O125" s="25">
        <v>0.12</v>
      </c>
      <c r="P125" s="25">
        <v>0.45</v>
      </c>
    </row>
    <row r="126" spans="1:16">
      <c r="A126" t="s">
        <v>339</v>
      </c>
      <c r="B126" s="2" t="s">
        <v>11</v>
      </c>
      <c r="C126" s="3">
        <v>81.5</v>
      </c>
      <c r="D126" s="7">
        <v>36713</v>
      </c>
      <c r="E126" s="30" t="s">
        <v>481</v>
      </c>
      <c r="F126" s="27" t="e">
        <f t="shared" si="3"/>
        <v>#VALUE!</v>
      </c>
      <c r="G126" s="27" t="e">
        <f t="shared" si="4"/>
        <v>#VALUE!</v>
      </c>
      <c r="H126" s="27" t="e">
        <f t="shared" si="5"/>
        <v>#VALUE!</v>
      </c>
      <c r="I126" s="25" t="s">
        <v>462</v>
      </c>
      <c r="J126" s="25" t="s">
        <v>462</v>
      </c>
      <c r="K126" s="25" t="s">
        <v>462</v>
      </c>
      <c r="L126" s="25" t="s">
        <v>462</v>
      </c>
      <c r="M126" s="25" t="s">
        <v>462</v>
      </c>
      <c r="N126" s="25" t="s">
        <v>462</v>
      </c>
      <c r="O126" s="25" t="s">
        <v>462</v>
      </c>
      <c r="P126" s="25" t="s">
        <v>462</v>
      </c>
    </row>
    <row r="127" spans="1:16">
      <c r="A127" t="s">
        <v>340</v>
      </c>
      <c r="B127" s="2" t="s">
        <v>85</v>
      </c>
      <c r="C127" s="3">
        <v>75.55</v>
      </c>
      <c r="D127" s="7">
        <v>3525761</v>
      </c>
      <c r="E127" s="30">
        <v>4843</v>
      </c>
      <c r="F127" s="27">
        <f t="shared" si="3"/>
        <v>22.0136363636</v>
      </c>
      <c r="G127" s="27">
        <f t="shared" si="4"/>
        <v>2.7517045455</v>
      </c>
      <c r="H127" s="27">
        <f t="shared" si="5"/>
        <v>4.5861742400000002E-2</v>
      </c>
      <c r="I127" s="25">
        <v>1.9</v>
      </c>
      <c r="J127" s="25">
        <v>13.29</v>
      </c>
      <c r="K127" s="25">
        <v>94.93</v>
      </c>
      <c r="L127" s="25">
        <v>110.12</v>
      </c>
      <c r="M127" s="25">
        <v>5.32</v>
      </c>
      <c r="N127" s="25">
        <v>6.84</v>
      </c>
      <c r="O127" s="25">
        <v>0.09</v>
      </c>
      <c r="P127" s="25">
        <v>1.1399999999999999</v>
      </c>
    </row>
    <row r="128" spans="1:16">
      <c r="A128" t="s">
        <v>341</v>
      </c>
      <c r="B128" s="2" t="s">
        <v>36</v>
      </c>
      <c r="C128" s="3">
        <v>79.75</v>
      </c>
      <c r="D128" s="7">
        <v>509074</v>
      </c>
      <c r="E128" s="30">
        <v>19426</v>
      </c>
      <c r="F128" s="27">
        <f t="shared" si="3"/>
        <v>88.3</v>
      </c>
      <c r="G128" s="27">
        <f t="shared" si="4"/>
        <v>11.0375</v>
      </c>
      <c r="H128" s="27">
        <f t="shared" si="5"/>
        <v>0.1839583333</v>
      </c>
      <c r="I128" s="25">
        <v>3.28</v>
      </c>
      <c r="J128" s="25">
        <v>49.17</v>
      </c>
      <c r="K128" s="25">
        <v>129.80000000000001</v>
      </c>
      <c r="L128" s="25">
        <v>124.56</v>
      </c>
      <c r="M128" s="25">
        <v>9.51</v>
      </c>
      <c r="N128" s="25">
        <v>11.14</v>
      </c>
      <c r="O128" s="25">
        <v>0.16</v>
      </c>
      <c r="P128" s="25">
        <v>2.36</v>
      </c>
    </row>
    <row r="129" spans="1:16">
      <c r="A129" t="s">
        <v>342</v>
      </c>
      <c r="B129" s="2" t="s">
        <v>2</v>
      </c>
      <c r="C129" s="3">
        <v>84.43</v>
      </c>
      <c r="D129" s="7">
        <v>578025</v>
      </c>
      <c r="E129" s="32" t="s">
        <v>477</v>
      </c>
      <c r="F129" s="27" t="e">
        <f t="shared" si="3"/>
        <v>#VALUE!</v>
      </c>
      <c r="G129" s="27" t="e">
        <f t="shared" si="4"/>
        <v>#VALUE!</v>
      </c>
      <c r="H129" s="27" t="e">
        <f t="shared" si="5"/>
        <v>#VALUE!</v>
      </c>
      <c r="I129" s="25">
        <v>3.8</v>
      </c>
      <c r="J129" s="25">
        <v>26.66</v>
      </c>
      <c r="K129" s="25">
        <v>96.69</v>
      </c>
      <c r="L129" s="25">
        <v>90.25</v>
      </c>
      <c r="M129" s="25">
        <v>3.87</v>
      </c>
      <c r="N129" s="25">
        <v>8.76</v>
      </c>
      <c r="O129" s="25">
        <v>0.17</v>
      </c>
      <c r="P129" s="25">
        <v>1.29</v>
      </c>
    </row>
    <row r="130" spans="1:16">
      <c r="A130" t="s">
        <v>343</v>
      </c>
      <c r="B130" s="2" t="s">
        <v>87</v>
      </c>
      <c r="C130" s="3">
        <v>75.36</v>
      </c>
      <c r="D130" s="7">
        <v>2082370</v>
      </c>
      <c r="E130" s="30">
        <v>4300</v>
      </c>
      <c r="F130" s="27">
        <f t="shared" si="3"/>
        <v>19.5454545455</v>
      </c>
      <c r="G130" s="27">
        <f t="shared" si="4"/>
        <v>2.4431818181999998</v>
      </c>
      <c r="H130" s="27">
        <f t="shared" si="5"/>
        <v>4.0719696999999999E-2</v>
      </c>
      <c r="I130" s="25">
        <v>1.49</v>
      </c>
      <c r="J130" s="25">
        <v>13.11</v>
      </c>
      <c r="K130" s="25">
        <v>65.56</v>
      </c>
      <c r="L130" s="25">
        <v>114.22</v>
      </c>
      <c r="M130" s="25">
        <v>5.21</v>
      </c>
      <c r="N130" s="25">
        <v>3.2</v>
      </c>
      <c r="O130" s="25">
        <v>0.13</v>
      </c>
      <c r="P130" s="25">
        <v>0.53</v>
      </c>
    </row>
    <row r="131" spans="1:16">
      <c r="A131" t="s">
        <v>344</v>
      </c>
      <c r="B131" s="2" t="s">
        <v>170</v>
      </c>
      <c r="C131" s="3">
        <v>64</v>
      </c>
      <c r="D131" s="7">
        <v>22005222</v>
      </c>
      <c r="E131" s="30">
        <v>981</v>
      </c>
      <c r="F131" s="27">
        <f t="shared" ref="F131:F194" si="6">E131/220</f>
        <v>4.4590909091000004</v>
      </c>
      <c r="G131" s="27">
        <f t="shared" ref="G131:G194" si="7">F131/8</f>
        <v>0.55738636360000005</v>
      </c>
      <c r="H131" s="27">
        <f t="shared" ref="H131:H194" si="8">G131/60</f>
        <v>9.2897727000000006E-3</v>
      </c>
      <c r="I131" s="25" t="s">
        <v>462</v>
      </c>
      <c r="J131" s="25" t="s">
        <v>462</v>
      </c>
      <c r="K131" s="25" t="s">
        <v>462</v>
      </c>
      <c r="L131" s="25" t="s">
        <v>462</v>
      </c>
      <c r="M131" s="25" t="s">
        <v>462</v>
      </c>
      <c r="N131" s="25" t="s">
        <v>462</v>
      </c>
      <c r="O131" s="25" t="s">
        <v>462</v>
      </c>
      <c r="P131" s="25" t="s">
        <v>462</v>
      </c>
    </row>
    <row r="132" spans="1:16">
      <c r="A132" t="s">
        <v>345</v>
      </c>
      <c r="B132" s="2" t="s">
        <v>206</v>
      </c>
      <c r="C132" s="3">
        <v>52.31</v>
      </c>
      <c r="D132" s="7">
        <v>16323044</v>
      </c>
      <c r="E132" s="30">
        <v>494</v>
      </c>
      <c r="F132" s="27">
        <f t="shared" si="6"/>
        <v>2.2454545454999999</v>
      </c>
      <c r="G132" s="27">
        <f t="shared" si="7"/>
        <v>0.28068181819999999</v>
      </c>
      <c r="H132" s="27">
        <f t="shared" si="8"/>
        <v>4.6780303000000002E-3</v>
      </c>
      <c r="I132" s="25" t="s">
        <v>462</v>
      </c>
      <c r="J132" s="25" t="s">
        <v>462</v>
      </c>
      <c r="K132" s="25" t="s">
        <v>462</v>
      </c>
      <c r="L132" s="25" t="s">
        <v>462</v>
      </c>
      <c r="M132" s="25" t="s">
        <v>462</v>
      </c>
      <c r="N132" s="25" t="s">
        <v>462</v>
      </c>
      <c r="O132" s="25" t="s">
        <v>462</v>
      </c>
      <c r="P132" s="25" t="s">
        <v>462</v>
      </c>
    </row>
    <row r="133" spans="1:16">
      <c r="A133" t="s">
        <v>346</v>
      </c>
      <c r="B133" s="2" t="s">
        <v>110</v>
      </c>
      <c r="C133" s="3">
        <v>74.040000000000006</v>
      </c>
      <c r="D133" s="7">
        <v>29179952</v>
      </c>
      <c r="E133" s="30">
        <v>4735</v>
      </c>
      <c r="F133" s="27">
        <f t="shared" si="6"/>
        <v>21.522727272699999</v>
      </c>
      <c r="G133" s="27">
        <f t="shared" si="7"/>
        <v>2.6903409091000001</v>
      </c>
      <c r="H133" s="27">
        <f t="shared" si="8"/>
        <v>4.4839015199999999E-2</v>
      </c>
      <c r="I133" s="25">
        <v>2.57</v>
      </c>
      <c r="J133" s="25">
        <v>47.96</v>
      </c>
      <c r="K133" s="25">
        <v>80.459999999999994</v>
      </c>
      <c r="L133" s="25">
        <v>80.459999999999994</v>
      </c>
      <c r="M133" s="25">
        <v>3.54</v>
      </c>
      <c r="N133" s="25">
        <v>3.86</v>
      </c>
      <c r="O133" s="25">
        <v>0.1</v>
      </c>
      <c r="P133" s="25">
        <v>0.97</v>
      </c>
    </row>
    <row r="134" spans="1:16">
      <c r="A134" t="s">
        <v>347</v>
      </c>
      <c r="B134" s="2" t="s">
        <v>99</v>
      </c>
      <c r="C134" s="3">
        <v>74.69</v>
      </c>
      <c r="D134" s="7">
        <v>394451</v>
      </c>
      <c r="E134" s="30">
        <v>3137</v>
      </c>
      <c r="F134" s="27">
        <f t="shared" si="6"/>
        <v>14.259090909099999</v>
      </c>
      <c r="G134" s="27">
        <f t="shared" si="7"/>
        <v>1.7823863635999999</v>
      </c>
      <c r="H134" s="27">
        <f t="shared" si="8"/>
        <v>2.97064394E-2</v>
      </c>
      <c r="I134" s="25" t="s">
        <v>462</v>
      </c>
      <c r="J134" s="25" t="s">
        <v>462</v>
      </c>
      <c r="K134" s="25" t="s">
        <v>462</v>
      </c>
      <c r="L134" s="25" t="s">
        <v>462</v>
      </c>
      <c r="M134" s="25" t="s">
        <v>462</v>
      </c>
      <c r="N134" s="25" t="s">
        <v>462</v>
      </c>
      <c r="O134" s="25" t="s">
        <v>462</v>
      </c>
      <c r="P134" s="25" t="s">
        <v>462</v>
      </c>
    </row>
    <row r="135" spans="1:16">
      <c r="A135" t="s">
        <v>348</v>
      </c>
      <c r="B135" s="2" t="s">
        <v>204</v>
      </c>
      <c r="C135" s="3">
        <v>53.06</v>
      </c>
      <c r="D135" s="7">
        <v>15494466</v>
      </c>
      <c r="E135" s="30">
        <v>1284</v>
      </c>
      <c r="F135" s="27">
        <f t="shared" si="6"/>
        <v>5.8363636363999998</v>
      </c>
      <c r="G135" s="27">
        <f t="shared" si="7"/>
        <v>0.72954545459999998</v>
      </c>
      <c r="H135" s="27">
        <f t="shared" si="8"/>
        <v>1.2159090900000001E-2</v>
      </c>
      <c r="I135" s="25" t="s">
        <v>462</v>
      </c>
      <c r="J135" s="25" t="s">
        <v>462</v>
      </c>
      <c r="K135" s="25" t="s">
        <v>462</v>
      </c>
      <c r="L135" s="25" t="s">
        <v>462</v>
      </c>
      <c r="M135" s="25" t="s">
        <v>462</v>
      </c>
      <c r="N135" s="25" t="s">
        <v>462</v>
      </c>
      <c r="O135" s="25" t="s">
        <v>462</v>
      </c>
      <c r="P135" s="25" t="s">
        <v>462</v>
      </c>
    </row>
    <row r="136" spans="1:16">
      <c r="A136" t="s">
        <v>349</v>
      </c>
      <c r="B136" s="2" t="s">
        <v>35</v>
      </c>
      <c r="C136" s="3">
        <v>79.849999999999994</v>
      </c>
      <c r="D136" s="7">
        <v>409836</v>
      </c>
      <c r="E136" s="30">
        <v>13556</v>
      </c>
      <c r="F136" s="27">
        <f t="shared" si="6"/>
        <v>61.6181818182</v>
      </c>
      <c r="G136" s="27">
        <f t="shared" si="7"/>
        <v>7.7022727272999996</v>
      </c>
      <c r="H136" s="27">
        <f t="shared" si="8"/>
        <v>0.12837121209999999</v>
      </c>
      <c r="I136" s="25">
        <v>2.0299999999999998</v>
      </c>
      <c r="J136" s="25">
        <v>26.22</v>
      </c>
      <c r="K136" s="25">
        <v>91.78</v>
      </c>
      <c r="L136" s="25">
        <v>72.11</v>
      </c>
      <c r="M136" s="25">
        <v>9.18</v>
      </c>
      <c r="N136" s="25">
        <v>9.18</v>
      </c>
      <c r="O136" s="25">
        <v>0.37</v>
      </c>
      <c r="P136" s="25">
        <v>0.98</v>
      </c>
    </row>
    <row r="137" spans="1:16">
      <c r="A137" t="s">
        <v>350</v>
      </c>
      <c r="B137" s="2" t="s">
        <v>130</v>
      </c>
      <c r="C137" s="3">
        <v>72.03</v>
      </c>
      <c r="D137" s="7">
        <v>68480</v>
      </c>
      <c r="E137" s="33" t="s">
        <v>462</v>
      </c>
      <c r="F137" s="27" t="e">
        <f t="shared" si="6"/>
        <v>#VALUE!</v>
      </c>
      <c r="G137" s="41">
        <v>2</v>
      </c>
      <c r="H137" s="41">
        <f t="shared" si="8"/>
        <v>3.3333333299999997E-2</v>
      </c>
      <c r="I137" s="25" t="s">
        <v>462</v>
      </c>
      <c r="J137" s="25" t="s">
        <v>462</v>
      </c>
      <c r="K137" s="25" t="s">
        <v>462</v>
      </c>
      <c r="L137" s="25" t="s">
        <v>462</v>
      </c>
      <c r="M137" s="25" t="s">
        <v>462</v>
      </c>
      <c r="N137" s="25" t="s">
        <v>462</v>
      </c>
      <c r="O137" s="25" t="s">
        <v>462</v>
      </c>
      <c r="P137" s="25" t="s">
        <v>462</v>
      </c>
    </row>
    <row r="138" spans="1:16">
      <c r="A138" t="s">
        <v>351</v>
      </c>
      <c r="B138" s="2" t="s">
        <v>183</v>
      </c>
      <c r="C138" s="3">
        <v>61.53</v>
      </c>
      <c r="D138" s="7">
        <v>3359185</v>
      </c>
      <c r="E138" s="30">
        <v>2021</v>
      </c>
      <c r="F138" s="27">
        <f t="shared" si="6"/>
        <v>9.1863636363999994</v>
      </c>
      <c r="G138" s="27">
        <f t="shared" si="7"/>
        <v>1.1482954545999999</v>
      </c>
      <c r="H138" s="27">
        <f t="shared" si="8"/>
        <v>1.91382576E-2</v>
      </c>
      <c r="I138" s="25" t="s">
        <v>462</v>
      </c>
      <c r="J138" s="25" t="s">
        <v>462</v>
      </c>
      <c r="K138" s="25" t="s">
        <v>462</v>
      </c>
      <c r="L138" s="25" t="s">
        <v>462</v>
      </c>
      <c r="M138" s="25" t="s">
        <v>462</v>
      </c>
      <c r="N138" s="25" t="s">
        <v>462</v>
      </c>
      <c r="O138" s="25" t="s">
        <v>462</v>
      </c>
      <c r="P138" s="25" t="s">
        <v>462</v>
      </c>
    </row>
    <row r="139" spans="1:16">
      <c r="A139" t="s">
        <v>352</v>
      </c>
      <c r="B139" s="2" t="s">
        <v>98</v>
      </c>
      <c r="C139" s="3">
        <v>74.709999999999994</v>
      </c>
      <c r="D139" s="7">
        <v>1313095</v>
      </c>
      <c r="E139" s="30">
        <v>1737</v>
      </c>
      <c r="F139" s="27">
        <f t="shared" si="6"/>
        <v>7.8954545454999998</v>
      </c>
      <c r="G139" s="27">
        <f t="shared" si="7"/>
        <v>0.98693181819999998</v>
      </c>
      <c r="H139" s="27">
        <f t="shared" si="8"/>
        <v>1.6448863599999999E-2</v>
      </c>
      <c r="I139" s="25">
        <v>2.4900000000000002</v>
      </c>
      <c r="J139" s="25">
        <v>50.3</v>
      </c>
      <c r="K139" s="25">
        <v>49.84</v>
      </c>
      <c r="L139" s="25">
        <v>79.63</v>
      </c>
      <c r="M139" s="25">
        <v>6.36</v>
      </c>
      <c r="N139" s="25">
        <v>6.54</v>
      </c>
      <c r="O139" s="25">
        <v>0.03</v>
      </c>
      <c r="P139" s="25">
        <v>0.44</v>
      </c>
    </row>
    <row r="140" spans="1:16">
      <c r="A140" t="s">
        <v>353</v>
      </c>
      <c r="B140" s="2" t="s">
        <v>71</v>
      </c>
      <c r="C140" s="3">
        <v>76.66</v>
      </c>
      <c r="D140" s="7">
        <v>114975406</v>
      </c>
      <c r="E140" s="30">
        <v>1753</v>
      </c>
      <c r="F140" s="27">
        <f t="shared" si="6"/>
        <v>7.9681818181999997</v>
      </c>
      <c r="G140" s="27">
        <f t="shared" si="7"/>
        <v>0.99602272729999997</v>
      </c>
      <c r="H140" s="27">
        <f t="shared" si="8"/>
        <v>1.6600378799999999E-2</v>
      </c>
      <c r="I140" s="25">
        <v>2.35</v>
      </c>
      <c r="J140" s="25">
        <v>31.35</v>
      </c>
      <c r="K140" s="25">
        <v>50.94</v>
      </c>
      <c r="L140" s="25">
        <v>94.04</v>
      </c>
      <c r="M140" s="25">
        <v>5.09</v>
      </c>
      <c r="N140" s="25">
        <v>4.7</v>
      </c>
      <c r="O140" s="25">
        <v>0.27</v>
      </c>
      <c r="P140" s="25">
        <v>1.72</v>
      </c>
    </row>
    <row r="141" spans="1:16">
      <c r="A141" t="s">
        <v>354</v>
      </c>
      <c r="B141" s="2" t="s">
        <v>132</v>
      </c>
      <c r="C141" s="3">
        <v>71.8</v>
      </c>
      <c r="D141" s="7">
        <v>106487</v>
      </c>
      <c r="E141" s="30">
        <v>2600</v>
      </c>
      <c r="F141" s="27">
        <f t="shared" si="6"/>
        <v>11.818181818199999</v>
      </c>
      <c r="G141" s="27">
        <f t="shared" si="7"/>
        <v>1.4772727272999999</v>
      </c>
      <c r="H141" s="27">
        <f t="shared" si="8"/>
        <v>2.4621212100000001E-2</v>
      </c>
      <c r="I141" s="25" t="s">
        <v>462</v>
      </c>
      <c r="J141" s="25" t="s">
        <v>462</v>
      </c>
      <c r="K141" s="25" t="s">
        <v>462</v>
      </c>
      <c r="L141" s="25" t="s">
        <v>462</v>
      </c>
      <c r="M141" s="25" t="s">
        <v>462</v>
      </c>
      <c r="N141" s="25" t="s">
        <v>462</v>
      </c>
      <c r="O141" s="25" t="s">
        <v>462</v>
      </c>
      <c r="P141" s="25" t="s">
        <v>462</v>
      </c>
    </row>
    <row r="142" spans="1:16">
      <c r="A142" t="s">
        <v>355</v>
      </c>
      <c r="B142" s="2" t="s">
        <v>148</v>
      </c>
      <c r="C142" s="3">
        <v>69.510000000000005</v>
      </c>
      <c r="D142" s="7">
        <v>3656843</v>
      </c>
      <c r="E142" s="30">
        <v>810</v>
      </c>
      <c r="F142" s="27">
        <f t="shared" si="6"/>
        <v>3.6818181818000002</v>
      </c>
      <c r="G142" s="27">
        <f t="shared" si="7"/>
        <v>0.46022727270000002</v>
      </c>
      <c r="H142" s="27">
        <f t="shared" si="8"/>
        <v>7.6704544999999999E-3</v>
      </c>
      <c r="I142" s="25">
        <v>2</v>
      </c>
      <c r="J142" s="25">
        <v>12.29</v>
      </c>
      <c r="K142" s="25">
        <v>77.94</v>
      </c>
      <c r="L142" s="25">
        <v>129.9</v>
      </c>
      <c r="M142" s="25">
        <v>5.2</v>
      </c>
      <c r="N142" s="25">
        <v>6.5</v>
      </c>
      <c r="O142" s="25">
        <v>0.13</v>
      </c>
      <c r="P142" s="25">
        <v>0.35</v>
      </c>
    </row>
    <row r="143" spans="1:16">
      <c r="A143" t="s">
        <v>356</v>
      </c>
      <c r="B143" s="2" t="s">
        <v>1</v>
      </c>
      <c r="C143" s="3">
        <v>89.68</v>
      </c>
      <c r="D143" s="7">
        <v>30510</v>
      </c>
      <c r="E143" s="33" t="s">
        <v>462</v>
      </c>
      <c r="F143" s="27" t="e">
        <f t="shared" si="6"/>
        <v>#VALUE!</v>
      </c>
      <c r="G143" s="41">
        <v>12.1</v>
      </c>
      <c r="H143" s="41">
        <f t="shared" si="8"/>
        <v>0.2016666667</v>
      </c>
      <c r="I143" s="25">
        <v>6.56</v>
      </c>
      <c r="J143" s="25">
        <v>38.68</v>
      </c>
      <c r="K143" s="25">
        <v>118</v>
      </c>
      <c r="L143" s="25">
        <v>150.78</v>
      </c>
      <c r="M143" s="25">
        <v>9.83</v>
      </c>
      <c r="N143" s="25">
        <v>11.8</v>
      </c>
      <c r="O143" s="25">
        <v>0.39</v>
      </c>
      <c r="P143" s="25">
        <v>4.46</v>
      </c>
    </row>
    <row r="144" spans="1:16">
      <c r="A144" t="s">
        <v>357</v>
      </c>
      <c r="B144" s="2" t="s">
        <v>152</v>
      </c>
      <c r="C144" s="3">
        <v>68.63</v>
      </c>
      <c r="D144" s="7">
        <v>3179997</v>
      </c>
      <c r="E144" s="30">
        <v>2004</v>
      </c>
      <c r="F144" s="27">
        <f t="shared" si="6"/>
        <v>9.1090909091000007</v>
      </c>
      <c r="G144" s="27">
        <f t="shared" si="7"/>
        <v>1.1386363636000001</v>
      </c>
      <c r="H144" s="27">
        <f t="shared" si="8"/>
        <v>1.8977272699999999E-2</v>
      </c>
      <c r="I144" s="25">
        <v>2.68</v>
      </c>
      <c r="J144" s="25">
        <v>28</v>
      </c>
      <c r="K144" s="25">
        <v>40</v>
      </c>
      <c r="L144" s="25">
        <v>100</v>
      </c>
      <c r="M144" s="25">
        <v>5</v>
      </c>
      <c r="N144" s="25">
        <v>5</v>
      </c>
      <c r="O144" s="25">
        <v>0.3</v>
      </c>
      <c r="P144" s="25">
        <v>0.71</v>
      </c>
    </row>
    <row r="145" spans="1:16">
      <c r="A145" s="17" t="s">
        <v>467</v>
      </c>
      <c r="B145" s="2" t="s">
        <v>451</v>
      </c>
      <c r="C145" s="6" t="s">
        <v>462</v>
      </c>
      <c r="D145" s="7">
        <v>657394</v>
      </c>
      <c r="E145" s="35">
        <v>1460</v>
      </c>
      <c r="F145" s="29">
        <f t="shared" si="6"/>
        <v>6.6363636363999996</v>
      </c>
      <c r="G145" s="29">
        <f t="shared" si="7"/>
        <v>0.82954545459999995</v>
      </c>
      <c r="H145" s="29">
        <f t="shared" si="8"/>
        <v>1.38257576E-2</v>
      </c>
      <c r="I145" s="25">
        <v>1.97</v>
      </c>
      <c r="J145" s="25">
        <v>26.22</v>
      </c>
      <c r="K145" s="25">
        <v>91.78</v>
      </c>
      <c r="L145" s="25">
        <v>104.89</v>
      </c>
      <c r="M145" s="25">
        <v>5.24</v>
      </c>
      <c r="N145" s="25">
        <v>3.93</v>
      </c>
      <c r="O145" s="25">
        <v>0.13</v>
      </c>
      <c r="P145" s="25">
        <v>0.92</v>
      </c>
    </row>
    <row r="146" spans="1:16">
      <c r="A146" t="s">
        <v>358</v>
      </c>
      <c r="B146" s="2" t="s">
        <v>118</v>
      </c>
      <c r="C146" s="3">
        <v>73.41</v>
      </c>
      <c r="D146" s="7">
        <v>5164</v>
      </c>
      <c r="E146" s="32" t="s">
        <v>477</v>
      </c>
      <c r="F146" s="27" t="e">
        <f t="shared" si="6"/>
        <v>#VALUE!</v>
      </c>
      <c r="G146" s="27" t="e">
        <f t="shared" si="7"/>
        <v>#VALUE!</v>
      </c>
      <c r="H146" s="27" t="e">
        <f t="shared" si="8"/>
        <v>#VALUE!</v>
      </c>
      <c r="I146" s="25" t="s">
        <v>462</v>
      </c>
      <c r="J146" s="25" t="s">
        <v>462</v>
      </c>
      <c r="K146" s="25" t="s">
        <v>462</v>
      </c>
      <c r="L146" s="25" t="s">
        <v>462</v>
      </c>
      <c r="M146" s="25" t="s">
        <v>462</v>
      </c>
      <c r="N146" s="25" t="s">
        <v>462</v>
      </c>
      <c r="O146" s="25" t="s">
        <v>462</v>
      </c>
      <c r="P146" s="25" t="s">
        <v>462</v>
      </c>
    </row>
    <row r="147" spans="1:16">
      <c r="A147" t="s">
        <v>359</v>
      </c>
      <c r="B147" s="2" t="s">
        <v>78</v>
      </c>
      <c r="C147" s="3">
        <v>76.11</v>
      </c>
      <c r="D147" s="7">
        <v>32309239</v>
      </c>
      <c r="E147" s="30">
        <v>2696</v>
      </c>
      <c r="F147" s="27">
        <f t="shared" si="6"/>
        <v>12.254545454500001</v>
      </c>
      <c r="G147" s="27">
        <f t="shared" si="7"/>
        <v>1.5318181818000001</v>
      </c>
      <c r="H147" s="27">
        <f t="shared" si="8"/>
        <v>2.5530303000000001E-2</v>
      </c>
      <c r="I147" s="25">
        <v>1.96</v>
      </c>
      <c r="J147" s="25">
        <v>25.69</v>
      </c>
      <c r="K147" s="25">
        <v>59.65</v>
      </c>
      <c r="L147" s="25">
        <v>107.93</v>
      </c>
      <c r="M147" s="25">
        <v>6.51</v>
      </c>
      <c r="N147" s="25">
        <v>5.23</v>
      </c>
      <c r="O147" s="25">
        <v>0.39</v>
      </c>
      <c r="P147" s="25">
        <v>0.64</v>
      </c>
    </row>
    <row r="148" spans="1:16">
      <c r="A148" t="s">
        <v>360</v>
      </c>
      <c r="B148" s="2" t="s">
        <v>210</v>
      </c>
      <c r="C148" s="3">
        <v>52.02</v>
      </c>
      <c r="D148" s="7">
        <v>23515934</v>
      </c>
      <c r="E148" s="38" t="s">
        <v>483</v>
      </c>
      <c r="F148" s="27" t="e">
        <f t="shared" si="6"/>
        <v>#VALUE!</v>
      </c>
      <c r="G148" s="27" t="e">
        <f t="shared" si="7"/>
        <v>#VALUE!</v>
      </c>
      <c r="H148" s="27" t="e">
        <f t="shared" si="8"/>
        <v>#VALUE!</v>
      </c>
      <c r="I148" s="25" t="s">
        <v>462</v>
      </c>
      <c r="J148" s="25" t="s">
        <v>462</v>
      </c>
      <c r="K148" s="25" t="s">
        <v>462</v>
      </c>
      <c r="L148" s="25" t="s">
        <v>462</v>
      </c>
      <c r="M148" s="25" t="s">
        <v>462</v>
      </c>
      <c r="N148" s="25" t="s">
        <v>462</v>
      </c>
      <c r="O148" s="25" t="s">
        <v>462</v>
      </c>
      <c r="P148" s="25" t="s">
        <v>462</v>
      </c>
    </row>
    <row r="149" spans="1:16">
      <c r="A149" s="13" t="s">
        <v>475</v>
      </c>
      <c r="B149" s="16" t="s">
        <v>476</v>
      </c>
      <c r="C149" s="14" t="s">
        <v>462</v>
      </c>
      <c r="D149" s="12" t="s">
        <v>462</v>
      </c>
      <c r="E149" s="39">
        <v>401</v>
      </c>
      <c r="F149" s="28">
        <f t="shared" si="6"/>
        <v>1.8227272726999999</v>
      </c>
      <c r="G149" s="28">
        <f t="shared" si="7"/>
        <v>0.22784090909999999</v>
      </c>
      <c r="H149" s="28">
        <f t="shared" si="8"/>
        <v>3.7973485E-3</v>
      </c>
      <c r="I149" s="25" t="s">
        <v>462</v>
      </c>
      <c r="J149" s="25" t="s">
        <v>462</v>
      </c>
      <c r="K149" s="25" t="s">
        <v>462</v>
      </c>
      <c r="L149" s="25" t="s">
        <v>462</v>
      </c>
      <c r="M149" s="25" t="s">
        <v>462</v>
      </c>
      <c r="N149" s="25" t="s">
        <v>462</v>
      </c>
      <c r="O149" s="25" t="s">
        <v>462</v>
      </c>
      <c r="P149" s="25" t="s">
        <v>462</v>
      </c>
    </row>
    <row r="150" spans="1:16">
      <c r="A150" t="s">
        <v>361</v>
      </c>
      <c r="B150" s="2" t="s">
        <v>208</v>
      </c>
      <c r="C150" s="3">
        <v>52.17</v>
      </c>
      <c r="D150" s="7">
        <v>2165828</v>
      </c>
      <c r="E150" s="30" t="s">
        <v>481</v>
      </c>
      <c r="F150" s="27" t="e">
        <f t="shared" si="6"/>
        <v>#VALUE!</v>
      </c>
      <c r="G150" s="27" t="e">
        <f t="shared" si="7"/>
        <v>#VALUE!</v>
      </c>
      <c r="H150" s="27" t="e">
        <f t="shared" si="8"/>
        <v>#VALUE!</v>
      </c>
      <c r="I150" s="25">
        <v>1.74</v>
      </c>
      <c r="J150" s="25">
        <v>0.39</v>
      </c>
      <c r="K150" s="25">
        <v>76.180000000000007</v>
      </c>
      <c r="L150" s="25">
        <v>70.84</v>
      </c>
      <c r="M150" s="25">
        <v>5.43</v>
      </c>
      <c r="N150" s="25">
        <v>4.34</v>
      </c>
      <c r="O150" s="25">
        <v>0.09</v>
      </c>
      <c r="P150" s="25">
        <v>0.64</v>
      </c>
    </row>
    <row r="151" spans="1:16">
      <c r="A151" t="s">
        <v>362</v>
      </c>
      <c r="B151" s="2" t="s">
        <v>164</v>
      </c>
      <c r="C151" s="3">
        <v>65.7</v>
      </c>
      <c r="D151" s="7">
        <v>9378</v>
      </c>
      <c r="E151" s="35" t="s">
        <v>481</v>
      </c>
      <c r="F151" s="27" t="e">
        <f t="shared" si="6"/>
        <v>#VALUE!</v>
      </c>
      <c r="G151" s="27" t="e">
        <f t="shared" si="7"/>
        <v>#VALUE!</v>
      </c>
      <c r="H151" s="27" t="e">
        <f t="shared" si="8"/>
        <v>#VALUE!</v>
      </c>
      <c r="I151" s="25" t="s">
        <v>462</v>
      </c>
      <c r="J151" s="25" t="s">
        <v>462</v>
      </c>
      <c r="K151" s="25" t="s">
        <v>462</v>
      </c>
      <c r="L151" s="25" t="s">
        <v>462</v>
      </c>
      <c r="M151" s="25" t="s">
        <v>462</v>
      </c>
      <c r="N151" s="25" t="s">
        <v>462</v>
      </c>
      <c r="O151" s="25" t="s">
        <v>462</v>
      </c>
      <c r="P151" s="25" t="s">
        <v>462</v>
      </c>
    </row>
    <row r="152" spans="1:16">
      <c r="A152" t="s">
        <v>363</v>
      </c>
      <c r="B152" s="2" t="s">
        <v>159</v>
      </c>
      <c r="C152" s="3">
        <v>66.510000000000005</v>
      </c>
      <c r="D152" s="7">
        <v>29890686</v>
      </c>
      <c r="E152" s="30">
        <v>1889</v>
      </c>
      <c r="F152" s="27">
        <f t="shared" si="6"/>
        <v>8.5863636363999998</v>
      </c>
      <c r="G152" s="27">
        <f t="shared" si="7"/>
        <v>1.0732954546</v>
      </c>
      <c r="H152" s="27">
        <f t="shared" si="8"/>
        <v>1.7888257599999999E-2</v>
      </c>
      <c r="I152" s="25">
        <v>1.3</v>
      </c>
      <c r="J152" s="25">
        <v>18.3</v>
      </c>
      <c r="K152" s="25">
        <v>25.06</v>
      </c>
      <c r="L152" s="25">
        <v>58.29</v>
      </c>
      <c r="M152" s="25">
        <v>7.72</v>
      </c>
      <c r="N152" s="25">
        <v>3.43</v>
      </c>
      <c r="O152" s="25">
        <v>0.03</v>
      </c>
      <c r="P152" s="25">
        <v>0.48</v>
      </c>
    </row>
    <row r="153" spans="1:16">
      <c r="A153" t="s">
        <v>364</v>
      </c>
      <c r="B153" s="2" t="s">
        <v>21</v>
      </c>
      <c r="C153" s="3">
        <v>80.91</v>
      </c>
      <c r="D153" s="7">
        <v>16730632</v>
      </c>
      <c r="E153" s="30">
        <v>23029</v>
      </c>
      <c r="F153" s="27">
        <f t="shared" si="6"/>
        <v>104.67727272729999</v>
      </c>
      <c r="G153" s="27">
        <f t="shared" si="7"/>
        <v>13.084659090900001</v>
      </c>
      <c r="H153" s="27">
        <f t="shared" si="8"/>
        <v>0.2180776515</v>
      </c>
      <c r="I153" s="25">
        <v>3.28</v>
      </c>
      <c r="J153" s="25">
        <v>32.78</v>
      </c>
      <c r="K153" s="25">
        <v>117.94</v>
      </c>
      <c r="L153" s="25">
        <v>104.89</v>
      </c>
      <c r="M153" s="25">
        <v>8.52</v>
      </c>
      <c r="N153" s="25">
        <v>11.8</v>
      </c>
      <c r="O153" s="25">
        <v>0.25</v>
      </c>
      <c r="P153" s="25">
        <v>1.57</v>
      </c>
    </row>
    <row r="154" spans="1:16">
      <c r="A154" t="s">
        <v>370</v>
      </c>
      <c r="B154" s="2" t="s">
        <v>69</v>
      </c>
      <c r="C154" s="3">
        <v>76.94</v>
      </c>
      <c r="D154" s="7">
        <v>260166</v>
      </c>
      <c r="E154" s="32" t="s">
        <v>477</v>
      </c>
      <c r="F154" s="27" t="e">
        <f t="shared" si="6"/>
        <v>#VALUE!</v>
      </c>
      <c r="G154" s="27" t="e">
        <f t="shared" si="7"/>
        <v>#VALUE!</v>
      </c>
      <c r="H154" s="27" t="e">
        <f t="shared" si="8"/>
        <v>#VALUE!</v>
      </c>
      <c r="I154" s="25" t="s">
        <v>462</v>
      </c>
      <c r="J154" s="25" t="s">
        <v>462</v>
      </c>
      <c r="K154" s="25" t="s">
        <v>462</v>
      </c>
      <c r="L154" s="25" t="s">
        <v>462</v>
      </c>
      <c r="M154" s="25" t="s">
        <v>462</v>
      </c>
      <c r="N154" s="25" t="s">
        <v>462</v>
      </c>
      <c r="O154" s="25" t="s">
        <v>462</v>
      </c>
      <c r="P154" s="25" t="s">
        <v>462</v>
      </c>
    </row>
    <row r="155" spans="1:16">
      <c r="A155" t="s">
        <v>365</v>
      </c>
      <c r="B155" s="2" t="s">
        <v>25</v>
      </c>
      <c r="C155" s="3">
        <v>80.709999999999994</v>
      </c>
      <c r="D155" s="7">
        <v>4327944</v>
      </c>
      <c r="E155" s="34">
        <v>16462</v>
      </c>
      <c r="F155" s="27">
        <f t="shared" si="6"/>
        <v>74.827272727299999</v>
      </c>
      <c r="G155" s="27">
        <f t="shared" si="7"/>
        <v>9.3534090908999996</v>
      </c>
      <c r="H155" s="27">
        <f t="shared" si="8"/>
        <v>0.15589015149999999</v>
      </c>
      <c r="I155" s="25">
        <v>3.73</v>
      </c>
      <c r="J155" s="25">
        <v>66.290000000000006</v>
      </c>
      <c r="K155" s="25">
        <v>82.86</v>
      </c>
      <c r="L155" s="25">
        <v>124.29</v>
      </c>
      <c r="M155" s="25">
        <v>8.2899999999999991</v>
      </c>
      <c r="N155" s="25">
        <v>13.26</v>
      </c>
      <c r="O155" s="25">
        <v>0.5</v>
      </c>
      <c r="P155" s="25">
        <v>2.48</v>
      </c>
    </row>
    <row r="156" spans="1:16">
      <c r="A156" t="s">
        <v>371</v>
      </c>
      <c r="B156" s="2" t="s">
        <v>128</v>
      </c>
      <c r="C156" s="3">
        <v>72.180000000000007</v>
      </c>
      <c r="D156" s="7">
        <v>5727707</v>
      </c>
      <c r="E156" s="30">
        <v>2218</v>
      </c>
      <c r="F156" s="27">
        <f t="shared" si="6"/>
        <v>10.081818181799999</v>
      </c>
      <c r="G156" s="27">
        <f t="shared" si="7"/>
        <v>1.2602272726999999</v>
      </c>
      <c r="H156" s="27">
        <f t="shared" si="8"/>
        <v>2.1003787900000001E-2</v>
      </c>
      <c r="I156" s="25">
        <v>1.8</v>
      </c>
      <c r="J156" s="25">
        <v>65</v>
      </c>
      <c r="K156" s="25">
        <v>39</v>
      </c>
      <c r="L156" s="25">
        <v>50</v>
      </c>
      <c r="M156" s="25">
        <v>5.0599999999999996</v>
      </c>
      <c r="N156" s="25">
        <v>5</v>
      </c>
      <c r="O156" s="25">
        <v>0.4</v>
      </c>
      <c r="P156" s="25">
        <v>1.62</v>
      </c>
    </row>
    <row r="157" spans="1:16">
      <c r="A157" t="s">
        <v>372</v>
      </c>
      <c r="B157" s="2" t="s">
        <v>201</v>
      </c>
      <c r="C157" s="3">
        <v>53.8</v>
      </c>
      <c r="D157" s="7">
        <v>16344687</v>
      </c>
      <c r="E157" s="30">
        <v>1367</v>
      </c>
      <c r="F157" s="27">
        <f t="shared" si="6"/>
        <v>6.2136363636</v>
      </c>
      <c r="G157" s="27">
        <f t="shared" si="7"/>
        <v>0.77670454550000001</v>
      </c>
      <c r="H157" s="27">
        <f t="shared" si="8"/>
        <v>1.2945075800000001E-2</v>
      </c>
      <c r="I157" s="25" t="s">
        <v>462</v>
      </c>
      <c r="J157" s="25" t="s">
        <v>462</v>
      </c>
      <c r="K157" s="25" t="s">
        <v>462</v>
      </c>
      <c r="L157" s="25" t="s">
        <v>462</v>
      </c>
      <c r="M157" s="25" t="s">
        <v>462</v>
      </c>
      <c r="N157" s="25" t="s">
        <v>462</v>
      </c>
      <c r="O157" s="25" t="s">
        <v>462</v>
      </c>
      <c r="P157" s="25" t="s">
        <v>462</v>
      </c>
    </row>
    <row r="158" spans="1:16">
      <c r="A158" t="s">
        <v>373</v>
      </c>
      <c r="B158" s="2" t="s">
        <v>209</v>
      </c>
      <c r="C158" s="3">
        <v>52.05</v>
      </c>
      <c r="D158" s="7">
        <v>170123740</v>
      </c>
      <c r="E158" s="30">
        <v>1543</v>
      </c>
      <c r="F158" s="27">
        <f t="shared" si="6"/>
        <v>7.0136363635999999</v>
      </c>
      <c r="G158" s="27">
        <f t="shared" si="7"/>
        <v>0.87670454549999999</v>
      </c>
      <c r="H158" s="27">
        <f t="shared" si="8"/>
        <v>1.4611742400000001E-2</v>
      </c>
      <c r="I158" s="25">
        <v>3</v>
      </c>
      <c r="J158" s="25">
        <v>50</v>
      </c>
      <c r="K158" s="25">
        <v>43.18</v>
      </c>
      <c r="L158" s="25">
        <v>100</v>
      </c>
      <c r="M158" s="25">
        <v>10</v>
      </c>
      <c r="N158" s="25">
        <v>10</v>
      </c>
      <c r="O158" s="25">
        <v>0.19</v>
      </c>
      <c r="P158" s="25">
        <v>1.28</v>
      </c>
    </row>
    <row r="159" spans="1:16">
      <c r="A159" s="13" t="s">
        <v>468</v>
      </c>
      <c r="B159" s="10" t="s">
        <v>452</v>
      </c>
      <c r="C159" s="11" t="s">
        <v>462</v>
      </c>
      <c r="D159" s="12">
        <v>1269</v>
      </c>
      <c r="E159" s="31" t="s">
        <v>477</v>
      </c>
      <c r="F159" s="28" t="e">
        <f t="shared" si="6"/>
        <v>#VALUE!</v>
      </c>
      <c r="G159" s="28" t="e">
        <f t="shared" si="7"/>
        <v>#VALUE!</v>
      </c>
      <c r="H159" s="28" t="e">
        <f t="shared" si="8"/>
        <v>#VALUE!</v>
      </c>
      <c r="I159" s="25" t="s">
        <v>462</v>
      </c>
      <c r="J159" s="25" t="s">
        <v>462</v>
      </c>
      <c r="K159" s="25" t="s">
        <v>462</v>
      </c>
      <c r="L159" s="25" t="s">
        <v>462</v>
      </c>
      <c r="M159" s="25" t="s">
        <v>462</v>
      </c>
      <c r="N159" s="25" t="s">
        <v>462</v>
      </c>
      <c r="O159" s="25" t="s">
        <v>462</v>
      </c>
      <c r="P159" s="25" t="s">
        <v>462</v>
      </c>
    </row>
    <row r="160" spans="1:16">
      <c r="A160" s="13" t="s">
        <v>469</v>
      </c>
      <c r="B160" s="10" t="s">
        <v>453</v>
      </c>
      <c r="C160" s="11" t="s">
        <v>462</v>
      </c>
      <c r="D160" s="12">
        <v>2182</v>
      </c>
      <c r="E160" s="31" t="s">
        <v>477</v>
      </c>
      <c r="F160" s="28" t="e">
        <f t="shared" si="6"/>
        <v>#VALUE!</v>
      </c>
      <c r="G160" s="28" t="e">
        <f t="shared" si="7"/>
        <v>#VALUE!</v>
      </c>
      <c r="H160" s="28" t="e">
        <f t="shared" si="8"/>
        <v>#VALUE!</v>
      </c>
      <c r="I160" s="25" t="s">
        <v>462</v>
      </c>
      <c r="J160" s="25" t="s">
        <v>462</v>
      </c>
      <c r="K160" s="25" t="s">
        <v>462</v>
      </c>
      <c r="L160" s="25" t="s">
        <v>462</v>
      </c>
      <c r="M160" s="25" t="s">
        <v>462</v>
      </c>
      <c r="N160" s="25" t="s">
        <v>462</v>
      </c>
      <c r="O160" s="25" t="s">
        <v>462</v>
      </c>
      <c r="P160" s="25" t="s">
        <v>462</v>
      </c>
    </row>
    <row r="161" spans="1:16">
      <c r="A161" t="s">
        <v>374</v>
      </c>
      <c r="B161" s="2" t="s">
        <v>66</v>
      </c>
      <c r="C161" s="3">
        <v>77.27</v>
      </c>
      <c r="D161" s="7">
        <v>51395</v>
      </c>
      <c r="E161" s="40" t="s">
        <v>477</v>
      </c>
      <c r="F161" s="27" t="e">
        <f t="shared" si="6"/>
        <v>#VALUE!</v>
      </c>
      <c r="G161" s="27" t="e">
        <f t="shared" si="7"/>
        <v>#VALUE!</v>
      </c>
      <c r="H161" s="27" t="e">
        <f t="shared" si="8"/>
        <v>#VALUE!</v>
      </c>
      <c r="I161" s="25" t="s">
        <v>462</v>
      </c>
      <c r="J161" s="25" t="s">
        <v>462</v>
      </c>
      <c r="K161" s="25" t="s">
        <v>462</v>
      </c>
      <c r="L161" s="25" t="s">
        <v>462</v>
      </c>
      <c r="M161" s="25" t="s">
        <v>462</v>
      </c>
      <c r="N161" s="25" t="s">
        <v>462</v>
      </c>
      <c r="O161" s="25" t="s">
        <v>462</v>
      </c>
      <c r="P161" s="25" t="s">
        <v>462</v>
      </c>
    </row>
    <row r="162" spans="1:16">
      <c r="A162" t="s">
        <v>366</v>
      </c>
      <c r="B162" s="2" t="s">
        <v>27</v>
      </c>
      <c r="C162" s="3">
        <v>80.319999999999993</v>
      </c>
      <c r="D162" s="7">
        <v>4707270</v>
      </c>
      <c r="E162" s="30" t="s">
        <v>481</v>
      </c>
      <c r="F162" s="27" t="e">
        <f t="shared" si="6"/>
        <v>#VALUE!</v>
      </c>
      <c r="G162" s="27" t="e">
        <f t="shared" si="7"/>
        <v>#VALUE!</v>
      </c>
      <c r="H162" s="27" t="e">
        <f t="shared" si="8"/>
        <v>#VALUE!</v>
      </c>
      <c r="I162" s="25">
        <v>6</v>
      </c>
      <c r="J162" s="25">
        <v>61.58</v>
      </c>
      <c r="K162" s="25">
        <v>141.16</v>
      </c>
      <c r="L162" s="25">
        <v>150.68</v>
      </c>
      <c r="M162" s="25">
        <v>15.88</v>
      </c>
      <c r="N162" s="25">
        <v>17.64</v>
      </c>
      <c r="O162" s="25">
        <v>0.16</v>
      </c>
      <c r="P162" s="25">
        <v>3.53</v>
      </c>
    </row>
    <row r="163" spans="1:16">
      <c r="A163" t="s">
        <v>375</v>
      </c>
      <c r="B163" s="2" t="s">
        <v>102</v>
      </c>
      <c r="C163" s="3">
        <v>74.47</v>
      </c>
      <c r="D163" s="7">
        <v>3090150</v>
      </c>
      <c r="E163" s="30">
        <v>7000</v>
      </c>
      <c r="F163" s="27">
        <f t="shared" si="6"/>
        <v>31.818181818199999</v>
      </c>
      <c r="G163" s="27">
        <f t="shared" si="7"/>
        <v>3.9772727272999999</v>
      </c>
      <c r="H163" s="27">
        <f t="shared" si="8"/>
        <v>6.6287878800000005E-2</v>
      </c>
      <c r="I163" s="25" t="s">
        <v>462</v>
      </c>
      <c r="J163" s="25" t="s">
        <v>462</v>
      </c>
      <c r="K163" s="25" t="s">
        <v>462</v>
      </c>
      <c r="L163" s="25" t="s">
        <v>462</v>
      </c>
      <c r="M163" s="25" t="s">
        <v>462</v>
      </c>
      <c r="N163" s="25" t="s">
        <v>462</v>
      </c>
      <c r="O163" s="25" t="s">
        <v>462</v>
      </c>
      <c r="P163" s="25" t="s">
        <v>462</v>
      </c>
    </row>
    <row r="164" spans="1:16">
      <c r="A164" t="s">
        <v>376</v>
      </c>
      <c r="B164" s="2" t="s">
        <v>163</v>
      </c>
      <c r="C164" s="3">
        <v>66.349999999999994</v>
      </c>
      <c r="D164" s="7">
        <v>190291129</v>
      </c>
      <c r="E164" s="30">
        <v>2484</v>
      </c>
      <c r="F164" s="27">
        <f t="shared" si="6"/>
        <v>11.2909090909</v>
      </c>
      <c r="G164" s="27">
        <f t="shared" si="7"/>
        <v>1.4113636364</v>
      </c>
      <c r="H164" s="27">
        <f t="shared" si="8"/>
        <v>2.3522727300000001E-2</v>
      </c>
      <c r="I164" s="25">
        <v>1.6</v>
      </c>
      <c r="J164" s="25">
        <v>25.23</v>
      </c>
      <c r="K164" s="25">
        <v>30.56</v>
      </c>
      <c r="L164" s="25">
        <v>50</v>
      </c>
      <c r="M164" s="25">
        <v>5.05</v>
      </c>
      <c r="N164" s="25">
        <v>4.07</v>
      </c>
      <c r="O164" s="25">
        <v>0.03</v>
      </c>
      <c r="P164" s="25">
        <v>0.51</v>
      </c>
    </row>
    <row r="165" spans="1:16">
      <c r="A165" t="s">
        <v>377</v>
      </c>
      <c r="B165" s="2" t="s">
        <v>129</v>
      </c>
      <c r="C165" s="3">
        <v>72.06</v>
      </c>
      <c r="D165" s="7">
        <v>21032</v>
      </c>
      <c r="E165" s="30">
        <v>5200</v>
      </c>
      <c r="F165" s="27">
        <f t="shared" si="6"/>
        <v>23.636363636399999</v>
      </c>
      <c r="G165" s="27">
        <f t="shared" si="7"/>
        <v>2.9545454545999998</v>
      </c>
      <c r="H165" s="27">
        <f t="shared" si="8"/>
        <v>4.9242424200000003E-2</v>
      </c>
      <c r="I165" s="25" t="s">
        <v>462</v>
      </c>
      <c r="J165" s="25" t="s">
        <v>462</v>
      </c>
      <c r="K165" s="25" t="s">
        <v>462</v>
      </c>
      <c r="L165" s="25" t="s">
        <v>462</v>
      </c>
      <c r="M165" s="25" t="s">
        <v>462</v>
      </c>
      <c r="N165" s="25" t="s">
        <v>462</v>
      </c>
      <c r="O165" s="25" t="s">
        <v>462</v>
      </c>
      <c r="P165" s="25" t="s">
        <v>462</v>
      </c>
    </row>
    <row r="166" spans="1:16">
      <c r="A166" t="s">
        <v>378</v>
      </c>
      <c r="B166" s="2" t="s">
        <v>55</v>
      </c>
      <c r="C166" s="3">
        <v>77.959999999999994</v>
      </c>
      <c r="D166" s="7">
        <v>3510045</v>
      </c>
      <c r="E166" s="34">
        <v>6370</v>
      </c>
      <c r="F166" s="27">
        <f t="shared" si="6"/>
        <v>28.9545454545</v>
      </c>
      <c r="G166" s="27">
        <f t="shared" si="7"/>
        <v>3.6193181818000002</v>
      </c>
      <c r="H166" s="27">
        <f t="shared" si="8"/>
        <v>6.0321969699999999E-2</v>
      </c>
      <c r="I166" s="25">
        <v>1.5</v>
      </c>
      <c r="J166" s="25">
        <v>35</v>
      </c>
      <c r="K166" s="25">
        <v>47</v>
      </c>
      <c r="L166" s="25">
        <v>57.5</v>
      </c>
      <c r="M166" s="25">
        <v>4.59</v>
      </c>
      <c r="N166" s="25">
        <v>3.88</v>
      </c>
      <c r="O166" s="25">
        <v>0.09</v>
      </c>
      <c r="P166" s="25">
        <v>1.35</v>
      </c>
    </row>
    <row r="167" spans="1:16">
      <c r="A167" t="s">
        <v>379</v>
      </c>
      <c r="B167" s="2" t="s">
        <v>160</v>
      </c>
      <c r="C167" s="3">
        <v>66.459999999999994</v>
      </c>
      <c r="D167" s="7">
        <v>6310129</v>
      </c>
      <c r="E167" s="34">
        <v>3304</v>
      </c>
      <c r="F167" s="27">
        <f t="shared" si="6"/>
        <v>15.0181818182</v>
      </c>
      <c r="G167" s="27">
        <f t="shared" si="7"/>
        <v>1.8772727273000001</v>
      </c>
      <c r="H167" s="27">
        <f t="shared" si="8"/>
        <v>3.1287878800000002E-2</v>
      </c>
      <c r="I167" s="25" t="s">
        <v>462</v>
      </c>
      <c r="J167" s="25" t="s">
        <v>462</v>
      </c>
      <c r="K167" s="25" t="s">
        <v>462</v>
      </c>
      <c r="L167" s="25" t="s">
        <v>462</v>
      </c>
      <c r="M167" s="25" t="s">
        <v>462</v>
      </c>
      <c r="N167" s="25" t="s">
        <v>462</v>
      </c>
      <c r="O167" s="25" t="s">
        <v>462</v>
      </c>
      <c r="P167" s="25" t="s">
        <v>462</v>
      </c>
    </row>
    <row r="168" spans="1:16">
      <c r="A168" t="s">
        <v>380</v>
      </c>
      <c r="B168" s="2" t="s">
        <v>73</v>
      </c>
      <c r="C168" s="3">
        <v>76.400000000000006</v>
      </c>
      <c r="D168" s="7">
        <v>6541591</v>
      </c>
      <c r="E168" s="30">
        <v>6518</v>
      </c>
      <c r="F168" s="27">
        <f t="shared" si="6"/>
        <v>29.627272727299999</v>
      </c>
      <c r="G168" s="27">
        <f t="shared" si="7"/>
        <v>3.7034090909000001</v>
      </c>
      <c r="H168" s="27">
        <f t="shared" si="8"/>
        <v>6.1723484799999999E-2</v>
      </c>
      <c r="I168" s="25">
        <v>1.6</v>
      </c>
      <c r="J168" s="25">
        <v>70</v>
      </c>
      <c r="K168" s="25">
        <v>50</v>
      </c>
      <c r="L168" s="25">
        <v>90</v>
      </c>
      <c r="M168" s="25">
        <v>5.64</v>
      </c>
      <c r="N168" s="25">
        <v>5.5</v>
      </c>
      <c r="O168" s="25">
        <v>0.22</v>
      </c>
      <c r="P168" s="25">
        <v>1</v>
      </c>
    </row>
    <row r="169" spans="1:16">
      <c r="A169" t="s">
        <v>381</v>
      </c>
      <c r="B169" s="2" t="s">
        <v>125</v>
      </c>
      <c r="C169" s="3">
        <v>72.73</v>
      </c>
      <c r="D169" s="7">
        <v>29549517</v>
      </c>
      <c r="E169" s="30">
        <v>5342</v>
      </c>
      <c r="F169" s="27">
        <f t="shared" si="6"/>
        <v>24.281818181799999</v>
      </c>
      <c r="G169" s="27">
        <f t="shared" si="7"/>
        <v>3.0352272726999998</v>
      </c>
      <c r="H169" s="27">
        <f t="shared" si="8"/>
        <v>5.0587121200000001E-2</v>
      </c>
      <c r="I169" s="25">
        <v>2.4</v>
      </c>
      <c r="J169" s="25">
        <v>50</v>
      </c>
      <c r="K169" s="25">
        <v>38.67</v>
      </c>
      <c r="L169" s="25">
        <v>80</v>
      </c>
      <c r="M169" s="25">
        <v>5.26</v>
      </c>
      <c r="N169" s="25">
        <v>5.78</v>
      </c>
      <c r="O169" s="25">
        <v>0.19</v>
      </c>
      <c r="P169" s="25">
        <v>1.48</v>
      </c>
    </row>
    <row r="170" spans="1:16">
      <c r="A170" t="s">
        <v>382</v>
      </c>
      <c r="B170" s="2" t="s">
        <v>131</v>
      </c>
      <c r="C170" s="3">
        <v>71.94</v>
      </c>
      <c r="D170" s="7">
        <v>103775002</v>
      </c>
      <c r="E170" s="30">
        <v>2053</v>
      </c>
      <c r="F170" s="27">
        <f t="shared" si="6"/>
        <v>9.3318181817999992</v>
      </c>
      <c r="G170" s="27">
        <f t="shared" si="7"/>
        <v>1.1664772726999999</v>
      </c>
      <c r="H170" s="27">
        <f t="shared" si="8"/>
        <v>1.94412879E-2</v>
      </c>
      <c r="I170" s="25">
        <v>2.21</v>
      </c>
      <c r="J170" s="25">
        <v>35.89</v>
      </c>
      <c r="K170" s="25">
        <v>61.3</v>
      </c>
      <c r="L170" s="25">
        <v>85.83</v>
      </c>
      <c r="M170" s="25">
        <v>3.19</v>
      </c>
      <c r="N170" s="25">
        <v>3.92</v>
      </c>
      <c r="O170" s="25">
        <v>0.17</v>
      </c>
      <c r="P170" s="25">
        <v>1.23</v>
      </c>
    </row>
    <row r="171" spans="1:16">
      <c r="A171" s="13" t="s">
        <v>470</v>
      </c>
      <c r="B171" s="10" t="s">
        <v>454</v>
      </c>
      <c r="C171" s="11" t="s">
        <v>462</v>
      </c>
      <c r="D171" s="14">
        <v>48</v>
      </c>
      <c r="E171" s="31" t="s">
        <v>477</v>
      </c>
      <c r="F171" s="28" t="e">
        <f t="shared" si="6"/>
        <v>#VALUE!</v>
      </c>
      <c r="G171" s="28" t="e">
        <f t="shared" si="7"/>
        <v>#VALUE!</v>
      </c>
      <c r="H171" s="28" t="e">
        <f t="shared" si="8"/>
        <v>#VALUE!</v>
      </c>
      <c r="I171" s="25" t="s">
        <v>462</v>
      </c>
      <c r="J171" s="25" t="s">
        <v>462</v>
      </c>
      <c r="K171" s="25" t="s">
        <v>462</v>
      </c>
      <c r="L171" s="25" t="s">
        <v>462</v>
      </c>
      <c r="M171" s="25" t="s">
        <v>462</v>
      </c>
      <c r="N171" s="25" t="s">
        <v>462</v>
      </c>
      <c r="O171" s="25" t="s">
        <v>462</v>
      </c>
      <c r="P171" s="25" t="s">
        <v>462</v>
      </c>
    </row>
    <row r="172" spans="1:16">
      <c r="A172" t="s">
        <v>367</v>
      </c>
      <c r="B172" s="2" t="s">
        <v>76</v>
      </c>
      <c r="C172" s="3">
        <v>76.25</v>
      </c>
      <c r="D172" s="7">
        <v>38415284</v>
      </c>
      <c r="E172" s="30">
        <v>7732</v>
      </c>
      <c r="F172" s="27">
        <f t="shared" si="6"/>
        <v>35.145454545500002</v>
      </c>
      <c r="G172" s="27">
        <f t="shared" si="7"/>
        <v>4.3931818182000004</v>
      </c>
      <c r="H172" s="27">
        <f t="shared" si="8"/>
        <v>7.3219697E-2</v>
      </c>
      <c r="I172" s="25">
        <v>2.21</v>
      </c>
      <c r="J172" s="25">
        <v>17.37</v>
      </c>
      <c r="K172" s="25">
        <v>80.37</v>
      </c>
      <c r="L172" s="25">
        <v>79.08</v>
      </c>
      <c r="M172" s="25">
        <v>5.05</v>
      </c>
      <c r="N172" s="25">
        <v>6.32</v>
      </c>
      <c r="O172" s="25">
        <v>0.09</v>
      </c>
      <c r="P172" s="25">
        <v>0.79</v>
      </c>
    </row>
    <row r="173" spans="1:16">
      <c r="A173" t="s">
        <v>368</v>
      </c>
      <c r="B173" s="2" t="s">
        <v>47</v>
      </c>
      <c r="C173" s="3">
        <v>78.7</v>
      </c>
      <c r="D173" s="7">
        <v>10781459</v>
      </c>
      <c r="E173" s="34">
        <v>9052</v>
      </c>
      <c r="F173" s="27">
        <f t="shared" si="6"/>
        <v>41.145454545500002</v>
      </c>
      <c r="G173" s="27">
        <f t="shared" si="7"/>
        <v>5.1431818182000004</v>
      </c>
      <c r="H173" s="27">
        <f t="shared" si="8"/>
        <v>8.5719696999999997E-2</v>
      </c>
      <c r="I173" s="25">
        <v>1.31</v>
      </c>
      <c r="J173" s="25">
        <v>26.87</v>
      </c>
      <c r="K173" s="25">
        <v>111.45</v>
      </c>
      <c r="L173" s="25">
        <v>104.89</v>
      </c>
      <c r="M173" s="25">
        <v>7.21</v>
      </c>
      <c r="N173" s="25">
        <v>7.87</v>
      </c>
      <c r="O173" s="25">
        <v>0.26</v>
      </c>
      <c r="P173" s="25">
        <v>1.31</v>
      </c>
    </row>
    <row r="174" spans="1:16">
      <c r="A174" t="s">
        <v>383</v>
      </c>
      <c r="B174" s="2" t="s">
        <v>42</v>
      </c>
      <c r="C174" s="3">
        <v>79.069999999999993</v>
      </c>
      <c r="D174" s="7">
        <v>3690923</v>
      </c>
      <c r="E174" s="32" t="s">
        <v>477</v>
      </c>
      <c r="F174" s="27" t="e">
        <f t="shared" si="6"/>
        <v>#VALUE!</v>
      </c>
      <c r="G174" s="27" t="e">
        <f t="shared" si="7"/>
        <v>#VALUE!</v>
      </c>
      <c r="H174" s="27" t="e">
        <f t="shared" si="8"/>
        <v>#VALUE!</v>
      </c>
      <c r="I174" s="25">
        <v>2.42</v>
      </c>
      <c r="J174" s="25">
        <v>50</v>
      </c>
      <c r="K174" s="25">
        <v>40</v>
      </c>
      <c r="L174" s="25">
        <v>80</v>
      </c>
      <c r="M174" s="25">
        <v>6.35</v>
      </c>
      <c r="N174" s="25">
        <v>6.5</v>
      </c>
      <c r="O174" s="25">
        <v>0.22</v>
      </c>
      <c r="P174" s="25">
        <v>2.2000000000000002</v>
      </c>
    </row>
    <row r="175" spans="1:16">
      <c r="A175" t="s">
        <v>384</v>
      </c>
      <c r="B175" s="2" t="s">
        <v>53</v>
      </c>
      <c r="C175" s="3">
        <v>78.09</v>
      </c>
      <c r="D175" s="7">
        <v>1951591</v>
      </c>
      <c r="E175" s="30" t="s">
        <v>481</v>
      </c>
      <c r="F175" s="27" t="e">
        <f t="shared" si="6"/>
        <v>#VALUE!</v>
      </c>
      <c r="G175" s="27" t="e">
        <f t="shared" si="7"/>
        <v>#VALUE!</v>
      </c>
      <c r="H175" s="27" t="e">
        <f t="shared" si="8"/>
        <v>#VALUE!</v>
      </c>
      <c r="I175" s="25">
        <v>4.26</v>
      </c>
      <c r="J175" s="25">
        <v>102.56</v>
      </c>
      <c r="K175" s="25">
        <v>76.2</v>
      </c>
      <c r="L175" s="25">
        <v>96.13</v>
      </c>
      <c r="M175" s="25">
        <v>5.49</v>
      </c>
      <c r="N175" s="25">
        <v>9.61</v>
      </c>
      <c r="O175" s="25">
        <v>0.16</v>
      </c>
      <c r="P175" s="25">
        <v>1.37</v>
      </c>
    </row>
    <row r="176" spans="1:16">
      <c r="A176" t="s">
        <v>385</v>
      </c>
      <c r="B176" s="2" t="s">
        <v>107</v>
      </c>
      <c r="C176" s="3">
        <v>74.22</v>
      </c>
      <c r="D176" s="7">
        <v>21848504</v>
      </c>
      <c r="E176" s="30">
        <v>4357</v>
      </c>
      <c r="F176" s="27">
        <f t="shared" si="6"/>
        <v>19.804545454500001</v>
      </c>
      <c r="G176" s="27">
        <f t="shared" si="7"/>
        <v>2.4755681817999999</v>
      </c>
      <c r="H176" s="27">
        <f t="shared" si="8"/>
        <v>4.1259469700000002E-2</v>
      </c>
      <c r="I176" s="25">
        <v>1.51</v>
      </c>
      <c r="J176" s="25">
        <v>9.0399999999999991</v>
      </c>
      <c r="K176" s="25">
        <v>75.319999999999993</v>
      </c>
      <c r="L176" s="25">
        <v>75.319999999999993</v>
      </c>
      <c r="M176" s="25">
        <v>5.24</v>
      </c>
      <c r="N176" s="25">
        <v>6.03</v>
      </c>
      <c r="O176" s="25">
        <v>0.2</v>
      </c>
      <c r="P176" s="25">
        <v>0.6</v>
      </c>
    </row>
    <row r="177" spans="1:16">
      <c r="A177" t="s">
        <v>369</v>
      </c>
      <c r="B177" s="2" t="s">
        <v>161</v>
      </c>
      <c r="C177" s="3">
        <v>66.459999999999994</v>
      </c>
      <c r="D177" s="7">
        <v>142517670</v>
      </c>
      <c r="E177" s="30">
        <v>1558</v>
      </c>
      <c r="F177" s="27">
        <f t="shared" si="6"/>
        <v>7.0818181818000001</v>
      </c>
      <c r="G177" s="27">
        <f t="shared" si="7"/>
        <v>0.88522727270000001</v>
      </c>
      <c r="H177" s="27">
        <f t="shared" si="8"/>
        <v>1.4753787900000001E-2</v>
      </c>
      <c r="I177" s="25">
        <v>3.26</v>
      </c>
      <c r="J177" s="25">
        <v>14.66</v>
      </c>
      <c r="K177" s="25">
        <v>114.01</v>
      </c>
      <c r="L177" s="25">
        <v>114.01</v>
      </c>
      <c r="M177" s="25">
        <v>8.14</v>
      </c>
      <c r="N177" s="25">
        <v>9.77</v>
      </c>
      <c r="O177" s="25">
        <v>0.05</v>
      </c>
      <c r="P177" s="25">
        <v>0.65</v>
      </c>
    </row>
    <row r="178" spans="1:16">
      <c r="A178" t="s">
        <v>386</v>
      </c>
      <c r="B178" s="2" t="s">
        <v>190</v>
      </c>
      <c r="C178" s="3">
        <v>58.44</v>
      </c>
      <c r="D178" s="7">
        <v>11689696</v>
      </c>
      <c r="E178" s="30">
        <v>496</v>
      </c>
      <c r="F178" s="27">
        <f t="shared" si="6"/>
        <v>2.2545454545000001</v>
      </c>
      <c r="G178" s="27">
        <f t="shared" si="7"/>
        <v>0.28181818180000001</v>
      </c>
      <c r="H178" s="27">
        <f t="shared" si="8"/>
        <v>4.6969697000000003E-3</v>
      </c>
      <c r="I178" s="25" t="s">
        <v>462</v>
      </c>
      <c r="J178" s="25" t="s">
        <v>462</v>
      </c>
      <c r="K178" s="25" t="s">
        <v>462</v>
      </c>
      <c r="L178" s="25" t="s">
        <v>462</v>
      </c>
      <c r="M178" s="25" t="s">
        <v>462</v>
      </c>
      <c r="N178" s="25" t="s">
        <v>462</v>
      </c>
      <c r="O178" s="25" t="s">
        <v>462</v>
      </c>
      <c r="P178" s="25" t="s">
        <v>462</v>
      </c>
    </row>
    <row r="179" spans="1:16">
      <c r="A179" s="9" t="s">
        <v>253</v>
      </c>
      <c r="B179" s="10" t="s">
        <v>455</v>
      </c>
      <c r="C179" s="11" t="s">
        <v>462</v>
      </c>
      <c r="D179" s="12">
        <v>7332</v>
      </c>
      <c r="E179" s="31" t="s">
        <v>477</v>
      </c>
      <c r="F179" s="28" t="e">
        <f t="shared" si="6"/>
        <v>#VALUE!</v>
      </c>
      <c r="G179" s="28" t="e">
        <f t="shared" si="7"/>
        <v>#VALUE!</v>
      </c>
      <c r="H179" s="28" t="e">
        <f t="shared" si="8"/>
        <v>#VALUE!</v>
      </c>
      <c r="I179" s="25" t="s">
        <v>462</v>
      </c>
      <c r="J179" s="25" t="s">
        <v>462</v>
      </c>
      <c r="K179" s="25" t="s">
        <v>462</v>
      </c>
      <c r="L179" s="25" t="s">
        <v>462</v>
      </c>
      <c r="M179" s="25" t="s">
        <v>462</v>
      </c>
      <c r="N179" s="25" t="s">
        <v>462</v>
      </c>
      <c r="O179" s="25" t="s">
        <v>462</v>
      </c>
      <c r="P179" s="25" t="s">
        <v>462</v>
      </c>
    </row>
    <row r="180" spans="1:16">
      <c r="A180" t="s">
        <v>397</v>
      </c>
      <c r="B180" s="2" t="s">
        <v>44</v>
      </c>
      <c r="C180" s="3">
        <v>78.91</v>
      </c>
      <c r="D180" s="7">
        <v>7728</v>
      </c>
      <c r="E180" s="32" t="s">
        <v>477</v>
      </c>
      <c r="F180" s="27" t="e">
        <f t="shared" si="6"/>
        <v>#VALUE!</v>
      </c>
      <c r="G180" s="27" t="e">
        <f t="shared" si="7"/>
        <v>#VALUE!</v>
      </c>
      <c r="H180" s="27" t="e">
        <f t="shared" si="8"/>
        <v>#VALUE!</v>
      </c>
      <c r="I180" s="25" t="s">
        <v>462</v>
      </c>
      <c r="J180" s="25" t="s">
        <v>462</v>
      </c>
      <c r="K180" s="25" t="s">
        <v>462</v>
      </c>
      <c r="L180" s="25" t="s">
        <v>462</v>
      </c>
      <c r="M180" s="25" t="s">
        <v>462</v>
      </c>
      <c r="N180" s="25" t="s">
        <v>462</v>
      </c>
      <c r="O180" s="25" t="s">
        <v>462</v>
      </c>
      <c r="P180" s="25" t="s">
        <v>462</v>
      </c>
    </row>
    <row r="181" spans="1:16">
      <c r="A181" t="s">
        <v>398</v>
      </c>
      <c r="B181" s="2" t="s">
        <v>95</v>
      </c>
      <c r="C181" s="3">
        <v>74.84</v>
      </c>
      <c r="D181" s="7">
        <v>50726</v>
      </c>
      <c r="E181" s="34">
        <v>7954</v>
      </c>
      <c r="F181" s="27">
        <f t="shared" si="6"/>
        <v>36.154545454500003</v>
      </c>
      <c r="G181" s="27">
        <f t="shared" si="7"/>
        <v>4.5193181818000001</v>
      </c>
      <c r="H181" s="27">
        <f t="shared" si="8"/>
        <v>7.5321969700000005E-2</v>
      </c>
      <c r="I181" s="25" t="s">
        <v>462</v>
      </c>
      <c r="J181" s="25" t="s">
        <v>462</v>
      </c>
      <c r="K181" s="25" t="s">
        <v>462</v>
      </c>
      <c r="L181" s="25" t="s">
        <v>462</v>
      </c>
      <c r="M181" s="25" t="s">
        <v>462</v>
      </c>
      <c r="N181" s="25" t="s">
        <v>462</v>
      </c>
      <c r="O181" s="25" t="s">
        <v>462</v>
      </c>
      <c r="P181" s="25" t="s">
        <v>462</v>
      </c>
    </row>
    <row r="182" spans="1:16">
      <c r="A182" t="s">
        <v>399</v>
      </c>
      <c r="B182" s="2" t="s">
        <v>68</v>
      </c>
      <c r="C182" s="3">
        <v>77.040000000000006</v>
      </c>
      <c r="D182" s="7">
        <v>162178</v>
      </c>
      <c r="E182" s="30">
        <v>1274</v>
      </c>
      <c r="F182" s="27">
        <f t="shared" si="6"/>
        <v>5.7909090908999996</v>
      </c>
      <c r="G182" s="27">
        <f t="shared" si="7"/>
        <v>0.72386363639999995</v>
      </c>
      <c r="H182" s="27">
        <f t="shared" si="8"/>
        <v>1.20643939E-2</v>
      </c>
      <c r="I182" s="25" t="s">
        <v>462</v>
      </c>
      <c r="J182" s="25" t="s">
        <v>462</v>
      </c>
      <c r="K182" s="25" t="s">
        <v>462</v>
      </c>
      <c r="L182" s="25" t="s">
        <v>462</v>
      </c>
      <c r="M182" s="25" t="s">
        <v>462</v>
      </c>
      <c r="N182" s="25" t="s">
        <v>462</v>
      </c>
      <c r="O182" s="25" t="s">
        <v>462</v>
      </c>
      <c r="P182" s="25" t="s">
        <v>462</v>
      </c>
    </row>
    <row r="183" spans="1:16">
      <c r="A183" s="9" t="s">
        <v>253</v>
      </c>
      <c r="B183" s="10" t="s">
        <v>456</v>
      </c>
      <c r="C183" s="11" t="s">
        <v>462</v>
      </c>
      <c r="D183" s="12">
        <v>30959</v>
      </c>
      <c r="E183" s="31" t="s">
        <v>477</v>
      </c>
      <c r="F183" s="28" t="e">
        <f t="shared" si="6"/>
        <v>#VALUE!</v>
      </c>
      <c r="G183" s="28" t="e">
        <f t="shared" si="7"/>
        <v>#VALUE!</v>
      </c>
      <c r="H183" s="28" t="e">
        <f t="shared" si="8"/>
        <v>#VALUE!</v>
      </c>
      <c r="I183" s="25" t="s">
        <v>462</v>
      </c>
      <c r="J183" s="25" t="s">
        <v>462</v>
      </c>
      <c r="K183" s="25" t="s">
        <v>462</v>
      </c>
      <c r="L183" s="25" t="s">
        <v>462</v>
      </c>
      <c r="M183" s="25" t="s">
        <v>462</v>
      </c>
      <c r="N183" s="25" t="s">
        <v>462</v>
      </c>
      <c r="O183" s="25" t="s">
        <v>462</v>
      </c>
      <c r="P183" s="25" t="s">
        <v>462</v>
      </c>
    </row>
    <row r="184" spans="1:16">
      <c r="A184" t="s">
        <v>400</v>
      </c>
      <c r="B184" s="2" t="s">
        <v>32</v>
      </c>
      <c r="C184" s="3">
        <v>80</v>
      </c>
      <c r="D184" s="7">
        <v>5831</v>
      </c>
      <c r="E184" s="32" t="s">
        <v>477</v>
      </c>
      <c r="F184" s="27" t="e">
        <f t="shared" si="6"/>
        <v>#VALUE!</v>
      </c>
      <c r="G184" s="27" t="e">
        <f t="shared" si="7"/>
        <v>#VALUE!</v>
      </c>
      <c r="H184" s="27" t="e">
        <f t="shared" si="8"/>
        <v>#VALUE!</v>
      </c>
      <c r="I184" s="25" t="s">
        <v>462</v>
      </c>
      <c r="J184" s="25" t="s">
        <v>462</v>
      </c>
      <c r="K184" s="25" t="s">
        <v>462</v>
      </c>
      <c r="L184" s="25" t="s">
        <v>462</v>
      </c>
      <c r="M184" s="25" t="s">
        <v>462</v>
      </c>
      <c r="N184" s="25" t="s">
        <v>462</v>
      </c>
      <c r="O184" s="25" t="s">
        <v>462</v>
      </c>
      <c r="P184" s="25" t="s">
        <v>462</v>
      </c>
    </row>
    <row r="185" spans="1:16">
      <c r="A185" t="s">
        <v>401</v>
      </c>
      <c r="B185" s="2" t="s">
        <v>105</v>
      </c>
      <c r="C185" s="3">
        <v>74.39</v>
      </c>
      <c r="D185" s="7">
        <v>103537</v>
      </c>
      <c r="E185" s="30">
        <v>4574</v>
      </c>
      <c r="F185" s="27">
        <f t="shared" si="6"/>
        <v>20.790909090900001</v>
      </c>
      <c r="G185" s="27">
        <f t="shared" si="7"/>
        <v>2.5988636364</v>
      </c>
      <c r="H185" s="27">
        <f t="shared" si="8"/>
        <v>4.3314393899999998E-2</v>
      </c>
      <c r="I185" s="25" t="s">
        <v>462</v>
      </c>
      <c r="J185" s="25" t="s">
        <v>462</v>
      </c>
      <c r="K185" s="25" t="s">
        <v>462</v>
      </c>
      <c r="L185" s="25" t="s">
        <v>462</v>
      </c>
      <c r="M185" s="25" t="s">
        <v>462</v>
      </c>
      <c r="N185" s="25" t="s">
        <v>462</v>
      </c>
      <c r="O185" s="25" t="s">
        <v>462</v>
      </c>
      <c r="P185" s="25" t="s">
        <v>462</v>
      </c>
    </row>
    <row r="186" spans="1:16">
      <c r="A186" t="s">
        <v>402</v>
      </c>
      <c r="B186" s="2" t="s">
        <v>126</v>
      </c>
      <c r="C186" s="3">
        <v>72.66</v>
      </c>
      <c r="D186" s="7">
        <v>194320</v>
      </c>
      <c r="E186" s="34">
        <v>2838</v>
      </c>
      <c r="F186" s="27">
        <f t="shared" si="6"/>
        <v>12.9</v>
      </c>
      <c r="G186" s="27">
        <f t="shared" si="7"/>
        <v>1.6125</v>
      </c>
      <c r="H186" s="27">
        <f t="shared" si="8"/>
        <v>2.6875E-2</v>
      </c>
      <c r="I186" s="25" t="s">
        <v>462</v>
      </c>
      <c r="J186" s="25" t="s">
        <v>462</v>
      </c>
      <c r="K186" s="25" t="s">
        <v>462</v>
      </c>
      <c r="L186" s="25" t="s">
        <v>462</v>
      </c>
      <c r="M186" s="25" t="s">
        <v>462</v>
      </c>
      <c r="N186" s="25" t="s">
        <v>462</v>
      </c>
      <c r="O186" s="25" t="s">
        <v>462</v>
      </c>
      <c r="P186" s="25" t="s">
        <v>462</v>
      </c>
    </row>
    <row r="187" spans="1:16">
      <c r="A187" t="s">
        <v>403</v>
      </c>
      <c r="B187" s="2" t="s">
        <v>5</v>
      </c>
      <c r="C187" s="3">
        <v>83.07</v>
      </c>
      <c r="D187" s="7">
        <v>32140</v>
      </c>
      <c r="E187" s="30">
        <v>15707</v>
      </c>
      <c r="F187" s="27">
        <f t="shared" si="6"/>
        <v>71.395454545500002</v>
      </c>
      <c r="G187" s="27">
        <f t="shared" si="7"/>
        <v>8.9244318182000004</v>
      </c>
      <c r="H187" s="27">
        <f t="shared" si="8"/>
        <v>0.14874053030000001</v>
      </c>
      <c r="I187" s="25" t="s">
        <v>462</v>
      </c>
      <c r="J187" s="25" t="s">
        <v>462</v>
      </c>
      <c r="K187" s="25" t="s">
        <v>462</v>
      </c>
      <c r="L187" s="25" t="s">
        <v>462</v>
      </c>
      <c r="M187" s="25" t="s">
        <v>462</v>
      </c>
      <c r="N187" s="25" t="s">
        <v>462</v>
      </c>
      <c r="O187" s="25" t="s">
        <v>462</v>
      </c>
      <c r="P187" s="25" t="s">
        <v>462</v>
      </c>
    </row>
    <row r="188" spans="1:16">
      <c r="A188" t="s">
        <v>404</v>
      </c>
      <c r="B188" s="2" t="s">
        <v>172</v>
      </c>
      <c r="C188" s="3">
        <v>63.49</v>
      </c>
      <c r="D188" s="7">
        <v>183176</v>
      </c>
      <c r="E188" s="30">
        <v>747</v>
      </c>
      <c r="F188" s="27">
        <f t="shared" si="6"/>
        <v>3.3954545454999998</v>
      </c>
      <c r="G188" s="27">
        <f t="shared" si="7"/>
        <v>0.42443181819999998</v>
      </c>
      <c r="H188" s="27">
        <f t="shared" si="8"/>
        <v>7.0738635999999999E-3</v>
      </c>
      <c r="I188" s="25" t="s">
        <v>462</v>
      </c>
      <c r="J188" s="25" t="s">
        <v>462</v>
      </c>
      <c r="K188" s="25" t="s">
        <v>462</v>
      </c>
      <c r="L188" s="25" t="s">
        <v>462</v>
      </c>
      <c r="M188" s="25" t="s">
        <v>462</v>
      </c>
      <c r="N188" s="25" t="s">
        <v>462</v>
      </c>
      <c r="O188" s="25" t="s">
        <v>462</v>
      </c>
      <c r="P188" s="25" t="s">
        <v>462</v>
      </c>
    </row>
    <row r="189" spans="1:16">
      <c r="A189" t="s">
        <v>405</v>
      </c>
      <c r="B189" s="2" t="s">
        <v>106</v>
      </c>
      <c r="C189" s="3">
        <v>74.349999999999994</v>
      </c>
      <c r="D189" s="7">
        <v>26534504</v>
      </c>
      <c r="E189" s="30">
        <v>7585</v>
      </c>
      <c r="F189" s="27">
        <f t="shared" si="6"/>
        <v>34.477272727299997</v>
      </c>
      <c r="G189" s="27">
        <f t="shared" si="7"/>
        <v>4.3096590909000003</v>
      </c>
      <c r="H189" s="27">
        <f t="shared" si="8"/>
        <v>7.1827651500000006E-2</v>
      </c>
      <c r="I189" s="25">
        <v>2.5</v>
      </c>
      <c r="J189" s="25">
        <v>53.33</v>
      </c>
      <c r="K189" s="25">
        <v>79.989999999999995</v>
      </c>
      <c r="L189" s="25">
        <v>90</v>
      </c>
      <c r="M189" s="25">
        <v>5</v>
      </c>
      <c r="N189" s="25">
        <v>45</v>
      </c>
      <c r="O189" s="25">
        <v>0.14000000000000001</v>
      </c>
      <c r="P189" s="25">
        <v>0.8</v>
      </c>
    </row>
    <row r="190" spans="1:16">
      <c r="A190" t="s">
        <v>406</v>
      </c>
      <c r="B190" s="2" t="s">
        <v>187</v>
      </c>
      <c r="C190" s="3">
        <v>60.18</v>
      </c>
      <c r="D190" s="7">
        <v>12969606</v>
      </c>
      <c r="E190" s="34">
        <v>1638</v>
      </c>
      <c r="F190" s="27">
        <f t="shared" si="6"/>
        <v>7.4454545454999996</v>
      </c>
      <c r="G190" s="27">
        <f t="shared" si="7"/>
        <v>0.93068181819999996</v>
      </c>
      <c r="H190" s="27">
        <f t="shared" si="8"/>
        <v>1.55113636E-2</v>
      </c>
      <c r="I190" s="25" t="s">
        <v>462</v>
      </c>
      <c r="J190" s="25" t="s">
        <v>462</v>
      </c>
      <c r="K190" s="25" t="s">
        <v>462</v>
      </c>
      <c r="L190" s="25" t="s">
        <v>462</v>
      </c>
      <c r="M190" s="25" t="s">
        <v>462</v>
      </c>
      <c r="N190" s="25" t="s">
        <v>462</v>
      </c>
      <c r="O190" s="25" t="s">
        <v>462</v>
      </c>
      <c r="P190" s="25" t="s">
        <v>462</v>
      </c>
    </row>
    <row r="191" spans="1:16">
      <c r="A191" t="s">
        <v>407</v>
      </c>
      <c r="B191" s="2" t="s">
        <v>100</v>
      </c>
      <c r="C191" s="3">
        <v>74.56</v>
      </c>
      <c r="D191" s="7">
        <v>7276604</v>
      </c>
      <c r="E191" s="30">
        <v>4377</v>
      </c>
      <c r="F191" s="27">
        <f t="shared" si="6"/>
        <v>19.895454545500002</v>
      </c>
      <c r="G191" s="27">
        <f t="shared" si="7"/>
        <v>2.4869318182</v>
      </c>
      <c r="H191" s="27">
        <f t="shared" si="8"/>
        <v>4.1448863599999997E-2</v>
      </c>
      <c r="I191" s="25">
        <v>1.53</v>
      </c>
      <c r="J191" s="25">
        <v>23.6</v>
      </c>
      <c r="K191" s="25">
        <v>98.33</v>
      </c>
      <c r="L191" s="25">
        <v>111.45</v>
      </c>
      <c r="M191" s="25">
        <v>4.59</v>
      </c>
      <c r="N191" s="25">
        <v>3.93</v>
      </c>
      <c r="O191" s="25">
        <v>0.13</v>
      </c>
      <c r="P191" s="25">
        <v>0.56000000000000005</v>
      </c>
    </row>
    <row r="192" spans="1:16">
      <c r="A192" t="s">
        <v>408</v>
      </c>
      <c r="B192" s="2" t="s">
        <v>113</v>
      </c>
      <c r="C192" s="3">
        <v>73.77</v>
      </c>
      <c r="D192" s="7">
        <v>90024</v>
      </c>
      <c r="E192" s="30">
        <v>5276</v>
      </c>
      <c r="F192" s="27">
        <f t="shared" si="6"/>
        <v>23.981818181800001</v>
      </c>
      <c r="G192" s="27">
        <f t="shared" si="7"/>
        <v>2.9977272727000002</v>
      </c>
      <c r="H192" s="27">
        <f t="shared" si="8"/>
        <v>4.9962121200000001E-2</v>
      </c>
      <c r="I192" s="25" t="s">
        <v>462</v>
      </c>
      <c r="J192" s="25" t="s">
        <v>462</v>
      </c>
      <c r="K192" s="25" t="s">
        <v>462</v>
      </c>
      <c r="L192" s="25" t="s">
        <v>462</v>
      </c>
      <c r="M192" s="25" t="s">
        <v>462</v>
      </c>
      <c r="N192" s="25" t="s">
        <v>462</v>
      </c>
      <c r="O192" s="25" t="s">
        <v>462</v>
      </c>
      <c r="P192" s="25" t="s">
        <v>462</v>
      </c>
    </row>
    <row r="193" spans="1:16">
      <c r="A193" t="s">
        <v>409</v>
      </c>
      <c r="B193" s="2" t="s">
        <v>194</v>
      </c>
      <c r="C193" s="3">
        <v>56.55</v>
      </c>
      <c r="D193" s="7">
        <v>5485998</v>
      </c>
      <c r="E193" s="30">
        <v>211</v>
      </c>
      <c r="F193" s="27">
        <f t="shared" si="6"/>
        <v>0.95909090910000006</v>
      </c>
      <c r="G193" s="27">
        <f t="shared" si="7"/>
        <v>0.1198863636</v>
      </c>
      <c r="H193" s="27">
        <f t="shared" si="8"/>
        <v>1.9981061E-3</v>
      </c>
      <c r="I193" s="25" t="s">
        <v>462</v>
      </c>
      <c r="J193" s="25" t="s">
        <v>462</v>
      </c>
      <c r="K193" s="25" t="s">
        <v>462</v>
      </c>
      <c r="L193" s="25" t="s">
        <v>462</v>
      </c>
      <c r="M193" s="25" t="s">
        <v>462</v>
      </c>
      <c r="N193" s="25" t="s">
        <v>462</v>
      </c>
      <c r="O193" s="25" t="s">
        <v>462</v>
      </c>
      <c r="P193" s="25" t="s">
        <v>462</v>
      </c>
    </row>
    <row r="194" spans="1:16">
      <c r="A194" t="s">
        <v>391</v>
      </c>
      <c r="B194" s="2" t="s">
        <v>4</v>
      </c>
      <c r="C194" s="3">
        <v>83.75</v>
      </c>
      <c r="D194" s="7">
        <v>5353494</v>
      </c>
      <c r="E194" s="30" t="s">
        <v>481</v>
      </c>
      <c r="F194" s="27" t="e">
        <f t="shared" si="6"/>
        <v>#VALUE!</v>
      </c>
      <c r="G194" s="27" t="e">
        <f t="shared" si="7"/>
        <v>#VALUE!</v>
      </c>
      <c r="H194" s="27" t="e">
        <f t="shared" si="8"/>
        <v>#VALUE!</v>
      </c>
      <c r="I194" s="25">
        <v>4.0199999999999996</v>
      </c>
      <c r="J194" s="25">
        <v>32.14</v>
      </c>
      <c r="K194" s="25">
        <v>96.42</v>
      </c>
      <c r="L194" s="25">
        <v>96.42</v>
      </c>
      <c r="M194" s="25">
        <v>5.62</v>
      </c>
      <c r="N194" s="25">
        <v>8.0399999999999991</v>
      </c>
      <c r="O194" s="25">
        <v>0.13</v>
      </c>
      <c r="P194" s="25">
        <v>1.61</v>
      </c>
    </row>
    <row r="195" spans="1:16">
      <c r="A195" s="13" t="s">
        <v>471</v>
      </c>
      <c r="B195" s="10" t="s">
        <v>457</v>
      </c>
      <c r="C195" s="11" t="s">
        <v>462</v>
      </c>
      <c r="D195" s="12">
        <v>39088</v>
      </c>
      <c r="E195" s="31" t="s">
        <v>477</v>
      </c>
      <c r="F195" s="28" t="e">
        <f t="shared" ref="F195:F241" si="9">E195/220</f>
        <v>#VALUE!</v>
      </c>
      <c r="G195" s="28" t="e">
        <f t="shared" ref="G195:G241" si="10">F195/8</f>
        <v>#VALUE!</v>
      </c>
      <c r="H195" s="28" t="e">
        <f t="shared" ref="H195:H241" si="11">G195/60</f>
        <v>#VALUE!</v>
      </c>
      <c r="I195" s="25" t="s">
        <v>462</v>
      </c>
      <c r="J195" s="25" t="s">
        <v>462</v>
      </c>
      <c r="K195" s="25" t="s">
        <v>462</v>
      </c>
      <c r="L195" s="25" t="s">
        <v>462</v>
      </c>
      <c r="M195" s="25" t="s">
        <v>462</v>
      </c>
      <c r="N195" s="25" t="s">
        <v>462</v>
      </c>
      <c r="O195" s="25" t="s">
        <v>462</v>
      </c>
      <c r="P195" s="25" t="s">
        <v>462</v>
      </c>
    </row>
    <row r="196" spans="1:16">
      <c r="A196" t="s">
        <v>392</v>
      </c>
      <c r="B196" s="2" t="s">
        <v>79</v>
      </c>
      <c r="C196" s="3">
        <v>76.03</v>
      </c>
      <c r="D196" s="7">
        <v>5483088</v>
      </c>
      <c r="E196" s="30">
        <v>6446</v>
      </c>
      <c r="F196" s="27">
        <f t="shared" si="9"/>
        <v>29.3</v>
      </c>
      <c r="G196" s="27">
        <f t="shared" si="10"/>
        <v>3.6625000000000001</v>
      </c>
      <c r="H196" s="27">
        <f t="shared" si="11"/>
        <v>6.1041666699999997E-2</v>
      </c>
      <c r="I196" s="25">
        <v>1.97</v>
      </c>
      <c r="J196" s="25">
        <v>19.670000000000002</v>
      </c>
      <c r="K196" s="25">
        <v>78.67</v>
      </c>
      <c r="L196" s="25">
        <v>91.78</v>
      </c>
      <c r="M196" s="25">
        <v>6.56</v>
      </c>
      <c r="N196" s="25">
        <v>7.87</v>
      </c>
      <c r="O196" s="25">
        <v>0.17</v>
      </c>
      <c r="P196" s="25">
        <v>0.98</v>
      </c>
    </row>
    <row r="197" spans="1:16">
      <c r="A197" t="s">
        <v>410</v>
      </c>
      <c r="B197" s="2" t="s">
        <v>61</v>
      </c>
      <c r="C197" s="3">
        <v>77.48</v>
      </c>
      <c r="D197" s="7">
        <v>1996617</v>
      </c>
      <c r="E197" s="30">
        <v>8778</v>
      </c>
      <c r="F197" s="27">
        <f t="shared" si="9"/>
        <v>39.9</v>
      </c>
      <c r="G197" s="27">
        <f t="shared" si="10"/>
        <v>4.9874999999999998</v>
      </c>
      <c r="H197" s="27">
        <f t="shared" si="11"/>
        <v>8.3125000000000004E-2</v>
      </c>
      <c r="I197" s="25">
        <v>1.84</v>
      </c>
      <c r="J197" s="25">
        <v>28.84</v>
      </c>
      <c r="K197" s="25">
        <v>104.89</v>
      </c>
      <c r="L197" s="25">
        <v>104.89</v>
      </c>
      <c r="M197" s="25">
        <v>6.72</v>
      </c>
      <c r="N197" s="25">
        <v>6.56</v>
      </c>
      <c r="O197" s="25">
        <v>0.13</v>
      </c>
      <c r="P197" s="25">
        <v>1.7</v>
      </c>
    </row>
    <row r="198" spans="1:16">
      <c r="A198" t="s">
        <v>411</v>
      </c>
      <c r="B198" s="2" t="s">
        <v>104</v>
      </c>
      <c r="C198" s="3">
        <v>74.42</v>
      </c>
      <c r="D198" s="7">
        <v>584578</v>
      </c>
      <c r="E198" s="34">
        <v>1005</v>
      </c>
      <c r="F198" s="27">
        <f t="shared" si="9"/>
        <v>4.5681818182000002</v>
      </c>
      <c r="G198" s="27">
        <f t="shared" si="10"/>
        <v>0.57102272730000003</v>
      </c>
      <c r="H198" s="27">
        <f t="shared" si="11"/>
        <v>9.5170454999999998E-3</v>
      </c>
      <c r="I198" s="25" t="s">
        <v>462</v>
      </c>
      <c r="J198" s="25" t="s">
        <v>462</v>
      </c>
      <c r="K198" s="25" t="s">
        <v>462</v>
      </c>
      <c r="L198" s="25" t="s">
        <v>462</v>
      </c>
      <c r="M198" s="25" t="s">
        <v>462</v>
      </c>
      <c r="N198" s="25" t="s">
        <v>462</v>
      </c>
      <c r="O198" s="25" t="s">
        <v>462</v>
      </c>
      <c r="P198" s="25" t="s">
        <v>462</v>
      </c>
    </row>
    <row r="199" spans="1:16">
      <c r="A199" t="s">
        <v>412</v>
      </c>
      <c r="B199" s="2" t="s">
        <v>213</v>
      </c>
      <c r="C199" s="3">
        <v>50.8</v>
      </c>
      <c r="D199" s="7">
        <v>10085638</v>
      </c>
      <c r="E199" s="30" t="s">
        <v>481</v>
      </c>
      <c r="F199" s="27" t="e">
        <f t="shared" si="9"/>
        <v>#VALUE!</v>
      </c>
      <c r="G199" s="27" t="e">
        <f t="shared" si="10"/>
        <v>#VALUE!</v>
      </c>
      <c r="H199" s="27" t="e">
        <f t="shared" si="11"/>
        <v>#VALUE!</v>
      </c>
      <c r="I199" s="25" t="s">
        <v>462</v>
      </c>
      <c r="J199" s="25" t="s">
        <v>462</v>
      </c>
      <c r="K199" s="25" t="s">
        <v>462</v>
      </c>
      <c r="L199" s="25" t="s">
        <v>462</v>
      </c>
      <c r="M199" s="25" t="s">
        <v>462</v>
      </c>
      <c r="N199" s="25" t="s">
        <v>462</v>
      </c>
      <c r="O199" s="25" t="s">
        <v>462</v>
      </c>
      <c r="P199" s="25" t="s">
        <v>462</v>
      </c>
    </row>
    <row r="200" spans="1:16">
      <c r="A200" t="s">
        <v>387</v>
      </c>
      <c r="B200" s="2" t="s">
        <v>217</v>
      </c>
      <c r="C200" s="3">
        <v>49.41</v>
      </c>
      <c r="D200" s="7">
        <v>48810427</v>
      </c>
      <c r="E200" s="30">
        <v>2471</v>
      </c>
      <c r="F200" s="27">
        <f t="shared" si="9"/>
        <v>11.2318181818</v>
      </c>
      <c r="G200" s="27">
        <f t="shared" si="10"/>
        <v>1.4039772726999999</v>
      </c>
      <c r="H200" s="27">
        <f t="shared" si="11"/>
        <v>2.3399621200000002E-2</v>
      </c>
      <c r="I200" s="25">
        <v>1.75</v>
      </c>
      <c r="J200" s="25">
        <v>54.74</v>
      </c>
      <c r="K200" s="25">
        <v>65.680000000000007</v>
      </c>
      <c r="L200" s="25">
        <v>85.23</v>
      </c>
      <c r="M200" s="25">
        <v>4.38</v>
      </c>
      <c r="N200" s="25">
        <v>4.93</v>
      </c>
      <c r="O200" s="25">
        <v>0.22</v>
      </c>
      <c r="P200" s="25">
        <v>1.01</v>
      </c>
    </row>
    <row r="201" spans="1:16">
      <c r="A201" s="9" t="s">
        <v>253</v>
      </c>
      <c r="B201" s="10" t="s">
        <v>458</v>
      </c>
      <c r="C201" s="11" t="s">
        <v>462</v>
      </c>
      <c r="D201" s="12">
        <v>10625176</v>
      </c>
      <c r="E201" s="31" t="s">
        <v>477</v>
      </c>
      <c r="F201" s="28" t="e">
        <f t="shared" si="9"/>
        <v>#VALUE!</v>
      </c>
      <c r="G201" s="28" t="e">
        <f t="shared" si="10"/>
        <v>#VALUE!</v>
      </c>
      <c r="H201" s="28" t="e">
        <f t="shared" si="11"/>
        <v>#VALUE!</v>
      </c>
      <c r="I201" s="25" t="s">
        <v>462</v>
      </c>
      <c r="J201" s="23" t="s">
        <v>462</v>
      </c>
      <c r="K201" s="23" t="s">
        <v>462</v>
      </c>
      <c r="L201" s="23" t="s">
        <v>462</v>
      </c>
      <c r="M201" s="23" t="s">
        <v>462</v>
      </c>
      <c r="N201" s="23" t="s">
        <v>462</v>
      </c>
      <c r="O201" s="23" t="s">
        <v>462</v>
      </c>
      <c r="P201" s="23" t="s">
        <v>462</v>
      </c>
    </row>
    <row r="202" spans="1:16">
      <c r="A202" t="s">
        <v>413</v>
      </c>
      <c r="B202" s="2" t="s">
        <v>15</v>
      </c>
      <c r="C202" s="3">
        <v>81.27</v>
      </c>
      <c r="D202" s="7">
        <v>47042984</v>
      </c>
      <c r="E202" s="34">
        <v>11426</v>
      </c>
      <c r="F202" s="27">
        <f t="shared" si="9"/>
        <v>51.936363636400003</v>
      </c>
      <c r="G202" s="27">
        <f t="shared" si="10"/>
        <v>6.4920454546000004</v>
      </c>
      <c r="H202" s="27">
        <f t="shared" si="11"/>
        <v>0.1082007576</v>
      </c>
      <c r="I202" s="25">
        <v>1.97</v>
      </c>
      <c r="J202" s="25">
        <v>45.89</v>
      </c>
      <c r="K202" s="25">
        <v>118</v>
      </c>
      <c r="L202" s="25">
        <v>104.89</v>
      </c>
      <c r="M202" s="25">
        <v>8.52</v>
      </c>
      <c r="N202" s="25">
        <v>9.83</v>
      </c>
      <c r="O202" s="25">
        <v>0.26</v>
      </c>
      <c r="P202" s="25">
        <v>1.18</v>
      </c>
    </row>
    <row r="203" spans="1:16">
      <c r="A203" t="s">
        <v>414</v>
      </c>
      <c r="B203" s="2" t="s">
        <v>81</v>
      </c>
      <c r="C203" s="3">
        <v>75.94</v>
      </c>
      <c r="D203" s="7">
        <v>21481334</v>
      </c>
      <c r="E203" s="30">
        <v>1619</v>
      </c>
      <c r="F203" s="27">
        <f t="shared" si="9"/>
        <v>7.3590909090999999</v>
      </c>
      <c r="G203" s="27">
        <f t="shared" si="10"/>
        <v>0.91988636359999998</v>
      </c>
      <c r="H203" s="27">
        <f t="shared" si="11"/>
        <v>1.5331439400000001E-2</v>
      </c>
      <c r="I203" s="25">
        <v>2</v>
      </c>
      <c r="J203" s="25">
        <v>20.02</v>
      </c>
      <c r="K203" s="25">
        <v>27.5</v>
      </c>
      <c r="L203" s="25">
        <v>86.44</v>
      </c>
      <c r="M203" s="25">
        <v>4.5</v>
      </c>
      <c r="N203" s="25">
        <v>3.14</v>
      </c>
      <c r="O203" s="25">
        <v>0.02</v>
      </c>
      <c r="P203" s="25">
        <v>0.59</v>
      </c>
    </row>
    <row r="204" spans="1:16">
      <c r="A204" t="s">
        <v>415</v>
      </c>
      <c r="B204" s="2" t="s">
        <v>180</v>
      </c>
      <c r="C204" s="3">
        <v>62.57</v>
      </c>
      <c r="D204" s="7">
        <v>34206710</v>
      </c>
      <c r="E204" s="30">
        <v>1100</v>
      </c>
      <c r="F204" s="27">
        <f t="shared" si="9"/>
        <v>5</v>
      </c>
      <c r="G204" s="27">
        <f t="shared" si="10"/>
        <v>0.625</v>
      </c>
      <c r="H204" s="27">
        <f t="shared" si="11"/>
        <v>1.04166667E-2</v>
      </c>
      <c r="I204" s="25">
        <v>3</v>
      </c>
      <c r="J204" s="25">
        <v>42.5</v>
      </c>
      <c r="K204" s="25">
        <v>70</v>
      </c>
      <c r="L204" s="25">
        <v>100</v>
      </c>
      <c r="M204" s="25">
        <v>10.92</v>
      </c>
      <c r="N204" s="25">
        <v>5</v>
      </c>
      <c r="O204" s="25">
        <v>0.14000000000000001</v>
      </c>
      <c r="P204" s="25">
        <v>1.4</v>
      </c>
    </row>
    <row r="205" spans="1:16">
      <c r="A205" t="s">
        <v>416</v>
      </c>
      <c r="B205" s="2" t="s">
        <v>141</v>
      </c>
      <c r="C205" s="3">
        <v>71.12</v>
      </c>
      <c r="D205" s="7">
        <v>560157</v>
      </c>
      <c r="E205" s="30">
        <v>3998</v>
      </c>
      <c r="F205" s="27">
        <f t="shared" si="9"/>
        <v>18.172727272700001</v>
      </c>
      <c r="G205" s="27">
        <f t="shared" si="10"/>
        <v>2.2715909090999999</v>
      </c>
      <c r="H205" s="27">
        <f t="shared" si="11"/>
        <v>3.7859848500000001E-2</v>
      </c>
      <c r="I205" s="25" t="s">
        <v>462</v>
      </c>
      <c r="J205" s="25" t="s">
        <v>462</v>
      </c>
      <c r="K205" s="25" t="s">
        <v>462</v>
      </c>
      <c r="L205" s="25" t="s">
        <v>462</v>
      </c>
      <c r="M205" s="25" t="s">
        <v>462</v>
      </c>
      <c r="N205" s="25" t="s">
        <v>462</v>
      </c>
      <c r="O205" s="25" t="s">
        <v>462</v>
      </c>
      <c r="P205" s="25" t="s">
        <v>462</v>
      </c>
    </row>
    <row r="206" spans="1:16">
      <c r="A206" s="13" t="s">
        <v>472</v>
      </c>
      <c r="B206" s="10" t="s">
        <v>459</v>
      </c>
      <c r="C206" s="11" t="s">
        <v>462</v>
      </c>
      <c r="D206" s="12">
        <v>1970</v>
      </c>
      <c r="E206" s="31" t="s">
        <v>477</v>
      </c>
      <c r="F206" s="28" t="e">
        <f t="shared" si="9"/>
        <v>#VALUE!</v>
      </c>
      <c r="G206" s="28" t="e">
        <f t="shared" si="10"/>
        <v>#VALUE!</v>
      </c>
      <c r="H206" s="28" t="e">
        <f t="shared" si="11"/>
        <v>#VALUE!</v>
      </c>
      <c r="I206" s="25" t="s">
        <v>462</v>
      </c>
      <c r="J206" s="25" t="s">
        <v>462</v>
      </c>
      <c r="K206" s="25" t="s">
        <v>462</v>
      </c>
      <c r="L206" s="25" t="s">
        <v>462</v>
      </c>
      <c r="M206" s="25" t="s">
        <v>462</v>
      </c>
      <c r="N206" s="25" t="s">
        <v>462</v>
      </c>
      <c r="O206" s="25" t="s">
        <v>462</v>
      </c>
      <c r="P206" s="25" t="s">
        <v>462</v>
      </c>
    </row>
    <row r="207" spans="1:16">
      <c r="A207" t="s">
        <v>417</v>
      </c>
      <c r="B207" s="2" t="s">
        <v>216</v>
      </c>
      <c r="C207" s="3">
        <v>49.42</v>
      </c>
      <c r="D207" s="7">
        <v>1386914</v>
      </c>
      <c r="E207" s="30">
        <v>848</v>
      </c>
      <c r="F207" s="27">
        <f t="shared" si="9"/>
        <v>3.8545454545000002</v>
      </c>
      <c r="G207" s="27">
        <f t="shared" si="10"/>
        <v>0.48181818180000002</v>
      </c>
      <c r="H207" s="27">
        <f t="shared" si="11"/>
        <v>8.0303030000000008E-3</v>
      </c>
      <c r="I207" s="25" t="s">
        <v>462</v>
      </c>
      <c r="J207" s="25" t="s">
        <v>462</v>
      </c>
      <c r="K207" s="25" t="s">
        <v>462</v>
      </c>
      <c r="L207" s="25" t="s">
        <v>462</v>
      </c>
      <c r="M207" s="25" t="s">
        <v>462</v>
      </c>
      <c r="N207" s="25" t="s">
        <v>462</v>
      </c>
      <c r="O207" s="25" t="s">
        <v>462</v>
      </c>
      <c r="P207" s="25" t="s">
        <v>462</v>
      </c>
    </row>
    <row r="208" spans="1:16">
      <c r="A208" t="s">
        <v>388</v>
      </c>
      <c r="B208" s="2" t="s">
        <v>16</v>
      </c>
      <c r="C208" s="3">
        <v>81.180000000000007</v>
      </c>
      <c r="D208" s="7">
        <v>9103788</v>
      </c>
      <c r="E208" s="30" t="s">
        <v>481</v>
      </c>
      <c r="F208" s="27" t="e">
        <f t="shared" si="9"/>
        <v>#VALUE!</v>
      </c>
      <c r="G208" s="27" t="e">
        <f t="shared" si="10"/>
        <v>#VALUE!</v>
      </c>
      <c r="H208" s="27" t="e">
        <f t="shared" si="11"/>
        <v>#VALUE!</v>
      </c>
      <c r="I208" s="25">
        <v>4.74</v>
      </c>
      <c r="J208" s="25">
        <v>31.61</v>
      </c>
      <c r="K208" s="25">
        <v>142.22999999999999</v>
      </c>
      <c r="L208" s="25">
        <v>126.43</v>
      </c>
      <c r="M208" s="25">
        <v>10.27</v>
      </c>
      <c r="N208" s="25">
        <v>17.38</v>
      </c>
      <c r="O208" s="25">
        <v>0.15</v>
      </c>
      <c r="P208" s="25">
        <v>3.16</v>
      </c>
    </row>
    <row r="209" spans="1:16">
      <c r="A209" t="s">
        <v>418</v>
      </c>
      <c r="B209" s="2" t="s">
        <v>17</v>
      </c>
      <c r="C209" s="3">
        <v>81.17</v>
      </c>
      <c r="D209" s="7">
        <v>7925517</v>
      </c>
      <c r="E209" s="30">
        <v>15457</v>
      </c>
      <c r="F209" s="27">
        <f t="shared" si="9"/>
        <v>70.259090909099996</v>
      </c>
      <c r="G209" s="27">
        <f t="shared" si="10"/>
        <v>8.7823863636000006</v>
      </c>
      <c r="H209" s="27">
        <f t="shared" si="11"/>
        <v>0.14637310610000001</v>
      </c>
      <c r="I209" s="25">
        <v>4.5599999999999996</v>
      </c>
      <c r="J209" s="25">
        <v>51.99</v>
      </c>
      <c r="K209" s="25">
        <v>127.32</v>
      </c>
      <c r="L209" s="25">
        <v>154.03</v>
      </c>
      <c r="M209" s="25">
        <v>13.47</v>
      </c>
      <c r="N209" s="25">
        <v>19.100000000000001</v>
      </c>
      <c r="O209" s="25">
        <v>0.32</v>
      </c>
      <c r="P209" s="25">
        <v>2.65</v>
      </c>
    </row>
    <row r="210" spans="1:16">
      <c r="A210" t="s">
        <v>419</v>
      </c>
      <c r="B210" s="2" t="s">
        <v>93</v>
      </c>
      <c r="C210" s="3">
        <v>74.92</v>
      </c>
      <c r="D210" s="7">
        <v>22530746</v>
      </c>
      <c r="E210" s="30">
        <v>2984</v>
      </c>
      <c r="F210" s="27">
        <f t="shared" si="9"/>
        <v>13.563636363600001</v>
      </c>
      <c r="G210" s="27">
        <f t="shared" si="10"/>
        <v>1.6954545455000001</v>
      </c>
      <c r="H210" s="27">
        <f t="shared" si="11"/>
        <v>2.82575758E-2</v>
      </c>
      <c r="I210" s="25">
        <v>2</v>
      </c>
      <c r="J210" s="25">
        <v>61.74</v>
      </c>
      <c r="K210" s="25">
        <v>68.8</v>
      </c>
      <c r="L210" s="25">
        <v>100</v>
      </c>
      <c r="M210" s="25">
        <v>5</v>
      </c>
      <c r="N210" s="25">
        <v>4.37</v>
      </c>
      <c r="O210" s="25">
        <v>0.1</v>
      </c>
      <c r="P210" s="25">
        <v>0.5</v>
      </c>
    </row>
    <row r="211" spans="1:16">
      <c r="A211" t="s">
        <v>389</v>
      </c>
      <c r="B211" s="2" t="s">
        <v>50</v>
      </c>
      <c r="C211" s="3">
        <v>78.48</v>
      </c>
      <c r="D211" s="7">
        <v>23234936</v>
      </c>
      <c r="E211" s="30">
        <v>12175</v>
      </c>
      <c r="F211" s="27">
        <f t="shared" si="9"/>
        <v>55.340909090899999</v>
      </c>
      <c r="G211" s="27">
        <f t="shared" si="10"/>
        <v>6.9176136363999996</v>
      </c>
      <c r="H211" s="27">
        <f t="shared" si="11"/>
        <v>0.1152935606</v>
      </c>
      <c r="I211" s="25">
        <v>2.7</v>
      </c>
      <c r="J211" s="25">
        <v>20.23</v>
      </c>
      <c r="K211" s="25">
        <v>67.44</v>
      </c>
      <c r="L211" s="25">
        <v>67.44</v>
      </c>
      <c r="M211" s="25">
        <v>4</v>
      </c>
      <c r="N211" s="25">
        <v>8.43</v>
      </c>
      <c r="O211" s="25">
        <v>0.11</v>
      </c>
      <c r="P211" s="25">
        <v>1.5</v>
      </c>
    </row>
    <row r="212" spans="1:16">
      <c r="A212" t="s">
        <v>420</v>
      </c>
      <c r="B212" s="2" t="s">
        <v>162</v>
      </c>
      <c r="C212" s="3">
        <v>66.38</v>
      </c>
      <c r="D212" s="7">
        <v>7768385</v>
      </c>
      <c r="E212" s="30">
        <v>477</v>
      </c>
      <c r="F212" s="27">
        <f t="shared" si="9"/>
        <v>2.1681818181999999</v>
      </c>
      <c r="G212" s="27">
        <f t="shared" si="10"/>
        <v>0.27102272729999999</v>
      </c>
      <c r="H212" s="27">
        <f t="shared" si="11"/>
        <v>4.5170454999999997E-3</v>
      </c>
      <c r="I212" s="25" t="s">
        <v>462</v>
      </c>
      <c r="J212" s="25" t="s">
        <v>462</v>
      </c>
      <c r="K212" s="25" t="s">
        <v>462</v>
      </c>
      <c r="L212" s="25" t="s">
        <v>462</v>
      </c>
      <c r="M212" s="25" t="s">
        <v>462</v>
      </c>
      <c r="N212" s="25" t="s">
        <v>462</v>
      </c>
      <c r="O212" s="25" t="s">
        <v>462</v>
      </c>
      <c r="P212" s="25" t="s">
        <v>462</v>
      </c>
    </row>
    <row r="213" spans="1:16">
      <c r="A213" t="s">
        <v>421</v>
      </c>
      <c r="B213" s="2" t="s">
        <v>203</v>
      </c>
      <c r="C213" s="3">
        <v>53.14</v>
      </c>
      <c r="D213" s="7">
        <v>46912768</v>
      </c>
      <c r="E213" s="30">
        <v>1593</v>
      </c>
      <c r="F213" s="27">
        <f t="shared" si="9"/>
        <v>7.2409090908999998</v>
      </c>
      <c r="G213" s="27">
        <f t="shared" si="10"/>
        <v>0.90511363639999998</v>
      </c>
      <c r="H213" s="27">
        <f t="shared" si="11"/>
        <v>1.50852273E-2</v>
      </c>
      <c r="I213" s="25" t="s">
        <v>462</v>
      </c>
      <c r="J213" s="25" t="s">
        <v>462</v>
      </c>
      <c r="K213" s="25" t="s">
        <v>462</v>
      </c>
      <c r="L213" s="25" t="s">
        <v>462</v>
      </c>
      <c r="M213" s="25" t="s">
        <v>462</v>
      </c>
      <c r="N213" s="25" t="s">
        <v>462</v>
      </c>
      <c r="O213" s="25" t="s">
        <v>462</v>
      </c>
      <c r="P213" s="25" t="s">
        <v>462</v>
      </c>
    </row>
    <row r="214" spans="1:16">
      <c r="A214" t="s">
        <v>390</v>
      </c>
      <c r="B214" s="2" t="s">
        <v>112</v>
      </c>
      <c r="C214" s="3">
        <v>73.83</v>
      </c>
      <c r="D214" s="7">
        <v>67091089</v>
      </c>
      <c r="E214" s="30">
        <v>4318</v>
      </c>
      <c r="F214" s="27">
        <f t="shared" si="9"/>
        <v>19.627272727299999</v>
      </c>
      <c r="G214" s="27">
        <f t="shared" si="10"/>
        <v>2.4534090909000001</v>
      </c>
      <c r="H214" s="27">
        <f t="shared" si="11"/>
        <v>4.0890151499999999E-2</v>
      </c>
      <c r="I214" s="25">
        <v>1.68</v>
      </c>
      <c r="J214" s="25">
        <v>20.49</v>
      </c>
      <c r="K214" s="25">
        <v>45.41</v>
      </c>
      <c r="L214" s="25">
        <v>84.09</v>
      </c>
      <c r="M214" s="25">
        <v>4.71</v>
      </c>
      <c r="N214" s="25">
        <v>5.05</v>
      </c>
      <c r="O214" s="25">
        <v>7.0000000000000007E-2</v>
      </c>
      <c r="P214" s="25">
        <v>1.35</v>
      </c>
    </row>
    <row r="215" spans="1:16">
      <c r="A215" s="4" t="s">
        <v>422</v>
      </c>
      <c r="B215" s="5" t="s">
        <v>154</v>
      </c>
      <c r="C215" s="3">
        <v>68.27</v>
      </c>
      <c r="D215" s="7">
        <v>1143667</v>
      </c>
      <c r="E215" s="30">
        <v>1020</v>
      </c>
      <c r="F215" s="27">
        <f t="shared" si="9"/>
        <v>4.6363636363999996</v>
      </c>
      <c r="G215" s="27">
        <f t="shared" si="10"/>
        <v>0.57954545459999995</v>
      </c>
      <c r="H215" s="27">
        <f t="shared" si="11"/>
        <v>9.6590909000000003E-3</v>
      </c>
      <c r="I215" s="25" t="s">
        <v>462</v>
      </c>
      <c r="J215" s="25" t="s">
        <v>462</v>
      </c>
      <c r="K215" s="25" t="s">
        <v>462</v>
      </c>
      <c r="L215" s="25" t="s">
        <v>462</v>
      </c>
      <c r="M215" s="25" t="s">
        <v>462</v>
      </c>
      <c r="N215" s="25" t="s">
        <v>462</v>
      </c>
      <c r="O215" s="25" t="s">
        <v>462</v>
      </c>
      <c r="P215" s="25" t="s">
        <v>462</v>
      </c>
    </row>
    <row r="216" spans="1:16">
      <c r="A216" t="s">
        <v>423</v>
      </c>
      <c r="B216" s="2" t="s">
        <v>173</v>
      </c>
      <c r="C216" s="3">
        <v>63.17</v>
      </c>
      <c r="D216" s="7">
        <v>6961049</v>
      </c>
      <c r="E216" s="30">
        <v>1283</v>
      </c>
      <c r="F216" s="27">
        <f t="shared" si="9"/>
        <v>5.8318181818000001</v>
      </c>
      <c r="G216" s="27">
        <f t="shared" si="10"/>
        <v>0.72897727270000001</v>
      </c>
      <c r="H216" s="27">
        <f t="shared" si="11"/>
        <v>1.21496212E-2</v>
      </c>
      <c r="I216" s="25" t="s">
        <v>462</v>
      </c>
      <c r="J216" s="25" t="s">
        <v>462</v>
      </c>
      <c r="K216" s="25" t="s">
        <v>462</v>
      </c>
      <c r="L216" s="25" t="s">
        <v>462</v>
      </c>
      <c r="M216" s="25" t="s">
        <v>462</v>
      </c>
      <c r="N216" s="25" t="s">
        <v>462</v>
      </c>
      <c r="O216" s="25" t="s">
        <v>462</v>
      </c>
      <c r="P216" s="25" t="s">
        <v>462</v>
      </c>
    </row>
    <row r="217" spans="1:16">
      <c r="A217" s="13" t="s">
        <v>473</v>
      </c>
      <c r="B217" s="10" t="s">
        <v>460</v>
      </c>
      <c r="C217" s="11" t="s">
        <v>462</v>
      </c>
      <c r="D217" s="12">
        <v>1368</v>
      </c>
      <c r="E217" s="31" t="s">
        <v>477</v>
      </c>
      <c r="F217" s="28" t="e">
        <f t="shared" si="9"/>
        <v>#VALUE!</v>
      </c>
      <c r="G217" s="28" t="e">
        <f t="shared" si="10"/>
        <v>#VALUE!</v>
      </c>
      <c r="H217" s="28" t="e">
        <f t="shared" si="11"/>
        <v>#VALUE!</v>
      </c>
      <c r="I217" s="25" t="s">
        <v>462</v>
      </c>
      <c r="J217" s="25" t="s">
        <v>462</v>
      </c>
      <c r="K217" s="25" t="s">
        <v>462</v>
      </c>
      <c r="L217" s="25" t="s">
        <v>462</v>
      </c>
      <c r="M217" s="25" t="s">
        <v>462</v>
      </c>
      <c r="N217" s="25" t="s">
        <v>462</v>
      </c>
      <c r="O217" s="25" t="s">
        <v>462</v>
      </c>
      <c r="P217" s="25" t="s">
        <v>462</v>
      </c>
    </row>
    <row r="218" spans="1:16">
      <c r="A218" t="s">
        <v>424</v>
      </c>
      <c r="B218" s="2" t="s">
        <v>86</v>
      </c>
      <c r="C218" s="3">
        <v>75.38</v>
      </c>
      <c r="D218" s="7">
        <v>106146</v>
      </c>
      <c r="E218" s="30" t="s">
        <v>481</v>
      </c>
      <c r="F218" s="27" t="e">
        <f t="shared" si="9"/>
        <v>#VALUE!</v>
      </c>
      <c r="G218" s="27" t="e">
        <f t="shared" si="10"/>
        <v>#VALUE!</v>
      </c>
      <c r="H218" s="27" t="e">
        <f t="shared" si="11"/>
        <v>#VALUE!</v>
      </c>
      <c r="I218" s="25" t="s">
        <v>462</v>
      </c>
      <c r="J218" s="25" t="s">
        <v>462</v>
      </c>
      <c r="K218" s="25" t="s">
        <v>462</v>
      </c>
      <c r="L218" s="25" t="s">
        <v>462</v>
      </c>
      <c r="M218" s="25" t="s">
        <v>462</v>
      </c>
      <c r="N218" s="25" t="s">
        <v>462</v>
      </c>
      <c r="O218" s="25" t="s">
        <v>462</v>
      </c>
      <c r="P218" s="25" t="s">
        <v>462</v>
      </c>
    </row>
    <row r="219" spans="1:16">
      <c r="A219" t="s">
        <v>425</v>
      </c>
      <c r="B219" s="2" t="s">
        <v>133</v>
      </c>
      <c r="C219" s="3">
        <v>71.67</v>
      </c>
      <c r="D219" s="7">
        <v>1226383</v>
      </c>
      <c r="E219" s="34">
        <v>3898</v>
      </c>
      <c r="F219" s="27">
        <f t="shared" si="9"/>
        <v>17.718181818200001</v>
      </c>
      <c r="G219" s="27">
        <f t="shared" si="10"/>
        <v>2.2147727273000002</v>
      </c>
      <c r="H219" s="27">
        <f t="shared" si="11"/>
        <v>3.69128788E-2</v>
      </c>
      <c r="I219" s="25" t="s">
        <v>462</v>
      </c>
      <c r="J219" s="25" t="s">
        <v>462</v>
      </c>
      <c r="K219" s="25" t="s">
        <v>462</v>
      </c>
      <c r="L219" s="25" t="s">
        <v>462</v>
      </c>
      <c r="M219" s="25" t="s">
        <v>462</v>
      </c>
      <c r="N219" s="25" t="s">
        <v>462</v>
      </c>
      <c r="O219" s="25" t="s">
        <v>462</v>
      </c>
      <c r="P219" s="25" t="s">
        <v>462</v>
      </c>
    </row>
    <row r="220" spans="1:16">
      <c r="A220" t="s">
        <v>426</v>
      </c>
      <c r="B220" s="2" t="s">
        <v>89</v>
      </c>
      <c r="C220" s="3">
        <v>75.239999999999995</v>
      </c>
      <c r="D220" s="7">
        <v>10732900</v>
      </c>
      <c r="E220" s="30">
        <v>2959</v>
      </c>
      <c r="F220" s="27">
        <f t="shared" si="9"/>
        <v>13.45</v>
      </c>
      <c r="G220" s="27">
        <f t="shared" si="10"/>
        <v>1.6812499999999999</v>
      </c>
      <c r="H220" s="27">
        <f t="shared" si="11"/>
        <v>2.8020833299999999E-2</v>
      </c>
      <c r="I220" s="25">
        <v>1.31</v>
      </c>
      <c r="J220" s="25">
        <v>39.33</v>
      </c>
      <c r="K220" s="25">
        <v>75.39</v>
      </c>
      <c r="L220" s="25">
        <v>102.47</v>
      </c>
      <c r="M220" s="25">
        <v>4.74</v>
      </c>
      <c r="N220" s="25">
        <v>3.3</v>
      </c>
      <c r="O220" s="25">
        <v>0.13</v>
      </c>
      <c r="P220" s="25">
        <v>0.32</v>
      </c>
    </row>
    <row r="221" spans="1:16">
      <c r="A221" t="s">
        <v>395</v>
      </c>
      <c r="B221" s="2" t="s">
        <v>123</v>
      </c>
      <c r="C221" s="3">
        <v>72.77</v>
      </c>
      <c r="D221" s="7">
        <v>79749461</v>
      </c>
      <c r="E221" s="30">
        <v>7069</v>
      </c>
      <c r="F221" s="27">
        <f t="shared" si="9"/>
        <v>32.1318181818</v>
      </c>
      <c r="G221" s="27">
        <f t="shared" si="10"/>
        <v>4.0164772727000004</v>
      </c>
      <c r="H221" s="27">
        <f t="shared" si="11"/>
        <v>6.6941287899999993E-2</v>
      </c>
      <c r="I221" s="25">
        <v>2.78</v>
      </c>
      <c r="J221" s="25">
        <v>27.94</v>
      </c>
      <c r="K221" s="25">
        <v>66.790000000000006</v>
      </c>
      <c r="L221" s="25">
        <v>77.92</v>
      </c>
      <c r="M221" s="25">
        <v>6.12</v>
      </c>
      <c r="N221" s="25">
        <v>6.68</v>
      </c>
      <c r="O221" s="25">
        <v>0.22</v>
      </c>
      <c r="P221" s="25">
        <v>0.56000000000000005</v>
      </c>
    </row>
    <row r="222" spans="1:16">
      <c r="A222" t="s">
        <v>427</v>
      </c>
      <c r="B222" s="2" t="s">
        <v>150</v>
      </c>
      <c r="C222" s="3">
        <v>68.84</v>
      </c>
      <c r="D222" s="7">
        <v>5054828</v>
      </c>
      <c r="E222" s="30">
        <v>2446</v>
      </c>
      <c r="F222" s="27">
        <f t="shared" si="9"/>
        <v>11.1181818182</v>
      </c>
      <c r="G222" s="27">
        <f t="shared" si="10"/>
        <v>1.3897727273</v>
      </c>
      <c r="H222" s="27">
        <f t="shared" si="11"/>
        <v>2.3162878800000002E-2</v>
      </c>
      <c r="I222" s="25" t="s">
        <v>462</v>
      </c>
      <c r="J222" s="25" t="s">
        <v>462</v>
      </c>
      <c r="K222" s="25" t="s">
        <v>462</v>
      </c>
      <c r="L222" s="25" t="s">
        <v>462</v>
      </c>
      <c r="M222" s="25" t="s">
        <v>462</v>
      </c>
      <c r="N222" s="25" t="s">
        <v>462</v>
      </c>
      <c r="O222" s="25" t="s">
        <v>462</v>
      </c>
      <c r="P222" s="25" t="s">
        <v>462</v>
      </c>
    </row>
    <row r="223" spans="1:16">
      <c r="A223" t="s">
        <v>428</v>
      </c>
      <c r="B223" s="2" t="s">
        <v>40</v>
      </c>
      <c r="C223" s="3">
        <v>79.260000000000005</v>
      </c>
      <c r="D223" s="7">
        <v>46335</v>
      </c>
      <c r="E223" s="32" t="s">
        <v>477</v>
      </c>
      <c r="F223" s="27" t="e">
        <f t="shared" si="9"/>
        <v>#VALUE!</v>
      </c>
      <c r="G223" s="27" t="e">
        <f t="shared" si="10"/>
        <v>#VALUE!</v>
      </c>
      <c r="H223" s="27" t="e">
        <f t="shared" si="11"/>
        <v>#VALUE!</v>
      </c>
      <c r="I223" s="25" t="s">
        <v>462</v>
      </c>
      <c r="J223" s="25" t="s">
        <v>462</v>
      </c>
      <c r="K223" s="25" t="s">
        <v>462</v>
      </c>
      <c r="L223" s="25" t="s">
        <v>462</v>
      </c>
      <c r="M223" s="25" t="s">
        <v>462</v>
      </c>
      <c r="N223" s="25" t="s">
        <v>462</v>
      </c>
      <c r="O223" s="25" t="s">
        <v>462</v>
      </c>
      <c r="P223" s="25" t="s">
        <v>462</v>
      </c>
    </row>
    <row r="224" spans="1:16">
      <c r="A224" t="s">
        <v>429</v>
      </c>
      <c r="B224" s="2" t="s">
        <v>166</v>
      </c>
      <c r="C224" s="3">
        <v>65.11</v>
      </c>
      <c r="D224" s="7">
        <v>10619</v>
      </c>
      <c r="E224" s="34">
        <v>2795</v>
      </c>
      <c r="F224" s="27">
        <f t="shared" si="9"/>
        <v>12.7045454545</v>
      </c>
      <c r="G224" s="27">
        <f t="shared" si="10"/>
        <v>1.5880681818</v>
      </c>
      <c r="H224" s="27">
        <f t="shared" si="11"/>
        <v>2.6467803000000002E-2</v>
      </c>
      <c r="I224" s="25" t="s">
        <v>462</v>
      </c>
      <c r="J224" s="25" t="s">
        <v>462</v>
      </c>
      <c r="K224" s="25" t="s">
        <v>462</v>
      </c>
      <c r="L224" s="25" t="s">
        <v>462</v>
      </c>
      <c r="M224" s="25" t="s">
        <v>462</v>
      </c>
      <c r="N224" s="25" t="s">
        <v>462</v>
      </c>
      <c r="O224" s="25" t="s">
        <v>462</v>
      </c>
      <c r="P224" s="25" t="s">
        <v>462</v>
      </c>
    </row>
    <row r="225" spans="1:16">
      <c r="A225" t="s">
        <v>430</v>
      </c>
      <c r="B225" s="2" t="s">
        <v>202</v>
      </c>
      <c r="C225" s="3">
        <v>53.45</v>
      </c>
      <c r="D225" s="7">
        <v>33640833</v>
      </c>
      <c r="E225" s="30">
        <v>95</v>
      </c>
      <c r="F225" s="27">
        <f t="shared" si="9"/>
        <v>0.43181818179999998</v>
      </c>
      <c r="G225" s="27">
        <f t="shared" si="10"/>
        <v>5.3977272700000002E-2</v>
      </c>
      <c r="H225" s="27">
        <f t="shared" si="11"/>
        <v>8.9962120000000004E-4</v>
      </c>
      <c r="I225" s="25" t="s">
        <v>462</v>
      </c>
      <c r="J225" s="25" t="s">
        <v>462</v>
      </c>
      <c r="K225" s="25" t="s">
        <v>462</v>
      </c>
      <c r="L225" s="25" t="s">
        <v>462</v>
      </c>
      <c r="M225" s="25" t="s">
        <v>462</v>
      </c>
      <c r="N225" s="25" t="s">
        <v>462</v>
      </c>
      <c r="O225" s="25" t="s">
        <v>462</v>
      </c>
      <c r="P225" s="25" t="s">
        <v>462</v>
      </c>
    </row>
    <row r="226" spans="1:16">
      <c r="A226" t="s">
        <v>393</v>
      </c>
      <c r="B226" s="2" t="s">
        <v>151</v>
      </c>
      <c r="C226" s="3">
        <v>68.739999999999995</v>
      </c>
      <c r="D226" s="7">
        <v>44854065</v>
      </c>
      <c r="E226" s="30">
        <v>2296</v>
      </c>
      <c r="F226" s="27">
        <f t="shared" si="9"/>
        <v>10.436363636399999</v>
      </c>
      <c r="G226" s="27">
        <f t="shared" si="10"/>
        <v>1.3045454545999999</v>
      </c>
      <c r="H226" s="27">
        <f t="shared" si="11"/>
        <v>2.1742424199999999E-2</v>
      </c>
      <c r="I226" s="25">
        <v>2</v>
      </c>
      <c r="J226" s="25">
        <v>10.01</v>
      </c>
      <c r="K226" s="25">
        <v>96.7</v>
      </c>
      <c r="L226" s="25">
        <v>100.07</v>
      </c>
      <c r="M226" s="25">
        <v>4.92</v>
      </c>
      <c r="N226" s="25">
        <v>5</v>
      </c>
      <c r="O226" s="25">
        <v>0.06</v>
      </c>
      <c r="P226" s="25">
        <v>0.5</v>
      </c>
    </row>
    <row r="227" spans="1:16">
      <c r="A227" t="s">
        <v>431</v>
      </c>
      <c r="B227" s="2" t="s">
        <v>70</v>
      </c>
      <c r="C227" s="3">
        <v>76.709999999999994</v>
      </c>
      <c r="D227" s="7">
        <v>5314317</v>
      </c>
      <c r="E227" s="30">
        <v>3287</v>
      </c>
      <c r="F227" s="27">
        <f t="shared" si="9"/>
        <v>14.9409090909</v>
      </c>
      <c r="G227" s="27">
        <f t="shared" si="10"/>
        <v>1.8676136364</v>
      </c>
      <c r="H227" s="27">
        <f t="shared" si="11"/>
        <v>3.1126893900000001E-2</v>
      </c>
      <c r="I227" s="25">
        <v>4</v>
      </c>
      <c r="J227" s="25">
        <v>70</v>
      </c>
      <c r="K227" s="25">
        <v>81.34</v>
      </c>
      <c r="L227" s="25">
        <v>81.67</v>
      </c>
      <c r="M227" s="25">
        <v>5.96</v>
      </c>
      <c r="N227" s="25">
        <v>9.5299999999999994</v>
      </c>
      <c r="O227" s="25">
        <v>0.1</v>
      </c>
      <c r="P227" s="25">
        <v>1.0900000000000001</v>
      </c>
    </row>
    <row r="228" spans="1:16">
      <c r="A228" t="s">
        <v>432</v>
      </c>
      <c r="B228" s="2" t="s">
        <v>30</v>
      </c>
      <c r="C228" s="3">
        <v>80.17</v>
      </c>
      <c r="D228" s="7">
        <v>63047162</v>
      </c>
      <c r="E228" s="34">
        <v>18428</v>
      </c>
      <c r="F228" s="27">
        <f t="shared" si="9"/>
        <v>83.7636363636</v>
      </c>
      <c r="G228" s="27">
        <f t="shared" si="10"/>
        <v>10.470454545500001</v>
      </c>
      <c r="H228" s="27">
        <f t="shared" si="11"/>
        <v>0.17450757580000001</v>
      </c>
      <c r="I228" s="25">
        <v>3.45</v>
      </c>
      <c r="J228" s="25">
        <v>30.04</v>
      </c>
      <c r="K228" s="25">
        <v>75.099999999999994</v>
      </c>
      <c r="L228" s="25">
        <v>90.12</v>
      </c>
      <c r="M228" s="25">
        <v>7.51</v>
      </c>
      <c r="N228" s="25">
        <v>12.02</v>
      </c>
      <c r="O228" s="25">
        <v>0.26</v>
      </c>
      <c r="P228" s="25">
        <v>1.5</v>
      </c>
    </row>
    <row r="229" spans="1:16">
      <c r="A229" t="s">
        <v>396</v>
      </c>
      <c r="B229" s="2" t="s">
        <v>49</v>
      </c>
      <c r="C229" s="3">
        <v>78.489999999999995</v>
      </c>
      <c r="D229" s="7">
        <v>313847465</v>
      </c>
      <c r="E229" s="34">
        <v>15080</v>
      </c>
      <c r="F229" s="27">
        <f t="shared" si="9"/>
        <v>68.545454545499993</v>
      </c>
      <c r="G229" s="27">
        <f t="shared" si="10"/>
        <v>8.5681818181999994</v>
      </c>
      <c r="H229" s="27">
        <f t="shared" si="11"/>
        <v>0.14280303029999999</v>
      </c>
      <c r="I229" s="25">
        <v>3.5</v>
      </c>
      <c r="J229" s="25">
        <v>45</v>
      </c>
      <c r="K229" s="25">
        <v>40</v>
      </c>
      <c r="L229" s="25">
        <v>75</v>
      </c>
      <c r="M229" s="25">
        <v>6</v>
      </c>
      <c r="N229" s="25">
        <v>10</v>
      </c>
      <c r="O229" s="25">
        <v>0.15</v>
      </c>
      <c r="P229" s="25">
        <v>2.2000000000000002</v>
      </c>
    </row>
    <row r="230" spans="1:16">
      <c r="A230" t="s">
        <v>433</v>
      </c>
      <c r="B230" s="2" t="s">
        <v>72</v>
      </c>
      <c r="C230" s="3">
        <v>76.41</v>
      </c>
      <c r="D230" s="7">
        <v>3316328</v>
      </c>
      <c r="E230" s="30">
        <v>3079</v>
      </c>
      <c r="F230" s="27">
        <f t="shared" si="9"/>
        <v>13.995454545499999</v>
      </c>
      <c r="G230" s="27">
        <f t="shared" si="10"/>
        <v>1.7494318181999999</v>
      </c>
      <c r="H230" s="27">
        <f t="shared" si="11"/>
        <v>2.9157196999999999E-2</v>
      </c>
      <c r="I230" s="25">
        <v>3.51</v>
      </c>
      <c r="J230" s="25">
        <v>41.99</v>
      </c>
      <c r="K230" s="25">
        <v>120.19</v>
      </c>
      <c r="L230" s="25">
        <v>143.22999999999999</v>
      </c>
      <c r="M230" s="25">
        <v>9.2799999999999994</v>
      </c>
      <c r="N230" s="25">
        <v>10.5</v>
      </c>
      <c r="O230" s="25">
        <v>0.5</v>
      </c>
      <c r="P230" s="25">
        <v>1.57</v>
      </c>
    </row>
    <row r="231" spans="1:16">
      <c r="A231" t="s">
        <v>434</v>
      </c>
      <c r="B231" s="2" t="s">
        <v>124</v>
      </c>
      <c r="C231" s="3">
        <v>72.77</v>
      </c>
      <c r="D231" s="7">
        <v>28394180</v>
      </c>
      <c r="E231" s="30">
        <v>490</v>
      </c>
      <c r="F231" s="27">
        <f t="shared" si="9"/>
        <v>2.2272727272999999</v>
      </c>
      <c r="G231" s="27">
        <f t="shared" si="10"/>
        <v>0.27840909089999999</v>
      </c>
      <c r="H231" s="27">
        <f t="shared" si="11"/>
        <v>4.6401515000000001E-3</v>
      </c>
      <c r="I231" s="25">
        <v>2</v>
      </c>
      <c r="J231" s="25">
        <v>250</v>
      </c>
      <c r="K231" s="25">
        <v>63.95</v>
      </c>
      <c r="L231" s="25">
        <v>100</v>
      </c>
      <c r="M231" s="25">
        <v>3.1</v>
      </c>
      <c r="N231" s="25">
        <v>5.0999999999999996</v>
      </c>
      <c r="O231" s="25">
        <v>0.02</v>
      </c>
      <c r="P231" s="25">
        <v>0.35</v>
      </c>
    </row>
    <row r="232" spans="1:16">
      <c r="A232" t="s">
        <v>435</v>
      </c>
      <c r="B232" s="2" t="s">
        <v>167</v>
      </c>
      <c r="C232" s="3">
        <v>65.06</v>
      </c>
      <c r="D232" s="7">
        <v>256155</v>
      </c>
      <c r="E232" s="30">
        <v>5254</v>
      </c>
      <c r="F232" s="27">
        <f t="shared" si="9"/>
        <v>23.8818181818</v>
      </c>
      <c r="G232" s="27">
        <f t="shared" si="10"/>
        <v>2.9852272727</v>
      </c>
      <c r="H232" s="27">
        <f t="shared" si="11"/>
        <v>4.9753787899999999E-2</v>
      </c>
      <c r="I232" s="25" t="s">
        <v>462</v>
      </c>
      <c r="J232" s="25" t="s">
        <v>462</v>
      </c>
      <c r="K232" s="25" t="s">
        <v>462</v>
      </c>
      <c r="L232" s="25" t="s">
        <v>462</v>
      </c>
      <c r="M232" s="25" t="s">
        <v>462</v>
      </c>
      <c r="N232" s="25" t="s">
        <v>462</v>
      </c>
      <c r="O232" s="25" t="s">
        <v>462</v>
      </c>
      <c r="P232" s="25" t="s">
        <v>462</v>
      </c>
    </row>
    <row r="233" spans="1:16">
      <c r="A233" t="s">
        <v>436</v>
      </c>
      <c r="B233" s="2" t="s">
        <v>109</v>
      </c>
      <c r="C233" s="3">
        <v>74.08</v>
      </c>
      <c r="D233" s="7">
        <v>28047938</v>
      </c>
      <c r="E233" s="30">
        <v>8495</v>
      </c>
      <c r="F233" s="27">
        <f t="shared" si="9"/>
        <v>38.613636363600001</v>
      </c>
      <c r="G233" s="27">
        <f t="shared" si="10"/>
        <v>4.8267045455000002</v>
      </c>
      <c r="H233" s="27">
        <f t="shared" si="11"/>
        <v>8.0445075800000002E-2</v>
      </c>
      <c r="I233" s="25">
        <v>3.25</v>
      </c>
      <c r="J233" s="25">
        <v>46.59</v>
      </c>
      <c r="K233" s="25">
        <v>128.12</v>
      </c>
      <c r="L233" s="25">
        <v>140</v>
      </c>
      <c r="M233" s="25">
        <v>11.82</v>
      </c>
      <c r="N233" s="25">
        <v>9.3000000000000007</v>
      </c>
      <c r="O233" s="25">
        <v>0.3</v>
      </c>
      <c r="P233" s="25">
        <v>2</v>
      </c>
    </row>
    <row r="234" spans="1:16">
      <c r="A234" t="s">
        <v>394</v>
      </c>
      <c r="B234" s="2" t="s">
        <v>127</v>
      </c>
      <c r="C234" s="3">
        <v>72.41</v>
      </c>
      <c r="D234" s="7">
        <v>91519289</v>
      </c>
      <c r="E234" s="30">
        <v>1002</v>
      </c>
      <c r="F234" s="27">
        <f t="shared" si="9"/>
        <v>4.5545454545000004</v>
      </c>
      <c r="G234" s="27">
        <f t="shared" si="10"/>
        <v>0.56931818180000004</v>
      </c>
      <c r="H234" s="27">
        <f t="shared" si="11"/>
        <v>9.4886364000000001E-3</v>
      </c>
      <c r="I234" s="25">
        <v>2</v>
      </c>
      <c r="J234" s="25">
        <v>14.35</v>
      </c>
      <c r="K234" s="25">
        <v>42.5</v>
      </c>
      <c r="L234" s="25">
        <v>50</v>
      </c>
      <c r="M234" s="25">
        <v>3.5</v>
      </c>
      <c r="N234" s="25">
        <v>3.91</v>
      </c>
      <c r="O234" s="25">
        <v>7.0000000000000007E-2</v>
      </c>
      <c r="P234" s="25">
        <v>1</v>
      </c>
    </row>
    <row r="235" spans="1:16">
      <c r="A235" t="s">
        <v>437</v>
      </c>
      <c r="B235" s="2" t="s">
        <v>38</v>
      </c>
      <c r="C235" s="3">
        <v>79.47</v>
      </c>
      <c r="D235" s="7">
        <v>105275</v>
      </c>
      <c r="E235" s="32" t="s">
        <v>477</v>
      </c>
      <c r="F235" s="27" t="e">
        <f t="shared" si="9"/>
        <v>#VALUE!</v>
      </c>
      <c r="G235" s="27" t="e">
        <f t="shared" si="10"/>
        <v>#VALUE!</v>
      </c>
      <c r="H235" s="27" t="e">
        <f t="shared" si="11"/>
        <v>#VALUE!</v>
      </c>
      <c r="I235" s="25" t="s">
        <v>462</v>
      </c>
      <c r="J235" s="25" t="s">
        <v>462</v>
      </c>
      <c r="K235" s="25" t="s">
        <v>462</v>
      </c>
      <c r="L235" s="25" t="s">
        <v>462</v>
      </c>
      <c r="M235" s="25" t="s">
        <v>462</v>
      </c>
      <c r="N235" s="25" t="s">
        <v>462</v>
      </c>
      <c r="O235" s="25" t="s">
        <v>462</v>
      </c>
      <c r="P235" s="25" t="s">
        <v>462</v>
      </c>
    </row>
    <row r="236" spans="1:16">
      <c r="A236" t="s">
        <v>438</v>
      </c>
      <c r="B236" s="2" t="s">
        <v>41</v>
      </c>
      <c r="C236" s="3">
        <v>79.12</v>
      </c>
      <c r="D236" s="7">
        <v>15453</v>
      </c>
      <c r="E236" s="32" t="s">
        <v>477</v>
      </c>
      <c r="F236" s="27" t="e">
        <f t="shared" si="9"/>
        <v>#VALUE!</v>
      </c>
      <c r="G236" s="27" t="e">
        <f t="shared" si="10"/>
        <v>#VALUE!</v>
      </c>
      <c r="H236" s="27" t="e">
        <f t="shared" si="11"/>
        <v>#VALUE!</v>
      </c>
      <c r="I236" s="25" t="s">
        <v>462</v>
      </c>
      <c r="J236" s="25" t="s">
        <v>462</v>
      </c>
      <c r="K236" s="25" t="s">
        <v>462</v>
      </c>
      <c r="L236" s="25" t="s">
        <v>462</v>
      </c>
      <c r="M236" s="25" t="s">
        <v>462</v>
      </c>
      <c r="N236" s="25" t="s">
        <v>462</v>
      </c>
      <c r="O236" s="25" t="s">
        <v>462</v>
      </c>
      <c r="P236" s="25" t="s">
        <v>462</v>
      </c>
    </row>
    <row r="237" spans="1:16">
      <c r="A237" s="4" t="s">
        <v>293</v>
      </c>
      <c r="B237" s="5" t="s">
        <v>88</v>
      </c>
      <c r="C237" s="3">
        <v>75.239999999999995</v>
      </c>
      <c r="D237" s="7">
        <v>2622544</v>
      </c>
      <c r="E237" s="32" t="s">
        <v>477</v>
      </c>
      <c r="F237" s="27" t="e">
        <f t="shared" si="9"/>
        <v>#VALUE!</v>
      </c>
      <c r="G237" s="27" t="e">
        <f t="shared" si="10"/>
        <v>#VALUE!</v>
      </c>
      <c r="H237" s="27" t="e">
        <f t="shared" si="11"/>
        <v>#VALUE!</v>
      </c>
      <c r="I237" s="25" t="s">
        <v>462</v>
      </c>
      <c r="J237" s="25" t="s">
        <v>462</v>
      </c>
      <c r="K237" s="25" t="s">
        <v>462</v>
      </c>
      <c r="L237" s="25" t="s">
        <v>462</v>
      </c>
      <c r="M237" s="25" t="s">
        <v>462</v>
      </c>
      <c r="N237" s="25" t="s">
        <v>462</v>
      </c>
      <c r="O237" s="25" t="s">
        <v>462</v>
      </c>
      <c r="P237" s="25" t="s">
        <v>462</v>
      </c>
    </row>
    <row r="238" spans="1:16">
      <c r="A238" t="s">
        <v>439</v>
      </c>
      <c r="B238" s="2" t="s">
        <v>184</v>
      </c>
      <c r="C238" s="3">
        <v>61.52</v>
      </c>
      <c r="D238" s="7">
        <v>522928</v>
      </c>
      <c r="E238" s="32" t="s">
        <v>477</v>
      </c>
      <c r="F238" s="27" t="e">
        <f t="shared" si="9"/>
        <v>#VALUE!</v>
      </c>
      <c r="G238" s="27" t="e">
        <f t="shared" si="10"/>
        <v>#VALUE!</v>
      </c>
      <c r="H238" s="27" t="e">
        <f t="shared" si="11"/>
        <v>#VALUE!</v>
      </c>
      <c r="I238" s="25" t="s">
        <v>462</v>
      </c>
      <c r="J238" s="25" t="s">
        <v>462</v>
      </c>
      <c r="K238" s="25" t="s">
        <v>462</v>
      </c>
      <c r="L238" s="25" t="s">
        <v>462</v>
      </c>
      <c r="M238" s="25" t="s">
        <v>462</v>
      </c>
      <c r="N238" s="25" t="s">
        <v>462</v>
      </c>
      <c r="O238" s="25" t="s">
        <v>462</v>
      </c>
      <c r="P238" s="25" t="s">
        <v>462</v>
      </c>
    </row>
    <row r="239" spans="1:16">
      <c r="A239" t="s">
        <v>440</v>
      </c>
      <c r="B239" s="2" t="s">
        <v>169</v>
      </c>
      <c r="C239" s="3">
        <v>64.11</v>
      </c>
      <c r="D239" s="7">
        <v>24771809</v>
      </c>
      <c r="E239" s="30" t="s">
        <v>481</v>
      </c>
      <c r="F239" s="27" t="e">
        <f t="shared" si="9"/>
        <v>#VALUE!</v>
      </c>
      <c r="G239" s="27" t="e">
        <f t="shared" si="10"/>
        <v>#VALUE!</v>
      </c>
      <c r="H239" s="27" t="e">
        <f t="shared" si="11"/>
        <v>#VALUE!</v>
      </c>
      <c r="I239" s="25" t="s">
        <v>462</v>
      </c>
      <c r="J239" s="25" t="s">
        <v>462</v>
      </c>
      <c r="K239" s="25" t="s">
        <v>462</v>
      </c>
      <c r="L239" s="25" t="s">
        <v>462</v>
      </c>
      <c r="M239" s="25" t="s">
        <v>462</v>
      </c>
      <c r="N239" s="25" t="s">
        <v>462</v>
      </c>
      <c r="O239" s="25" t="s">
        <v>462</v>
      </c>
      <c r="P239" s="25" t="s">
        <v>462</v>
      </c>
    </row>
    <row r="240" spans="1:16">
      <c r="A240" t="s">
        <v>441</v>
      </c>
      <c r="B240" s="2" t="s">
        <v>205</v>
      </c>
      <c r="C240" s="3">
        <v>52.57</v>
      </c>
      <c r="D240" s="7">
        <v>13817479</v>
      </c>
      <c r="E240" s="30">
        <v>917</v>
      </c>
      <c r="F240" s="27">
        <f t="shared" si="9"/>
        <v>4.1681818181999999</v>
      </c>
      <c r="G240" s="27">
        <f t="shared" si="10"/>
        <v>0.52102272729999999</v>
      </c>
      <c r="H240" s="27">
        <f t="shared" si="11"/>
        <v>8.6837120999999993E-3</v>
      </c>
      <c r="I240" s="25" t="s">
        <v>462</v>
      </c>
      <c r="J240" s="25" t="s">
        <v>462</v>
      </c>
      <c r="K240" s="25" t="s">
        <v>462</v>
      </c>
      <c r="L240" s="25" t="s">
        <v>462</v>
      </c>
      <c r="M240" s="25" t="s">
        <v>462</v>
      </c>
      <c r="N240" s="25" t="s">
        <v>462</v>
      </c>
      <c r="O240" s="25" t="s">
        <v>462</v>
      </c>
      <c r="P240" s="25" t="s">
        <v>462</v>
      </c>
    </row>
    <row r="241" spans="1:16">
      <c r="A241" t="s">
        <v>442</v>
      </c>
      <c r="B241" s="2" t="s">
        <v>212</v>
      </c>
      <c r="C241" s="3">
        <v>51.82</v>
      </c>
      <c r="D241" s="7">
        <v>12619600</v>
      </c>
      <c r="E241" s="35" t="s">
        <v>481</v>
      </c>
      <c r="F241" s="27" t="e">
        <f t="shared" si="9"/>
        <v>#VALUE!</v>
      </c>
      <c r="G241" s="27" t="e">
        <f t="shared" si="10"/>
        <v>#VALUE!</v>
      </c>
      <c r="H241" s="27" t="e">
        <f t="shared" si="11"/>
        <v>#VALUE!</v>
      </c>
      <c r="I241" s="25">
        <v>2</v>
      </c>
      <c r="J241" s="25">
        <v>50</v>
      </c>
      <c r="K241" s="25">
        <v>82.5</v>
      </c>
      <c r="L241" s="25">
        <v>100</v>
      </c>
      <c r="M241" s="25">
        <v>5</v>
      </c>
      <c r="N241" s="25">
        <v>3</v>
      </c>
      <c r="O241" s="25">
        <v>0.25</v>
      </c>
      <c r="P241" s="25">
        <v>1</v>
      </c>
    </row>
    <row r="242" spans="1:16">
      <c r="I242" s="25"/>
    </row>
    <row r="243" spans="1:16">
      <c r="I243" s="25"/>
    </row>
    <row r="244" spans="1:16">
      <c r="I244" s="25"/>
    </row>
    <row r="245" spans="1:16">
      <c r="I245" s="25"/>
    </row>
    <row r="246" spans="1:16">
      <c r="I246" s="25"/>
    </row>
    <row r="247" spans="1:16">
      <c r="I247" s="25"/>
    </row>
    <row r="248" spans="1:16">
      <c r="I248" s="25"/>
    </row>
    <row r="249" spans="1:16">
      <c r="I249" s="25"/>
    </row>
    <row r="250" spans="1:16">
      <c r="I250" s="25"/>
    </row>
    <row r="251" spans="1:16">
      <c r="I251" s="25"/>
    </row>
    <row r="252" spans="1:16">
      <c r="I252" s="25"/>
    </row>
    <row r="253" spans="1:16">
      <c r="I253" s="25"/>
    </row>
    <row r="254" spans="1:16">
      <c r="I254" s="25"/>
    </row>
    <row r="255" spans="1:16">
      <c r="I255" s="25"/>
    </row>
    <row r="256" spans="1:16">
      <c r="I256" s="25"/>
    </row>
    <row r="257" spans="9:9">
      <c r="I257" s="25"/>
    </row>
    <row r="258" spans="9:9">
      <c r="I258" s="25"/>
    </row>
    <row r="259" spans="9:9">
      <c r="I259" s="25"/>
    </row>
    <row r="260" spans="9:9">
      <c r="I260" s="25"/>
    </row>
    <row r="261" spans="9:9">
      <c r="I261" s="25"/>
    </row>
    <row r="262" spans="9:9">
      <c r="I262" s="25"/>
    </row>
    <row r="263" spans="9:9">
      <c r="I263" s="25"/>
    </row>
    <row r="264" spans="9:9">
      <c r="I264" s="25"/>
    </row>
    <row r="265" spans="9:9">
      <c r="I265" s="25"/>
    </row>
    <row r="266" spans="9:9">
      <c r="I266" s="25"/>
    </row>
    <row r="267" spans="9:9">
      <c r="I267" s="25"/>
    </row>
    <row r="268" spans="9:9">
      <c r="I268" s="25"/>
    </row>
    <row r="269" spans="9:9">
      <c r="I269" s="25"/>
    </row>
    <row r="270" spans="9:9">
      <c r="I270" s="25"/>
    </row>
    <row r="271" spans="9:9">
      <c r="I271" s="25"/>
    </row>
    <row r="272" spans="9:9">
      <c r="I272" s="25"/>
    </row>
    <row r="273" spans="9:9">
      <c r="I273" s="25"/>
    </row>
    <row r="274" spans="9:9">
      <c r="I274" s="25"/>
    </row>
    <row r="275" spans="9:9">
      <c r="I275" s="25"/>
    </row>
    <row r="276" spans="9:9">
      <c r="I276" s="25"/>
    </row>
    <row r="277" spans="9:9">
      <c r="I277" s="25"/>
    </row>
    <row r="278" spans="9:9">
      <c r="I278" s="25"/>
    </row>
    <row r="279" spans="9:9">
      <c r="I279" s="25"/>
    </row>
    <row r="280" spans="9:9">
      <c r="I280" s="25"/>
    </row>
    <row r="281" spans="9:9">
      <c r="I281" s="25"/>
    </row>
    <row r="282" spans="9:9">
      <c r="I282" s="25"/>
    </row>
    <row r="283" spans="9:9">
      <c r="I283" s="25"/>
    </row>
    <row r="284" spans="9:9">
      <c r="I284" s="25"/>
    </row>
    <row r="285" spans="9:9">
      <c r="I285" s="25"/>
    </row>
    <row r="286" spans="9:9">
      <c r="I286" s="25"/>
    </row>
    <row r="287" spans="9:9">
      <c r="I287" s="25"/>
    </row>
    <row r="288" spans="9:9">
      <c r="I288" s="25"/>
    </row>
    <row r="289" spans="9:9">
      <c r="I289" s="25"/>
    </row>
    <row r="290" spans="9:9">
      <c r="I290" s="25"/>
    </row>
    <row r="291" spans="9:9">
      <c r="I291" s="25"/>
    </row>
    <row r="292" spans="9:9">
      <c r="I292" s="25"/>
    </row>
    <row r="293" spans="9:9">
      <c r="I293" s="25"/>
    </row>
    <row r="294" spans="9:9">
      <c r="I294" s="25"/>
    </row>
    <row r="295" spans="9:9">
      <c r="I295" s="25"/>
    </row>
    <row r="296" spans="9:9">
      <c r="I296" s="25"/>
    </row>
    <row r="297" spans="9:9">
      <c r="I297" s="25"/>
    </row>
    <row r="298" spans="9:9">
      <c r="I298" s="25"/>
    </row>
    <row r="299" spans="9:9">
      <c r="I299" s="25"/>
    </row>
    <row r="300" spans="9:9">
      <c r="I300" s="25"/>
    </row>
    <row r="301" spans="9:9">
      <c r="I301" s="25"/>
    </row>
    <row r="302" spans="9:9">
      <c r="I302" s="25"/>
    </row>
    <row r="303" spans="9:9">
      <c r="I303" s="25"/>
    </row>
    <row r="304" spans="9:9">
      <c r="I304" s="25"/>
    </row>
    <row r="305" spans="9:9">
      <c r="I305" s="25"/>
    </row>
    <row r="306" spans="9:9">
      <c r="I306" s="25"/>
    </row>
    <row r="307" spans="9:9">
      <c r="I307" s="25"/>
    </row>
    <row r="308" spans="9:9">
      <c r="I308" s="25"/>
    </row>
    <row r="309" spans="9:9">
      <c r="I309" s="25"/>
    </row>
    <row r="310" spans="9:9">
      <c r="I310" s="25"/>
    </row>
    <row r="311" spans="9:9">
      <c r="I311" s="25"/>
    </row>
    <row r="312" spans="9:9">
      <c r="I312" s="25"/>
    </row>
    <row r="313" spans="9:9">
      <c r="I313" s="25"/>
    </row>
    <row r="314" spans="9:9">
      <c r="I314" s="25"/>
    </row>
    <row r="315" spans="9:9">
      <c r="I315" s="25"/>
    </row>
    <row r="316" spans="9:9">
      <c r="I316" s="25"/>
    </row>
    <row r="317" spans="9:9">
      <c r="I317" s="25"/>
    </row>
    <row r="318" spans="9:9">
      <c r="I318" s="25"/>
    </row>
    <row r="319" spans="9:9">
      <c r="I319" s="25"/>
    </row>
    <row r="320" spans="9:9">
      <c r="I320" s="25"/>
    </row>
    <row r="321" spans="9:9">
      <c r="I321" s="25"/>
    </row>
    <row r="322" spans="9:9">
      <c r="I322" s="25"/>
    </row>
    <row r="323" spans="9:9">
      <c r="I323" s="25"/>
    </row>
    <row r="324" spans="9:9">
      <c r="I324" s="25"/>
    </row>
    <row r="326" spans="9:9">
      <c r="I326" s="25"/>
    </row>
    <row r="327" spans="9:9">
      <c r="I327" s="25"/>
    </row>
    <row r="328" spans="9:9">
      <c r="I328" s="25"/>
    </row>
    <row r="329" spans="9:9">
      <c r="I329" s="25"/>
    </row>
    <row r="330" spans="9:9">
      <c r="I330" s="25"/>
    </row>
    <row r="331" spans="9:9">
      <c r="I331" s="25"/>
    </row>
    <row r="332" spans="9:9">
      <c r="I332" s="25"/>
    </row>
    <row r="333" spans="9:9">
      <c r="I333" s="25"/>
    </row>
    <row r="334" spans="9:9">
      <c r="I334" s="25"/>
    </row>
    <row r="335" spans="9:9">
      <c r="I335" s="25"/>
    </row>
    <row r="336" spans="9:9">
      <c r="I336" s="25"/>
    </row>
    <row r="337" spans="9:9">
      <c r="I337" s="25"/>
    </row>
    <row r="338" spans="9:9">
      <c r="I338" s="25"/>
    </row>
    <row r="339" spans="9:9">
      <c r="I339" s="25"/>
    </row>
    <row r="340" spans="9:9">
      <c r="I340" s="25"/>
    </row>
    <row r="341" spans="9:9">
      <c r="I341" s="25"/>
    </row>
    <row r="342" spans="9:9">
      <c r="I342" s="25"/>
    </row>
    <row r="343" spans="9:9">
      <c r="I343" s="25"/>
    </row>
    <row r="344" spans="9:9">
      <c r="I344" s="25"/>
    </row>
    <row r="345" spans="9:9">
      <c r="I345" s="25"/>
    </row>
    <row r="346" spans="9:9">
      <c r="I346" s="25"/>
    </row>
    <row r="347" spans="9:9">
      <c r="I347" s="25"/>
    </row>
    <row r="348" spans="9:9">
      <c r="I348" s="25"/>
    </row>
    <row r="349" spans="9:9">
      <c r="I349" s="25"/>
    </row>
    <row r="350" spans="9:9">
      <c r="I350" s="25"/>
    </row>
    <row r="351" spans="9:9">
      <c r="I351" s="25"/>
    </row>
    <row r="352" spans="9:9">
      <c r="I352" s="25"/>
    </row>
    <row r="353" spans="9:9">
      <c r="I353" s="25"/>
    </row>
    <row r="354" spans="9:9">
      <c r="I354" s="25"/>
    </row>
    <row r="355" spans="9:9">
      <c r="I355" s="25"/>
    </row>
    <row r="356" spans="9:9">
      <c r="I356" s="25"/>
    </row>
    <row r="357" spans="9:9">
      <c r="I357" s="25"/>
    </row>
    <row r="358" spans="9:9">
      <c r="I358" s="25"/>
    </row>
    <row r="359" spans="9:9">
      <c r="I359" s="25"/>
    </row>
    <row r="360" spans="9:9">
      <c r="I360" s="25"/>
    </row>
    <row r="361" spans="9:9">
      <c r="I361" s="25"/>
    </row>
    <row r="362" spans="9:9">
      <c r="I362" s="25"/>
    </row>
    <row r="363" spans="9:9">
      <c r="I363" s="25"/>
    </row>
    <row r="364" spans="9:9">
      <c r="I364" s="25"/>
    </row>
    <row r="365" spans="9:9">
      <c r="I365" s="25"/>
    </row>
  </sheetData>
  <sortState ref="B2:D223">
    <sortCondition ref="B2:B2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AnaRita</dc:creator>
  <cp:lastModifiedBy>agnes</cp:lastModifiedBy>
  <dcterms:created xsi:type="dcterms:W3CDTF">2013-03-06T18:15:07Z</dcterms:created>
  <dcterms:modified xsi:type="dcterms:W3CDTF">2013-03-12T20:14:26Z</dcterms:modified>
</cp:coreProperties>
</file>