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king\Desktop\project\Dam-Hazard-Analysis-by-Ai\models\Classifier\resualt\"/>
    </mc:Choice>
  </mc:AlternateContent>
  <xr:revisionPtr revIDLastSave="0" documentId="13_ncr:1_{576076D4-93EA-404A-B711-48EDDB5A99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w 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6" i="2"/>
  <c r="H6" i="2" s="1"/>
  <c r="G7" i="2"/>
  <c r="G8" i="2"/>
  <c r="G10" i="2"/>
  <c r="H10" i="2" s="1"/>
  <c r="G11" i="2"/>
  <c r="G12" i="2"/>
  <c r="G14" i="2"/>
  <c r="G15" i="2"/>
  <c r="G16" i="2"/>
  <c r="G18" i="2"/>
  <c r="H18" i="2" s="1"/>
  <c r="G19" i="2"/>
  <c r="G20" i="2"/>
  <c r="G22" i="2"/>
  <c r="G23" i="2"/>
  <c r="G24" i="2"/>
  <c r="G26" i="2"/>
  <c r="H26" i="2" s="1"/>
  <c r="G27" i="2"/>
  <c r="G28" i="2"/>
  <c r="G30" i="2"/>
  <c r="G31" i="2"/>
  <c r="G32" i="2"/>
  <c r="H3" i="2"/>
  <c r="H4" i="2"/>
  <c r="H7" i="2"/>
  <c r="H8" i="2"/>
  <c r="H11" i="2"/>
  <c r="H12" i="2"/>
  <c r="H14" i="2"/>
  <c r="H15" i="2"/>
  <c r="H16" i="2"/>
  <c r="H19" i="2"/>
  <c r="H20" i="2"/>
  <c r="H22" i="2"/>
  <c r="H23" i="2"/>
  <c r="H24" i="2"/>
  <c r="H27" i="2"/>
  <c r="H28" i="2"/>
  <c r="H30" i="2"/>
  <c r="H31" i="2"/>
  <c r="H32" i="2"/>
  <c r="H2" i="2"/>
  <c r="G2" i="2"/>
  <c r="A33" i="1"/>
  <c r="A34" i="1" s="1"/>
  <c r="A35" i="1" s="1"/>
  <c r="A36" i="1" s="1"/>
  <c r="A37" i="1" s="1"/>
  <c r="A38" i="1" s="1"/>
  <c r="A39" i="1" s="1"/>
  <c r="A40" i="1" s="1"/>
  <c r="A23" i="1"/>
  <c r="A24" i="1" s="1"/>
  <c r="A25" i="1" s="1"/>
  <c r="A26" i="1" s="1"/>
  <c r="A27" i="1" s="1"/>
  <c r="A28" i="1" s="1"/>
  <c r="A29" i="1" s="1"/>
  <c r="A30" i="1" s="1"/>
  <c r="A14" i="1"/>
  <c r="A15" i="1" s="1"/>
  <c r="A16" i="1" s="1"/>
  <c r="A17" i="1" s="1"/>
  <c r="A18" i="1" s="1"/>
  <c r="A19" i="1" s="1"/>
  <c r="A20" i="1" s="1"/>
  <c r="A13" i="1"/>
  <c r="A5" i="1"/>
  <c r="A6" i="1" s="1"/>
  <c r="A7" i="1" s="1"/>
  <c r="A8" i="1" s="1"/>
  <c r="A9" i="1" s="1"/>
  <c r="A10" i="1" s="1"/>
  <c r="A4" i="1"/>
  <c r="A3" i="1"/>
</calcChain>
</file>

<file path=xl/sharedStrings.xml><?xml version="1.0" encoding="utf-8"?>
<sst xmlns="http://schemas.openxmlformats.org/spreadsheetml/2006/main" count="91" uniqueCount="19">
  <si>
    <t>Model Output</t>
  </si>
  <si>
    <t>Accuracy</t>
  </si>
  <si>
    <t>Precision (Weighted)</t>
  </si>
  <si>
    <t>Recall (Weighted)</t>
  </si>
  <si>
    <t>F1-Score (Weighted)</t>
  </si>
  <si>
    <t>incident_type</t>
  </si>
  <si>
    <t>incident_mechanism_1</t>
  </si>
  <si>
    <t>incident_mechanism_2</t>
  </si>
  <si>
    <t>incident_mechanism_3</t>
  </si>
  <si>
    <t>eap_enacted_y_n_due_to_incident</t>
  </si>
  <si>
    <t>fatalities_number</t>
  </si>
  <si>
    <t>other_infrastructure_impacts</t>
  </si>
  <si>
    <t>response</t>
  </si>
  <si>
    <t>incident_report_produced</t>
  </si>
  <si>
    <t>Model series</t>
  </si>
  <si>
    <t>model 1</t>
  </si>
  <si>
    <t>model 2</t>
  </si>
  <si>
    <t>model 3</t>
  </si>
  <si>
    <t>model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</si>
</sst>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4" workbookViewId="0">
      <selection sqref="A1:F30"/>
    </sheetView>
  </sheetViews>
  <sheetFormatPr defaultRowHeight="14.4" x14ac:dyDescent="0.3"/>
  <cols>
    <col min="2" max="2" width="30.21875" bestFit="1" customWidth="1"/>
    <col min="3" max="3" width="12" bestFit="1" customWidth="1"/>
    <col min="4" max="4" width="18.6640625" bestFit="1" customWidth="1"/>
    <col min="5" max="5" width="15.88671875" bestFit="1" customWidth="1"/>
    <col min="6" max="6" width="18.33203125" bestFit="1" customWidth="1"/>
  </cols>
  <sheetData>
    <row r="1" spans="1:6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15</v>
      </c>
      <c r="B2" t="s">
        <v>5</v>
      </c>
      <c r="C2">
        <v>0.79553903345724908</v>
      </c>
      <c r="D2">
        <v>0.79601419906643944</v>
      </c>
      <c r="E2">
        <v>0.79553903345724908</v>
      </c>
      <c r="F2">
        <v>0.79576524428963546</v>
      </c>
    </row>
    <row r="3" spans="1:6" x14ac:dyDescent="0.3">
      <c r="A3" t="str">
        <f>A2</f>
        <v>model 1</v>
      </c>
      <c r="B3" t="s">
        <v>6</v>
      </c>
      <c r="C3">
        <v>0.1301115241635688</v>
      </c>
      <c r="D3">
        <v>0.24072498410031271</v>
      </c>
      <c r="E3">
        <v>0.1301115241635688</v>
      </c>
      <c r="F3">
        <v>0.1096796379364986</v>
      </c>
    </row>
    <row r="4" spans="1:6" x14ac:dyDescent="0.3">
      <c r="A4" t="str">
        <f>A3</f>
        <v>model 1</v>
      </c>
      <c r="B4" t="s">
        <v>7</v>
      </c>
      <c r="C4">
        <v>0.1007462686567164</v>
      </c>
      <c r="D4">
        <v>0.72990266060999343</v>
      </c>
      <c r="E4">
        <v>0.1007462686567164</v>
      </c>
      <c r="F4">
        <v>0.15197055088245229</v>
      </c>
    </row>
    <row r="5" spans="1:6" x14ac:dyDescent="0.3">
      <c r="A5" t="str">
        <f t="shared" ref="A5:A10" si="0">A4</f>
        <v>model 1</v>
      </c>
      <c r="B5" t="s">
        <v>8</v>
      </c>
      <c r="C5">
        <v>0.23507462686567171</v>
      </c>
      <c r="D5">
        <v>0.92913138633754311</v>
      </c>
      <c r="E5">
        <v>0.23507462686567171</v>
      </c>
      <c r="F5">
        <v>0.37071392776512041</v>
      </c>
    </row>
    <row r="6" spans="1:6" x14ac:dyDescent="0.3">
      <c r="A6" t="str">
        <f t="shared" si="0"/>
        <v>model 1</v>
      </c>
      <c r="B6" t="s">
        <v>9</v>
      </c>
      <c r="C6">
        <v>0.55390334572490707</v>
      </c>
      <c r="D6">
        <v>0.65787181957648111</v>
      </c>
      <c r="E6">
        <v>0.55390334572490707</v>
      </c>
      <c r="F6">
        <v>0.58666555865506098</v>
      </c>
    </row>
    <row r="7" spans="1:6" x14ac:dyDescent="0.3">
      <c r="A7" t="str">
        <f t="shared" si="0"/>
        <v>model 1</v>
      </c>
      <c r="B7" t="s">
        <v>10</v>
      </c>
      <c r="C7">
        <v>0.6992481203007519</v>
      </c>
      <c r="D7">
        <v>0.68012372413080069</v>
      </c>
      <c r="E7">
        <v>0.6992481203007519</v>
      </c>
      <c r="F7">
        <v>0.68789423187992027</v>
      </c>
    </row>
    <row r="8" spans="1:6" x14ac:dyDescent="0.3">
      <c r="A8" t="str">
        <f t="shared" si="0"/>
        <v>model 1</v>
      </c>
      <c r="B8" t="s">
        <v>11</v>
      </c>
      <c r="C8">
        <v>0.21268656716417911</v>
      </c>
      <c r="D8">
        <v>0.8612384506041223</v>
      </c>
      <c r="E8">
        <v>0.21268656716417911</v>
      </c>
      <c r="F8">
        <v>0.29732274201544923</v>
      </c>
    </row>
    <row r="9" spans="1:6" x14ac:dyDescent="0.3">
      <c r="A9" t="str">
        <f t="shared" si="0"/>
        <v>model 1</v>
      </c>
      <c r="B9" t="s">
        <v>12</v>
      </c>
      <c r="C9">
        <v>0.9692982456140351</v>
      </c>
      <c r="D9">
        <v>0.93953908895044624</v>
      </c>
      <c r="E9">
        <v>0.9692982456140351</v>
      </c>
      <c r="F9">
        <v>0.95418669167350456</v>
      </c>
    </row>
    <row r="10" spans="1:6" x14ac:dyDescent="0.3">
      <c r="A10" t="str">
        <f t="shared" si="0"/>
        <v>model 1</v>
      </c>
      <c r="B10" t="s">
        <v>13</v>
      </c>
      <c r="C10">
        <v>0.34200743494423791</v>
      </c>
      <c r="D10">
        <v>0.67243111706172609</v>
      </c>
      <c r="E10">
        <v>0.34200743494423791</v>
      </c>
      <c r="F10">
        <v>0.40511499701271281</v>
      </c>
    </row>
    <row r="12" spans="1:6" x14ac:dyDescent="0.3">
      <c r="A12" t="s">
        <v>16</v>
      </c>
      <c r="B12" t="s">
        <v>5</v>
      </c>
      <c r="C12">
        <v>0.73234200743494426</v>
      </c>
      <c r="D12">
        <v>0.73635343336749748</v>
      </c>
      <c r="E12">
        <v>0.73234200743494426</v>
      </c>
      <c r="F12">
        <v>0.73398121466751731</v>
      </c>
    </row>
    <row r="13" spans="1:6" x14ac:dyDescent="0.3">
      <c r="A13" t="str">
        <f>A12</f>
        <v>model 2</v>
      </c>
      <c r="B13" t="s">
        <v>6</v>
      </c>
      <c r="C13">
        <v>0.1338289962825279</v>
      </c>
      <c r="D13">
        <v>0.1225309343933942</v>
      </c>
      <c r="E13">
        <v>0.1338289962825279</v>
      </c>
      <c r="F13">
        <v>0.1173004607948846</v>
      </c>
    </row>
    <row r="14" spans="1:6" x14ac:dyDescent="0.3">
      <c r="A14" t="str">
        <f t="shared" ref="A14:A20" si="1">A13</f>
        <v>model 2</v>
      </c>
      <c r="B14" t="s">
        <v>7</v>
      </c>
      <c r="C14">
        <v>0.12686567164179111</v>
      </c>
      <c r="D14">
        <v>0.7619936034115139</v>
      </c>
      <c r="E14">
        <v>0.12686567164179111</v>
      </c>
      <c r="F14">
        <v>0.19741463468049661</v>
      </c>
    </row>
    <row r="15" spans="1:6" x14ac:dyDescent="0.3">
      <c r="A15" t="str">
        <f t="shared" si="1"/>
        <v>model 2</v>
      </c>
      <c r="B15" t="s">
        <v>8</v>
      </c>
      <c r="C15">
        <v>0.32089552238805968</v>
      </c>
      <c r="D15">
        <v>0.94795383547379375</v>
      </c>
      <c r="E15">
        <v>0.32089552238805968</v>
      </c>
      <c r="F15">
        <v>0.47557095660964083</v>
      </c>
    </row>
    <row r="16" spans="1:6" x14ac:dyDescent="0.3">
      <c r="A16" t="str">
        <f t="shared" si="1"/>
        <v>model 2</v>
      </c>
      <c r="B16" t="s">
        <v>9</v>
      </c>
      <c r="C16">
        <v>0.39776951672862448</v>
      </c>
      <c r="D16">
        <v>0.65757856895599032</v>
      </c>
      <c r="E16">
        <v>0.39776951672862448</v>
      </c>
      <c r="F16">
        <v>0.44812304083439719</v>
      </c>
    </row>
    <row r="17" spans="1:6" x14ac:dyDescent="0.3">
      <c r="A17" t="str">
        <f t="shared" si="1"/>
        <v>model 2</v>
      </c>
      <c r="B17" t="s">
        <v>10</v>
      </c>
      <c r="C17">
        <v>0.69548872180451127</v>
      </c>
      <c r="D17">
        <v>0.68133272715143101</v>
      </c>
      <c r="E17">
        <v>0.69548872180451127</v>
      </c>
      <c r="F17">
        <v>0.68782933492074771</v>
      </c>
    </row>
    <row r="18" spans="1:6" x14ac:dyDescent="0.3">
      <c r="A18" t="str">
        <f t="shared" si="1"/>
        <v>model 2</v>
      </c>
      <c r="B18" t="s">
        <v>11</v>
      </c>
      <c r="C18">
        <v>0.20149253731343281</v>
      </c>
      <c r="D18">
        <v>0.81605399982206628</v>
      </c>
      <c r="E18">
        <v>0.20149253731343281</v>
      </c>
      <c r="F18">
        <v>0.28688751238593269</v>
      </c>
    </row>
    <row r="19" spans="1:6" x14ac:dyDescent="0.3">
      <c r="A19" t="str">
        <f t="shared" si="1"/>
        <v>model 2</v>
      </c>
      <c r="B19" t="s">
        <v>12</v>
      </c>
      <c r="C19">
        <v>0.96491228070175439</v>
      </c>
      <c r="D19">
        <v>0.94564327485380129</v>
      </c>
      <c r="E19">
        <v>0.96491228070175439</v>
      </c>
      <c r="F19">
        <v>0.95483570660582695</v>
      </c>
    </row>
    <row r="20" spans="1:6" x14ac:dyDescent="0.3">
      <c r="A20" t="str">
        <f t="shared" si="1"/>
        <v>model 2</v>
      </c>
      <c r="B20" t="s">
        <v>13</v>
      </c>
      <c r="C20">
        <v>0.34572490706319697</v>
      </c>
      <c r="D20">
        <v>0.70978618540031646</v>
      </c>
      <c r="E20">
        <v>0.34572490706319697</v>
      </c>
      <c r="F20">
        <v>0.41340594063958241</v>
      </c>
    </row>
    <row r="22" spans="1:6" x14ac:dyDescent="0.3">
      <c r="A22" t="s">
        <v>17</v>
      </c>
      <c r="B22" t="s">
        <v>5</v>
      </c>
      <c r="C22">
        <v>0.64312267657992561</v>
      </c>
      <c r="D22">
        <v>0.61348457407936963</v>
      </c>
      <c r="E22">
        <v>0.64312267657992561</v>
      </c>
      <c r="F22">
        <v>0.53133353596284083</v>
      </c>
    </row>
    <row r="23" spans="1:6" x14ac:dyDescent="0.3">
      <c r="A23" t="str">
        <f>A22</f>
        <v>model 3</v>
      </c>
      <c r="B23" t="s">
        <v>6</v>
      </c>
      <c r="C23">
        <v>2.2304832713754649E-2</v>
      </c>
      <c r="D23">
        <v>4.7399247049367321E-2</v>
      </c>
      <c r="E23">
        <v>2.2304832713754649E-2</v>
      </c>
      <c r="F23">
        <v>2.2539248228397261E-2</v>
      </c>
    </row>
    <row r="24" spans="1:6" x14ac:dyDescent="0.3">
      <c r="A24" t="str">
        <f t="shared" ref="A24:A30" si="2">A23</f>
        <v>model 3</v>
      </c>
      <c r="B24" t="s">
        <v>7</v>
      </c>
      <c r="C24">
        <v>0</v>
      </c>
      <c r="D24">
        <v>0</v>
      </c>
      <c r="E24">
        <v>0</v>
      </c>
      <c r="F24">
        <v>0</v>
      </c>
    </row>
    <row r="25" spans="1:6" x14ac:dyDescent="0.3">
      <c r="A25" t="str">
        <f t="shared" si="2"/>
        <v>model 3</v>
      </c>
      <c r="B25" t="s">
        <v>8</v>
      </c>
      <c r="C25">
        <v>3.731343283582089E-3</v>
      </c>
      <c r="D25">
        <v>1.77683013503909E-4</v>
      </c>
      <c r="E25">
        <v>3.731343283582089E-3</v>
      </c>
      <c r="F25">
        <v>3.3921302578018999E-4</v>
      </c>
    </row>
    <row r="26" spans="1:6" x14ac:dyDescent="0.3">
      <c r="A26" t="str">
        <f t="shared" si="2"/>
        <v>model 3</v>
      </c>
      <c r="B26" t="s">
        <v>9</v>
      </c>
      <c r="C26">
        <v>3.7174721189591081E-3</v>
      </c>
      <c r="D26">
        <v>2.6765799256505581E-2</v>
      </c>
      <c r="E26">
        <v>3.7174721189591081E-3</v>
      </c>
      <c r="F26">
        <v>6.5282437210989206E-3</v>
      </c>
    </row>
    <row r="27" spans="1:6" x14ac:dyDescent="0.3">
      <c r="A27" t="str">
        <f t="shared" si="2"/>
        <v>model 3</v>
      </c>
      <c r="B27" t="s">
        <v>10</v>
      </c>
      <c r="C27">
        <v>0.66917293233082709</v>
      </c>
      <c r="D27">
        <v>0.65829107335568104</v>
      </c>
      <c r="E27">
        <v>0.66917293233082709</v>
      </c>
      <c r="F27">
        <v>0.66274200209924472</v>
      </c>
    </row>
    <row r="28" spans="1:6" x14ac:dyDescent="0.3">
      <c r="A28" t="str">
        <f t="shared" si="2"/>
        <v>model 3</v>
      </c>
      <c r="B28" t="s">
        <v>11</v>
      </c>
      <c r="C28">
        <v>5.5970149253731352E-2</v>
      </c>
      <c r="D28">
        <v>0.76672885572139304</v>
      </c>
      <c r="E28">
        <v>5.5970149253731352E-2</v>
      </c>
      <c r="F28">
        <v>9.9171281478644194E-2</v>
      </c>
    </row>
    <row r="29" spans="1:6" x14ac:dyDescent="0.3">
      <c r="A29" t="str">
        <f t="shared" si="2"/>
        <v>model 3</v>
      </c>
      <c r="B29" t="s">
        <v>12</v>
      </c>
      <c r="C29">
        <v>0.96491228070175439</v>
      </c>
      <c r="D29">
        <v>0.93940799134399877</v>
      </c>
      <c r="E29">
        <v>0.96491228070175439</v>
      </c>
      <c r="F29">
        <v>0.9519893483709273</v>
      </c>
    </row>
    <row r="30" spans="1:6" x14ac:dyDescent="0.3">
      <c r="A30" t="str">
        <f t="shared" si="2"/>
        <v>model 3</v>
      </c>
      <c r="B30" t="s">
        <v>13</v>
      </c>
      <c r="C30">
        <v>0.25650557620817838</v>
      </c>
      <c r="D30">
        <v>0.66333286880625331</v>
      </c>
      <c r="E30">
        <v>0.25650557620817838</v>
      </c>
      <c r="F30">
        <v>0.29211106568321837</v>
      </c>
    </row>
    <row r="32" spans="1:6" x14ac:dyDescent="0.3">
      <c r="A32" t="s">
        <v>18</v>
      </c>
    </row>
    <row r="33" spans="1:1" x14ac:dyDescent="0.3">
      <c r="A33" t="str">
        <f>A32</f>
        <v>model 4</v>
      </c>
    </row>
    <row r="34" spans="1:1" x14ac:dyDescent="0.3">
      <c r="A34" t="str">
        <f t="shared" ref="A34:A40" si="3">A33</f>
        <v>model 4</v>
      </c>
    </row>
    <row r="35" spans="1:1" x14ac:dyDescent="0.3">
      <c r="A35" t="str">
        <f t="shared" si="3"/>
        <v>model 4</v>
      </c>
    </row>
    <row r="36" spans="1:1" x14ac:dyDescent="0.3">
      <c r="A36" t="str">
        <f t="shared" si="3"/>
        <v>model 4</v>
      </c>
    </row>
    <row r="37" spans="1:1" x14ac:dyDescent="0.3">
      <c r="A37" t="str">
        <f t="shared" si="3"/>
        <v>model 4</v>
      </c>
    </row>
    <row r="38" spans="1:1" x14ac:dyDescent="0.3">
      <c r="A38" t="str">
        <f t="shared" si="3"/>
        <v>model 4</v>
      </c>
    </row>
    <row r="39" spans="1:1" x14ac:dyDescent="0.3">
      <c r="A39" t="str">
        <f t="shared" si="3"/>
        <v>model 4</v>
      </c>
    </row>
    <row r="40" spans="1:1" x14ac:dyDescent="0.3">
      <c r="A40" t="str">
        <f t="shared" si="3"/>
        <v>model 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9906-6510-4A14-8126-77BFE36FCDD6}">
  <dimension ref="A1:I32"/>
  <sheetViews>
    <sheetView workbookViewId="0">
      <selection activeCell="H27" sqref="H27"/>
    </sheetView>
  </sheetViews>
  <sheetFormatPr defaultRowHeight="14.4" x14ac:dyDescent="0.3"/>
  <cols>
    <col min="1" max="1" width="8.77734375" customWidth="1"/>
    <col min="2" max="2" width="30.21875" bestFit="1" customWidth="1"/>
    <col min="3" max="3" width="12" bestFit="1" customWidth="1"/>
    <col min="4" max="4" width="18.6640625" bestFit="1" customWidth="1"/>
    <col min="5" max="5" width="15.88671875" bestFit="1" customWidth="1"/>
    <col min="6" max="6" width="18.33203125" bestFit="1" customWidth="1"/>
  </cols>
  <sheetData>
    <row r="1" spans="1:9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3">
      <c r="A2" s="3" t="s">
        <v>15</v>
      </c>
      <c r="B2" s="3" t="s">
        <v>5</v>
      </c>
      <c r="C2" s="3">
        <v>0.79553903345724908</v>
      </c>
      <c r="D2" s="3">
        <v>0.79601419906643944</v>
      </c>
      <c r="E2" s="3">
        <v>0.79553903345724908</v>
      </c>
      <c r="F2" s="3">
        <v>0.79576524428963546</v>
      </c>
      <c r="G2" s="3">
        <f>SUM(C2:F2)</f>
        <v>3.1828575102705732</v>
      </c>
      <c r="H2" s="4">
        <f>G2/4</f>
        <v>0.79571437756764329</v>
      </c>
      <c r="I2" s="3">
        <v>0.79571437756764329</v>
      </c>
    </row>
    <row r="3" spans="1:9" x14ac:dyDescent="0.3">
      <c r="A3" t="s">
        <v>16</v>
      </c>
      <c r="B3" t="s">
        <v>5</v>
      </c>
      <c r="C3">
        <v>0.73234200743494426</v>
      </c>
      <c r="D3">
        <v>0.73635343336749748</v>
      </c>
      <c r="E3">
        <v>0.73234200743494426</v>
      </c>
      <c r="F3">
        <v>0.73398121466751731</v>
      </c>
      <c r="G3">
        <f t="shared" ref="G3:G32" si="0">SUM(C3:F3)</f>
        <v>2.9350186629049038</v>
      </c>
      <c r="H3">
        <f t="shared" ref="H3:I32" si="1">G3/4</f>
        <v>0.73375466572622594</v>
      </c>
      <c r="I3">
        <v>0.73375466572622594</v>
      </c>
    </row>
    <row r="4" spans="1:9" x14ac:dyDescent="0.3">
      <c r="A4" t="s">
        <v>17</v>
      </c>
      <c r="B4" t="s">
        <v>5</v>
      </c>
      <c r="C4">
        <v>0.64312267657992561</v>
      </c>
      <c r="D4">
        <v>0.61348457407936963</v>
      </c>
      <c r="E4">
        <v>0.64312267657992561</v>
      </c>
      <c r="F4">
        <v>0.53133353596284083</v>
      </c>
      <c r="G4">
        <f t="shared" si="0"/>
        <v>2.4310634632020616</v>
      </c>
      <c r="H4">
        <f t="shared" si="1"/>
        <v>0.60776586580051539</v>
      </c>
      <c r="I4">
        <v>0.60776586580051539</v>
      </c>
    </row>
    <row r="6" spans="1:9" x14ac:dyDescent="0.3">
      <c r="A6" t="s">
        <v>15</v>
      </c>
      <c r="B6" t="s">
        <v>6</v>
      </c>
      <c r="C6">
        <v>0.1301115241635688</v>
      </c>
      <c r="D6">
        <v>0.24072498410031271</v>
      </c>
      <c r="E6">
        <v>0.1301115241635688</v>
      </c>
      <c r="F6">
        <v>0.1096796379364986</v>
      </c>
      <c r="G6">
        <f t="shared" si="0"/>
        <v>0.61062767036394883</v>
      </c>
      <c r="H6" s="2">
        <f t="shared" si="1"/>
        <v>0.15265691759098721</v>
      </c>
      <c r="I6">
        <v>0.15265691759098721</v>
      </c>
    </row>
    <row r="7" spans="1:9" x14ac:dyDescent="0.3">
      <c r="A7" t="s">
        <v>16</v>
      </c>
      <c r="B7" t="s">
        <v>6</v>
      </c>
      <c r="C7">
        <v>0.1338289962825279</v>
      </c>
      <c r="D7">
        <v>0.1225309343933942</v>
      </c>
      <c r="E7">
        <v>0.1338289962825279</v>
      </c>
      <c r="F7">
        <v>0.1173004607948846</v>
      </c>
      <c r="G7">
        <f t="shared" si="0"/>
        <v>0.50748938775333463</v>
      </c>
      <c r="H7">
        <f t="shared" si="1"/>
        <v>0.12687234693833366</v>
      </c>
      <c r="I7">
        <v>0.12687234693833366</v>
      </c>
    </row>
    <row r="8" spans="1:9" x14ac:dyDescent="0.3">
      <c r="A8" t="s">
        <v>17</v>
      </c>
      <c r="B8" t="s">
        <v>6</v>
      </c>
      <c r="C8">
        <v>2.2304832713754649E-2</v>
      </c>
      <c r="D8">
        <v>4.7399247049367321E-2</v>
      </c>
      <c r="E8">
        <v>2.2304832713754649E-2</v>
      </c>
      <c r="F8">
        <v>2.2539248228397261E-2</v>
      </c>
      <c r="G8">
        <f t="shared" si="0"/>
        <v>0.11454816070527388</v>
      </c>
      <c r="H8">
        <f t="shared" si="1"/>
        <v>2.8637040176318469E-2</v>
      </c>
      <c r="I8">
        <v>2.8637040176318469E-2</v>
      </c>
    </row>
    <row r="10" spans="1:9" x14ac:dyDescent="0.3">
      <c r="A10" t="s">
        <v>15</v>
      </c>
      <c r="B10" t="s">
        <v>7</v>
      </c>
      <c r="C10">
        <v>0.1007462686567164</v>
      </c>
      <c r="D10">
        <v>0.72990266060999343</v>
      </c>
      <c r="E10">
        <v>0.1007462686567164</v>
      </c>
      <c r="F10">
        <v>0.15197055088245229</v>
      </c>
      <c r="G10">
        <f t="shared" si="0"/>
        <v>1.0833657488058785</v>
      </c>
      <c r="H10">
        <f t="shared" si="1"/>
        <v>0.27084143720146964</v>
      </c>
      <c r="I10">
        <v>0.27084143720146964</v>
      </c>
    </row>
    <row r="11" spans="1:9" x14ac:dyDescent="0.3">
      <c r="A11" t="s">
        <v>16</v>
      </c>
      <c r="B11" t="s">
        <v>7</v>
      </c>
      <c r="C11">
        <v>0.12686567164179111</v>
      </c>
      <c r="D11">
        <v>0.7619936034115139</v>
      </c>
      <c r="E11">
        <v>0.12686567164179111</v>
      </c>
      <c r="F11">
        <v>0.19741463468049661</v>
      </c>
      <c r="G11">
        <f t="shared" si="0"/>
        <v>1.2131395813755927</v>
      </c>
      <c r="H11" s="2">
        <f t="shared" si="1"/>
        <v>0.30328489534389819</v>
      </c>
      <c r="I11">
        <v>0.30328489534389819</v>
      </c>
    </row>
    <row r="12" spans="1:9" x14ac:dyDescent="0.3">
      <c r="A12" t="s">
        <v>17</v>
      </c>
      <c r="B12" t="s">
        <v>7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v>0</v>
      </c>
    </row>
    <row r="14" spans="1:9" x14ac:dyDescent="0.3">
      <c r="A14" t="s">
        <v>15</v>
      </c>
      <c r="B14" t="s">
        <v>8</v>
      </c>
      <c r="C14">
        <v>0.23507462686567171</v>
      </c>
      <c r="D14">
        <v>0.92913138633754311</v>
      </c>
      <c r="E14">
        <v>0.23507462686567171</v>
      </c>
      <c r="F14">
        <v>0.37071392776512041</v>
      </c>
      <c r="G14">
        <f t="shared" si="0"/>
        <v>1.7699945678340068</v>
      </c>
      <c r="H14">
        <f t="shared" si="1"/>
        <v>0.44249864195850169</v>
      </c>
      <c r="I14">
        <v>0.44249864195850169</v>
      </c>
    </row>
    <row r="15" spans="1:9" x14ac:dyDescent="0.3">
      <c r="A15" t="s">
        <v>16</v>
      </c>
      <c r="B15" t="s">
        <v>8</v>
      </c>
      <c r="C15">
        <v>0.32089552238805968</v>
      </c>
      <c r="D15">
        <v>0.94795383547379375</v>
      </c>
      <c r="E15">
        <v>0.32089552238805968</v>
      </c>
      <c r="F15">
        <v>0.47557095660964083</v>
      </c>
      <c r="G15">
        <f t="shared" si="0"/>
        <v>2.0653158368595537</v>
      </c>
      <c r="H15" s="2">
        <f t="shared" si="1"/>
        <v>0.51632895921488842</v>
      </c>
      <c r="I15">
        <v>0.51632895921488842</v>
      </c>
    </row>
    <row r="16" spans="1:9" x14ac:dyDescent="0.3">
      <c r="A16" t="s">
        <v>17</v>
      </c>
      <c r="B16" t="s">
        <v>8</v>
      </c>
      <c r="C16">
        <v>3.731343283582089E-3</v>
      </c>
      <c r="D16">
        <v>1.77683013503909E-4</v>
      </c>
      <c r="E16">
        <v>3.731343283582089E-3</v>
      </c>
      <c r="F16">
        <v>3.3921302578018999E-4</v>
      </c>
      <c r="G16">
        <f t="shared" si="0"/>
        <v>7.979582606448276E-3</v>
      </c>
      <c r="H16">
        <f t="shared" si="1"/>
        <v>1.994895651612069E-3</v>
      </c>
      <c r="I16">
        <v>1.994895651612069E-3</v>
      </c>
    </row>
    <row r="18" spans="1:9" s="3" customFormat="1" x14ac:dyDescent="0.3">
      <c r="A18" s="3" t="s">
        <v>15</v>
      </c>
      <c r="B18" s="3" t="s">
        <v>9</v>
      </c>
      <c r="C18" s="3">
        <v>0.55390334572490707</v>
      </c>
      <c r="D18" s="3">
        <v>0.65787181957648111</v>
      </c>
      <c r="E18" s="3">
        <v>0.55390334572490707</v>
      </c>
      <c r="F18" s="3">
        <v>0.58666555865506098</v>
      </c>
      <c r="G18" s="3">
        <f t="shared" si="0"/>
        <v>2.3523440696813562</v>
      </c>
      <c r="H18" s="4">
        <f t="shared" si="1"/>
        <v>0.58808601742033906</v>
      </c>
      <c r="I18" s="3">
        <v>0.58808601742033906</v>
      </c>
    </row>
    <row r="19" spans="1:9" x14ac:dyDescent="0.3">
      <c r="A19" t="s">
        <v>16</v>
      </c>
      <c r="B19" t="s">
        <v>9</v>
      </c>
      <c r="C19">
        <v>0.39776951672862448</v>
      </c>
      <c r="D19">
        <v>0.65757856895599032</v>
      </c>
      <c r="E19">
        <v>0.39776951672862448</v>
      </c>
      <c r="F19">
        <v>0.44812304083439719</v>
      </c>
      <c r="G19">
        <f t="shared" si="0"/>
        <v>1.9012406432476368</v>
      </c>
      <c r="H19">
        <f t="shared" si="1"/>
        <v>0.47531016081190919</v>
      </c>
      <c r="I19">
        <v>0.47531016081190919</v>
      </c>
    </row>
    <row r="20" spans="1:9" x14ac:dyDescent="0.3">
      <c r="A20" t="s">
        <v>17</v>
      </c>
      <c r="B20" t="s">
        <v>9</v>
      </c>
      <c r="C20">
        <v>3.7174721189591081E-3</v>
      </c>
      <c r="D20">
        <v>2.6765799256505581E-2</v>
      </c>
      <c r="E20">
        <v>3.7174721189591081E-3</v>
      </c>
      <c r="F20">
        <v>6.5282437210989206E-3</v>
      </c>
      <c r="G20">
        <f t="shared" si="0"/>
        <v>4.0728987215522719E-2</v>
      </c>
      <c r="H20">
        <f t="shared" si="1"/>
        <v>1.018224680388068E-2</v>
      </c>
      <c r="I20">
        <v>1.018224680388068E-2</v>
      </c>
    </row>
    <row r="22" spans="1:9" s="3" customFormat="1" x14ac:dyDescent="0.3">
      <c r="A22" s="3" t="s">
        <v>15</v>
      </c>
      <c r="B22" s="3" t="s">
        <v>10</v>
      </c>
      <c r="C22" s="3">
        <v>0.6992481203007519</v>
      </c>
      <c r="D22" s="3">
        <v>0.68012372413080069</v>
      </c>
      <c r="E22" s="3">
        <v>0.6992481203007519</v>
      </c>
      <c r="F22" s="3">
        <v>0.68789423187992027</v>
      </c>
      <c r="G22" s="3">
        <f t="shared" si="0"/>
        <v>2.7665141966122246</v>
      </c>
      <c r="H22" s="4">
        <f t="shared" si="1"/>
        <v>0.69162854915305616</v>
      </c>
      <c r="I22" s="3">
        <v>0.69162854915305616</v>
      </c>
    </row>
    <row r="23" spans="1:9" x14ac:dyDescent="0.3">
      <c r="A23" t="s">
        <v>16</v>
      </c>
      <c r="B23" t="s">
        <v>10</v>
      </c>
      <c r="C23">
        <v>0.69548872180451127</v>
      </c>
      <c r="D23">
        <v>0.68133272715143101</v>
      </c>
      <c r="E23">
        <v>0.69548872180451127</v>
      </c>
      <c r="F23">
        <v>0.68782933492074771</v>
      </c>
      <c r="G23">
        <f t="shared" si="0"/>
        <v>2.7601395056812015</v>
      </c>
      <c r="H23">
        <f t="shared" si="1"/>
        <v>0.69003487642030037</v>
      </c>
      <c r="I23">
        <v>0.69003487642030037</v>
      </c>
    </row>
    <row r="24" spans="1:9" x14ac:dyDescent="0.3">
      <c r="A24" t="s">
        <v>17</v>
      </c>
      <c r="B24" t="s">
        <v>10</v>
      </c>
      <c r="C24">
        <v>0.66917293233082709</v>
      </c>
      <c r="D24">
        <v>0.65829107335568104</v>
      </c>
      <c r="E24">
        <v>0.66917293233082709</v>
      </c>
      <c r="F24">
        <v>0.66274200209924472</v>
      </c>
      <c r="G24">
        <f t="shared" si="0"/>
        <v>2.6593789401165799</v>
      </c>
      <c r="H24">
        <f t="shared" si="1"/>
        <v>0.66484473502914498</v>
      </c>
      <c r="I24">
        <v>0.66484473502914498</v>
      </c>
    </row>
    <row r="26" spans="1:9" x14ac:dyDescent="0.3">
      <c r="A26" t="s">
        <v>15</v>
      </c>
      <c r="B26" t="s">
        <v>11</v>
      </c>
      <c r="C26">
        <v>0.21268656716417911</v>
      </c>
      <c r="D26">
        <v>0.8612384506041223</v>
      </c>
      <c r="E26">
        <v>0.21268656716417911</v>
      </c>
      <c r="F26">
        <v>0.29732274201544923</v>
      </c>
      <c r="G26">
        <f t="shared" si="0"/>
        <v>1.5839343269479298</v>
      </c>
      <c r="H26" s="2">
        <f t="shared" si="1"/>
        <v>0.39598358173698245</v>
      </c>
      <c r="I26">
        <v>0.39598358173698245</v>
      </c>
    </row>
    <row r="27" spans="1:9" x14ac:dyDescent="0.3">
      <c r="A27" t="s">
        <v>16</v>
      </c>
      <c r="B27" t="s">
        <v>11</v>
      </c>
      <c r="C27">
        <v>0.20149253731343281</v>
      </c>
      <c r="D27">
        <v>0.81605399982206628</v>
      </c>
      <c r="E27">
        <v>0.20149253731343281</v>
      </c>
      <c r="F27">
        <v>0.28688751238593269</v>
      </c>
      <c r="G27">
        <f t="shared" si="0"/>
        <v>1.5059265868348646</v>
      </c>
      <c r="H27">
        <f t="shared" si="1"/>
        <v>0.37648164670871614</v>
      </c>
      <c r="I27">
        <v>0.37648164670871614</v>
      </c>
    </row>
    <row r="28" spans="1:9" x14ac:dyDescent="0.3">
      <c r="A28" t="s">
        <v>17</v>
      </c>
      <c r="B28" t="s">
        <v>11</v>
      </c>
      <c r="C28">
        <v>5.5970149253731352E-2</v>
      </c>
      <c r="D28">
        <v>0.76672885572139304</v>
      </c>
      <c r="E28">
        <v>5.5970149253731352E-2</v>
      </c>
      <c r="F28">
        <v>9.9171281478644194E-2</v>
      </c>
      <c r="G28">
        <f t="shared" si="0"/>
        <v>0.9778404357074999</v>
      </c>
      <c r="H28">
        <f t="shared" si="1"/>
        <v>0.24446010892687497</v>
      </c>
      <c r="I28">
        <v>0.24446010892687497</v>
      </c>
    </row>
    <row r="30" spans="1:9" x14ac:dyDescent="0.3">
      <c r="A30" t="s">
        <v>15</v>
      </c>
      <c r="B30" t="s">
        <v>13</v>
      </c>
      <c r="C30">
        <v>0.34200743494423791</v>
      </c>
      <c r="D30">
        <v>0.67243111706172609</v>
      </c>
      <c r="E30">
        <v>0.34200743494423791</v>
      </c>
      <c r="F30">
        <v>0.40511499701271281</v>
      </c>
      <c r="G30">
        <f t="shared" si="0"/>
        <v>1.7615609839629147</v>
      </c>
      <c r="H30">
        <f t="shared" si="1"/>
        <v>0.44039024599072868</v>
      </c>
      <c r="I30">
        <v>0.44039024599072868</v>
      </c>
    </row>
    <row r="31" spans="1:9" x14ac:dyDescent="0.3">
      <c r="A31" t="s">
        <v>16</v>
      </c>
      <c r="B31" t="s">
        <v>13</v>
      </c>
      <c r="C31">
        <v>0.34572490706319697</v>
      </c>
      <c r="D31">
        <v>0.70978618540031646</v>
      </c>
      <c r="E31">
        <v>0.34572490706319697</v>
      </c>
      <c r="F31">
        <v>0.41340594063958241</v>
      </c>
      <c r="G31">
        <f t="shared" si="0"/>
        <v>1.8146419401662928</v>
      </c>
      <c r="H31" s="2">
        <f t="shared" si="1"/>
        <v>0.45366048504157319</v>
      </c>
      <c r="I31">
        <v>0.45366048504157319</v>
      </c>
    </row>
    <row r="32" spans="1:9" x14ac:dyDescent="0.3">
      <c r="A32" t="s">
        <v>17</v>
      </c>
      <c r="B32" t="s">
        <v>13</v>
      </c>
      <c r="C32">
        <v>0.25650557620817838</v>
      </c>
      <c r="D32">
        <v>0.66333286880625331</v>
      </c>
      <c r="E32">
        <v>0.25650557620817838</v>
      </c>
      <c r="F32">
        <v>0.29211106568321837</v>
      </c>
      <c r="G32">
        <f t="shared" si="0"/>
        <v>1.4684550869058286</v>
      </c>
      <c r="H32">
        <f t="shared" si="1"/>
        <v>0.36711377172645715</v>
      </c>
      <c r="I32">
        <v>0.36711377172645715</v>
      </c>
    </row>
  </sheetData>
  <conditionalFormatting sqref="I1:I1048576">
    <cfRule type="top10" dxfId="0" priority="1" rank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acking</dc:creator>
  <cp:lastModifiedBy>acking</cp:lastModifiedBy>
  <dcterms:created xsi:type="dcterms:W3CDTF">2015-06-05T18:17:20Z</dcterms:created>
  <dcterms:modified xsi:type="dcterms:W3CDTF">2025-09-17T17:53:56Z</dcterms:modified>
</cp:coreProperties>
</file>