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acking\Desktop\project\Dam-Hazard-Analysis-by-Ai\models\Regression\analysing results\"/>
    </mc:Choice>
  </mc:AlternateContent>
  <xr:revisionPtr revIDLastSave="0" documentId="13_ncr:1_{5F4D2EAC-8CEA-4BEF-8E02-AB594A7EDAA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 (2)" sheetId="2" r:id="rId1"/>
    <sheet name="Raw result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3" i="1" l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<sst xmlns="http://schemas.openxmlformats.org/spreadsheetml/2006/main" count="290" uniqueCount="33">
  <si>
    <t>Model Output</t>
  </si>
  <si>
    <t>Task Type</t>
  </si>
  <si>
    <t>MAE</t>
  </si>
  <si>
    <t>MSE</t>
  </si>
  <si>
    <t>R2_Score</t>
  </si>
  <si>
    <t>dam_height</t>
  </si>
  <si>
    <t>Regression</t>
  </si>
  <si>
    <t>max_storage_ac_ft</t>
  </si>
  <si>
    <t>surface_area_acres</t>
  </si>
  <si>
    <t>incident_date_year</t>
  </si>
  <si>
    <t>incident_date_month</t>
  </si>
  <si>
    <t>incident_date_day</t>
  </si>
  <si>
    <t>incident_time_hour</t>
  </si>
  <si>
    <t>number_of_people_evacuated</t>
  </si>
  <si>
    <t>number_of_habitable_structures_evacuated</t>
  </si>
  <si>
    <t>number_of_habitable_structures_flooded</t>
  </si>
  <si>
    <t>volume_released_at_failure_ac_ft</t>
  </si>
  <si>
    <t>incident_duration</t>
  </si>
  <si>
    <t>model2</t>
  </si>
  <si>
    <t>model4</t>
  </si>
  <si>
    <t>model3</t>
  </si>
  <si>
    <t>Adjusted_R2_Score</t>
  </si>
  <si>
    <t>Explained_Variance_Score</t>
  </si>
  <si>
    <t>MAPE (%)</t>
  </si>
  <si>
    <t>Regression (LGBM)</t>
  </si>
  <si>
    <t>model5</t>
  </si>
  <si>
    <t>model6</t>
  </si>
  <si>
    <t>Regression (Random Forest)</t>
  </si>
  <si>
    <t>model7</t>
  </si>
  <si>
    <t>Regression (Tuned RF)</t>
  </si>
  <si>
    <t>model8</t>
  </si>
  <si>
    <t>model9</t>
  </si>
  <si>
    <t>lightGBM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</si>
</sst>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_);_(* \(#,##0.0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164" fontId="0" fillId="0" borderId="0" xfId="1" applyNumberFormat="1" applyFont="1"/>
    <xf numFmtId="0" fontId="3" fillId="0" borderId="0" xfId="0" applyFont="1"/>
    <xf numFmtId="164" fontId="3" fillId="0" borderId="0" xfId="1" applyNumberFormat="1" applyFont="1"/>
  </cellXfs>
  <cellStyles count="2">
    <cellStyle name="Comma" xfId="1" builtinId="3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5FB2-A811-4CAB-AB88-5CA8C86D3B49}">
  <dimension ref="A1:I74"/>
  <sheetViews>
    <sheetView tabSelected="1" zoomScaleNormal="100" workbookViewId="0">
      <pane ySplit="1" topLeftCell="A2" activePane="bottomLeft" state="frozen"/>
      <selection pane="bottomLeft" activeCell="A4" sqref="A4"/>
    </sheetView>
  </sheetViews>
  <sheetFormatPr defaultRowHeight="14.4" x14ac:dyDescent="0.3"/>
  <cols>
    <col min="2" max="2" width="37.88671875" bestFit="1" customWidth="1"/>
    <col min="3" max="3" width="16.33203125" bestFit="1" customWidth="1"/>
    <col min="4" max="4" width="12.21875" bestFit="1" customWidth="1"/>
    <col min="5" max="5" width="18.21875" bestFit="1" customWidth="1"/>
    <col min="6" max="6" width="12.88671875" bestFit="1" customWidth="1"/>
    <col min="7" max="7" width="17.77734375" bestFit="1" customWidth="1"/>
    <col min="8" max="8" width="23.6640625" bestFit="1" customWidth="1"/>
    <col min="9" max="9" width="12.21875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21</v>
      </c>
      <c r="H1" s="1" t="s">
        <v>22</v>
      </c>
      <c r="I1" s="1" t="s">
        <v>23</v>
      </c>
    </row>
    <row r="2" spans="1:9" x14ac:dyDescent="0.3">
      <c r="A2" t="s">
        <v>18</v>
      </c>
      <c r="B2" t="s">
        <v>5</v>
      </c>
      <c r="C2" t="s">
        <v>6</v>
      </c>
      <c r="D2" s="2">
        <v>15.04676628112793</v>
      </c>
      <c r="E2" s="2">
        <v>644.234130859375</v>
      </c>
      <c r="F2" s="2">
        <v>0.23534190654754639</v>
      </c>
      <c r="G2" s="2"/>
      <c r="H2" s="2"/>
      <c r="I2" s="2"/>
    </row>
    <row r="3" spans="1:9" x14ac:dyDescent="0.3">
      <c r="A3" t="s">
        <v>18</v>
      </c>
      <c r="B3" t="s">
        <v>7</v>
      </c>
      <c r="C3" t="s">
        <v>6</v>
      </c>
      <c r="D3" s="2">
        <v>15684.62330107707</v>
      </c>
      <c r="E3" s="2">
        <v>18013590411.13979</v>
      </c>
      <c r="F3" s="2">
        <v>-1.1163414210115571E-2</v>
      </c>
      <c r="G3" s="2"/>
      <c r="H3" s="2"/>
      <c r="I3" s="2"/>
    </row>
    <row r="4" spans="1:9" x14ac:dyDescent="0.3">
      <c r="A4" t="s">
        <v>18</v>
      </c>
      <c r="B4" t="s">
        <v>8</v>
      </c>
      <c r="C4" t="s">
        <v>6</v>
      </c>
      <c r="D4" s="2">
        <v>251.4643859863281</v>
      </c>
      <c r="E4" s="2">
        <v>2844661.75</v>
      </c>
      <c r="F4" s="2">
        <v>5.2519261837005622E-2</v>
      </c>
      <c r="G4" s="2"/>
      <c r="H4" s="2"/>
      <c r="I4" s="2"/>
    </row>
    <row r="5" spans="1:9" x14ac:dyDescent="0.3">
      <c r="A5" t="s">
        <v>18</v>
      </c>
      <c r="B5" t="s">
        <v>13</v>
      </c>
      <c r="C5" t="s">
        <v>6</v>
      </c>
      <c r="D5" s="2">
        <v>1.050110340118408</v>
      </c>
      <c r="E5" s="2">
        <v>8.6304206848144531</v>
      </c>
      <c r="F5" s="2">
        <v>-1.101505756378174E-2</v>
      </c>
      <c r="G5" s="2"/>
      <c r="H5" s="2"/>
      <c r="I5" s="2"/>
    </row>
    <row r="6" spans="1:9" x14ac:dyDescent="0.3">
      <c r="A6" t="s">
        <v>18</v>
      </c>
      <c r="B6" t="s">
        <v>14</v>
      </c>
      <c r="C6" t="s">
        <v>6</v>
      </c>
      <c r="D6" s="2">
        <v>0.74143475294113159</v>
      </c>
      <c r="E6" s="2">
        <v>2.0255663394927979</v>
      </c>
      <c r="F6" s="2">
        <v>-6.3071012496948242E-2</v>
      </c>
      <c r="G6" s="2"/>
      <c r="H6" s="2"/>
      <c r="I6" s="2"/>
    </row>
    <row r="7" spans="1:9" x14ac:dyDescent="0.3">
      <c r="A7" t="s">
        <v>18</v>
      </c>
      <c r="B7" t="s">
        <v>15</v>
      </c>
      <c r="C7" t="s">
        <v>6</v>
      </c>
      <c r="D7" s="2">
        <v>0.53378057479858398</v>
      </c>
      <c r="E7" s="2">
        <v>0.62953215837478638</v>
      </c>
      <c r="F7" s="2">
        <v>-3.2211899757385247E-2</v>
      </c>
      <c r="G7" s="2"/>
      <c r="H7" s="2"/>
      <c r="I7" s="2"/>
    </row>
    <row r="8" spans="1:9" x14ac:dyDescent="0.3">
      <c r="A8" t="s">
        <v>18</v>
      </c>
      <c r="B8" t="s">
        <v>16</v>
      </c>
      <c r="C8" t="s">
        <v>6</v>
      </c>
      <c r="D8" s="2">
        <v>4.2216310501098633</v>
      </c>
      <c r="E8" s="2">
        <v>90.253196716308594</v>
      </c>
      <c r="F8" s="2">
        <v>0.24157464504241941</v>
      </c>
      <c r="G8" s="2"/>
      <c r="H8" s="2"/>
      <c r="I8" s="2"/>
    </row>
    <row r="9" spans="1:9" x14ac:dyDescent="0.3">
      <c r="A9" t="s">
        <v>18</v>
      </c>
      <c r="B9" t="s">
        <v>17</v>
      </c>
      <c r="C9" t="s">
        <v>6</v>
      </c>
      <c r="D9" s="2">
        <v>2.8626632690429692</v>
      </c>
      <c r="E9" s="2">
        <v>41.734760284423828</v>
      </c>
      <c r="F9" s="2">
        <v>2.1821081638336182E-2</v>
      </c>
      <c r="G9" s="2"/>
      <c r="H9" s="2"/>
      <c r="I9" s="2"/>
    </row>
    <row r="10" spans="1:9" x14ac:dyDescent="0.3">
      <c r="D10" s="2"/>
      <c r="E10" s="2"/>
      <c r="F10" s="2"/>
      <c r="G10" s="2"/>
      <c r="H10" s="2"/>
      <c r="I10" s="2"/>
    </row>
    <row r="11" spans="1:9" x14ac:dyDescent="0.3">
      <c r="A11" t="s">
        <v>20</v>
      </c>
      <c r="B11" t="s">
        <v>5</v>
      </c>
      <c r="C11" t="s">
        <v>6</v>
      </c>
      <c r="D11" s="2">
        <v>16.44645881652832</v>
      </c>
      <c r="E11" s="2">
        <v>751.55401611328125</v>
      </c>
      <c r="F11" s="2">
        <v>0.10796117782592771</v>
      </c>
      <c r="G11" s="2">
        <v>7.3386029679645914E-2</v>
      </c>
      <c r="H11" s="2">
        <v>0.21874260902404791</v>
      </c>
      <c r="I11" s="2">
        <v>202.51601206799279</v>
      </c>
    </row>
    <row r="12" spans="1:9" x14ac:dyDescent="0.3">
      <c r="A12" t="s">
        <v>20</v>
      </c>
      <c r="B12" t="s">
        <v>7</v>
      </c>
      <c r="C12" t="s">
        <v>6</v>
      </c>
      <c r="D12" s="2">
        <v>15786.431914137551</v>
      </c>
      <c r="E12" s="2">
        <v>18048276876.75264</v>
      </c>
      <c r="F12" s="2">
        <v>-1.3110482184652829E-2</v>
      </c>
      <c r="G12" s="2">
        <v>-5.2378330331344758E-2</v>
      </c>
      <c r="H12" s="2">
        <v>8.6639872454097322E-4</v>
      </c>
      <c r="I12" s="2">
        <v>236.19149683463741</v>
      </c>
    </row>
    <row r="13" spans="1:9" x14ac:dyDescent="0.3">
      <c r="A13" t="s">
        <v>20</v>
      </c>
      <c r="B13" t="s">
        <v>8</v>
      </c>
      <c r="C13" t="s">
        <v>6</v>
      </c>
      <c r="D13" s="2">
        <v>257.8433837890625</v>
      </c>
      <c r="E13" s="2">
        <v>2992031</v>
      </c>
      <c r="F13" s="2">
        <v>3.434538841247559E-3</v>
      </c>
      <c r="G13" s="2">
        <v>-3.5192029420719528E-2</v>
      </c>
      <c r="H13" s="2">
        <v>2.4554431438446041E-2</v>
      </c>
      <c r="I13" s="2">
        <v>301.76967902114302</v>
      </c>
    </row>
    <row r="14" spans="1:9" x14ac:dyDescent="0.3">
      <c r="A14" t="s">
        <v>20</v>
      </c>
      <c r="B14" t="s">
        <v>13</v>
      </c>
      <c r="C14" t="s">
        <v>6</v>
      </c>
      <c r="D14" s="2">
        <v>0.93680548667907715</v>
      </c>
      <c r="E14" s="2">
        <v>8.6367082595825195</v>
      </c>
      <c r="F14" s="2">
        <v>-1.175153255462646E-2</v>
      </c>
      <c r="G14" s="2">
        <v>-5.0966708235038238E-2</v>
      </c>
      <c r="H14" s="2">
        <v>2.886354923248291E-3</v>
      </c>
      <c r="I14" s="2">
        <v>33.12191658779625</v>
      </c>
    </row>
    <row r="15" spans="1:9" x14ac:dyDescent="0.3">
      <c r="A15" t="s">
        <v>20</v>
      </c>
      <c r="B15" t="s">
        <v>14</v>
      </c>
      <c r="C15" t="s">
        <v>6</v>
      </c>
      <c r="D15" s="2">
        <v>0.62036675214767456</v>
      </c>
      <c r="E15" s="2">
        <v>1.924224972724915</v>
      </c>
      <c r="F15" s="2">
        <v>-9.8844766616821289E-3</v>
      </c>
      <c r="G15" s="2">
        <v>-4.9027285834615457E-2</v>
      </c>
      <c r="H15" s="2">
        <v>8.6251497268676758E-3</v>
      </c>
      <c r="I15" s="2">
        <v>20.004829247692719</v>
      </c>
    </row>
    <row r="16" spans="1:9" x14ac:dyDescent="0.3">
      <c r="A16" t="s">
        <v>20</v>
      </c>
      <c r="B16" t="s">
        <v>15</v>
      </c>
      <c r="C16" t="s">
        <v>6</v>
      </c>
      <c r="D16" s="2">
        <v>0.53085112571716309</v>
      </c>
      <c r="E16" s="2">
        <v>0.63134676218032837</v>
      </c>
      <c r="F16" s="2">
        <v>-3.5187244415283203E-2</v>
      </c>
      <c r="G16" s="2">
        <v>-7.5310781020526685E-2</v>
      </c>
      <c r="H16" s="2">
        <v>-3.2381653785705573E-2</v>
      </c>
      <c r="I16" s="2">
        <v>29.51694562066487</v>
      </c>
    </row>
    <row r="17" spans="1:9" x14ac:dyDescent="0.3">
      <c r="A17" t="s">
        <v>20</v>
      </c>
      <c r="B17" t="s">
        <v>16</v>
      </c>
      <c r="C17" t="s">
        <v>6</v>
      </c>
      <c r="D17" s="2">
        <v>4.2050881385803223</v>
      </c>
      <c r="E17" s="2">
        <v>100.97984313964839</v>
      </c>
      <c r="F17" s="2">
        <v>0.1514353156089783</v>
      </c>
      <c r="G17" s="2">
        <v>0.1185452115628146</v>
      </c>
      <c r="H17" s="2">
        <v>0.15612459182739261</v>
      </c>
      <c r="I17" s="2">
        <v>232.92245936766651</v>
      </c>
    </row>
    <row r="18" spans="1:9" x14ac:dyDescent="0.3">
      <c r="A18" t="s">
        <v>20</v>
      </c>
      <c r="B18" t="s">
        <v>17</v>
      </c>
      <c r="C18" t="s">
        <v>6</v>
      </c>
      <c r="D18" s="2">
        <v>2.788331031799316</v>
      </c>
      <c r="E18" s="2">
        <v>45.664585113525391</v>
      </c>
      <c r="F18" s="2">
        <v>-7.0286154747009277E-2</v>
      </c>
      <c r="G18" s="2">
        <v>-0.1117701142333274</v>
      </c>
      <c r="H18" s="2">
        <v>-7.0164680480957031E-2</v>
      </c>
      <c r="I18" s="2">
        <v>94.469679587330205</v>
      </c>
    </row>
    <row r="19" spans="1:9" x14ac:dyDescent="0.3">
      <c r="D19" s="2"/>
      <c r="E19" s="2"/>
      <c r="F19" s="2"/>
      <c r="G19" s="2"/>
      <c r="H19" s="2"/>
      <c r="I19" s="2"/>
    </row>
    <row r="20" spans="1:9" x14ac:dyDescent="0.3">
      <c r="D20" s="2"/>
      <c r="E20" s="2"/>
      <c r="F20" s="2"/>
      <c r="G20" s="2"/>
      <c r="H20" s="2"/>
      <c r="I20" s="2"/>
    </row>
    <row r="21" spans="1:9" x14ac:dyDescent="0.3">
      <c r="A21" t="s">
        <v>19</v>
      </c>
      <c r="B21" t="s">
        <v>5</v>
      </c>
      <c r="C21" t="s">
        <v>24</v>
      </c>
      <c r="D21" s="2">
        <v>15.10578402409061</v>
      </c>
      <c r="E21" s="2">
        <v>717.7875448480346</v>
      </c>
      <c r="F21" s="2">
        <v>0.1480394748607049</v>
      </c>
      <c r="G21" s="2">
        <v>0.1046061931869369</v>
      </c>
      <c r="H21" s="2">
        <v>0.14933510568762831</v>
      </c>
      <c r="I21" s="2">
        <v>383.06744867605642</v>
      </c>
    </row>
    <row r="22" spans="1:9" x14ac:dyDescent="0.3">
      <c r="A22" t="s">
        <v>19</v>
      </c>
      <c r="B22" t="s">
        <v>7</v>
      </c>
      <c r="C22" t="s">
        <v>24</v>
      </c>
      <c r="D22" s="2">
        <v>19836.85672999276</v>
      </c>
      <c r="E22" s="2">
        <v>13990395390.875139</v>
      </c>
      <c r="F22" s="2">
        <v>0.21467205333821829</v>
      </c>
      <c r="G22" s="2">
        <v>0.17463572664565691</v>
      </c>
      <c r="H22" s="2">
        <v>0.21538846563026021</v>
      </c>
      <c r="I22" s="2">
        <v>55433.434054765763</v>
      </c>
    </row>
    <row r="23" spans="1:9" x14ac:dyDescent="0.3">
      <c r="A23" t="s">
        <v>19</v>
      </c>
      <c r="B23" t="s">
        <v>8</v>
      </c>
      <c r="C23" t="s">
        <v>24</v>
      </c>
      <c r="D23" s="2">
        <v>449.30856419841672</v>
      </c>
      <c r="E23" s="2">
        <v>2648792.8840315691</v>
      </c>
      <c r="F23" s="2">
        <v>0.1177579942536847</v>
      </c>
      <c r="G23" s="2">
        <v>7.278095082348035E-2</v>
      </c>
      <c r="H23" s="2">
        <v>0.1219608204542274</v>
      </c>
      <c r="I23" s="2">
        <v>3157.4831761008991</v>
      </c>
    </row>
    <row r="24" spans="1:9" x14ac:dyDescent="0.3">
      <c r="A24" t="s">
        <v>19</v>
      </c>
      <c r="B24" t="s">
        <v>13</v>
      </c>
      <c r="C24" t="s">
        <v>24</v>
      </c>
      <c r="D24" s="2">
        <v>1.156550235527334</v>
      </c>
      <c r="E24" s="2">
        <v>9.2101931271477024</v>
      </c>
      <c r="F24" s="2">
        <v>-7.8932535224971234E-2</v>
      </c>
      <c r="G24" s="2">
        <v>-0.13393693898153841</v>
      </c>
      <c r="H24" s="2">
        <v>-7.8918821959464536E-2</v>
      </c>
      <c r="I24" s="2">
        <v>54.80850369791348</v>
      </c>
    </row>
    <row r="25" spans="1:9" x14ac:dyDescent="0.3">
      <c r="A25" t="s">
        <v>19</v>
      </c>
      <c r="B25" t="s">
        <v>14</v>
      </c>
      <c r="C25" t="s">
        <v>24</v>
      </c>
      <c r="D25" s="2">
        <v>0.70125844128742376</v>
      </c>
      <c r="E25" s="2">
        <v>1.867292275002103</v>
      </c>
      <c r="F25" s="2">
        <v>1.9995239842850451E-2</v>
      </c>
      <c r="G25" s="2">
        <v>-2.9965787145553199E-2</v>
      </c>
      <c r="H25" s="2">
        <v>2.2240046569120819E-2</v>
      </c>
      <c r="I25" s="2">
        <v>38.573899399315287</v>
      </c>
    </row>
    <row r="26" spans="1:9" x14ac:dyDescent="0.3">
      <c r="A26" t="s">
        <v>19</v>
      </c>
      <c r="B26" t="s">
        <v>15</v>
      </c>
      <c r="C26" t="s">
        <v>24</v>
      </c>
      <c r="D26" s="2">
        <v>0.46102050155527607</v>
      </c>
      <c r="E26" s="2">
        <v>0.61175006374793894</v>
      </c>
      <c r="F26" s="2">
        <v>-3.0555234946207932E-3</v>
      </c>
      <c r="G26" s="2">
        <v>-5.4191687437483697E-2</v>
      </c>
      <c r="H26" s="2">
        <v>-3.1308492184645148E-4</v>
      </c>
      <c r="I26" s="2">
        <v>32.312478686886813</v>
      </c>
    </row>
    <row r="27" spans="1:9" x14ac:dyDescent="0.3">
      <c r="A27" t="s">
        <v>19</v>
      </c>
      <c r="B27" t="s">
        <v>16</v>
      </c>
      <c r="C27" t="s">
        <v>24</v>
      </c>
      <c r="D27" s="2">
        <v>4.8844083168763657</v>
      </c>
      <c r="E27" s="2">
        <v>82.724361792571017</v>
      </c>
      <c r="F27" s="2">
        <v>0.30484173598228592</v>
      </c>
      <c r="G27" s="2">
        <v>0.26940229507157898</v>
      </c>
      <c r="H27" s="2">
        <v>0.317157878155224</v>
      </c>
      <c r="I27" s="2">
        <v>330.37322873711611</v>
      </c>
    </row>
    <row r="28" spans="1:9" x14ac:dyDescent="0.3">
      <c r="A28" t="s">
        <v>19</v>
      </c>
      <c r="B28" t="s">
        <v>17</v>
      </c>
      <c r="C28" t="s">
        <v>24</v>
      </c>
      <c r="D28" s="2">
        <v>3.033813694900013</v>
      </c>
      <c r="E28" s="2">
        <v>42.551345128517028</v>
      </c>
      <c r="F28" s="2">
        <v>2.6819593952396299E-3</v>
      </c>
      <c r="G28" s="2">
        <v>-4.8161705419904832E-2</v>
      </c>
      <c r="H28" s="2">
        <v>9.16787712101097E-3</v>
      </c>
      <c r="I28" s="2">
        <v>111.0463535043458</v>
      </c>
    </row>
    <row r="29" spans="1:9" x14ac:dyDescent="0.3">
      <c r="D29" s="2"/>
      <c r="E29" s="2"/>
      <c r="F29" s="2"/>
      <c r="G29" s="2"/>
      <c r="H29" s="2"/>
      <c r="I29" s="2"/>
    </row>
    <row r="30" spans="1:9" x14ac:dyDescent="0.3">
      <c r="D30" s="2"/>
      <c r="E30" s="2"/>
      <c r="F30" s="2"/>
      <c r="G30" s="2"/>
      <c r="H30" s="2"/>
      <c r="I30" s="2"/>
    </row>
    <row r="31" spans="1:9" x14ac:dyDescent="0.3">
      <c r="A31" t="s">
        <v>25</v>
      </c>
      <c r="B31" t="s">
        <v>5</v>
      </c>
      <c r="C31" t="s">
        <v>6</v>
      </c>
      <c r="D31" s="2">
        <v>23.18624305725098</v>
      </c>
      <c r="E31" s="2">
        <v>998.73095703125</v>
      </c>
      <c r="F31" s="2">
        <v>-0.18541955947875979</v>
      </c>
      <c r="G31" s="2">
        <v>-0.23136605403220001</v>
      </c>
      <c r="H31" s="2">
        <v>0.24375224113464361</v>
      </c>
      <c r="I31" s="2">
        <v>273.34245236057689</v>
      </c>
    </row>
    <row r="32" spans="1:9" x14ac:dyDescent="0.3">
      <c r="A32" t="s">
        <v>25</v>
      </c>
      <c r="B32" t="s">
        <v>7</v>
      </c>
      <c r="C32" t="s">
        <v>6</v>
      </c>
      <c r="D32" s="2">
        <v>15801.21237222315</v>
      </c>
      <c r="E32" s="2">
        <v>18058391191.269032</v>
      </c>
      <c r="F32" s="2">
        <v>-1.367823267555246E-2</v>
      </c>
      <c r="G32" s="2">
        <v>-5.2968086655225122E-2</v>
      </c>
      <c r="H32" s="2">
        <v>3.3268897178106988E-4</v>
      </c>
      <c r="I32" s="2">
        <v>155.58183628588591</v>
      </c>
    </row>
    <row r="33" spans="1:9" x14ac:dyDescent="0.3">
      <c r="A33" t="s">
        <v>25</v>
      </c>
      <c r="B33" t="s">
        <v>8</v>
      </c>
      <c r="C33" t="s">
        <v>6</v>
      </c>
      <c r="D33" s="2">
        <v>237.69970703125</v>
      </c>
      <c r="E33" s="2">
        <v>2917782.75</v>
      </c>
      <c r="F33" s="2">
        <v>2.8164565563201901E-2</v>
      </c>
      <c r="G33" s="2">
        <v>-9.5034745312476687E-3</v>
      </c>
      <c r="H33" s="2">
        <v>4.5219182968139648E-2</v>
      </c>
      <c r="I33" s="2">
        <v>221.18401904037</v>
      </c>
    </row>
    <row r="34" spans="1:9" x14ac:dyDescent="0.3">
      <c r="A34" s="3" t="s">
        <v>25</v>
      </c>
      <c r="B34" s="3" t="s">
        <v>13</v>
      </c>
      <c r="C34" s="3" t="s">
        <v>6</v>
      </c>
      <c r="D34" s="4">
        <v>0.91526007652282715</v>
      </c>
      <c r="E34" s="4">
        <v>8.422184944152832</v>
      </c>
      <c r="F34" s="4">
        <v>1.337885856628418E-2</v>
      </c>
      <c r="G34" s="4">
        <v>-2.4862270946650611E-2</v>
      </c>
      <c r="H34" s="4">
        <v>1.711273193359375E-2</v>
      </c>
      <c r="I34" s="4">
        <v>21.94815728368032</v>
      </c>
    </row>
    <row r="35" spans="1:9" x14ac:dyDescent="0.3">
      <c r="A35" t="s">
        <v>25</v>
      </c>
      <c r="B35" t="s">
        <v>14</v>
      </c>
      <c r="C35" t="s">
        <v>6</v>
      </c>
      <c r="D35" s="2">
        <v>0.73821628093719482</v>
      </c>
      <c r="E35" s="2">
        <v>2.0470271110534668</v>
      </c>
      <c r="F35" s="2">
        <v>-7.4334263801574707E-2</v>
      </c>
      <c r="G35" s="2">
        <v>-0.11597512673962029</v>
      </c>
      <c r="H35" s="2">
        <v>-7.1355700492858887E-2</v>
      </c>
      <c r="I35" s="2">
        <v>32.316999075833408</v>
      </c>
    </row>
    <row r="36" spans="1:9" s="3" customFormat="1" x14ac:dyDescent="0.3">
      <c r="A36" s="3" t="s">
        <v>25</v>
      </c>
      <c r="B36" s="3" t="s">
        <v>15</v>
      </c>
      <c r="C36" s="3" t="s">
        <v>6</v>
      </c>
      <c r="D36" s="4">
        <v>0.51535838842391968</v>
      </c>
      <c r="E36" s="4">
        <v>0.64698255062103271</v>
      </c>
      <c r="F36" s="4">
        <v>-6.0824394226074219E-2</v>
      </c>
      <c r="G36" s="4">
        <v>-0.10194161880848029</v>
      </c>
      <c r="H36" s="4">
        <v>-5.9695124626159668E-2</v>
      </c>
      <c r="I36" s="4">
        <v>23.97392735148318</v>
      </c>
    </row>
    <row r="37" spans="1:9" x14ac:dyDescent="0.3">
      <c r="A37" t="s">
        <v>25</v>
      </c>
      <c r="B37" t="s">
        <v>16</v>
      </c>
      <c r="C37" t="s">
        <v>6</v>
      </c>
      <c r="D37" s="2">
        <v>4.1948232650756836</v>
      </c>
      <c r="E37" s="2">
        <v>96.244918823242188</v>
      </c>
      <c r="F37" s="2">
        <v>0.19122433662414551</v>
      </c>
      <c r="G37" s="2">
        <v>0.1598764426948488</v>
      </c>
      <c r="H37" s="2">
        <v>0.1930391788482666</v>
      </c>
      <c r="I37" s="2">
        <v>238.97607239507931</v>
      </c>
    </row>
    <row r="38" spans="1:9" x14ac:dyDescent="0.3">
      <c r="A38" t="s">
        <v>25</v>
      </c>
      <c r="B38" t="s">
        <v>17</v>
      </c>
      <c r="C38" t="s">
        <v>6</v>
      </c>
      <c r="D38" s="2">
        <v>2.1485664844512939</v>
      </c>
      <c r="E38" s="2">
        <v>41.759616851806641</v>
      </c>
      <c r="F38" s="2">
        <v>2.1238446235656738E-2</v>
      </c>
      <c r="G38" s="2">
        <v>-1.6698048096294601E-2</v>
      </c>
      <c r="H38" s="2">
        <v>2.934575080871582E-2</v>
      </c>
      <c r="I38" s="2">
        <v>67.9335077941371</v>
      </c>
    </row>
    <row r="40" spans="1:9" x14ac:dyDescent="0.3">
      <c r="A40" t="s">
        <v>26</v>
      </c>
      <c r="B40" t="s">
        <v>13</v>
      </c>
      <c r="C40" t="s">
        <v>32</v>
      </c>
      <c r="D40">
        <v>0.50819300094346642</v>
      </c>
      <c r="E40">
        <v>7.7135281400969182</v>
      </c>
      <c r="F40">
        <v>9.6395009655864339E-2</v>
      </c>
      <c r="H40">
        <v>0.1032997252149755</v>
      </c>
    </row>
    <row r="41" spans="1:9" x14ac:dyDescent="0.3">
      <c r="A41" t="s">
        <v>26</v>
      </c>
      <c r="B41" t="s">
        <v>15</v>
      </c>
      <c r="C41" t="s">
        <v>32</v>
      </c>
      <c r="D41">
        <v>0.23744117851317359</v>
      </c>
      <c r="E41">
        <v>0.43012986333060632</v>
      </c>
      <c r="F41">
        <v>0.294737899019623</v>
      </c>
      <c r="H41">
        <v>0.29654718994629448</v>
      </c>
    </row>
    <row r="42" spans="1:9" x14ac:dyDescent="0.3">
      <c r="A42" t="s">
        <v>26</v>
      </c>
      <c r="B42" t="s">
        <v>17</v>
      </c>
      <c r="C42" t="s">
        <v>32</v>
      </c>
      <c r="D42">
        <v>1.626212431732162</v>
      </c>
      <c r="E42">
        <v>42.690294594813757</v>
      </c>
      <c r="F42">
        <v>-5.7473693366838496E-4</v>
      </c>
      <c r="H42">
        <v>2.9859530345267778E-2</v>
      </c>
    </row>
    <row r="45" spans="1:9" x14ac:dyDescent="0.3">
      <c r="A45" t="s">
        <v>28</v>
      </c>
      <c r="B45" t="s">
        <v>5</v>
      </c>
      <c r="C45" t="s">
        <v>27</v>
      </c>
      <c r="D45">
        <v>14.11915715026403</v>
      </c>
      <c r="E45">
        <v>915.50507831977268</v>
      </c>
      <c r="F45">
        <v>-8.6636558256435459E-2</v>
      </c>
      <c r="G45">
        <v>-0.12875425431288631</v>
      </c>
      <c r="H45">
        <v>-7.9085994071911081E-2</v>
      </c>
      <c r="I45">
        <v>294.69527795905958</v>
      </c>
    </row>
    <row r="46" spans="1:9" x14ac:dyDescent="0.3">
      <c r="A46" t="s">
        <v>28</v>
      </c>
      <c r="B46" t="s">
        <v>7</v>
      </c>
      <c r="C46" t="s">
        <v>27</v>
      </c>
      <c r="D46">
        <v>18769.114184393071</v>
      </c>
      <c r="E46">
        <v>16421096056.310949</v>
      </c>
      <c r="F46">
        <v>7.8228649902947422E-2</v>
      </c>
      <c r="G46">
        <v>4.2501078193759263E-2</v>
      </c>
      <c r="H46">
        <v>7.8881035737475624E-2</v>
      </c>
      <c r="I46">
        <v>18212.408115484141</v>
      </c>
    </row>
    <row r="47" spans="1:9" x14ac:dyDescent="0.3">
      <c r="A47" t="s">
        <v>28</v>
      </c>
      <c r="B47" t="s">
        <v>8</v>
      </c>
      <c r="C47" t="s">
        <v>27</v>
      </c>
      <c r="D47">
        <v>427.68460009682587</v>
      </c>
      <c r="E47">
        <v>6226334.7697896473</v>
      </c>
      <c r="F47">
        <v>-1.073825442850961</v>
      </c>
      <c r="G47">
        <v>-1.1542062739692149</v>
      </c>
      <c r="H47">
        <v>-1.0625603605989029</v>
      </c>
      <c r="I47">
        <v>2410.912486185337</v>
      </c>
    </row>
    <row r="48" spans="1:9" x14ac:dyDescent="0.3">
      <c r="A48" t="s">
        <v>28</v>
      </c>
      <c r="B48" t="s">
        <v>13</v>
      </c>
      <c r="C48" t="s">
        <v>27</v>
      </c>
      <c r="D48">
        <v>1.0200853773112959</v>
      </c>
      <c r="E48">
        <v>9.0358429211459175</v>
      </c>
      <c r="F48">
        <v>-5.8508195889020793E-2</v>
      </c>
      <c r="G48">
        <v>-9.9535645342083479E-2</v>
      </c>
      <c r="H48">
        <v>-5.8506708897479109E-2</v>
      </c>
      <c r="I48">
        <v>35.777412730202649</v>
      </c>
    </row>
    <row r="49" spans="1:9" x14ac:dyDescent="0.3">
      <c r="A49" t="s">
        <v>28</v>
      </c>
      <c r="B49" t="s">
        <v>14</v>
      </c>
      <c r="C49" t="s">
        <v>27</v>
      </c>
      <c r="D49">
        <v>0.59839757774237323</v>
      </c>
      <c r="E49">
        <v>1.8003866842059131</v>
      </c>
      <c r="F49">
        <v>5.5109077317125547E-2</v>
      </c>
      <c r="G49">
        <v>1.848539814337069E-2</v>
      </c>
      <c r="H49">
        <v>5.8001150556579728E-2</v>
      </c>
      <c r="I49">
        <v>25.448464295684779</v>
      </c>
    </row>
    <row r="50" spans="1:9" x14ac:dyDescent="0.3">
      <c r="A50" t="s">
        <v>28</v>
      </c>
      <c r="B50" t="s">
        <v>15</v>
      </c>
      <c r="C50" t="s">
        <v>27</v>
      </c>
      <c r="D50">
        <v>0.43508241414476378</v>
      </c>
      <c r="E50">
        <v>0.6010940442844197</v>
      </c>
      <c r="F50">
        <v>1.4416610657462031E-2</v>
      </c>
      <c r="G50">
        <v>-2.3784295906202239E-2</v>
      </c>
      <c r="H50">
        <v>1.469236417461095E-2</v>
      </c>
      <c r="I50">
        <v>27.742405464232959</v>
      </c>
    </row>
    <row r="51" spans="1:9" s="3" customFormat="1" x14ac:dyDescent="0.3">
      <c r="A51" s="3" t="s">
        <v>28</v>
      </c>
      <c r="B51" s="3" t="s">
        <v>16</v>
      </c>
      <c r="C51" s="3" t="s">
        <v>27</v>
      </c>
      <c r="D51" s="3">
        <v>4.1914803397758789</v>
      </c>
      <c r="E51" s="3">
        <v>80.329340900012738</v>
      </c>
      <c r="F51" s="3">
        <v>0.3249678334205679</v>
      </c>
      <c r="G51" s="3">
        <v>0.29880379595624879</v>
      </c>
      <c r="H51" s="3">
        <v>0.34525833673067358</v>
      </c>
      <c r="I51" s="3">
        <v>265.96279950251642</v>
      </c>
    </row>
    <row r="52" spans="1:9" x14ac:dyDescent="0.3">
      <c r="A52" t="s">
        <v>28</v>
      </c>
      <c r="B52" t="s">
        <v>17</v>
      </c>
      <c r="C52" t="s">
        <v>27</v>
      </c>
      <c r="D52">
        <v>2.9222330393687268</v>
      </c>
      <c r="E52">
        <v>46.808949747209297</v>
      </c>
      <c r="F52">
        <v>-9.7107738983490233E-2</v>
      </c>
      <c r="G52">
        <v>-0.13963129475804431</v>
      </c>
      <c r="H52">
        <v>-8.4503599758988024E-2</v>
      </c>
      <c r="I52">
        <v>82.354468529112935</v>
      </c>
    </row>
    <row r="57" spans="1:9" s="3" customFormat="1" x14ac:dyDescent="0.3">
      <c r="A57" s="3" t="s">
        <v>30</v>
      </c>
      <c r="B57" s="3" t="s">
        <v>5</v>
      </c>
      <c r="C57" s="3" t="s">
        <v>29</v>
      </c>
      <c r="D57" s="3">
        <v>14.17501116670506</v>
      </c>
      <c r="E57" s="3">
        <v>632.64201492751204</v>
      </c>
      <c r="F57" s="3">
        <v>0.2491008974292864</v>
      </c>
      <c r="G57" s="3">
        <v>0.2199962810505767</v>
      </c>
      <c r="H57" s="3">
        <v>0.25236278475514468</v>
      </c>
      <c r="I57" s="3">
        <v>325.43377017647788</v>
      </c>
    </row>
    <row r="58" spans="1:9" x14ac:dyDescent="0.3">
      <c r="A58" t="s">
        <v>30</v>
      </c>
      <c r="B58" t="s">
        <v>7</v>
      </c>
      <c r="C58" t="s">
        <v>29</v>
      </c>
      <c r="D58">
        <v>17980.836639477449</v>
      </c>
      <c r="E58">
        <v>14621624240.56855</v>
      </c>
      <c r="F58">
        <v>0.17923905501661819</v>
      </c>
      <c r="G58">
        <v>0.14742661528858009</v>
      </c>
      <c r="H58">
        <v>0.1809278942124157</v>
      </c>
      <c r="I58">
        <v>38620.647339467228</v>
      </c>
    </row>
    <row r="59" spans="1:9" x14ac:dyDescent="0.3">
      <c r="A59" t="s">
        <v>30</v>
      </c>
      <c r="B59" t="s">
        <v>8</v>
      </c>
      <c r="C59" t="s">
        <v>29</v>
      </c>
      <c r="D59">
        <v>323.1434362962965</v>
      </c>
      <c r="E59">
        <v>2291012.2634872119</v>
      </c>
      <c r="F59">
        <v>0.23692514174533141</v>
      </c>
      <c r="G59">
        <v>0.20734859685173959</v>
      </c>
      <c r="H59">
        <v>0.24016093540081701</v>
      </c>
      <c r="I59">
        <v>1964.1476241482151</v>
      </c>
    </row>
    <row r="60" spans="1:9" x14ac:dyDescent="0.3">
      <c r="A60" t="s">
        <v>30</v>
      </c>
      <c r="B60" t="s">
        <v>13</v>
      </c>
      <c r="C60" t="s">
        <v>29</v>
      </c>
      <c r="D60">
        <v>0.99212024962029488</v>
      </c>
      <c r="E60">
        <v>8.0983561305268932</v>
      </c>
      <c r="F60">
        <v>5.1314148309287037E-2</v>
      </c>
      <c r="G60">
        <v>1.4543378863910659E-2</v>
      </c>
      <c r="H60">
        <v>5.1354616901889798E-2</v>
      </c>
      <c r="I60">
        <v>34.246190753466607</v>
      </c>
    </row>
    <row r="61" spans="1:9" x14ac:dyDescent="0.3">
      <c r="A61" t="s">
        <v>30</v>
      </c>
      <c r="B61" t="s">
        <v>14</v>
      </c>
      <c r="C61" t="s">
        <v>29</v>
      </c>
      <c r="D61">
        <v>0.59630926425449982</v>
      </c>
      <c r="E61">
        <v>1.71182502074153</v>
      </c>
      <c r="F61">
        <v>0.10158859898838241</v>
      </c>
      <c r="G61">
        <v>6.6766451662350734E-2</v>
      </c>
      <c r="H61">
        <v>0.10405220050691689</v>
      </c>
      <c r="I61">
        <v>23.84249013362048</v>
      </c>
    </row>
    <row r="62" spans="1:9" x14ac:dyDescent="0.3">
      <c r="A62" t="s">
        <v>30</v>
      </c>
      <c r="B62" t="s">
        <v>15</v>
      </c>
      <c r="C62" t="s">
        <v>29</v>
      </c>
      <c r="D62">
        <v>0.43915620566690777</v>
      </c>
      <c r="E62">
        <v>0.56096807876729449</v>
      </c>
      <c r="F62">
        <v>8.0209119285774788E-2</v>
      </c>
      <c r="G62">
        <v>4.4558309955766151E-2</v>
      </c>
      <c r="H62">
        <v>8.0858140268385892E-2</v>
      </c>
      <c r="I62">
        <v>25.35100001938013</v>
      </c>
    </row>
    <row r="63" spans="1:9" ht="13.8" customHeight="1" x14ac:dyDescent="0.3">
      <c r="A63" t="s">
        <v>30</v>
      </c>
      <c r="B63" t="s">
        <v>16</v>
      </c>
      <c r="C63" t="s">
        <v>29</v>
      </c>
      <c r="D63">
        <v>4.2871126136158306</v>
      </c>
      <c r="E63">
        <v>77.265745652323815</v>
      </c>
      <c r="F63">
        <v>0.35071216686585288</v>
      </c>
      <c r="G63">
        <v>0.32554597178313399</v>
      </c>
      <c r="H63">
        <v>0.36510129219308501</v>
      </c>
      <c r="I63">
        <v>267.47482942528438</v>
      </c>
    </row>
    <row r="64" spans="1:9" x14ac:dyDescent="0.3">
      <c r="A64" t="s">
        <v>30</v>
      </c>
      <c r="B64" t="s">
        <v>17</v>
      </c>
      <c r="C64" t="s">
        <v>29</v>
      </c>
      <c r="D64">
        <v>2.7396210033477502</v>
      </c>
      <c r="E64">
        <v>41.92482953576615</v>
      </c>
      <c r="F64">
        <v>1.7366226167146781E-2</v>
      </c>
      <c r="G64">
        <v>-2.0720354213971559E-2</v>
      </c>
      <c r="H64">
        <v>2.2725240017287481E-2</v>
      </c>
      <c r="I64">
        <v>87.683828505728371</v>
      </c>
    </row>
    <row r="67" spans="1:6" x14ac:dyDescent="0.3">
      <c r="A67" t="s">
        <v>31</v>
      </c>
      <c r="B67" t="s">
        <v>5</v>
      </c>
      <c r="C67" t="s">
        <v>6</v>
      </c>
      <c r="D67">
        <v>25.828060150146481</v>
      </c>
      <c r="E67">
        <v>5578.66162109375</v>
      </c>
      <c r="F67">
        <v>-5.621457576751709</v>
      </c>
    </row>
    <row r="68" spans="1:6" x14ac:dyDescent="0.3">
      <c r="A68" t="s">
        <v>31</v>
      </c>
      <c r="B68" t="s">
        <v>7</v>
      </c>
      <c r="C68" t="s">
        <v>6</v>
      </c>
      <c r="D68">
        <v>15754.41422284988</v>
      </c>
      <c r="E68">
        <v>18044229309.131531</v>
      </c>
      <c r="F68">
        <v>-1.2883278601047991E-2</v>
      </c>
    </row>
    <row r="69" spans="1:6" ht="15.6" customHeight="1" x14ac:dyDescent="0.3">
      <c r="A69" t="s">
        <v>31</v>
      </c>
      <c r="B69" t="s">
        <v>8</v>
      </c>
      <c r="C69" t="s">
        <v>6</v>
      </c>
      <c r="D69">
        <v>236.035400390625</v>
      </c>
      <c r="E69">
        <v>2810344.25</v>
      </c>
      <c r="F69">
        <v>6.3949525356292725E-2</v>
      </c>
    </row>
    <row r="70" spans="1:6" x14ac:dyDescent="0.3">
      <c r="A70" t="s">
        <v>31</v>
      </c>
      <c r="B70" t="s">
        <v>13</v>
      </c>
      <c r="C70" t="s">
        <v>6</v>
      </c>
      <c r="D70">
        <v>1.05577564239502</v>
      </c>
      <c r="E70">
        <v>9.9377717971801758</v>
      </c>
      <c r="F70">
        <v>-0.1641652584075928</v>
      </c>
    </row>
    <row r="71" spans="1:6" x14ac:dyDescent="0.3">
      <c r="A71" t="s">
        <v>31</v>
      </c>
      <c r="B71" t="s">
        <v>14</v>
      </c>
      <c r="C71" t="s">
        <v>6</v>
      </c>
      <c r="D71">
        <v>0.6355554461479187</v>
      </c>
      <c r="E71">
        <v>1.964951276779175</v>
      </c>
      <c r="F71">
        <v>-3.1258702278137207E-2</v>
      </c>
    </row>
    <row r="72" spans="1:6" x14ac:dyDescent="0.3">
      <c r="A72" t="s">
        <v>31</v>
      </c>
      <c r="B72" t="s">
        <v>15</v>
      </c>
      <c r="C72" t="s">
        <v>6</v>
      </c>
      <c r="D72">
        <v>0.62089592218399048</v>
      </c>
      <c r="E72">
        <v>0.87740147113800049</v>
      </c>
      <c r="F72">
        <v>-0.43863070011138922</v>
      </c>
    </row>
    <row r="73" spans="1:6" x14ac:dyDescent="0.3">
      <c r="A73" t="s">
        <v>31</v>
      </c>
      <c r="B73" t="s">
        <v>16</v>
      </c>
      <c r="C73" t="s">
        <v>6</v>
      </c>
      <c r="D73">
        <v>4.4663486480712891</v>
      </c>
      <c r="E73">
        <v>138.47029113769531</v>
      </c>
      <c r="F73">
        <v>-0.1636084318161011</v>
      </c>
    </row>
    <row r="74" spans="1:6" x14ac:dyDescent="0.3">
      <c r="A74" t="s">
        <v>31</v>
      </c>
      <c r="B74" t="s">
        <v>17</v>
      </c>
      <c r="C74" t="s">
        <v>6</v>
      </c>
      <c r="D74">
        <v>3.1275513172149658</v>
      </c>
      <c r="E74">
        <v>54.420196533203118</v>
      </c>
      <c r="F74">
        <v>-0.27550017833709722</v>
      </c>
    </row>
  </sheetData>
  <conditionalFormatting sqref="I1:I1048576">
    <cfRule type="top10" dxfId="6" priority="4" percent="1" bottom="1" rank="10"/>
  </conditionalFormatting>
  <conditionalFormatting sqref="H1:H1048576">
    <cfRule type="top10" dxfId="5" priority="3" percent="1" rank="10"/>
  </conditionalFormatting>
  <conditionalFormatting sqref="G1:G1048576">
    <cfRule type="top10" dxfId="4" priority="2" percent="1" rank="10"/>
  </conditionalFormatting>
  <conditionalFormatting sqref="F1:F1048576">
    <cfRule type="top10" dxfId="0" priority="1" percent="1" rank="1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workbookViewId="0">
      <selection activeCell="A7" sqref="A7"/>
    </sheetView>
  </sheetViews>
  <sheetFormatPr defaultRowHeight="14.4" x14ac:dyDescent="0.3"/>
  <cols>
    <col min="2" max="2" width="37.88671875" bestFit="1" customWidth="1"/>
    <col min="3" max="3" width="16.33203125" bestFit="1" customWidth="1"/>
    <col min="4" max="4" width="12.21875" bestFit="1" customWidth="1"/>
    <col min="5" max="5" width="18.21875" bestFit="1" customWidth="1"/>
    <col min="6" max="6" width="12.88671875" bestFit="1" customWidth="1"/>
    <col min="7" max="7" width="17.77734375" bestFit="1" customWidth="1"/>
    <col min="8" max="8" width="23.6640625" bestFit="1" customWidth="1"/>
    <col min="9" max="9" width="12.21875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21</v>
      </c>
      <c r="H1" s="1" t="s">
        <v>22</v>
      </c>
      <c r="I1" s="1" t="s">
        <v>23</v>
      </c>
    </row>
    <row r="2" spans="1:9" x14ac:dyDescent="0.3">
      <c r="A2" t="s">
        <v>18</v>
      </c>
      <c r="B2" t="s">
        <v>5</v>
      </c>
      <c r="C2" t="s">
        <v>6</v>
      </c>
      <c r="D2" s="2">
        <v>15.04676628112793</v>
      </c>
      <c r="E2" s="2">
        <v>644.234130859375</v>
      </c>
      <c r="F2" s="2">
        <v>0.23534190654754639</v>
      </c>
      <c r="G2" s="2"/>
      <c r="H2" s="2"/>
      <c r="I2" s="2"/>
    </row>
    <row r="3" spans="1:9" x14ac:dyDescent="0.3">
      <c r="A3" t="str">
        <f>A2</f>
        <v>model2</v>
      </c>
      <c r="B3" t="s">
        <v>7</v>
      </c>
      <c r="C3" t="s">
        <v>6</v>
      </c>
      <c r="D3" s="2">
        <v>15684.62330107707</v>
      </c>
      <c r="E3" s="2">
        <v>18013590411.13979</v>
      </c>
      <c r="F3" s="2">
        <v>-1.1163414210115571E-2</v>
      </c>
      <c r="G3" s="2"/>
      <c r="H3" s="2"/>
      <c r="I3" s="2"/>
    </row>
    <row r="4" spans="1:9" x14ac:dyDescent="0.3">
      <c r="A4" t="str">
        <f t="shared" ref="A4:A13" si="0">A3</f>
        <v>model2</v>
      </c>
      <c r="B4" t="s">
        <v>8</v>
      </c>
      <c r="C4" t="s">
        <v>6</v>
      </c>
      <c r="D4" s="2">
        <v>251.4643859863281</v>
      </c>
      <c r="E4" s="2">
        <v>2844661.75</v>
      </c>
      <c r="F4" s="2">
        <v>5.2519261837005622E-2</v>
      </c>
      <c r="G4" s="2"/>
      <c r="H4" s="2"/>
      <c r="I4" s="2"/>
    </row>
    <row r="5" spans="1:9" x14ac:dyDescent="0.3">
      <c r="A5" t="str">
        <f t="shared" si="0"/>
        <v>model2</v>
      </c>
      <c r="B5" t="s">
        <v>9</v>
      </c>
      <c r="C5" t="s">
        <v>6</v>
      </c>
      <c r="D5" s="2">
        <v>43.95123291015625</v>
      </c>
      <c r="E5" s="2">
        <v>2036.811157226562</v>
      </c>
      <c r="F5" s="2">
        <v>0</v>
      </c>
      <c r="G5" s="2"/>
      <c r="H5" s="2"/>
      <c r="I5" s="2"/>
    </row>
    <row r="6" spans="1:9" x14ac:dyDescent="0.3">
      <c r="A6" t="str">
        <f t="shared" si="0"/>
        <v>model2</v>
      </c>
      <c r="B6" t="s">
        <v>10</v>
      </c>
      <c r="C6" t="s">
        <v>6</v>
      </c>
      <c r="D6" s="2">
        <v>8.2271425053477287E-3</v>
      </c>
      <c r="E6" s="2">
        <v>8.9888068032450974E-5</v>
      </c>
      <c r="F6" s="2">
        <v>0</v>
      </c>
      <c r="G6" s="2"/>
      <c r="H6" s="2"/>
      <c r="I6" s="2"/>
    </row>
    <row r="7" spans="1:9" x14ac:dyDescent="0.3">
      <c r="A7" t="str">
        <f t="shared" si="0"/>
        <v>model2</v>
      </c>
      <c r="B7" t="s">
        <v>11</v>
      </c>
      <c r="C7" t="s">
        <v>6</v>
      </c>
      <c r="D7" s="2">
        <v>7.3976586572825909E-3</v>
      </c>
      <c r="E7" s="2">
        <v>7.4696843512356281E-5</v>
      </c>
      <c r="F7" s="2">
        <v>0</v>
      </c>
      <c r="G7" s="2"/>
      <c r="H7" s="2"/>
      <c r="I7" s="2"/>
    </row>
    <row r="8" spans="1:9" x14ac:dyDescent="0.3">
      <c r="A8" t="str">
        <f t="shared" si="0"/>
        <v>model2</v>
      </c>
      <c r="B8" t="s">
        <v>12</v>
      </c>
      <c r="C8" t="s">
        <v>6</v>
      </c>
      <c r="D8" s="2">
        <v>2.2396109500277819E-7</v>
      </c>
      <c r="E8" s="2">
        <v>1.098579235393748E-13</v>
      </c>
      <c r="F8" s="2">
        <v>0</v>
      </c>
      <c r="G8" s="2"/>
      <c r="H8" s="2"/>
      <c r="I8" s="2"/>
    </row>
    <row r="9" spans="1:9" x14ac:dyDescent="0.3">
      <c r="A9" t="str">
        <f t="shared" si="0"/>
        <v>model2</v>
      </c>
      <c r="B9" t="s">
        <v>13</v>
      </c>
      <c r="C9" t="s">
        <v>6</v>
      </c>
      <c r="D9" s="2">
        <v>1.050110340118408</v>
      </c>
      <c r="E9" s="2">
        <v>8.6304206848144531</v>
      </c>
      <c r="F9" s="2">
        <v>-1.101505756378174E-2</v>
      </c>
      <c r="G9" s="2"/>
      <c r="H9" s="2"/>
      <c r="I9" s="2"/>
    </row>
    <row r="10" spans="1:9" x14ac:dyDescent="0.3">
      <c r="A10" t="str">
        <f t="shared" si="0"/>
        <v>model2</v>
      </c>
      <c r="B10" t="s">
        <v>14</v>
      </c>
      <c r="C10" t="s">
        <v>6</v>
      </c>
      <c r="D10" s="2">
        <v>0.74143475294113159</v>
      </c>
      <c r="E10" s="2">
        <v>2.0255663394927979</v>
      </c>
      <c r="F10" s="2">
        <v>-6.3071012496948242E-2</v>
      </c>
      <c r="G10" s="2"/>
      <c r="H10" s="2"/>
      <c r="I10" s="2"/>
    </row>
    <row r="11" spans="1:9" x14ac:dyDescent="0.3">
      <c r="A11" t="str">
        <f t="shared" si="0"/>
        <v>model2</v>
      </c>
      <c r="B11" t="s">
        <v>15</v>
      </c>
      <c r="C11" t="s">
        <v>6</v>
      </c>
      <c r="D11" s="2">
        <v>0.53378057479858398</v>
      </c>
      <c r="E11" s="2">
        <v>0.62953215837478638</v>
      </c>
      <c r="F11" s="2">
        <v>-3.2211899757385247E-2</v>
      </c>
      <c r="G11" s="2"/>
      <c r="H11" s="2"/>
      <c r="I11" s="2"/>
    </row>
    <row r="12" spans="1:9" x14ac:dyDescent="0.3">
      <c r="A12" t="str">
        <f t="shared" si="0"/>
        <v>model2</v>
      </c>
      <c r="B12" t="s">
        <v>16</v>
      </c>
      <c r="C12" t="s">
        <v>6</v>
      </c>
      <c r="D12" s="2">
        <v>4.2216310501098633</v>
      </c>
      <c r="E12" s="2">
        <v>90.253196716308594</v>
      </c>
      <c r="F12" s="2">
        <v>0.24157464504241941</v>
      </c>
      <c r="G12" s="2"/>
      <c r="H12" s="2"/>
      <c r="I12" s="2"/>
    </row>
    <row r="13" spans="1:9" x14ac:dyDescent="0.3">
      <c r="A13" t="str">
        <f t="shared" si="0"/>
        <v>model2</v>
      </c>
      <c r="B13" t="s">
        <v>17</v>
      </c>
      <c r="C13" t="s">
        <v>6</v>
      </c>
      <c r="D13" s="2">
        <v>2.8626632690429692</v>
      </c>
      <c r="E13" s="2">
        <v>41.734760284423828</v>
      </c>
      <c r="F13" s="2">
        <v>2.1821081638336182E-2</v>
      </c>
      <c r="G13" s="2"/>
      <c r="H13" s="2"/>
      <c r="I13" s="2"/>
    </row>
    <row r="14" spans="1:9" x14ac:dyDescent="0.3">
      <c r="D14" s="2"/>
      <c r="E14" s="2"/>
      <c r="F14" s="2"/>
      <c r="G14" s="2"/>
      <c r="H14" s="2"/>
      <c r="I14" s="2"/>
    </row>
    <row r="15" spans="1:9" x14ac:dyDescent="0.3">
      <c r="A15" t="s">
        <v>20</v>
      </c>
      <c r="B15" t="s">
        <v>5</v>
      </c>
      <c r="C15" t="s">
        <v>6</v>
      </c>
      <c r="D15" s="2">
        <v>16.44645881652832</v>
      </c>
      <c r="E15" s="2">
        <v>751.55401611328125</v>
      </c>
      <c r="F15" s="2">
        <v>0.10796117782592771</v>
      </c>
      <c r="G15" s="2">
        <v>7.3386029679645914E-2</v>
      </c>
      <c r="H15" s="2">
        <v>0.21874260902404791</v>
      </c>
      <c r="I15" s="2">
        <v>202.51601206799279</v>
      </c>
    </row>
    <row r="16" spans="1:9" x14ac:dyDescent="0.3">
      <c r="A16" t="str">
        <f>A15</f>
        <v>model3</v>
      </c>
      <c r="B16" t="s">
        <v>7</v>
      </c>
      <c r="C16" t="s">
        <v>6</v>
      </c>
      <c r="D16" s="2">
        <v>15786.431914137551</v>
      </c>
      <c r="E16" s="2">
        <v>18048276876.75264</v>
      </c>
      <c r="F16" s="2">
        <v>-1.3110482184652829E-2</v>
      </c>
      <c r="G16" s="2">
        <v>-5.2378330331344758E-2</v>
      </c>
      <c r="H16" s="2">
        <v>8.6639872454097322E-4</v>
      </c>
      <c r="I16" s="2">
        <v>236.19149683463741</v>
      </c>
    </row>
    <row r="17" spans="1:9" x14ac:dyDescent="0.3">
      <c r="A17" t="str">
        <f t="shared" ref="A17:A26" si="1">A16</f>
        <v>model3</v>
      </c>
      <c r="B17" t="s">
        <v>8</v>
      </c>
      <c r="C17" t="s">
        <v>6</v>
      </c>
      <c r="D17" s="2">
        <v>257.8433837890625</v>
      </c>
      <c r="E17" s="2">
        <v>2992031</v>
      </c>
      <c r="F17" s="2">
        <v>3.434538841247559E-3</v>
      </c>
      <c r="G17" s="2">
        <v>-3.5192029420719528E-2</v>
      </c>
      <c r="H17" s="2">
        <v>2.4554431438446041E-2</v>
      </c>
      <c r="I17" s="2">
        <v>301.76967902114302</v>
      </c>
    </row>
    <row r="18" spans="1:9" x14ac:dyDescent="0.3">
      <c r="A18" t="str">
        <f t="shared" si="1"/>
        <v>model3</v>
      </c>
      <c r="B18" t="s">
        <v>9</v>
      </c>
      <c r="C18" t="s">
        <v>6</v>
      </c>
      <c r="D18" s="2">
        <v>39.028408050537109</v>
      </c>
      <c r="E18" s="2">
        <v>1560.1689453125</v>
      </c>
      <c r="F18" s="2">
        <v>0</v>
      </c>
      <c r="G18" s="2">
        <v>-3.8759689922480689E-2</v>
      </c>
      <c r="H18" s="2">
        <v>0</v>
      </c>
      <c r="I18" s="2">
        <v>1.981137502646281</v>
      </c>
    </row>
    <row r="19" spans="1:9" x14ac:dyDescent="0.3">
      <c r="A19" t="str">
        <f t="shared" si="1"/>
        <v>model3</v>
      </c>
      <c r="B19" t="s">
        <v>10</v>
      </c>
      <c r="C19" t="s">
        <v>6</v>
      </c>
      <c r="D19" s="2">
        <v>8.6598014459013939E-3</v>
      </c>
      <c r="E19" s="2">
        <v>1.196261873701587E-4</v>
      </c>
      <c r="F19" s="2">
        <v>0</v>
      </c>
      <c r="G19" s="2">
        <v>-3.8759689922480689E-2</v>
      </c>
      <c r="H19" s="2">
        <v>0</v>
      </c>
      <c r="I19" s="2">
        <v>0.86598015186068744</v>
      </c>
    </row>
    <row r="20" spans="1:9" x14ac:dyDescent="0.3">
      <c r="A20" t="str">
        <f t="shared" si="1"/>
        <v>model3</v>
      </c>
      <c r="B20" t="s">
        <v>11</v>
      </c>
      <c r="C20" t="s">
        <v>6</v>
      </c>
      <c r="D20" s="2">
        <v>8.2156043499708176E-3</v>
      </c>
      <c r="E20" s="2">
        <v>1.023842341965064E-4</v>
      </c>
      <c r="F20" s="2">
        <v>0</v>
      </c>
      <c r="G20" s="2">
        <v>-3.8759689922480689E-2</v>
      </c>
      <c r="H20" s="2">
        <v>0</v>
      </c>
      <c r="I20" s="2">
        <v>0.82156044399871264</v>
      </c>
    </row>
    <row r="21" spans="1:9" x14ac:dyDescent="0.3">
      <c r="A21" t="str">
        <f t="shared" si="1"/>
        <v>model3</v>
      </c>
      <c r="B21" t="s">
        <v>12</v>
      </c>
      <c r="C21" t="s">
        <v>6</v>
      </c>
      <c r="D21" s="2">
        <v>6.4342483878135681E-2</v>
      </c>
      <c r="E21" s="2">
        <v>7.5838202610611924E-3</v>
      </c>
      <c r="F21" s="2">
        <v>0</v>
      </c>
      <c r="G21" s="2">
        <v>-3.8759689922480689E-2</v>
      </c>
      <c r="H21" s="2">
        <v>0</v>
      </c>
      <c r="I21" s="2"/>
    </row>
    <row r="22" spans="1:9" x14ac:dyDescent="0.3">
      <c r="A22" t="str">
        <f t="shared" si="1"/>
        <v>model3</v>
      </c>
      <c r="B22" t="s">
        <v>13</v>
      </c>
      <c r="C22" t="s">
        <v>6</v>
      </c>
      <c r="D22" s="2">
        <v>0.93680548667907715</v>
      </c>
      <c r="E22" s="2">
        <v>8.6367082595825195</v>
      </c>
      <c r="F22" s="2">
        <v>-1.175153255462646E-2</v>
      </c>
      <c r="G22" s="2">
        <v>-5.0966708235038238E-2</v>
      </c>
      <c r="H22" s="2">
        <v>2.886354923248291E-3</v>
      </c>
      <c r="I22" s="2">
        <v>33.12191658779625</v>
      </c>
    </row>
    <row r="23" spans="1:9" x14ac:dyDescent="0.3">
      <c r="A23" t="str">
        <f t="shared" si="1"/>
        <v>model3</v>
      </c>
      <c r="B23" t="s">
        <v>14</v>
      </c>
      <c r="C23" t="s">
        <v>6</v>
      </c>
      <c r="D23" s="2">
        <v>0.62036675214767456</v>
      </c>
      <c r="E23" s="2">
        <v>1.924224972724915</v>
      </c>
      <c r="F23" s="2">
        <v>-9.8844766616821289E-3</v>
      </c>
      <c r="G23" s="2">
        <v>-4.9027285834615457E-2</v>
      </c>
      <c r="H23" s="2">
        <v>8.6251497268676758E-3</v>
      </c>
      <c r="I23" s="2">
        <v>20.004829247692719</v>
      </c>
    </row>
    <row r="24" spans="1:9" x14ac:dyDescent="0.3">
      <c r="A24" t="str">
        <f t="shared" si="1"/>
        <v>model3</v>
      </c>
      <c r="B24" t="s">
        <v>15</v>
      </c>
      <c r="C24" t="s">
        <v>6</v>
      </c>
      <c r="D24" s="2">
        <v>0.53085112571716309</v>
      </c>
      <c r="E24" s="2">
        <v>0.63134676218032837</v>
      </c>
      <c r="F24" s="2">
        <v>-3.5187244415283203E-2</v>
      </c>
      <c r="G24" s="2">
        <v>-7.5310781020526685E-2</v>
      </c>
      <c r="H24" s="2">
        <v>-3.2381653785705573E-2</v>
      </c>
      <c r="I24" s="2">
        <v>29.51694562066487</v>
      </c>
    </row>
    <row r="25" spans="1:9" x14ac:dyDescent="0.3">
      <c r="A25" t="str">
        <f t="shared" si="1"/>
        <v>model3</v>
      </c>
      <c r="B25" t="s">
        <v>16</v>
      </c>
      <c r="C25" t="s">
        <v>6</v>
      </c>
      <c r="D25" s="2">
        <v>4.2050881385803223</v>
      </c>
      <c r="E25" s="2">
        <v>100.97984313964839</v>
      </c>
      <c r="F25" s="2">
        <v>0.1514353156089783</v>
      </c>
      <c r="G25" s="2">
        <v>0.1185452115628146</v>
      </c>
      <c r="H25" s="2">
        <v>0.15612459182739261</v>
      </c>
      <c r="I25" s="2">
        <v>232.92245936766651</v>
      </c>
    </row>
    <row r="26" spans="1:9" x14ac:dyDescent="0.3">
      <c r="A26" t="str">
        <f t="shared" si="1"/>
        <v>model3</v>
      </c>
      <c r="B26" t="s">
        <v>17</v>
      </c>
      <c r="C26" t="s">
        <v>6</v>
      </c>
      <c r="D26" s="2">
        <v>2.788331031799316</v>
      </c>
      <c r="E26" s="2">
        <v>45.664585113525391</v>
      </c>
      <c r="F26" s="2">
        <v>-7.0286154747009277E-2</v>
      </c>
      <c r="G26" s="2">
        <v>-0.1117701142333274</v>
      </c>
      <c r="H26" s="2">
        <v>-7.0164680480957031E-2</v>
      </c>
      <c r="I26" s="2">
        <v>94.469679587330205</v>
      </c>
    </row>
    <row r="27" spans="1:9" x14ac:dyDescent="0.3">
      <c r="D27" s="2"/>
      <c r="E27" s="2"/>
      <c r="F27" s="2"/>
      <c r="G27" s="2"/>
      <c r="H27" s="2"/>
      <c r="I27" s="2"/>
    </row>
    <row r="28" spans="1:9" x14ac:dyDescent="0.3">
      <c r="D28" s="2"/>
      <c r="E28" s="2"/>
      <c r="F28" s="2"/>
      <c r="G28" s="2"/>
      <c r="H28" s="2"/>
      <c r="I28" s="2"/>
    </row>
    <row r="29" spans="1:9" x14ac:dyDescent="0.3">
      <c r="A29" t="e">
        <f>#REF!</f>
        <v>#REF!</v>
      </c>
      <c r="B29" t="s">
        <v>5</v>
      </c>
      <c r="C29" t="s">
        <v>24</v>
      </c>
      <c r="D29" s="2">
        <v>15.10578402409061</v>
      </c>
      <c r="E29" s="2">
        <v>717.7875448480346</v>
      </c>
      <c r="F29" s="2">
        <v>0.1480394748607049</v>
      </c>
      <c r="G29" s="2">
        <v>0.1046061931869369</v>
      </c>
      <c r="H29" s="2">
        <v>0.14933510568762831</v>
      </c>
      <c r="I29" s="2">
        <v>383.06744867605642</v>
      </c>
    </row>
    <row r="30" spans="1:9" x14ac:dyDescent="0.3">
      <c r="A30" t="e">
        <f t="shared" ref="A30:A39" si="2">A29</f>
        <v>#REF!</v>
      </c>
      <c r="B30" t="s">
        <v>7</v>
      </c>
      <c r="C30" t="s">
        <v>24</v>
      </c>
      <c r="D30" s="2">
        <v>19836.85672999276</v>
      </c>
      <c r="E30" s="2">
        <v>13990395390.875139</v>
      </c>
      <c r="F30" s="2">
        <v>0.21467205333821829</v>
      </c>
      <c r="G30" s="2">
        <v>0.17463572664565691</v>
      </c>
      <c r="H30" s="2">
        <v>0.21538846563026021</v>
      </c>
      <c r="I30" s="2">
        <v>55433.434054765763</v>
      </c>
    </row>
    <row r="31" spans="1:9" x14ac:dyDescent="0.3">
      <c r="A31" t="e">
        <f t="shared" si="2"/>
        <v>#REF!</v>
      </c>
      <c r="B31" t="s">
        <v>8</v>
      </c>
      <c r="C31" t="s">
        <v>24</v>
      </c>
      <c r="D31" s="2">
        <v>449.30856419841672</v>
      </c>
      <c r="E31" s="2">
        <v>2648792.8840315691</v>
      </c>
      <c r="F31" s="2">
        <v>0.1177579942536847</v>
      </c>
      <c r="G31" s="2">
        <v>7.278095082348035E-2</v>
      </c>
      <c r="H31" s="2">
        <v>0.1219608204542274</v>
      </c>
      <c r="I31" s="2">
        <v>3157.4831761008991</v>
      </c>
    </row>
    <row r="32" spans="1:9" x14ac:dyDescent="0.3">
      <c r="A32" t="e">
        <f t="shared" si="2"/>
        <v>#REF!</v>
      </c>
      <c r="B32" t="s">
        <v>10</v>
      </c>
      <c r="C32" t="s">
        <v>24</v>
      </c>
      <c r="D32" s="2">
        <v>0</v>
      </c>
      <c r="E32" s="2">
        <v>0</v>
      </c>
      <c r="F32" s="2">
        <v>1</v>
      </c>
      <c r="G32" s="2">
        <v>1</v>
      </c>
      <c r="H32" s="2">
        <v>1</v>
      </c>
      <c r="I32" s="2">
        <v>0</v>
      </c>
    </row>
    <row r="33" spans="1:9" x14ac:dyDescent="0.3">
      <c r="A33" t="e">
        <f t="shared" si="2"/>
        <v>#REF!</v>
      </c>
      <c r="B33" t="s">
        <v>11</v>
      </c>
      <c r="C33" t="s">
        <v>24</v>
      </c>
      <c r="D33" s="2">
        <v>0</v>
      </c>
      <c r="E33" s="2">
        <v>0</v>
      </c>
      <c r="F33" s="2">
        <v>1</v>
      </c>
      <c r="G33" s="2">
        <v>1</v>
      </c>
      <c r="H33" s="2">
        <v>1</v>
      </c>
      <c r="I33" s="2">
        <v>0</v>
      </c>
    </row>
    <row r="34" spans="1:9" x14ac:dyDescent="0.3">
      <c r="A34" t="e">
        <f t="shared" si="2"/>
        <v>#REF!</v>
      </c>
      <c r="B34" t="s">
        <v>12</v>
      </c>
      <c r="C34" t="s">
        <v>24</v>
      </c>
      <c r="D34" s="2">
        <v>0</v>
      </c>
      <c r="E34" s="2">
        <v>0</v>
      </c>
      <c r="F34" s="2">
        <v>1</v>
      </c>
      <c r="G34" s="2">
        <v>1</v>
      </c>
      <c r="H34" s="2">
        <v>1</v>
      </c>
      <c r="I34" s="2"/>
    </row>
    <row r="35" spans="1:9" x14ac:dyDescent="0.3">
      <c r="A35" t="e">
        <f t="shared" si="2"/>
        <v>#REF!</v>
      </c>
      <c r="B35" t="s">
        <v>13</v>
      </c>
      <c r="C35" t="s">
        <v>24</v>
      </c>
      <c r="D35" s="2">
        <v>1.156550235527334</v>
      </c>
      <c r="E35" s="2">
        <v>9.2101931271477024</v>
      </c>
      <c r="F35" s="2">
        <v>-7.8932535224971234E-2</v>
      </c>
      <c r="G35" s="2">
        <v>-0.13393693898153841</v>
      </c>
      <c r="H35" s="2">
        <v>-7.8918821959464536E-2</v>
      </c>
      <c r="I35" s="2">
        <v>54.80850369791348</v>
      </c>
    </row>
    <row r="36" spans="1:9" x14ac:dyDescent="0.3">
      <c r="A36" t="e">
        <f t="shared" si="2"/>
        <v>#REF!</v>
      </c>
      <c r="B36" t="s">
        <v>14</v>
      </c>
      <c r="C36" t="s">
        <v>24</v>
      </c>
      <c r="D36" s="2">
        <v>0.70125844128742376</v>
      </c>
      <c r="E36" s="2">
        <v>1.867292275002103</v>
      </c>
      <c r="F36" s="2">
        <v>1.9995239842850451E-2</v>
      </c>
      <c r="G36" s="2">
        <v>-2.9965787145553199E-2</v>
      </c>
      <c r="H36" s="2">
        <v>2.2240046569120819E-2</v>
      </c>
      <c r="I36" s="2">
        <v>38.573899399315287</v>
      </c>
    </row>
    <row r="37" spans="1:9" x14ac:dyDescent="0.3">
      <c r="A37" t="e">
        <f t="shared" si="2"/>
        <v>#REF!</v>
      </c>
      <c r="B37" t="s">
        <v>15</v>
      </c>
      <c r="C37" t="s">
        <v>24</v>
      </c>
      <c r="D37" s="2">
        <v>0.46102050155527607</v>
      </c>
      <c r="E37" s="2">
        <v>0.61175006374793894</v>
      </c>
      <c r="F37" s="2">
        <v>-3.0555234946207932E-3</v>
      </c>
      <c r="G37" s="2">
        <v>-5.4191687437483697E-2</v>
      </c>
      <c r="H37" s="2">
        <v>-3.1308492184645148E-4</v>
      </c>
      <c r="I37" s="2">
        <v>32.312478686886813</v>
      </c>
    </row>
    <row r="38" spans="1:9" x14ac:dyDescent="0.3">
      <c r="A38" t="e">
        <f t="shared" si="2"/>
        <v>#REF!</v>
      </c>
      <c r="B38" t="s">
        <v>16</v>
      </c>
      <c r="C38" t="s">
        <v>24</v>
      </c>
      <c r="D38" s="2">
        <v>4.8844083168763657</v>
      </c>
      <c r="E38" s="2">
        <v>82.724361792571017</v>
      </c>
      <c r="F38" s="2">
        <v>0.30484173598228592</v>
      </c>
      <c r="G38" s="2">
        <v>0.26940229507157898</v>
      </c>
      <c r="H38" s="2">
        <v>0.317157878155224</v>
      </c>
      <c r="I38" s="2">
        <v>330.37322873711611</v>
      </c>
    </row>
    <row r="39" spans="1:9" x14ac:dyDescent="0.3">
      <c r="A39" t="e">
        <f t="shared" si="2"/>
        <v>#REF!</v>
      </c>
      <c r="B39" t="s">
        <v>17</v>
      </c>
      <c r="C39" t="s">
        <v>24</v>
      </c>
      <c r="D39" s="2">
        <v>3.033813694900013</v>
      </c>
      <c r="E39" s="2">
        <v>42.551345128517028</v>
      </c>
      <c r="F39" s="2">
        <v>2.6819593952396299E-3</v>
      </c>
      <c r="G39" s="2">
        <v>-4.8161705419904832E-2</v>
      </c>
      <c r="H39" s="2">
        <v>9.16787712101097E-3</v>
      </c>
      <c r="I39" s="2">
        <v>111.0463535043458</v>
      </c>
    </row>
    <row r="40" spans="1:9" x14ac:dyDescent="0.3">
      <c r="D40" s="2"/>
      <c r="E40" s="2"/>
      <c r="F40" s="2"/>
      <c r="G40" s="2"/>
      <c r="H40" s="2"/>
      <c r="I40" s="2"/>
    </row>
    <row r="41" spans="1:9" x14ac:dyDescent="0.3">
      <c r="D41" s="2"/>
      <c r="E41" s="2"/>
      <c r="F41" s="2"/>
      <c r="G41" s="2"/>
      <c r="H41" s="2"/>
      <c r="I41" s="2"/>
    </row>
    <row r="42" spans="1:9" x14ac:dyDescent="0.3">
      <c r="A42" t="s">
        <v>25</v>
      </c>
      <c r="B42" t="s">
        <v>5</v>
      </c>
      <c r="C42" t="s">
        <v>6</v>
      </c>
      <c r="D42" s="2">
        <v>23.18624305725098</v>
      </c>
      <c r="E42" s="2">
        <v>998.73095703125</v>
      </c>
      <c r="F42" s="2">
        <v>-0.18541955947875979</v>
      </c>
      <c r="G42" s="2">
        <v>-0.23136605403220001</v>
      </c>
      <c r="H42" s="2">
        <v>0.24375224113464361</v>
      </c>
      <c r="I42" s="2">
        <v>273.34245236057689</v>
      </c>
    </row>
    <row r="43" spans="1:9" x14ac:dyDescent="0.3">
      <c r="A43" t="str">
        <f>A42</f>
        <v>model5</v>
      </c>
      <c r="B43" t="s">
        <v>7</v>
      </c>
      <c r="C43" t="s">
        <v>6</v>
      </c>
      <c r="D43" s="2">
        <v>15801.21237222315</v>
      </c>
      <c r="E43" s="2">
        <v>18058391191.269032</v>
      </c>
      <c r="F43" s="2">
        <v>-1.367823267555246E-2</v>
      </c>
      <c r="G43" s="2">
        <v>-5.2968086655225122E-2</v>
      </c>
      <c r="H43" s="2">
        <v>3.3268897178106988E-4</v>
      </c>
      <c r="I43" s="2">
        <v>155.58183628588591</v>
      </c>
    </row>
    <row r="44" spans="1:9" x14ac:dyDescent="0.3">
      <c r="A44" t="str">
        <f t="shared" ref="A44:A53" si="3">A43</f>
        <v>model5</v>
      </c>
      <c r="B44" t="s">
        <v>8</v>
      </c>
      <c r="C44" t="s">
        <v>6</v>
      </c>
      <c r="D44" s="2">
        <v>237.69970703125</v>
      </c>
      <c r="E44" s="2">
        <v>2917782.75</v>
      </c>
      <c r="F44" s="2">
        <v>2.8164565563201901E-2</v>
      </c>
      <c r="G44" s="2">
        <v>-9.5034745312476687E-3</v>
      </c>
      <c r="H44" s="2">
        <v>4.5219182968139648E-2</v>
      </c>
      <c r="I44" s="2">
        <v>221.18401904037</v>
      </c>
    </row>
    <row r="45" spans="1:9" x14ac:dyDescent="0.3">
      <c r="A45" t="str">
        <f t="shared" si="3"/>
        <v>model5</v>
      </c>
      <c r="B45" t="s">
        <v>9</v>
      </c>
      <c r="C45" t="s">
        <v>6</v>
      </c>
      <c r="D45" s="2">
        <v>37.766128540039063</v>
      </c>
      <c r="E45" s="2">
        <v>1501.270874023438</v>
      </c>
      <c r="F45" s="2">
        <v>0</v>
      </c>
      <c r="G45" s="2">
        <v>-3.8759689922480689E-2</v>
      </c>
      <c r="H45" s="2">
        <v>0</v>
      </c>
      <c r="I45" s="2">
        <v>1.917062348041545</v>
      </c>
    </row>
    <row r="46" spans="1:9" x14ac:dyDescent="0.3">
      <c r="A46" t="str">
        <f t="shared" si="3"/>
        <v>model5</v>
      </c>
      <c r="B46" t="s">
        <v>10</v>
      </c>
      <c r="C46" t="s">
        <v>6</v>
      </c>
      <c r="D46" s="2">
        <v>3.708038711920381E-3</v>
      </c>
      <c r="E46" s="2">
        <v>2.072939787467476E-5</v>
      </c>
      <c r="F46" s="2">
        <v>0</v>
      </c>
      <c r="G46" s="2">
        <v>-3.8759689922480689E-2</v>
      </c>
      <c r="H46" s="2">
        <v>0</v>
      </c>
      <c r="I46" s="2">
        <v>0.3708038631425028</v>
      </c>
    </row>
    <row r="47" spans="1:9" x14ac:dyDescent="0.3">
      <c r="A47" t="str">
        <f t="shared" si="3"/>
        <v>model5</v>
      </c>
      <c r="B47" t="s">
        <v>11</v>
      </c>
      <c r="C47" t="s">
        <v>6</v>
      </c>
      <c r="D47" s="2">
        <v>4.1545452550053596E-3</v>
      </c>
      <c r="E47" s="2">
        <v>3.3666168747004122E-5</v>
      </c>
      <c r="F47" s="2">
        <v>0</v>
      </c>
      <c r="G47" s="2">
        <v>-3.8759689922480689E-2</v>
      </c>
      <c r="H47" s="2">
        <v>0</v>
      </c>
      <c r="I47" s="2">
        <v>0.4154545223845868</v>
      </c>
    </row>
    <row r="48" spans="1:9" x14ac:dyDescent="0.3">
      <c r="A48" t="str">
        <f t="shared" si="3"/>
        <v>model5</v>
      </c>
      <c r="B48" t="s">
        <v>12</v>
      </c>
      <c r="C48" t="s">
        <v>6</v>
      </c>
      <c r="D48" s="2">
        <v>2.7540901675820351E-2</v>
      </c>
      <c r="E48" s="2">
        <v>1.3134753098711369E-3</v>
      </c>
      <c r="F48" s="2">
        <v>0</v>
      </c>
      <c r="G48" s="2">
        <v>-3.8759689922480689E-2</v>
      </c>
      <c r="H48" s="2">
        <v>0</v>
      </c>
      <c r="I48" s="2"/>
    </row>
    <row r="49" spans="1:9" x14ac:dyDescent="0.3">
      <c r="A49" t="str">
        <f t="shared" si="3"/>
        <v>model5</v>
      </c>
      <c r="B49" t="s">
        <v>13</v>
      </c>
      <c r="C49" t="s">
        <v>6</v>
      </c>
      <c r="D49" s="2">
        <v>0.91526007652282715</v>
      </c>
      <c r="E49" s="2">
        <v>8.422184944152832</v>
      </c>
      <c r="F49" s="2">
        <v>1.337885856628418E-2</v>
      </c>
      <c r="G49" s="2">
        <v>-2.4862270946650611E-2</v>
      </c>
      <c r="H49" s="2">
        <v>1.711273193359375E-2</v>
      </c>
      <c r="I49" s="2">
        <v>21.94815728368032</v>
      </c>
    </row>
    <row r="50" spans="1:9" x14ac:dyDescent="0.3">
      <c r="A50" t="str">
        <f t="shared" si="3"/>
        <v>model5</v>
      </c>
      <c r="B50" t="s">
        <v>14</v>
      </c>
      <c r="C50" t="s">
        <v>6</v>
      </c>
      <c r="D50" s="2">
        <v>0.73821628093719482</v>
      </c>
      <c r="E50" s="2">
        <v>2.0470271110534668</v>
      </c>
      <c r="F50" s="2">
        <v>-7.4334263801574707E-2</v>
      </c>
      <c r="G50" s="2">
        <v>-0.11597512673962029</v>
      </c>
      <c r="H50" s="2">
        <v>-7.1355700492858887E-2</v>
      </c>
      <c r="I50" s="2">
        <v>32.316999075833408</v>
      </c>
    </row>
    <row r="51" spans="1:9" x14ac:dyDescent="0.3">
      <c r="A51" t="str">
        <f t="shared" si="3"/>
        <v>model5</v>
      </c>
      <c r="B51" t="s">
        <v>15</v>
      </c>
      <c r="C51" t="s">
        <v>6</v>
      </c>
      <c r="D51" s="2">
        <v>0.51535838842391968</v>
      </c>
      <c r="E51" s="2">
        <v>0.64698255062103271</v>
      </c>
      <c r="F51" s="2">
        <v>-6.0824394226074219E-2</v>
      </c>
      <c r="G51" s="2">
        <v>-0.10194161880848029</v>
      </c>
      <c r="H51" s="2">
        <v>-5.9695124626159668E-2</v>
      </c>
      <c r="I51" s="2">
        <v>23.97392735148318</v>
      </c>
    </row>
    <row r="52" spans="1:9" x14ac:dyDescent="0.3">
      <c r="A52" t="str">
        <f t="shared" si="3"/>
        <v>model5</v>
      </c>
      <c r="B52" t="s">
        <v>16</v>
      </c>
      <c r="C52" t="s">
        <v>6</v>
      </c>
      <c r="D52" s="2">
        <v>4.1948232650756836</v>
      </c>
      <c r="E52" s="2">
        <v>96.244918823242188</v>
      </c>
      <c r="F52" s="2">
        <v>0.19122433662414551</v>
      </c>
      <c r="G52" s="2">
        <v>0.1598764426948488</v>
      </c>
      <c r="H52" s="2">
        <v>0.1930391788482666</v>
      </c>
      <c r="I52" s="2">
        <v>238.97607239507931</v>
      </c>
    </row>
    <row r="53" spans="1:9" x14ac:dyDescent="0.3">
      <c r="A53" t="str">
        <f t="shared" si="3"/>
        <v>model5</v>
      </c>
      <c r="B53" t="s">
        <v>17</v>
      </c>
      <c r="C53" t="s">
        <v>6</v>
      </c>
      <c r="D53" s="2">
        <v>2.1485664844512939</v>
      </c>
      <c r="E53" s="2">
        <v>41.759616851806641</v>
      </c>
      <c r="F53" s="2">
        <v>2.1238446235656738E-2</v>
      </c>
      <c r="G53" s="2">
        <v>-1.6698048096294601E-2</v>
      </c>
      <c r="H53" s="2">
        <v>2.934575080871582E-2</v>
      </c>
      <c r="I53" s="2">
        <v>67.9335077941371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Raw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acking</dc:creator>
  <cp:lastModifiedBy>acking</cp:lastModifiedBy>
  <dcterms:created xsi:type="dcterms:W3CDTF">2015-06-05T18:17:20Z</dcterms:created>
  <dcterms:modified xsi:type="dcterms:W3CDTF">2025-09-21T14:55:32Z</dcterms:modified>
</cp:coreProperties>
</file>