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Alberto/Desktop/"/>
    </mc:Choice>
  </mc:AlternateContent>
  <bookViews>
    <workbookView xWindow="1040" yWindow="440" windowWidth="32560" windowHeight="20560" tabRatio="500" activeTab="1"/>
  </bookViews>
  <sheets>
    <sheet name="Sheet1" sheetId="1" r:id="rId1"/>
    <sheet name="Sheet2" sheetId="2" r:id="rId2"/>
  </sheets>
  <definedNames>
    <definedName name="runtime_2" localSheetId="0">Sheet1!$A$1:$BK$5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4" i="2" l="1"/>
  <c r="H64" i="2"/>
  <c r="I64" i="2"/>
  <c r="J64" i="2"/>
  <c r="K64" i="2"/>
  <c r="L64" i="2"/>
  <c r="F4" i="2"/>
  <c r="G4" i="2"/>
  <c r="H4" i="2"/>
  <c r="I4" i="2"/>
  <c r="J4" i="2"/>
  <c r="K4" i="2"/>
  <c r="L4" i="2"/>
  <c r="F5" i="2"/>
  <c r="G5" i="2"/>
  <c r="H5" i="2"/>
  <c r="I5" i="2"/>
  <c r="J5" i="2"/>
  <c r="K5" i="2"/>
  <c r="L5" i="2"/>
  <c r="F6" i="2"/>
  <c r="G6" i="2"/>
  <c r="H6" i="2"/>
  <c r="I6" i="2"/>
  <c r="J6" i="2"/>
  <c r="K6" i="2"/>
  <c r="L6" i="2"/>
  <c r="F7" i="2"/>
  <c r="G7" i="2"/>
  <c r="H7" i="2"/>
  <c r="I7" i="2"/>
  <c r="J7" i="2"/>
  <c r="K7" i="2"/>
  <c r="L7" i="2"/>
  <c r="F8" i="2"/>
  <c r="G8" i="2"/>
  <c r="H8" i="2"/>
  <c r="I8" i="2"/>
  <c r="J8" i="2"/>
  <c r="K8" i="2"/>
  <c r="L8" i="2"/>
  <c r="F9" i="2"/>
  <c r="G9" i="2"/>
  <c r="H9" i="2"/>
  <c r="I9" i="2"/>
  <c r="J9" i="2"/>
  <c r="K9" i="2"/>
  <c r="L9" i="2"/>
  <c r="F10" i="2"/>
  <c r="G10" i="2"/>
  <c r="H10" i="2"/>
  <c r="I10" i="2"/>
  <c r="J10" i="2"/>
  <c r="K10" i="2"/>
  <c r="L10" i="2"/>
  <c r="F11" i="2"/>
  <c r="G11" i="2"/>
  <c r="H11" i="2"/>
  <c r="I11" i="2"/>
  <c r="J11" i="2"/>
  <c r="K11" i="2"/>
  <c r="L11" i="2"/>
  <c r="F12" i="2"/>
  <c r="G12" i="2"/>
  <c r="H12" i="2"/>
  <c r="I12" i="2"/>
  <c r="J12" i="2"/>
  <c r="K12" i="2"/>
  <c r="L12" i="2"/>
  <c r="F13" i="2"/>
  <c r="G13" i="2"/>
  <c r="H13" i="2"/>
  <c r="I13" i="2"/>
  <c r="J13" i="2"/>
  <c r="K13" i="2"/>
  <c r="L13" i="2"/>
  <c r="F14" i="2"/>
  <c r="G14" i="2"/>
  <c r="H14" i="2"/>
  <c r="I14" i="2"/>
  <c r="J14" i="2"/>
  <c r="K14" i="2"/>
  <c r="L14" i="2"/>
  <c r="F15" i="2"/>
  <c r="G15" i="2"/>
  <c r="H15" i="2"/>
  <c r="I15" i="2"/>
  <c r="J15" i="2"/>
  <c r="K15" i="2"/>
  <c r="L15" i="2"/>
  <c r="F16" i="2"/>
  <c r="G16" i="2"/>
  <c r="H16" i="2"/>
  <c r="I16" i="2"/>
  <c r="J16" i="2"/>
  <c r="K16" i="2"/>
  <c r="L16" i="2"/>
  <c r="F17" i="2"/>
  <c r="G17" i="2"/>
  <c r="H17" i="2"/>
  <c r="I17" i="2"/>
  <c r="J17" i="2"/>
  <c r="K17" i="2"/>
  <c r="L17" i="2"/>
  <c r="F18" i="2"/>
  <c r="G18" i="2"/>
  <c r="H18" i="2"/>
  <c r="I18" i="2"/>
  <c r="J18" i="2"/>
  <c r="K18" i="2"/>
  <c r="L18" i="2"/>
  <c r="F19" i="2"/>
  <c r="G19" i="2"/>
  <c r="H19" i="2"/>
  <c r="I19" i="2"/>
  <c r="J19" i="2"/>
  <c r="K19" i="2"/>
  <c r="L19" i="2"/>
  <c r="F20" i="2"/>
  <c r="G20" i="2"/>
  <c r="H20" i="2"/>
  <c r="I20" i="2"/>
  <c r="J20" i="2"/>
  <c r="K20" i="2"/>
  <c r="L20" i="2"/>
  <c r="F21" i="2"/>
  <c r="G21" i="2"/>
  <c r="H21" i="2"/>
  <c r="I21" i="2"/>
  <c r="J21" i="2"/>
  <c r="K21" i="2"/>
  <c r="L21" i="2"/>
  <c r="F22" i="2"/>
  <c r="G22" i="2"/>
  <c r="H22" i="2"/>
  <c r="I22" i="2"/>
  <c r="J22" i="2"/>
  <c r="K22" i="2"/>
  <c r="L22" i="2"/>
  <c r="F23" i="2"/>
  <c r="G23" i="2"/>
  <c r="H23" i="2"/>
  <c r="I23" i="2"/>
  <c r="J23" i="2"/>
  <c r="K23" i="2"/>
  <c r="L23" i="2"/>
  <c r="F24" i="2"/>
  <c r="G24" i="2"/>
  <c r="H24" i="2"/>
  <c r="I24" i="2"/>
  <c r="J24" i="2"/>
  <c r="K24" i="2"/>
  <c r="L24" i="2"/>
  <c r="F25" i="2"/>
  <c r="G25" i="2"/>
  <c r="H25" i="2"/>
  <c r="I25" i="2"/>
  <c r="J25" i="2"/>
  <c r="K25" i="2"/>
  <c r="L25" i="2"/>
  <c r="F26" i="2"/>
  <c r="G26" i="2"/>
  <c r="H26" i="2"/>
  <c r="I26" i="2"/>
  <c r="J26" i="2"/>
  <c r="K26" i="2"/>
  <c r="L26" i="2"/>
  <c r="F27" i="2"/>
  <c r="G27" i="2"/>
  <c r="H27" i="2"/>
  <c r="I27" i="2"/>
  <c r="J27" i="2"/>
  <c r="K27" i="2"/>
  <c r="L27" i="2"/>
  <c r="F28" i="2"/>
  <c r="G28" i="2"/>
  <c r="H28" i="2"/>
  <c r="I28" i="2"/>
  <c r="J28" i="2"/>
  <c r="K28" i="2"/>
  <c r="L28" i="2"/>
  <c r="F29" i="2"/>
  <c r="G29" i="2"/>
  <c r="H29" i="2"/>
  <c r="I29" i="2"/>
  <c r="J29" i="2"/>
  <c r="K29" i="2"/>
  <c r="L29" i="2"/>
  <c r="F30" i="2"/>
  <c r="G30" i="2"/>
  <c r="H30" i="2"/>
  <c r="I30" i="2"/>
  <c r="J30" i="2"/>
  <c r="K30" i="2"/>
  <c r="L30" i="2"/>
  <c r="F31" i="2"/>
  <c r="G31" i="2"/>
  <c r="H31" i="2"/>
  <c r="I31" i="2"/>
  <c r="J31" i="2"/>
  <c r="K31" i="2"/>
  <c r="L31" i="2"/>
  <c r="F32" i="2"/>
  <c r="G32" i="2"/>
  <c r="H32" i="2"/>
  <c r="I32" i="2"/>
  <c r="J32" i="2"/>
  <c r="K32" i="2"/>
  <c r="L32" i="2"/>
  <c r="F33" i="2"/>
  <c r="G33" i="2"/>
  <c r="H33" i="2"/>
  <c r="I33" i="2"/>
  <c r="J33" i="2"/>
  <c r="K33" i="2"/>
  <c r="L33" i="2"/>
  <c r="F34" i="2"/>
  <c r="G34" i="2"/>
  <c r="H34" i="2"/>
  <c r="I34" i="2"/>
  <c r="J34" i="2"/>
  <c r="K34" i="2"/>
  <c r="L34" i="2"/>
  <c r="F35" i="2"/>
  <c r="G35" i="2"/>
  <c r="H35" i="2"/>
  <c r="I35" i="2"/>
  <c r="J35" i="2"/>
  <c r="K35" i="2"/>
  <c r="L35" i="2"/>
  <c r="F36" i="2"/>
  <c r="G36" i="2"/>
  <c r="H36" i="2"/>
  <c r="I36" i="2"/>
  <c r="J36" i="2"/>
  <c r="K36" i="2"/>
  <c r="L36" i="2"/>
  <c r="F37" i="2"/>
  <c r="G37" i="2"/>
  <c r="H37" i="2"/>
  <c r="I37" i="2"/>
  <c r="J37" i="2"/>
  <c r="K37" i="2"/>
  <c r="L37" i="2"/>
  <c r="F38" i="2"/>
  <c r="G38" i="2"/>
  <c r="H38" i="2"/>
  <c r="I38" i="2"/>
  <c r="J38" i="2"/>
  <c r="K38" i="2"/>
  <c r="L38" i="2"/>
  <c r="F39" i="2"/>
  <c r="G39" i="2"/>
  <c r="H39" i="2"/>
  <c r="I39" i="2"/>
  <c r="J39" i="2"/>
  <c r="K39" i="2"/>
  <c r="L39" i="2"/>
  <c r="F40" i="2"/>
  <c r="G40" i="2"/>
  <c r="H40" i="2"/>
  <c r="I40" i="2"/>
  <c r="J40" i="2"/>
  <c r="K40" i="2"/>
  <c r="L40" i="2"/>
  <c r="F41" i="2"/>
  <c r="G41" i="2"/>
  <c r="H41" i="2"/>
  <c r="I41" i="2"/>
  <c r="J41" i="2"/>
  <c r="K41" i="2"/>
  <c r="L41" i="2"/>
  <c r="F42" i="2"/>
  <c r="G42" i="2"/>
  <c r="H42" i="2"/>
  <c r="I42" i="2"/>
  <c r="J42" i="2"/>
  <c r="K42" i="2"/>
  <c r="L42" i="2"/>
  <c r="F43" i="2"/>
  <c r="G43" i="2"/>
  <c r="H43" i="2"/>
  <c r="I43" i="2"/>
  <c r="J43" i="2"/>
  <c r="K43" i="2"/>
  <c r="L43" i="2"/>
  <c r="F44" i="2"/>
  <c r="G44" i="2"/>
  <c r="H44" i="2"/>
  <c r="I44" i="2"/>
  <c r="J44" i="2"/>
  <c r="K44" i="2"/>
  <c r="L44" i="2"/>
  <c r="F45" i="2"/>
  <c r="G45" i="2"/>
  <c r="H45" i="2"/>
  <c r="I45" i="2"/>
  <c r="J45" i="2"/>
  <c r="K45" i="2"/>
  <c r="L45" i="2"/>
  <c r="F46" i="2"/>
  <c r="G46" i="2"/>
  <c r="H46" i="2"/>
  <c r="I46" i="2"/>
  <c r="J46" i="2"/>
  <c r="K46" i="2"/>
  <c r="L46" i="2"/>
  <c r="F47" i="2"/>
  <c r="G47" i="2"/>
  <c r="H47" i="2"/>
  <c r="I47" i="2"/>
  <c r="J47" i="2"/>
  <c r="K47" i="2"/>
  <c r="L47" i="2"/>
  <c r="F48" i="2"/>
  <c r="G48" i="2"/>
  <c r="H48" i="2"/>
  <c r="I48" i="2"/>
  <c r="J48" i="2"/>
  <c r="K48" i="2"/>
  <c r="L48" i="2"/>
  <c r="F49" i="2"/>
  <c r="G49" i="2"/>
  <c r="H49" i="2"/>
  <c r="I49" i="2"/>
  <c r="J49" i="2"/>
  <c r="K49" i="2"/>
  <c r="L49" i="2"/>
  <c r="F50" i="2"/>
  <c r="G50" i="2"/>
  <c r="H50" i="2"/>
  <c r="I50" i="2"/>
  <c r="J50" i="2"/>
  <c r="K50" i="2"/>
  <c r="L50" i="2"/>
  <c r="F51" i="2"/>
  <c r="G51" i="2"/>
  <c r="H51" i="2"/>
  <c r="I51" i="2"/>
  <c r="J51" i="2"/>
  <c r="K51" i="2"/>
  <c r="L51" i="2"/>
  <c r="F52" i="2"/>
  <c r="G52" i="2"/>
  <c r="H52" i="2"/>
  <c r="I52" i="2"/>
  <c r="J52" i="2"/>
  <c r="K52" i="2"/>
  <c r="L52" i="2"/>
  <c r="F53" i="2"/>
  <c r="G53" i="2"/>
  <c r="H53" i="2"/>
  <c r="I53" i="2"/>
  <c r="J53" i="2"/>
  <c r="K53" i="2"/>
  <c r="L53" i="2"/>
  <c r="F54" i="2"/>
  <c r="G54" i="2"/>
  <c r="H54" i="2"/>
  <c r="I54" i="2"/>
  <c r="J54" i="2"/>
  <c r="K54" i="2"/>
  <c r="L54" i="2"/>
  <c r="F55" i="2"/>
  <c r="G55" i="2"/>
  <c r="H55" i="2"/>
  <c r="I55" i="2"/>
  <c r="J55" i="2"/>
  <c r="K55" i="2"/>
  <c r="L55" i="2"/>
  <c r="F56" i="2"/>
  <c r="G56" i="2"/>
  <c r="H56" i="2"/>
  <c r="I56" i="2"/>
  <c r="J56" i="2"/>
  <c r="K56" i="2"/>
  <c r="L56" i="2"/>
  <c r="F57" i="2"/>
  <c r="G57" i="2"/>
  <c r="H57" i="2"/>
  <c r="I57" i="2"/>
  <c r="J57" i="2"/>
  <c r="K57" i="2"/>
  <c r="L57" i="2"/>
  <c r="F58" i="2"/>
  <c r="G58" i="2"/>
  <c r="H58" i="2"/>
  <c r="I58" i="2"/>
  <c r="J58" i="2"/>
  <c r="K58" i="2"/>
  <c r="L58" i="2"/>
  <c r="F59" i="2"/>
  <c r="G59" i="2"/>
  <c r="H59" i="2"/>
  <c r="I59" i="2"/>
  <c r="J59" i="2"/>
  <c r="K59" i="2"/>
  <c r="L59" i="2"/>
  <c r="F60" i="2"/>
  <c r="G60" i="2"/>
  <c r="H60" i="2"/>
  <c r="I60" i="2"/>
  <c r="J60" i="2"/>
  <c r="K60" i="2"/>
  <c r="L60" i="2"/>
  <c r="F61" i="2"/>
  <c r="G61" i="2"/>
  <c r="H61" i="2"/>
  <c r="I61" i="2"/>
  <c r="J61" i="2"/>
  <c r="K61" i="2"/>
  <c r="L61" i="2"/>
  <c r="F62" i="2"/>
  <c r="G62" i="2"/>
  <c r="H62" i="2"/>
  <c r="I62" i="2"/>
  <c r="J62" i="2"/>
  <c r="K62" i="2"/>
  <c r="L62" i="2"/>
  <c r="L3" i="2"/>
  <c r="K3" i="2"/>
  <c r="H3" i="2"/>
  <c r="I3" i="2"/>
  <c r="J3" i="2"/>
  <c r="G3" i="2"/>
  <c r="F3" i="2"/>
</calcChain>
</file>

<file path=xl/connections.xml><?xml version="1.0" encoding="utf-8"?>
<connections xmlns="http://schemas.openxmlformats.org/spreadsheetml/2006/main">
  <connection id="1" name="runtime_2" type="6" refreshedVersion="0" background="1" saveData="1">
    <textPr fileType="mac" sourceFile="/Users/Alberto/Desktop/runtime_2.csv" thousands=" " semicolon="1">
      <textFields count="63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<sst xmlns="http://schemas.openxmlformats.org/spreadsheetml/2006/main" count="92" uniqueCount="13">
  <si>
    <t>temporal_localization_network</t>
  </si>
  <si>
    <t>load_video</t>
  </si>
  <si>
    <t>extract_features_c3d</t>
  </si>
  <si>
    <t>post-processing</t>
  </si>
  <si>
    <t>video_duration</t>
  </si>
  <si>
    <t>video_duration (s)</t>
  </si>
  <si>
    <t>video_duration (min)</t>
  </si>
  <si>
    <t>Total Pipeline</t>
  </si>
  <si>
    <t>(s/min of video)</t>
  </si>
  <si>
    <t>Average</t>
  </si>
  <si>
    <t>Total Runtime (s)</t>
  </si>
  <si>
    <t>Runtime per duration of video (s/min)</t>
  </si>
  <si>
    <t>Total Pipeline (except loading video to memory)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</si>
</sst>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/>
    <xf numFmtId="164" fontId="0" fillId="0" borderId="0" xfId="0" applyNumberFormat="1"/>
    <xf numFmtId="164" fontId="4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runtime_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"/>
  <sheetViews>
    <sheetView workbookViewId="0">
      <selection sqref="A1:BJ5"/>
    </sheetView>
  </sheetViews>
  <sheetFormatPr baseColWidth="10" defaultRowHeight="16" x14ac:dyDescent="0.2"/>
  <cols>
    <col min="1" max="1" width="26.5" bestFit="1" customWidth="1"/>
    <col min="2" max="62" width="12.1640625" bestFit="1" customWidth="1"/>
  </cols>
  <sheetData>
    <row r="1" spans="1:62" x14ac:dyDescent="0.2">
      <c r="A1" s="1" t="s">
        <v>0</v>
      </c>
      <c r="B1">
        <v>2.2898280620599998</v>
      </c>
      <c r="C1">
        <v>0.25764393806500002</v>
      </c>
      <c r="D1">
        <v>0.26213598251300002</v>
      </c>
      <c r="E1">
        <v>0.25854897499099999</v>
      </c>
      <c r="F1">
        <v>0.62297201156600002</v>
      </c>
      <c r="G1">
        <v>0.61381101608300004</v>
      </c>
      <c r="H1">
        <v>0.75701808929400005</v>
      </c>
      <c r="I1">
        <v>0.56794810295099996</v>
      </c>
      <c r="J1">
        <v>0.67555594444300004</v>
      </c>
      <c r="K1">
        <v>0.64689707756000003</v>
      </c>
      <c r="L1">
        <v>0.84770512580900004</v>
      </c>
      <c r="M1">
        <v>1.03270602226</v>
      </c>
      <c r="N1">
        <v>0.95975708961499995</v>
      </c>
      <c r="O1">
        <v>0.58076214790299996</v>
      </c>
      <c r="P1">
        <v>0.58830809593199995</v>
      </c>
      <c r="Q1">
        <v>0.52973008155800005</v>
      </c>
      <c r="R1">
        <v>0.478585958481</v>
      </c>
      <c r="S1">
        <v>0.45129299163800002</v>
      </c>
      <c r="T1">
        <v>0.50396108627299996</v>
      </c>
      <c r="U1">
        <v>0.103486061096</v>
      </c>
      <c r="V1">
        <v>0.105376005173</v>
      </c>
      <c r="W1">
        <v>0.104156017303</v>
      </c>
      <c r="X1">
        <v>0.27237701415999999</v>
      </c>
      <c r="Y1">
        <v>0.27262997627300001</v>
      </c>
      <c r="Z1">
        <v>0.24229478836099999</v>
      </c>
      <c r="AA1">
        <v>0.74040699005099997</v>
      </c>
      <c r="AB1">
        <v>0.78772997856100002</v>
      </c>
      <c r="AC1">
        <v>0.75945997238200003</v>
      </c>
      <c r="AD1">
        <v>8.5903882980299995E-2</v>
      </c>
      <c r="AE1">
        <v>9.1284990310700004E-2</v>
      </c>
      <c r="AF1">
        <v>0.115813970566</v>
      </c>
      <c r="AG1">
        <v>0.65788102150000005</v>
      </c>
      <c r="AH1">
        <v>0.67921495437599999</v>
      </c>
      <c r="AI1">
        <v>0.61872577667200002</v>
      </c>
      <c r="AJ1">
        <v>0.155644178391</v>
      </c>
      <c r="AK1">
        <v>0.15543699264499999</v>
      </c>
      <c r="AL1">
        <v>0.151854991913</v>
      </c>
      <c r="AM1">
        <v>2.96099185944E-2</v>
      </c>
      <c r="AN1">
        <v>2.9700040817299999E-2</v>
      </c>
      <c r="AO1">
        <v>2.6757955551099999E-2</v>
      </c>
      <c r="AP1">
        <v>0.25546216964700003</v>
      </c>
      <c r="AQ1">
        <v>0.26162910461400002</v>
      </c>
      <c r="AR1">
        <v>0.25431108474699998</v>
      </c>
      <c r="AS1">
        <v>0.28534984588599999</v>
      </c>
      <c r="AT1">
        <v>0.269538164139</v>
      </c>
      <c r="AU1">
        <v>0.27826595306399998</v>
      </c>
      <c r="AV1">
        <v>1.18323087692</v>
      </c>
      <c r="AW1">
        <v>1.14060378075</v>
      </c>
      <c r="AX1">
        <v>1.17777490616</v>
      </c>
      <c r="AY1">
        <v>0.81416201591500004</v>
      </c>
      <c r="AZ1">
        <v>0.78450107574500005</v>
      </c>
      <c r="BA1">
        <v>0.81167197227499999</v>
      </c>
      <c r="BB1">
        <v>9.7177028656000003E-2</v>
      </c>
      <c r="BC1">
        <v>9.6230030059800006E-2</v>
      </c>
      <c r="BD1">
        <v>0.104909896851</v>
      </c>
      <c r="BE1">
        <v>0.46315097808799999</v>
      </c>
      <c r="BF1">
        <v>0.49211096763599999</v>
      </c>
      <c r="BG1">
        <v>0.45443296432500002</v>
      </c>
      <c r="BH1">
        <v>0.85029911994899998</v>
      </c>
      <c r="BI1">
        <v>0.80821108818099996</v>
      </c>
      <c r="BJ1">
        <v>0.82676196098300003</v>
      </c>
    </row>
    <row r="2" spans="1:62" x14ac:dyDescent="0.2">
      <c r="A2" s="1" t="s">
        <v>1</v>
      </c>
      <c r="B2">
        <v>58.771062851000003</v>
      </c>
      <c r="C2">
        <v>32.202015876799997</v>
      </c>
      <c r="D2">
        <v>31.725550890000001</v>
      </c>
      <c r="E2">
        <v>31.751243114499999</v>
      </c>
      <c r="F2">
        <v>46.321511983900002</v>
      </c>
      <c r="G2">
        <v>45.9807472229</v>
      </c>
      <c r="H2">
        <v>46.269667863800002</v>
      </c>
      <c r="I2">
        <v>36.6723189354</v>
      </c>
      <c r="J2">
        <v>31.403038024899999</v>
      </c>
      <c r="K2">
        <v>38.4274289608</v>
      </c>
      <c r="L2">
        <v>57.211953878400003</v>
      </c>
      <c r="M2">
        <v>46.4515659809</v>
      </c>
      <c r="N2">
        <v>70.383318901099997</v>
      </c>
      <c r="O2">
        <v>30.634362935999999</v>
      </c>
      <c r="P2">
        <v>31.219974994699999</v>
      </c>
      <c r="Q2">
        <v>31.568449020399999</v>
      </c>
      <c r="R2">
        <v>44.488826990100002</v>
      </c>
      <c r="S2">
        <v>44.221349000899998</v>
      </c>
      <c r="T2">
        <v>48.0254900455</v>
      </c>
      <c r="U2">
        <v>7.4599580764800004</v>
      </c>
      <c r="V2">
        <v>7.3736290931699999</v>
      </c>
      <c r="W2">
        <v>7.3883731365200003</v>
      </c>
      <c r="X2">
        <v>20.8520359993</v>
      </c>
      <c r="Y2">
        <v>20.666841030099999</v>
      </c>
      <c r="Z2">
        <v>19.677644967999999</v>
      </c>
      <c r="AA2">
        <v>78.234243154500007</v>
      </c>
      <c r="AB2">
        <v>76.5438270569</v>
      </c>
      <c r="AC2">
        <v>75.892204046200007</v>
      </c>
      <c r="AD2">
        <v>5.4902038574200001</v>
      </c>
      <c r="AE2">
        <v>5.4144129753100003</v>
      </c>
      <c r="AF2">
        <v>5.4820930957799998</v>
      </c>
      <c r="AG2">
        <v>45.675781011600002</v>
      </c>
      <c r="AH2">
        <v>41.725941896400002</v>
      </c>
      <c r="AI2">
        <v>41.980582952500001</v>
      </c>
      <c r="AJ2">
        <v>8.8261749744400007</v>
      </c>
      <c r="AK2">
        <v>9.4503469467199999</v>
      </c>
      <c r="AL2">
        <v>9.1523988246899997</v>
      </c>
      <c r="AM2">
        <v>1.81391501427</v>
      </c>
      <c r="AN2">
        <v>1.7308700084699999</v>
      </c>
      <c r="AO2">
        <v>1.7179598808300001</v>
      </c>
      <c r="AP2">
        <v>28.235374927500001</v>
      </c>
      <c r="AQ2">
        <v>27.6302950382</v>
      </c>
      <c r="AR2">
        <v>28.572710990899999</v>
      </c>
      <c r="AS2">
        <v>15.364753007899999</v>
      </c>
      <c r="AT2">
        <v>17.5267820358</v>
      </c>
      <c r="AU2">
        <v>17.3122048378</v>
      </c>
      <c r="AV2">
        <v>116.481667042</v>
      </c>
      <c r="AW2">
        <v>114.748677015</v>
      </c>
      <c r="AX2">
        <v>116.840246916</v>
      </c>
      <c r="AY2">
        <v>55.531035900100001</v>
      </c>
      <c r="AZ2">
        <v>51.895603895199997</v>
      </c>
      <c r="BA2">
        <v>51.404046058699997</v>
      </c>
      <c r="BB2">
        <v>6.85687017441</v>
      </c>
      <c r="BC2">
        <v>6.7385210990899997</v>
      </c>
      <c r="BD2">
        <v>6.7990231514000001</v>
      </c>
      <c r="BE2">
        <v>73.651830911600001</v>
      </c>
      <c r="BF2">
        <v>75.955424070399999</v>
      </c>
      <c r="BG2">
        <v>74.147075891499995</v>
      </c>
      <c r="BH2">
        <v>61.264492988599997</v>
      </c>
      <c r="BI2">
        <v>62.223966836899997</v>
      </c>
      <c r="BJ2">
        <v>60.700973987600001</v>
      </c>
    </row>
    <row r="3" spans="1:62" x14ac:dyDescent="0.2">
      <c r="A3" s="1" t="s">
        <v>2</v>
      </c>
      <c r="B3">
        <v>48.978224039099999</v>
      </c>
      <c r="C3">
        <v>4.2292129993399996</v>
      </c>
      <c r="D3">
        <v>4.2011420726799997</v>
      </c>
      <c r="E3">
        <v>4.2018859386400003</v>
      </c>
      <c r="F3">
        <v>9.9502830505399995</v>
      </c>
      <c r="G3">
        <v>9.8482980728099996</v>
      </c>
      <c r="H3">
        <v>11.056630849799999</v>
      </c>
      <c r="I3">
        <v>9.1504209041600006</v>
      </c>
      <c r="J3">
        <v>10.385913133600001</v>
      </c>
      <c r="K3">
        <v>10.2218110561</v>
      </c>
      <c r="L3">
        <v>13.7202019691</v>
      </c>
      <c r="M3">
        <v>16.154760837600001</v>
      </c>
      <c r="N3">
        <v>15.1839129925</v>
      </c>
      <c r="O3">
        <v>8.9630920886999998</v>
      </c>
      <c r="P3">
        <v>9.1185929775200005</v>
      </c>
      <c r="Q3">
        <v>8.9001719951599991</v>
      </c>
      <c r="R3">
        <v>7.5538320541399999</v>
      </c>
      <c r="S3">
        <v>7.5546889305100002</v>
      </c>
      <c r="T3">
        <v>7.6057989597300004</v>
      </c>
      <c r="U3">
        <v>1.6994879245800001</v>
      </c>
      <c r="V3">
        <v>1.72535085678</v>
      </c>
      <c r="W3">
        <v>1.6954457759899999</v>
      </c>
      <c r="X3">
        <v>4.3851039409599997</v>
      </c>
      <c r="Y3">
        <v>4.4176850318899996</v>
      </c>
      <c r="Z3">
        <v>3.85161399841</v>
      </c>
      <c r="AA3">
        <v>11.785855054900001</v>
      </c>
      <c r="AB3">
        <v>12.1939480305</v>
      </c>
      <c r="AC3">
        <v>11.926348924599999</v>
      </c>
      <c r="AD3">
        <v>1.4347021579699999</v>
      </c>
      <c r="AE3">
        <v>1.36600613594</v>
      </c>
      <c r="AF3">
        <v>1.3940179347999999</v>
      </c>
      <c r="AG3">
        <v>10.809036970099999</v>
      </c>
      <c r="AH3">
        <v>10.6284918785</v>
      </c>
      <c r="AI3">
        <v>10.9388480186</v>
      </c>
      <c r="AJ3">
        <v>2.5177919864699998</v>
      </c>
      <c r="AK3">
        <v>2.5395128727</v>
      </c>
      <c r="AL3">
        <v>2.43968200684</v>
      </c>
      <c r="AM3">
        <v>0.39819788932799999</v>
      </c>
      <c r="AN3">
        <v>0.40285301208500002</v>
      </c>
      <c r="AO3">
        <v>0.44293379783600001</v>
      </c>
      <c r="AP3">
        <v>4.2332410812400001</v>
      </c>
      <c r="AQ3">
        <v>4.0510649681100004</v>
      </c>
      <c r="AR3">
        <v>4.1715400219000003</v>
      </c>
      <c r="AS3">
        <v>4.5273959636700001</v>
      </c>
      <c r="AT3">
        <v>4.5490510463699998</v>
      </c>
      <c r="AU3">
        <v>4.4835939407299996</v>
      </c>
      <c r="AV3">
        <v>18.5143699646</v>
      </c>
      <c r="AW3">
        <v>17.921718120600001</v>
      </c>
      <c r="AX3">
        <v>18.395606041000001</v>
      </c>
      <c r="AY3">
        <v>12.9722008705</v>
      </c>
      <c r="AZ3">
        <v>12.772158145900001</v>
      </c>
      <c r="BA3">
        <v>12.527091026300001</v>
      </c>
      <c r="BB3">
        <v>1.6437299251599999</v>
      </c>
      <c r="BC3">
        <v>1.62644195557</v>
      </c>
      <c r="BD3">
        <v>1.7465631961800001</v>
      </c>
      <c r="BE3">
        <v>7.4343380928</v>
      </c>
      <c r="BF3">
        <v>7.7355070114100002</v>
      </c>
      <c r="BG3">
        <v>7.5367331504799999</v>
      </c>
      <c r="BH3">
        <v>13.594333171800001</v>
      </c>
      <c r="BI3">
        <v>13.6462171078</v>
      </c>
      <c r="BJ3">
        <v>14.060754060700001</v>
      </c>
    </row>
    <row r="4" spans="1:62" x14ac:dyDescent="0.2">
      <c r="A4" s="1" t="s">
        <v>3</v>
      </c>
      <c r="B4">
        <v>3.7949085235600001E-3</v>
      </c>
      <c r="C4">
        <v>1.5130043029799999E-3</v>
      </c>
      <c r="D4">
        <v>1.6181468963600001E-3</v>
      </c>
      <c r="E4">
        <v>1.64198875427E-3</v>
      </c>
      <c r="F4">
        <v>3.32903862E-3</v>
      </c>
      <c r="G4">
        <v>2.8808116912799999E-3</v>
      </c>
      <c r="H4">
        <v>7.2281360626199999E-3</v>
      </c>
      <c r="I4">
        <v>2.7730464935299998E-3</v>
      </c>
      <c r="J4">
        <v>5.7449340820300001E-3</v>
      </c>
      <c r="K4">
        <v>5.1310062408400003E-3</v>
      </c>
      <c r="L4">
        <v>3.8149356841999998E-3</v>
      </c>
      <c r="M4">
        <v>7.7419281005900002E-3</v>
      </c>
      <c r="N4">
        <v>6.88314437866E-3</v>
      </c>
      <c r="O4">
        <v>3.9300918579100001E-3</v>
      </c>
      <c r="P4">
        <v>3.9269924163799997E-3</v>
      </c>
      <c r="Q4">
        <v>2.6869773864700002E-3</v>
      </c>
      <c r="R4">
        <v>3.3190250396700001E-3</v>
      </c>
      <c r="S4">
        <v>3.73506546021E-3</v>
      </c>
      <c r="T4">
        <v>3.6089420318599998E-3</v>
      </c>
      <c r="U4">
        <v>1.2321472168000001E-3</v>
      </c>
      <c r="V4">
        <v>1.29508972168E-3</v>
      </c>
      <c r="W4">
        <v>1.25885009766E-3</v>
      </c>
      <c r="X4">
        <v>2.1858215331999999E-3</v>
      </c>
      <c r="Y4">
        <v>2.26497650146E-3</v>
      </c>
      <c r="Z4">
        <v>1.45602226257E-3</v>
      </c>
      <c r="AA4">
        <v>4.8000812530499997E-3</v>
      </c>
      <c r="AB4">
        <v>4.8310756683299996E-3</v>
      </c>
      <c r="AC4">
        <v>4.9810409545899999E-3</v>
      </c>
      <c r="AD4">
        <v>1.5041828155500001E-3</v>
      </c>
      <c r="AE4">
        <v>1.25885009766E-3</v>
      </c>
      <c r="AF4">
        <v>2.0389556884799999E-3</v>
      </c>
      <c r="AG4">
        <v>8.4249973297100007E-3</v>
      </c>
      <c r="AH4">
        <v>4.3148994445800001E-3</v>
      </c>
      <c r="AI4">
        <v>5.5849552154499998E-3</v>
      </c>
      <c r="AJ4">
        <v>1.5659332275399999E-3</v>
      </c>
      <c r="AK4">
        <v>1.6329288482700001E-3</v>
      </c>
      <c r="AL4">
        <v>1.61719322205E-3</v>
      </c>
      <c r="AM4">
        <v>1.0688304901100001E-3</v>
      </c>
      <c r="AN4">
        <v>8.5186958313000001E-4</v>
      </c>
      <c r="AO4">
        <v>1.07884407043E-3</v>
      </c>
      <c r="AP4">
        <v>2.1770000457800001E-3</v>
      </c>
      <c r="AQ4">
        <v>2.2680759429899999E-3</v>
      </c>
      <c r="AR4">
        <v>2.3589134216299998E-3</v>
      </c>
      <c r="AS4">
        <v>2.55608558655E-3</v>
      </c>
      <c r="AT4">
        <v>2.2230148315400002E-3</v>
      </c>
      <c r="AU4">
        <v>2.2959709167500002E-3</v>
      </c>
      <c r="AV4">
        <v>7.1949958801300002E-3</v>
      </c>
      <c r="AW4">
        <v>6.9320201873800001E-3</v>
      </c>
      <c r="AX4">
        <v>6.9179534912099999E-3</v>
      </c>
      <c r="AY4">
        <v>5.6030750274700001E-3</v>
      </c>
      <c r="AZ4">
        <v>6.09612464905E-3</v>
      </c>
      <c r="BA4">
        <v>5.2061080932599996E-3</v>
      </c>
      <c r="BB4">
        <v>1.09481811523E-3</v>
      </c>
      <c r="BC4">
        <v>9.5009803772E-4</v>
      </c>
      <c r="BD4">
        <v>1.29199028015E-3</v>
      </c>
      <c r="BE4">
        <v>3.3099651336700002E-3</v>
      </c>
      <c r="BF4">
        <v>3.9498805999799999E-3</v>
      </c>
      <c r="BG4">
        <v>3.3011436462400002E-3</v>
      </c>
      <c r="BH4">
        <v>5.68008422852E-3</v>
      </c>
      <c r="BI4">
        <v>3.8418769836399999E-3</v>
      </c>
      <c r="BJ4">
        <v>5.35988807678E-3</v>
      </c>
    </row>
    <row r="5" spans="1:62" x14ac:dyDescent="0.2">
      <c r="A5" s="1" t="s">
        <v>4</v>
      </c>
      <c r="B5">
        <v>173.54</v>
      </c>
      <c r="C5">
        <v>70.236844444400006</v>
      </c>
      <c r="D5">
        <v>70.236844444400006</v>
      </c>
      <c r="E5">
        <v>70.236844444400006</v>
      </c>
      <c r="F5">
        <v>160.19999999999999</v>
      </c>
      <c r="G5">
        <v>160.19999999999999</v>
      </c>
      <c r="H5">
        <v>160.19999999999999</v>
      </c>
      <c r="I5">
        <v>121.55500000000001</v>
      </c>
      <c r="J5">
        <v>121.55500000000001</v>
      </c>
      <c r="K5">
        <v>121.55500000000001</v>
      </c>
      <c r="L5">
        <v>181.715</v>
      </c>
      <c r="M5">
        <v>181.715</v>
      </c>
      <c r="N5">
        <v>181.715</v>
      </c>
      <c r="O5">
        <v>215.73333333299999</v>
      </c>
      <c r="P5">
        <v>215.73333333299999</v>
      </c>
      <c r="Q5">
        <v>215.73333333299999</v>
      </c>
      <c r="R5">
        <v>111.452422222</v>
      </c>
      <c r="S5">
        <v>111.452422222</v>
      </c>
      <c r="T5">
        <v>111.452422222</v>
      </c>
      <c r="U5">
        <v>25.957999999999998</v>
      </c>
      <c r="V5">
        <v>25.957999999999998</v>
      </c>
      <c r="W5">
        <v>25.957999999999998</v>
      </c>
      <c r="X5">
        <v>52.533000000000001</v>
      </c>
      <c r="Y5">
        <v>52.533000000000001</v>
      </c>
      <c r="Z5">
        <v>52.533000000000001</v>
      </c>
      <c r="AA5">
        <v>140.76833333299999</v>
      </c>
      <c r="AB5">
        <v>140.76833333299999</v>
      </c>
      <c r="AC5">
        <v>140.76833333299999</v>
      </c>
      <c r="AD5">
        <v>33.332999999999998</v>
      </c>
      <c r="AE5">
        <v>33.332999999999998</v>
      </c>
      <c r="AF5">
        <v>33.332999999999998</v>
      </c>
      <c r="AG5">
        <v>151.64099999999999</v>
      </c>
      <c r="AH5">
        <v>151.64099999999999</v>
      </c>
      <c r="AI5">
        <v>151.64099999999999</v>
      </c>
      <c r="AJ5">
        <v>59.2</v>
      </c>
      <c r="AK5">
        <v>59.2</v>
      </c>
      <c r="AL5">
        <v>59.2</v>
      </c>
      <c r="AM5">
        <v>5.0339999999999998</v>
      </c>
      <c r="AN5">
        <v>5.0339999999999998</v>
      </c>
      <c r="AO5">
        <v>5.0339999999999998</v>
      </c>
      <c r="AP5">
        <v>49.891177777800003</v>
      </c>
      <c r="AQ5">
        <v>49.891177777800003</v>
      </c>
      <c r="AR5">
        <v>49.891177777800003</v>
      </c>
      <c r="AS5">
        <v>105.86799999999999</v>
      </c>
      <c r="AT5">
        <v>105.86799999999999</v>
      </c>
      <c r="AU5">
        <v>105.86799999999999</v>
      </c>
      <c r="AV5">
        <v>216.55099999999999</v>
      </c>
      <c r="AW5">
        <v>216.55099999999999</v>
      </c>
      <c r="AX5">
        <v>216.55099999999999</v>
      </c>
      <c r="AY5">
        <v>150.23400000000001</v>
      </c>
      <c r="AZ5">
        <v>150.23400000000001</v>
      </c>
      <c r="BA5">
        <v>150.23400000000001</v>
      </c>
      <c r="BB5">
        <v>25.75</v>
      </c>
      <c r="BC5">
        <v>25.75</v>
      </c>
      <c r="BD5">
        <v>25.75</v>
      </c>
      <c r="BE5">
        <v>111.736633333</v>
      </c>
      <c r="BF5">
        <v>111.736633333</v>
      </c>
      <c r="BG5">
        <v>111.736633333</v>
      </c>
      <c r="BH5">
        <v>163.36683333299999</v>
      </c>
      <c r="BI5">
        <v>163.36683333299999</v>
      </c>
      <c r="BJ5">
        <v>163.36683333299999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topLeftCell="A46" workbookViewId="0">
      <selection activeCell="J66" sqref="J66"/>
    </sheetView>
  </sheetViews>
  <sheetFormatPr baseColWidth="10" defaultRowHeight="16" x14ac:dyDescent="0.2"/>
  <cols>
    <col min="1" max="1" width="12.6640625" bestFit="1" customWidth="1"/>
    <col min="2" max="2" width="19.5" customWidth="1"/>
    <col min="3" max="3" width="28.33203125" customWidth="1"/>
    <col min="4" max="4" width="15" customWidth="1"/>
    <col min="5" max="5" width="17.1640625" customWidth="1"/>
    <col min="6" max="6" width="19.6640625" customWidth="1"/>
    <col min="7" max="7" width="20.1640625" customWidth="1"/>
    <col min="8" max="8" width="19.83203125" customWidth="1"/>
    <col min="9" max="9" width="25.83203125" customWidth="1"/>
    <col min="10" max="10" width="14.5" customWidth="1"/>
    <col min="11" max="11" width="14.83203125" customWidth="1"/>
    <col min="12" max="12" width="15.1640625" customWidth="1"/>
    <col min="13" max="13" width="16" customWidth="1"/>
  </cols>
  <sheetData>
    <row r="1" spans="1:13" x14ac:dyDescent="0.2">
      <c r="A1" s="2" t="s">
        <v>10</v>
      </c>
      <c r="G1" s="2" t="s">
        <v>11</v>
      </c>
    </row>
    <row r="2" spans="1:13" x14ac:dyDescent="0.2">
      <c r="A2" s="1" t="s">
        <v>1</v>
      </c>
      <c r="B2" s="1" t="s">
        <v>2</v>
      </c>
      <c r="C2" s="1" t="s">
        <v>0</v>
      </c>
      <c r="D2" s="1" t="s">
        <v>3</v>
      </c>
      <c r="E2" s="1" t="s">
        <v>5</v>
      </c>
      <c r="F2" s="1" t="s">
        <v>6</v>
      </c>
      <c r="G2" s="1" t="s">
        <v>1</v>
      </c>
      <c r="H2" s="1" t="s">
        <v>2</v>
      </c>
      <c r="I2" s="1" t="s">
        <v>0</v>
      </c>
      <c r="J2" s="1" t="s">
        <v>3</v>
      </c>
      <c r="K2" s="1" t="s">
        <v>7</v>
      </c>
      <c r="L2" s="1" t="s">
        <v>12</v>
      </c>
    </row>
    <row r="3" spans="1:13" x14ac:dyDescent="0.2">
      <c r="A3" s="3">
        <v>32.202015876799997</v>
      </c>
      <c r="B3" s="3">
        <v>4.2292129993399996</v>
      </c>
      <c r="C3" s="3">
        <v>0.25764393806500002</v>
      </c>
      <c r="D3" s="3">
        <v>1.5130043029799999E-3</v>
      </c>
      <c r="E3" s="3">
        <v>70.236844444400006</v>
      </c>
      <c r="F3" s="3">
        <f>E3/60</f>
        <v>1.1706140740733335</v>
      </c>
      <c r="G3" s="4">
        <f>A3/F3</f>
        <v>27.508652586712955</v>
      </c>
      <c r="H3" s="4">
        <f t="shared" ref="H3:J3" si="0">B3/G3</f>
        <v>0.1537411905584487</v>
      </c>
      <c r="I3" s="4">
        <f t="shared" si="0"/>
        <v>1.6758289507784838</v>
      </c>
      <c r="J3" s="4">
        <f t="shared" si="0"/>
        <v>9.0283933946668849E-4</v>
      </c>
      <c r="K3" s="4">
        <f>SUM(G3:J3)</f>
        <v>29.339125567389356</v>
      </c>
      <c r="L3" s="4">
        <f>SUM(H3:J3)</f>
        <v>1.8304729806763993</v>
      </c>
      <c r="M3" t="s">
        <v>8</v>
      </c>
    </row>
    <row r="4" spans="1:13" x14ac:dyDescent="0.2">
      <c r="A4" s="3">
        <v>31.725550890000001</v>
      </c>
      <c r="B4" s="3">
        <v>4.2011420726799997</v>
      </c>
      <c r="C4" s="3">
        <v>0.26213598251300002</v>
      </c>
      <c r="D4" s="3">
        <v>1.6181468963600001E-3</v>
      </c>
      <c r="E4" s="3">
        <v>70.236844444400006</v>
      </c>
      <c r="F4" s="3">
        <f t="shared" ref="F4:F62" si="1">E4/60</f>
        <v>1.1706140740733335</v>
      </c>
      <c r="G4" s="4">
        <f t="shared" ref="G4:G62" si="2">A4/F4</f>
        <v>27.101631180296696</v>
      </c>
      <c r="H4" s="4">
        <f t="shared" ref="H4:H62" si="3">B4/G4</f>
        <v>0.15501436222533702</v>
      </c>
      <c r="I4" s="4">
        <f t="shared" ref="I4:I62" si="4">C4/H4</f>
        <v>1.6910431959326802</v>
      </c>
      <c r="J4" s="4">
        <f t="shared" ref="J4:J62" si="5">D4/I4</f>
        <v>9.5689270401370517E-4</v>
      </c>
      <c r="K4" s="4">
        <f t="shared" ref="K4:K62" si="6">SUM(G4:J4)</f>
        <v>28.948645631158726</v>
      </c>
      <c r="L4" s="4">
        <f t="shared" ref="L4:L62" si="7">SUM(H4:J4)</f>
        <v>1.847014450862031</v>
      </c>
      <c r="M4" t="s">
        <v>8</v>
      </c>
    </row>
    <row r="5" spans="1:13" x14ac:dyDescent="0.2">
      <c r="A5" s="3">
        <v>31.751243114499999</v>
      </c>
      <c r="B5" s="3">
        <v>4.2018859386400003</v>
      </c>
      <c r="C5" s="3">
        <v>0.25854897499099999</v>
      </c>
      <c r="D5" s="3">
        <v>1.64198875427E-3</v>
      </c>
      <c r="E5" s="3">
        <v>70.236844444400006</v>
      </c>
      <c r="F5" s="3">
        <f t="shared" si="1"/>
        <v>1.1706140740733335</v>
      </c>
      <c r="G5" s="4">
        <f t="shared" si="2"/>
        <v>27.123578827321474</v>
      </c>
      <c r="H5" s="4">
        <f t="shared" si="3"/>
        <v>0.15491635397344605</v>
      </c>
      <c r="I5" s="4">
        <f t="shared" si="4"/>
        <v>1.6689585596322349</v>
      </c>
      <c r="J5" s="4">
        <f t="shared" si="5"/>
        <v>9.8384033851135408E-4</v>
      </c>
      <c r="K5" s="4">
        <f t="shared" si="6"/>
        <v>28.948437581265662</v>
      </c>
      <c r="L5" s="4">
        <f t="shared" si="7"/>
        <v>1.8248587539441923</v>
      </c>
      <c r="M5" t="s">
        <v>8</v>
      </c>
    </row>
    <row r="6" spans="1:13" x14ac:dyDescent="0.2">
      <c r="A6" s="3">
        <v>46.321511983900002</v>
      </c>
      <c r="B6" s="3">
        <v>9.9502830505399995</v>
      </c>
      <c r="C6" s="3">
        <v>0.62297201156600002</v>
      </c>
      <c r="D6" s="3">
        <v>3.32903862E-3</v>
      </c>
      <c r="E6" s="3">
        <v>160.19999999999999</v>
      </c>
      <c r="F6" s="3">
        <f t="shared" si="1"/>
        <v>2.67</v>
      </c>
      <c r="G6" s="4">
        <f t="shared" si="2"/>
        <v>17.348880892846445</v>
      </c>
      <c r="H6" s="4">
        <f t="shared" si="3"/>
        <v>0.57354034026729939</v>
      </c>
      <c r="I6" s="4">
        <f t="shared" si="4"/>
        <v>1.0861869128083701</v>
      </c>
      <c r="J6" s="4">
        <f t="shared" si="5"/>
        <v>3.064885592657959E-3</v>
      </c>
      <c r="K6" s="4">
        <f t="shared" si="6"/>
        <v>19.011673031514771</v>
      </c>
      <c r="L6" s="4">
        <f t="shared" si="7"/>
        <v>1.6627921386683275</v>
      </c>
      <c r="M6" t="s">
        <v>8</v>
      </c>
    </row>
    <row r="7" spans="1:13" x14ac:dyDescent="0.2">
      <c r="A7" s="3">
        <v>45.9807472229</v>
      </c>
      <c r="B7" s="3">
        <v>9.8482980728099996</v>
      </c>
      <c r="C7" s="3">
        <v>0.61381101608300004</v>
      </c>
      <c r="D7" s="3">
        <v>2.8808116912799999E-3</v>
      </c>
      <c r="E7" s="3">
        <v>160.19999999999999</v>
      </c>
      <c r="F7" s="3">
        <f t="shared" si="1"/>
        <v>2.67</v>
      </c>
      <c r="G7" s="4">
        <f t="shared" si="2"/>
        <v>17.221253641535579</v>
      </c>
      <c r="H7" s="4">
        <f t="shared" si="3"/>
        <v>0.57186882429146135</v>
      </c>
      <c r="I7" s="4">
        <f t="shared" si="4"/>
        <v>1.0733423295866924</v>
      </c>
      <c r="J7" s="4">
        <f t="shared" si="5"/>
        <v>2.6839635518607586E-3</v>
      </c>
      <c r="K7" s="4">
        <f t="shared" si="6"/>
        <v>18.869148758965594</v>
      </c>
      <c r="L7" s="4">
        <f t="shared" si="7"/>
        <v>1.6478951174300145</v>
      </c>
      <c r="M7" t="s">
        <v>8</v>
      </c>
    </row>
    <row r="8" spans="1:13" x14ac:dyDescent="0.2">
      <c r="A8" s="3">
        <v>46.269667863800002</v>
      </c>
      <c r="B8" s="3">
        <v>11.056630849799999</v>
      </c>
      <c r="C8" s="3">
        <v>0.75701808929400005</v>
      </c>
      <c r="D8" s="3">
        <v>7.2281360626199999E-3</v>
      </c>
      <c r="E8" s="3">
        <v>160.19999999999999</v>
      </c>
      <c r="F8" s="3">
        <f t="shared" si="1"/>
        <v>2.67</v>
      </c>
      <c r="G8" s="4">
        <f t="shared" si="2"/>
        <v>17.329463619400752</v>
      </c>
      <c r="H8" s="4">
        <f t="shared" si="3"/>
        <v>0.63802498984572353</v>
      </c>
      <c r="I8" s="4">
        <f t="shared" si="4"/>
        <v>1.1865022551499893</v>
      </c>
      <c r="J8" s="4">
        <f t="shared" si="5"/>
        <v>6.0919699319966899E-3</v>
      </c>
      <c r="K8" s="4">
        <f t="shared" si="6"/>
        <v>19.160082834328463</v>
      </c>
      <c r="L8" s="4">
        <f t="shared" si="7"/>
        <v>1.8306192149277096</v>
      </c>
      <c r="M8" t="s">
        <v>8</v>
      </c>
    </row>
    <row r="9" spans="1:13" x14ac:dyDescent="0.2">
      <c r="A9" s="3">
        <v>36.6723189354</v>
      </c>
      <c r="B9" s="3">
        <v>9.1504209041600006</v>
      </c>
      <c r="C9" s="3">
        <v>0.56794810295099996</v>
      </c>
      <c r="D9" s="3">
        <v>2.7730464935299998E-3</v>
      </c>
      <c r="E9" s="3">
        <v>121.55500000000001</v>
      </c>
      <c r="F9" s="3">
        <f t="shared" si="1"/>
        <v>2.0259166666666668</v>
      </c>
      <c r="G9" s="4">
        <f t="shared" si="2"/>
        <v>18.101592991847312</v>
      </c>
      <c r="H9" s="4">
        <f t="shared" si="3"/>
        <v>0.50550362657481107</v>
      </c>
      <c r="I9" s="4">
        <f t="shared" si="4"/>
        <v>1.1235292351892703</v>
      </c>
      <c r="J9" s="4">
        <f t="shared" si="5"/>
        <v>2.468156952820948E-3</v>
      </c>
      <c r="K9" s="4">
        <f t="shared" si="6"/>
        <v>19.733094010564216</v>
      </c>
      <c r="L9" s="4">
        <f t="shared" si="7"/>
        <v>1.6315010187169023</v>
      </c>
      <c r="M9" t="s">
        <v>8</v>
      </c>
    </row>
    <row r="10" spans="1:13" x14ac:dyDescent="0.2">
      <c r="A10" s="3">
        <v>31.403038024899999</v>
      </c>
      <c r="B10" s="3">
        <v>10.385913133600001</v>
      </c>
      <c r="C10" s="3">
        <v>0.67555594444300004</v>
      </c>
      <c r="D10" s="3">
        <v>5.7449340820300001E-3</v>
      </c>
      <c r="E10" s="3">
        <v>121.55500000000001</v>
      </c>
      <c r="F10" s="3">
        <f t="shared" si="1"/>
        <v>2.0259166666666668</v>
      </c>
      <c r="G10" s="4">
        <f t="shared" si="2"/>
        <v>15.500656340701738</v>
      </c>
      <c r="H10" s="4">
        <f t="shared" si="3"/>
        <v>0.67003053969583171</v>
      </c>
      <c r="I10" s="4">
        <f t="shared" si="4"/>
        <v>1.0082464968681526</v>
      </c>
      <c r="J10" s="4">
        <f t="shared" si="5"/>
        <v>5.6979459882827242E-3</v>
      </c>
      <c r="K10" s="4">
        <f t="shared" si="6"/>
        <v>17.184631323254003</v>
      </c>
      <c r="L10" s="4">
        <f t="shared" si="7"/>
        <v>1.683974982552267</v>
      </c>
      <c r="M10" t="s">
        <v>8</v>
      </c>
    </row>
    <row r="11" spans="1:13" x14ac:dyDescent="0.2">
      <c r="A11" s="3">
        <v>38.4274289608</v>
      </c>
      <c r="B11" s="3">
        <v>10.2218110561</v>
      </c>
      <c r="C11" s="3">
        <v>0.64689707756000003</v>
      </c>
      <c r="D11" s="3">
        <v>5.1310062408400003E-3</v>
      </c>
      <c r="E11" s="3">
        <v>121.55500000000001</v>
      </c>
      <c r="F11" s="3">
        <f t="shared" si="1"/>
        <v>2.0259166666666668</v>
      </c>
      <c r="G11" s="4">
        <f t="shared" si="2"/>
        <v>18.967921826728642</v>
      </c>
      <c r="H11" s="4">
        <f t="shared" si="3"/>
        <v>0.53889989369820879</v>
      </c>
      <c r="I11" s="4">
        <f t="shared" si="4"/>
        <v>1.2004030528205507</v>
      </c>
      <c r="J11" s="4">
        <f t="shared" si="5"/>
        <v>4.2744028589262835E-3</v>
      </c>
      <c r="K11" s="4">
        <f t="shared" si="6"/>
        <v>20.711499176106326</v>
      </c>
      <c r="L11" s="4">
        <f t="shared" si="7"/>
        <v>1.7435773493776858</v>
      </c>
      <c r="M11" t="s">
        <v>8</v>
      </c>
    </row>
    <row r="12" spans="1:13" x14ac:dyDescent="0.2">
      <c r="A12" s="3">
        <v>57.211953878400003</v>
      </c>
      <c r="B12" s="3">
        <v>13.7202019691</v>
      </c>
      <c r="C12" s="3">
        <v>0.84770512580900004</v>
      </c>
      <c r="D12" s="3">
        <v>3.8149356841999998E-3</v>
      </c>
      <c r="E12" s="3">
        <v>181.715</v>
      </c>
      <c r="F12" s="3">
        <f t="shared" si="1"/>
        <v>3.0285833333333332</v>
      </c>
      <c r="G12" s="4">
        <f t="shared" si="2"/>
        <v>18.890665232391385</v>
      </c>
      <c r="H12" s="4">
        <f t="shared" si="3"/>
        <v>0.72629533159977278</v>
      </c>
      <c r="I12" s="4">
        <f t="shared" si="4"/>
        <v>1.1671631207401598</v>
      </c>
      <c r="J12" s="4">
        <f t="shared" si="5"/>
        <v>3.2685539976458023E-3</v>
      </c>
      <c r="K12" s="4">
        <f t="shared" si="6"/>
        <v>20.787392238728962</v>
      </c>
      <c r="L12" s="4">
        <f t="shared" si="7"/>
        <v>1.8967270063375783</v>
      </c>
      <c r="M12" t="s">
        <v>8</v>
      </c>
    </row>
    <row r="13" spans="1:13" x14ac:dyDescent="0.2">
      <c r="A13" s="3">
        <v>46.4515659809</v>
      </c>
      <c r="B13" s="3">
        <v>16.154760837600001</v>
      </c>
      <c r="C13" s="3">
        <v>1.03270602226</v>
      </c>
      <c r="D13" s="3">
        <v>7.7419281005900002E-3</v>
      </c>
      <c r="E13" s="3">
        <v>181.715</v>
      </c>
      <c r="F13" s="3">
        <f t="shared" si="1"/>
        <v>3.0285833333333332</v>
      </c>
      <c r="G13" s="4">
        <f t="shared" si="2"/>
        <v>15.337720930324959</v>
      </c>
      <c r="H13" s="4">
        <f t="shared" si="3"/>
        <v>1.0532699682688602</v>
      </c>
      <c r="I13" s="4">
        <f t="shared" si="4"/>
        <v>0.98047609195327301</v>
      </c>
      <c r="J13" s="4">
        <f t="shared" si="5"/>
        <v>7.8960906483367486E-3</v>
      </c>
      <c r="K13" s="4">
        <f t="shared" si="6"/>
        <v>17.379363081195432</v>
      </c>
      <c r="L13" s="4">
        <f t="shared" si="7"/>
        <v>2.0416421508704703</v>
      </c>
      <c r="M13" t="s">
        <v>8</v>
      </c>
    </row>
    <row r="14" spans="1:13" x14ac:dyDescent="0.2">
      <c r="A14" s="3">
        <v>70.383318901099997</v>
      </c>
      <c r="B14" s="3">
        <v>15.1839129925</v>
      </c>
      <c r="C14" s="3">
        <v>0.95975708961499995</v>
      </c>
      <c r="D14" s="3">
        <v>6.88314437866E-3</v>
      </c>
      <c r="E14" s="3">
        <v>181.715</v>
      </c>
      <c r="F14" s="3">
        <f t="shared" si="1"/>
        <v>3.0285833333333332</v>
      </c>
      <c r="G14" s="4">
        <f t="shared" si="2"/>
        <v>23.239683757895605</v>
      </c>
      <c r="H14" s="4">
        <f t="shared" si="3"/>
        <v>0.65336142912621675</v>
      </c>
      <c r="I14" s="4">
        <f t="shared" si="4"/>
        <v>1.4689527829926328</v>
      </c>
      <c r="J14" s="4">
        <f t="shared" si="5"/>
        <v>4.6857492346604043E-3</v>
      </c>
      <c r="K14" s="4">
        <f t="shared" si="6"/>
        <v>25.366683719249117</v>
      </c>
      <c r="L14" s="4">
        <f t="shared" si="7"/>
        <v>2.1269999613535098</v>
      </c>
      <c r="M14" t="s">
        <v>8</v>
      </c>
    </row>
    <row r="15" spans="1:13" x14ac:dyDescent="0.2">
      <c r="A15" s="3">
        <v>30.634362935999999</v>
      </c>
      <c r="B15" s="3">
        <v>8.9630920886999998</v>
      </c>
      <c r="C15" s="3">
        <v>0.58076214790299996</v>
      </c>
      <c r="D15" s="3">
        <v>3.9300918579100001E-3</v>
      </c>
      <c r="E15" s="3">
        <v>215.73333333299999</v>
      </c>
      <c r="F15" s="3">
        <f t="shared" si="1"/>
        <v>3.5955555555499998</v>
      </c>
      <c r="G15" s="4">
        <f t="shared" si="2"/>
        <v>8.5200638573679228</v>
      </c>
      <c r="H15" s="4">
        <f t="shared" si="3"/>
        <v>1.0519982289744176</v>
      </c>
      <c r="I15" s="4">
        <f t="shared" si="4"/>
        <v>0.55205620305005554</v>
      </c>
      <c r="J15" s="4">
        <f t="shared" si="5"/>
        <v>7.1190067898823234E-3</v>
      </c>
      <c r="K15" s="4">
        <f t="shared" si="6"/>
        <v>10.131237296182277</v>
      </c>
      <c r="L15" s="4">
        <f t="shared" si="7"/>
        <v>1.6111734388143555</v>
      </c>
      <c r="M15" t="s">
        <v>8</v>
      </c>
    </row>
    <row r="16" spans="1:13" x14ac:dyDescent="0.2">
      <c r="A16" s="3">
        <v>31.219974994699999</v>
      </c>
      <c r="B16" s="3">
        <v>9.1185929775200005</v>
      </c>
      <c r="C16" s="3">
        <v>0.58830809593199995</v>
      </c>
      <c r="D16" s="3">
        <v>3.9269924163799997E-3</v>
      </c>
      <c r="E16" s="3">
        <v>215.73333333299999</v>
      </c>
      <c r="F16" s="3">
        <f t="shared" si="1"/>
        <v>3.5955555555499998</v>
      </c>
      <c r="G16" s="4">
        <f t="shared" si="2"/>
        <v>8.6829349490956158</v>
      </c>
      <c r="H16" s="4">
        <f t="shared" si="3"/>
        <v>1.0501740518590159</v>
      </c>
      <c r="I16" s="4">
        <f t="shared" si="4"/>
        <v>0.56020056379280958</v>
      </c>
      <c r="J16" s="4">
        <f t="shared" si="5"/>
        <v>7.0099758375687738E-3</v>
      </c>
      <c r="K16" s="4">
        <f t="shared" si="6"/>
        <v>10.30031954058501</v>
      </c>
      <c r="L16" s="4">
        <f t="shared" si="7"/>
        <v>1.6173845914893943</v>
      </c>
      <c r="M16" t="s">
        <v>8</v>
      </c>
    </row>
    <row r="17" spans="1:13" x14ac:dyDescent="0.2">
      <c r="A17" s="3">
        <v>31.568449020399999</v>
      </c>
      <c r="B17" s="3">
        <v>8.9001719951599991</v>
      </c>
      <c r="C17" s="3">
        <v>0.52973008155800005</v>
      </c>
      <c r="D17" s="3">
        <v>2.6869773864700002E-3</v>
      </c>
      <c r="E17" s="3">
        <v>215.73333333299999</v>
      </c>
      <c r="F17" s="3">
        <f t="shared" si="1"/>
        <v>3.5955555555499998</v>
      </c>
      <c r="G17" s="4">
        <f t="shared" si="2"/>
        <v>8.7798529414103523</v>
      </c>
      <c r="H17" s="4">
        <f t="shared" si="3"/>
        <v>1.0137039941958663</v>
      </c>
      <c r="I17" s="4">
        <f t="shared" si="4"/>
        <v>0.52256880173212228</v>
      </c>
      <c r="J17" s="4">
        <f t="shared" si="5"/>
        <v>5.1418633825128174E-3</v>
      </c>
      <c r="K17" s="4">
        <f t="shared" si="6"/>
        <v>10.321267600720853</v>
      </c>
      <c r="L17" s="4">
        <f t="shared" si="7"/>
        <v>1.5414146593105016</v>
      </c>
      <c r="M17" t="s">
        <v>8</v>
      </c>
    </row>
    <row r="18" spans="1:13" x14ac:dyDescent="0.2">
      <c r="A18" s="3">
        <v>44.488826990100002</v>
      </c>
      <c r="B18" s="3">
        <v>7.5538320541399999</v>
      </c>
      <c r="C18" s="3">
        <v>0.478585958481</v>
      </c>
      <c r="D18" s="3">
        <v>3.3190250396700001E-3</v>
      </c>
      <c r="E18" s="3">
        <v>111.452422222</v>
      </c>
      <c r="F18" s="3">
        <f t="shared" si="1"/>
        <v>1.8575403703666666</v>
      </c>
      <c r="G18" s="4">
        <f t="shared" si="2"/>
        <v>23.950395749040002</v>
      </c>
      <c r="H18" s="4">
        <f t="shared" si="3"/>
        <v>0.31539487419295686</v>
      </c>
      <c r="I18" s="4">
        <f t="shared" si="4"/>
        <v>1.5174183147574039</v>
      </c>
      <c r="J18" s="4">
        <f t="shared" si="5"/>
        <v>2.1872841571710083E-3</v>
      </c>
      <c r="K18" s="4">
        <f t="shared" si="6"/>
        <v>25.785396222147533</v>
      </c>
      <c r="L18" s="4">
        <f t="shared" si="7"/>
        <v>1.8350004731075318</v>
      </c>
      <c r="M18" t="s">
        <v>8</v>
      </c>
    </row>
    <row r="19" spans="1:13" x14ac:dyDescent="0.2">
      <c r="A19" s="3">
        <v>44.221349000899998</v>
      </c>
      <c r="B19" s="3">
        <v>7.5546889305100002</v>
      </c>
      <c r="C19" s="3">
        <v>0.45129299163800002</v>
      </c>
      <c r="D19" s="3">
        <v>3.73506546021E-3</v>
      </c>
      <c r="E19" s="3">
        <v>111.452422222</v>
      </c>
      <c r="F19" s="3">
        <f t="shared" si="1"/>
        <v>1.8575403703666666</v>
      </c>
      <c r="G19" s="4">
        <f t="shared" si="2"/>
        <v>23.806399961133003</v>
      </c>
      <c r="H19" s="4">
        <f t="shared" si="3"/>
        <v>0.317338570419887</v>
      </c>
      <c r="I19" s="4">
        <f t="shared" si="4"/>
        <v>1.4221183105503723</v>
      </c>
      <c r="J19" s="4">
        <f t="shared" si="5"/>
        <v>2.6264097948113028E-3</v>
      </c>
      <c r="K19" s="4">
        <f t="shared" si="6"/>
        <v>25.548483251898073</v>
      </c>
      <c r="L19" s="4">
        <f t="shared" si="7"/>
        <v>1.7420832907650705</v>
      </c>
      <c r="M19" t="s">
        <v>8</v>
      </c>
    </row>
    <row r="20" spans="1:13" x14ac:dyDescent="0.2">
      <c r="A20" s="3">
        <v>48.0254900455</v>
      </c>
      <c r="B20" s="3">
        <v>7.6057989597300004</v>
      </c>
      <c r="C20" s="3">
        <v>0.50396108627299996</v>
      </c>
      <c r="D20" s="3">
        <v>3.6089420318599998E-3</v>
      </c>
      <c r="E20" s="3">
        <v>111.452422222</v>
      </c>
      <c r="F20" s="3">
        <f t="shared" si="1"/>
        <v>1.8575403703666666</v>
      </c>
      <c r="G20" s="4">
        <f t="shared" si="2"/>
        <v>25.854345246892304</v>
      </c>
      <c r="H20" s="4">
        <f t="shared" si="3"/>
        <v>0.29417874972657521</v>
      </c>
      <c r="I20" s="4">
        <f t="shared" si="4"/>
        <v>1.7131117959451769</v>
      </c>
      <c r="J20" s="4">
        <f t="shared" si="5"/>
        <v>2.1066587950664566E-3</v>
      </c>
      <c r="K20" s="4">
        <f t="shared" si="6"/>
        <v>27.863742451359126</v>
      </c>
      <c r="L20" s="4">
        <f t="shared" si="7"/>
        <v>2.0093972044668185</v>
      </c>
      <c r="M20" t="s">
        <v>8</v>
      </c>
    </row>
    <row r="21" spans="1:13" x14ac:dyDescent="0.2">
      <c r="A21" s="3">
        <v>7.4599580764800004</v>
      </c>
      <c r="B21" s="3">
        <v>1.6994879245800001</v>
      </c>
      <c r="C21" s="3">
        <v>0.103486061096</v>
      </c>
      <c r="D21" s="3">
        <v>1.2321472168000001E-3</v>
      </c>
      <c r="E21" s="3">
        <v>25.957999999999998</v>
      </c>
      <c r="F21" s="3">
        <f t="shared" si="1"/>
        <v>0.43263333333333331</v>
      </c>
      <c r="G21" s="4">
        <f t="shared" si="2"/>
        <v>17.243142175391018</v>
      </c>
      <c r="H21" s="4">
        <f t="shared" si="3"/>
        <v>9.8560222220139604E-2</v>
      </c>
      <c r="I21" s="4">
        <f t="shared" si="4"/>
        <v>1.0499779603262083</v>
      </c>
      <c r="J21" s="4">
        <f t="shared" si="5"/>
        <v>1.1734981717303812E-3</v>
      </c>
      <c r="K21" s="4">
        <f t="shared" si="6"/>
        <v>18.392853856109099</v>
      </c>
      <c r="L21" s="4">
        <f t="shared" si="7"/>
        <v>1.1497116807180783</v>
      </c>
      <c r="M21" t="s">
        <v>8</v>
      </c>
    </row>
    <row r="22" spans="1:13" x14ac:dyDescent="0.2">
      <c r="A22" s="3">
        <v>7.3736290931699999</v>
      </c>
      <c r="B22" s="3">
        <v>1.72535085678</v>
      </c>
      <c r="C22" s="3">
        <v>0.105376005173</v>
      </c>
      <c r="D22" s="3">
        <v>1.29508972168E-3</v>
      </c>
      <c r="E22" s="3">
        <v>25.957999999999998</v>
      </c>
      <c r="F22" s="3">
        <f t="shared" si="1"/>
        <v>0.43263333333333331</v>
      </c>
      <c r="G22" s="4">
        <f t="shared" si="2"/>
        <v>17.043599105871024</v>
      </c>
      <c r="H22" s="4">
        <f t="shared" si="3"/>
        <v>0.10123160290631729</v>
      </c>
      <c r="I22" s="4">
        <f t="shared" si="4"/>
        <v>1.0409398068162377</v>
      </c>
      <c r="J22" s="4">
        <f t="shared" si="5"/>
        <v>1.2441542855788094E-3</v>
      </c>
      <c r="K22" s="4">
        <f t="shared" si="6"/>
        <v>18.187014669879158</v>
      </c>
      <c r="L22" s="4">
        <f t="shared" si="7"/>
        <v>1.1434155640081338</v>
      </c>
      <c r="M22" t="s">
        <v>8</v>
      </c>
    </row>
    <row r="23" spans="1:13" x14ac:dyDescent="0.2">
      <c r="A23" s="3">
        <v>7.3883731365200003</v>
      </c>
      <c r="B23" s="3">
        <v>1.6954457759899999</v>
      </c>
      <c r="C23" s="3">
        <v>0.104156017303</v>
      </c>
      <c r="D23" s="3">
        <v>1.25885009766E-3</v>
      </c>
      <c r="E23" s="3">
        <v>25.957999999999998</v>
      </c>
      <c r="F23" s="3">
        <f t="shared" si="1"/>
        <v>0.43263333333333331</v>
      </c>
      <c r="G23" s="4">
        <f t="shared" si="2"/>
        <v>17.077678873225981</v>
      </c>
      <c r="H23" s="4">
        <f t="shared" si="3"/>
        <v>9.927846685582567E-2</v>
      </c>
      <c r="I23" s="4">
        <f t="shared" si="4"/>
        <v>1.0491299936597289</v>
      </c>
      <c r="J23" s="4">
        <f t="shared" si="5"/>
        <v>1.1998990642415005E-3</v>
      </c>
      <c r="K23" s="4">
        <f t="shared" si="6"/>
        <v>18.227287232805779</v>
      </c>
      <c r="L23" s="4">
        <f t="shared" si="7"/>
        <v>1.1496083595797961</v>
      </c>
      <c r="M23" t="s">
        <v>8</v>
      </c>
    </row>
    <row r="24" spans="1:13" x14ac:dyDescent="0.2">
      <c r="A24" s="3">
        <v>20.8520359993</v>
      </c>
      <c r="B24" s="3">
        <v>4.3851039409599997</v>
      </c>
      <c r="C24" s="3">
        <v>0.27237701415999999</v>
      </c>
      <c r="D24" s="3">
        <v>2.1858215331999999E-3</v>
      </c>
      <c r="E24" s="3">
        <v>52.533000000000001</v>
      </c>
      <c r="F24" s="3">
        <f t="shared" si="1"/>
        <v>0.87555000000000005</v>
      </c>
      <c r="G24" s="4">
        <f t="shared" si="2"/>
        <v>23.815928272857061</v>
      </c>
      <c r="H24" s="4">
        <f t="shared" si="3"/>
        <v>0.18412483824775744</v>
      </c>
      <c r="I24" s="4">
        <f t="shared" si="4"/>
        <v>1.4793061965572014</v>
      </c>
      <c r="J24" s="4">
        <f t="shared" si="5"/>
        <v>1.4775991192946235E-3</v>
      </c>
      <c r="K24" s="4">
        <f t="shared" si="6"/>
        <v>25.480836906781313</v>
      </c>
      <c r="L24" s="4">
        <f t="shared" si="7"/>
        <v>1.6649086339242534</v>
      </c>
      <c r="M24" t="s">
        <v>8</v>
      </c>
    </row>
    <row r="25" spans="1:13" x14ac:dyDescent="0.2">
      <c r="A25" s="3">
        <v>20.666841030099999</v>
      </c>
      <c r="B25" s="3">
        <v>4.4176850318899996</v>
      </c>
      <c r="C25" s="3">
        <v>0.27262997627300001</v>
      </c>
      <c r="D25" s="3">
        <v>2.26497650146E-3</v>
      </c>
      <c r="E25" s="3">
        <v>52.533000000000001</v>
      </c>
      <c r="F25" s="3">
        <f t="shared" si="1"/>
        <v>0.87555000000000005</v>
      </c>
      <c r="G25" s="4">
        <f t="shared" si="2"/>
        <v>23.604409833932955</v>
      </c>
      <c r="H25" s="4">
        <f t="shared" si="3"/>
        <v>0.18715507241953047</v>
      </c>
      <c r="I25" s="4">
        <f t="shared" si="4"/>
        <v>1.456706317111552</v>
      </c>
      <c r="J25" s="4">
        <f t="shared" si="5"/>
        <v>1.5548614534404825E-3</v>
      </c>
      <c r="K25" s="4">
        <f t="shared" si="6"/>
        <v>25.249826084917476</v>
      </c>
      <c r="L25" s="4">
        <f t="shared" si="7"/>
        <v>1.6454162509845229</v>
      </c>
      <c r="M25" t="s">
        <v>8</v>
      </c>
    </row>
    <row r="26" spans="1:13" x14ac:dyDescent="0.2">
      <c r="A26" s="3">
        <v>19.677644967999999</v>
      </c>
      <c r="B26" s="3">
        <v>3.85161399841</v>
      </c>
      <c r="C26" s="3">
        <v>0.24229478836099999</v>
      </c>
      <c r="D26" s="3">
        <v>1.45602226257E-3</v>
      </c>
      <c r="E26" s="3">
        <v>52.533000000000001</v>
      </c>
      <c r="F26" s="3">
        <f t="shared" si="1"/>
        <v>0.87555000000000005</v>
      </c>
      <c r="G26" s="4">
        <f t="shared" si="2"/>
        <v>22.474610208440406</v>
      </c>
      <c r="H26" s="4">
        <f t="shared" si="3"/>
        <v>0.17137623134231333</v>
      </c>
      <c r="I26" s="4">
        <f t="shared" si="4"/>
        <v>1.413817928327711</v>
      </c>
      <c r="J26" s="4">
        <f t="shared" si="5"/>
        <v>1.0298513220101892E-3</v>
      </c>
      <c r="K26" s="4">
        <f t="shared" si="6"/>
        <v>24.06083421943244</v>
      </c>
      <c r="L26" s="4">
        <f t="shared" si="7"/>
        <v>1.5862240109920345</v>
      </c>
      <c r="M26" t="s">
        <v>8</v>
      </c>
    </row>
    <row r="27" spans="1:13" x14ac:dyDescent="0.2">
      <c r="A27" s="3">
        <v>78.234243154500007</v>
      </c>
      <c r="B27" s="3">
        <v>11.785855054900001</v>
      </c>
      <c r="C27" s="3">
        <v>0.74040699005099997</v>
      </c>
      <c r="D27" s="3">
        <v>4.8000812530499997E-3</v>
      </c>
      <c r="E27" s="3">
        <v>140.76833333299999</v>
      </c>
      <c r="F27" s="3">
        <f t="shared" si="1"/>
        <v>2.346138888883333</v>
      </c>
      <c r="G27" s="4">
        <f t="shared" si="2"/>
        <v>33.345955572023421</v>
      </c>
      <c r="H27" s="4">
        <f t="shared" si="3"/>
        <v>0.35344181483850157</v>
      </c>
      <c r="I27" s="4">
        <f t="shared" si="4"/>
        <v>2.0948483143945906</v>
      </c>
      <c r="J27" s="4">
        <f t="shared" si="5"/>
        <v>2.2913741391520363E-3</v>
      </c>
      <c r="K27" s="4">
        <f t="shared" si="6"/>
        <v>35.796537075395669</v>
      </c>
      <c r="L27" s="4">
        <f t="shared" si="7"/>
        <v>2.4505815033722445</v>
      </c>
      <c r="M27" t="s">
        <v>8</v>
      </c>
    </row>
    <row r="28" spans="1:13" x14ac:dyDescent="0.2">
      <c r="A28" s="3">
        <v>76.5438270569</v>
      </c>
      <c r="B28" s="3">
        <v>12.1939480305</v>
      </c>
      <c r="C28" s="3">
        <v>0.78772997856100002</v>
      </c>
      <c r="D28" s="3">
        <v>4.8310756683299996E-3</v>
      </c>
      <c r="E28" s="3">
        <v>140.76833333299999</v>
      </c>
      <c r="F28" s="3">
        <f t="shared" si="1"/>
        <v>2.346138888883333</v>
      </c>
      <c r="G28" s="4">
        <f t="shared" si="2"/>
        <v>32.625445756679717</v>
      </c>
      <c r="H28" s="4">
        <f t="shared" si="3"/>
        <v>0.37375575253261994</v>
      </c>
      <c r="I28" s="4">
        <f t="shared" si="4"/>
        <v>2.1076062996307998</v>
      </c>
      <c r="J28" s="4">
        <f t="shared" si="5"/>
        <v>2.2922097306201277E-3</v>
      </c>
      <c r="K28" s="4">
        <f t="shared" si="6"/>
        <v>35.109100018573756</v>
      </c>
      <c r="L28" s="4">
        <f t="shared" si="7"/>
        <v>2.4836542618940398</v>
      </c>
      <c r="M28" t="s">
        <v>8</v>
      </c>
    </row>
    <row r="29" spans="1:13" x14ac:dyDescent="0.2">
      <c r="A29" s="3">
        <v>75.892204046200007</v>
      </c>
      <c r="B29" s="3">
        <v>11.926348924599999</v>
      </c>
      <c r="C29" s="3">
        <v>0.75945997238200003</v>
      </c>
      <c r="D29" s="3">
        <v>4.9810409545899999E-3</v>
      </c>
      <c r="E29" s="3">
        <v>140.76833333299999</v>
      </c>
      <c r="F29" s="3">
        <f t="shared" si="1"/>
        <v>2.346138888883333</v>
      </c>
      <c r="G29" s="4">
        <f t="shared" si="2"/>
        <v>32.347703030625617</v>
      </c>
      <c r="H29" s="4">
        <f t="shared" si="3"/>
        <v>0.36869229673923276</v>
      </c>
      <c r="I29" s="4">
        <f t="shared" si="4"/>
        <v>2.0598748037286709</v>
      </c>
      <c r="J29" s="4">
        <f t="shared" si="5"/>
        <v>2.4181280073786991E-3</v>
      </c>
      <c r="K29" s="4">
        <f t="shared" si="6"/>
        <v>34.778688259100896</v>
      </c>
      <c r="L29" s="4">
        <f t="shared" si="7"/>
        <v>2.430985228475282</v>
      </c>
      <c r="M29" t="s">
        <v>8</v>
      </c>
    </row>
    <row r="30" spans="1:13" x14ac:dyDescent="0.2">
      <c r="A30" s="3">
        <v>5.4902038574200001</v>
      </c>
      <c r="B30" s="3">
        <v>1.4347021579699999</v>
      </c>
      <c r="C30" s="3">
        <v>8.5903882980299995E-2</v>
      </c>
      <c r="D30" s="3">
        <v>1.5041828155500001E-3</v>
      </c>
      <c r="E30" s="3">
        <v>33.332999999999998</v>
      </c>
      <c r="F30" s="3">
        <f t="shared" si="1"/>
        <v>0.55554999999999999</v>
      </c>
      <c r="G30" s="4">
        <f t="shared" si="2"/>
        <v>9.8824657680136809</v>
      </c>
      <c r="H30" s="4">
        <f t="shared" si="3"/>
        <v>0.14517653707576331</v>
      </c>
      <c r="I30" s="4">
        <f t="shared" si="4"/>
        <v>0.59172015472079564</v>
      </c>
      <c r="J30" s="4">
        <f t="shared" si="5"/>
        <v>2.5420510076418672E-3</v>
      </c>
      <c r="K30" s="4">
        <f t="shared" si="6"/>
        <v>10.621904510817881</v>
      </c>
      <c r="L30" s="4">
        <f t="shared" si="7"/>
        <v>0.73943874280420074</v>
      </c>
      <c r="M30" t="s">
        <v>8</v>
      </c>
    </row>
    <row r="31" spans="1:13" x14ac:dyDescent="0.2">
      <c r="A31" s="3">
        <v>5.4144129753100003</v>
      </c>
      <c r="B31" s="3">
        <v>1.36600613594</v>
      </c>
      <c r="C31" s="3">
        <v>9.1284990310700004E-2</v>
      </c>
      <c r="D31" s="3">
        <v>1.25885009766E-3</v>
      </c>
      <c r="E31" s="3">
        <v>33.332999999999998</v>
      </c>
      <c r="F31" s="3">
        <f t="shared" si="1"/>
        <v>0.55554999999999999</v>
      </c>
      <c r="G31" s="4">
        <f t="shared" si="2"/>
        <v>9.7460408159661611</v>
      </c>
      <c r="H31" s="4">
        <f t="shared" si="3"/>
        <v>0.1401601082669571</v>
      </c>
      <c r="I31" s="4">
        <f t="shared" si="4"/>
        <v>0.65129080905697712</v>
      </c>
      <c r="J31" s="4">
        <f t="shared" si="5"/>
        <v>1.9328540801653959E-3</v>
      </c>
      <c r="K31" s="4">
        <f t="shared" si="6"/>
        <v>10.539424587370261</v>
      </c>
      <c r="L31" s="4">
        <f t="shared" si="7"/>
        <v>0.79338377140409966</v>
      </c>
      <c r="M31" t="s">
        <v>8</v>
      </c>
    </row>
    <row r="32" spans="1:13" x14ac:dyDescent="0.2">
      <c r="A32" s="3">
        <v>5.4820930957799998</v>
      </c>
      <c r="B32" s="3">
        <v>1.3940179347999999</v>
      </c>
      <c r="C32" s="3">
        <v>0.115813970566</v>
      </c>
      <c r="D32" s="3">
        <v>2.0389556884799999E-3</v>
      </c>
      <c r="E32" s="3">
        <v>33.332999999999998</v>
      </c>
      <c r="F32" s="3">
        <f t="shared" si="1"/>
        <v>0.55554999999999999</v>
      </c>
      <c r="G32" s="4">
        <f t="shared" si="2"/>
        <v>9.8678662510665109</v>
      </c>
      <c r="H32" s="4">
        <f t="shared" si="3"/>
        <v>0.14126842615538446</v>
      </c>
      <c r="I32" s="4">
        <f t="shared" si="4"/>
        <v>0.81981497010955229</v>
      </c>
      <c r="J32" s="4">
        <f t="shared" si="5"/>
        <v>2.4870925304127261E-3</v>
      </c>
      <c r="K32" s="4">
        <f t="shared" si="6"/>
        <v>10.831436739861861</v>
      </c>
      <c r="L32" s="4">
        <f t="shared" si="7"/>
        <v>0.96357048879534946</v>
      </c>
      <c r="M32" t="s">
        <v>8</v>
      </c>
    </row>
    <row r="33" spans="1:13" x14ac:dyDescent="0.2">
      <c r="A33" s="3">
        <v>45.675781011600002</v>
      </c>
      <c r="B33" s="3">
        <v>10.809036970099999</v>
      </c>
      <c r="C33" s="3">
        <v>0.65788102150000005</v>
      </c>
      <c r="D33" s="3">
        <v>8.4249973297100007E-3</v>
      </c>
      <c r="E33" s="3">
        <v>151.64099999999999</v>
      </c>
      <c r="F33" s="3">
        <f t="shared" si="1"/>
        <v>2.5273499999999998</v>
      </c>
      <c r="G33" s="4">
        <f t="shared" si="2"/>
        <v>18.072598180544841</v>
      </c>
      <c r="H33" s="4">
        <f t="shared" si="3"/>
        <v>0.59808981874758504</v>
      </c>
      <c r="I33" s="4">
        <f t="shared" si="4"/>
        <v>1.0999702734910608</v>
      </c>
      <c r="J33" s="4">
        <f t="shared" si="5"/>
        <v>7.659295467113793E-3</v>
      </c>
      <c r="K33" s="4">
        <f t="shared" si="6"/>
        <v>19.7783175682506</v>
      </c>
      <c r="L33" s="4">
        <f t="shared" si="7"/>
        <v>1.7057193877057597</v>
      </c>
      <c r="M33" t="s">
        <v>8</v>
      </c>
    </row>
    <row r="34" spans="1:13" x14ac:dyDescent="0.2">
      <c r="A34" s="3">
        <v>41.725941896400002</v>
      </c>
      <c r="B34" s="3">
        <v>10.6284918785</v>
      </c>
      <c r="C34" s="3">
        <v>0.67921495437599999</v>
      </c>
      <c r="D34" s="3">
        <v>4.3148994445800001E-3</v>
      </c>
      <c r="E34" s="3">
        <v>151.64099999999999</v>
      </c>
      <c r="F34" s="3">
        <f t="shared" si="1"/>
        <v>2.5273499999999998</v>
      </c>
      <c r="G34" s="4">
        <f t="shared" si="2"/>
        <v>16.509759984331417</v>
      </c>
      <c r="H34" s="4">
        <f t="shared" si="3"/>
        <v>0.64377022370930692</v>
      </c>
      <c r="I34" s="4">
        <f t="shared" si="4"/>
        <v>1.0550580461184829</v>
      </c>
      <c r="J34" s="4">
        <f t="shared" si="5"/>
        <v>4.0897270633159432E-3</v>
      </c>
      <c r="K34" s="4">
        <f t="shared" si="6"/>
        <v>18.212677981222523</v>
      </c>
      <c r="L34" s="4">
        <f t="shared" si="7"/>
        <v>1.7029179968911057</v>
      </c>
      <c r="M34" t="s">
        <v>8</v>
      </c>
    </row>
    <row r="35" spans="1:13" x14ac:dyDescent="0.2">
      <c r="A35" s="3">
        <v>41.980582952500001</v>
      </c>
      <c r="B35" s="3">
        <v>10.9388480186</v>
      </c>
      <c r="C35" s="3">
        <v>0.61872577667200002</v>
      </c>
      <c r="D35" s="3">
        <v>5.5849552154499998E-3</v>
      </c>
      <c r="E35" s="3">
        <v>151.64099999999999</v>
      </c>
      <c r="F35" s="3">
        <f t="shared" si="1"/>
        <v>2.5273499999999998</v>
      </c>
      <c r="G35" s="4">
        <f t="shared" si="2"/>
        <v>16.61051415613192</v>
      </c>
      <c r="H35" s="4">
        <f t="shared" si="3"/>
        <v>0.65854963403175726</v>
      </c>
      <c r="I35" s="4">
        <f t="shared" si="4"/>
        <v>0.93952793335264873</v>
      </c>
      <c r="J35" s="4">
        <f t="shared" si="5"/>
        <v>5.9444270012498981E-3</v>
      </c>
      <c r="K35" s="4">
        <f t="shared" si="6"/>
        <v>18.214536150517578</v>
      </c>
      <c r="L35" s="4">
        <f t="shared" si="7"/>
        <v>1.604021994385656</v>
      </c>
      <c r="M35" t="s">
        <v>8</v>
      </c>
    </row>
    <row r="36" spans="1:13" x14ac:dyDescent="0.2">
      <c r="A36" s="3">
        <v>8.8261749744400007</v>
      </c>
      <c r="B36" s="3">
        <v>2.5177919864699998</v>
      </c>
      <c r="C36" s="3">
        <v>0.155644178391</v>
      </c>
      <c r="D36" s="3">
        <v>1.5659332275399999E-3</v>
      </c>
      <c r="E36" s="3">
        <v>59.2</v>
      </c>
      <c r="F36" s="3">
        <f t="shared" si="1"/>
        <v>0.98666666666666669</v>
      </c>
      <c r="G36" s="4">
        <f t="shared" si="2"/>
        <v>8.9454476092297295</v>
      </c>
      <c r="H36" s="4">
        <f t="shared" si="3"/>
        <v>0.28146070453447108</v>
      </c>
      <c r="I36" s="4">
        <f t="shared" si="4"/>
        <v>0.55298724078883965</v>
      </c>
      <c r="J36" s="4">
        <f t="shared" si="5"/>
        <v>2.8317709922315508E-3</v>
      </c>
      <c r="K36" s="4">
        <f t="shared" si="6"/>
        <v>9.782727325545272</v>
      </c>
      <c r="L36" s="4">
        <f t="shared" si="7"/>
        <v>0.83727971631554221</v>
      </c>
      <c r="M36" t="s">
        <v>8</v>
      </c>
    </row>
    <row r="37" spans="1:13" x14ac:dyDescent="0.2">
      <c r="A37" s="3">
        <v>9.4503469467199999</v>
      </c>
      <c r="B37" s="3">
        <v>2.5395128727</v>
      </c>
      <c r="C37" s="3">
        <v>0.15543699264499999</v>
      </c>
      <c r="D37" s="3">
        <v>1.6329288482700001E-3</v>
      </c>
      <c r="E37" s="3">
        <v>59.2</v>
      </c>
      <c r="F37" s="3">
        <f t="shared" si="1"/>
        <v>0.98666666666666669</v>
      </c>
      <c r="G37" s="4">
        <f t="shared" si="2"/>
        <v>9.5780543378918921</v>
      </c>
      <c r="H37" s="4">
        <f t="shared" si="3"/>
        <v>0.2651386996890791</v>
      </c>
      <c r="I37" s="4">
        <f t="shared" si="4"/>
        <v>0.58624785000181678</v>
      </c>
      <c r="J37" s="4">
        <f t="shared" si="5"/>
        <v>2.785389913608962E-3</v>
      </c>
      <c r="K37" s="4">
        <f t="shared" si="6"/>
        <v>10.432226277496396</v>
      </c>
      <c r="L37" s="4">
        <f t="shared" si="7"/>
        <v>0.85417193960450488</v>
      </c>
      <c r="M37" t="s">
        <v>8</v>
      </c>
    </row>
    <row r="38" spans="1:13" x14ac:dyDescent="0.2">
      <c r="A38" s="3">
        <v>9.1523988246899997</v>
      </c>
      <c r="B38" s="3">
        <v>2.43968200684</v>
      </c>
      <c r="C38" s="3">
        <v>0.151854991913</v>
      </c>
      <c r="D38" s="3">
        <v>1.61719322205E-3</v>
      </c>
      <c r="E38" s="3">
        <v>59.2</v>
      </c>
      <c r="F38" s="3">
        <f t="shared" si="1"/>
        <v>0.98666666666666669</v>
      </c>
      <c r="G38" s="4">
        <f t="shared" si="2"/>
        <v>9.2760798898885124</v>
      </c>
      <c r="H38" s="4">
        <f t="shared" si="3"/>
        <v>0.26300786925082448</v>
      </c>
      <c r="I38" s="4">
        <f t="shared" si="4"/>
        <v>0.57737813072117405</v>
      </c>
      <c r="J38" s="4">
        <f t="shared" si="5"/>
        <v>2.8009256603294709E-3</v>
      </c>
      <c r="K38" s="4">
        <f t="shared" si="6"/>
        <v>10.11926681552084</v>
      </c>
      <c r="L38" s="4">
        <f t="shared" si="7"/>
        <v>0.843186925632328</v>
      </c>
      <c r="M38" t="s">
        <v>8</v>
      </c>
    </row>
    <row r="39" spans="1:13" x14ac:dyDescent="0.2">
      <c r="A39" s="3">
        <v>1.81391501427</v>
      </c>
      <c r="B39" s="3">
        <v>0.39819788932799999</v>
      </c>
      <c r="C39" s="3">
        <v>2.96099185944E-2</v>
      </c>
      <c r="D39" s="3">
        <v>1.0688304901100001E-3</v>
      </c>
      <c r="E39" s="3">
        <v>5.0339999999999998</v>
      </c>
      <c r="F39" s="3">
        <f t="shared" si="1"/>
        <v>8.3900000000000002E-2</v>
      </c>
      <c r="G39" s="4">
        <f t="shared" si="2"/>
        <v>21.619964413230036</v>
      </c>
      <c r="H39" s="4">
        <f t="shared" si="3"/>
        <v>1.8418064050296418E-2</v>
      </c>
      <c r="I39" s="4">
        <f t="shared" si="4"/>
        <v>1.6076564026241109</v>
      </c>
      <c r="J39" s="4">
        <f t="shared" si="5"/>
        <v>6.6483764090721894E-4</v>
      </c>
      <c r="K39" s="4">
        <f t="shared" si="6"/>
        <v>23.246703717545355</v>
      </c>
      <c r="L39" s="4">
        <f t="shared" si="7"/>
        <v>1.6267393043153147</v>
      </c>
      <c r="M39" t="s">
        <v>8</v>
      </c>
    </row>
    <row r="40" spans="1:13" x14ac:dyDescent="0.2">
      <c r="A40" s="3">
        <v>1.7308700084699999</v>
      </c>
      <c r="B40" s="3">
        <v>0.40285301208500002</v>
      </c>
      <c r="C40" s="3">
        <v>2.9700040817299999E-2</v>
      </c>
      <c r="D40" s="3">
        <v>8.5186958313000001E-4</v>
      </c>
      <c r="E40" s="3">
        <v>5.0339999999999998</v>
      </c>
      <c r="F40" s="3">
        <f t="shared" si="1"/>
        <v>8.3900000000000002E-2</v>
      </c>
      <c r="G40" s="4">
        <f t="shared" si="2"/>
        <v>20.630155047318233</v>
      </c>
      <c r="H40" s="4">
        <f t="shared" si="3"/>
        <v>1.9527386544647803E-2</v>
      </c>
      <c r="I40" s="4">
        <f t="shared" si="4"/>
        <v>1.5209429459181973</v>
      </c>
      <c r="J40" s="4">
        <f t="shared" si="5"/>
        <v>5.6009305636098273E-4</v>
      </c>
      <c r="K40" s="4">
        <f t="shared" si="6"/>
        <v>22.17118547283744</v>
      </c>
      <c r="L40" s="4">
        <f t="shared" si="7"/>
        <v>1.541030425519206</v>
      </c>
      <c r="M40" t="s">
        <v>8</v>
      </c>
    </row>
    <row r="41" spans="1:13" x14ac:dyDescent="0.2">
      <c r="A41" s="3">
        <v>1.7179598808300001</v>
      </c>
      <c r="B41" s="3">
        <v>0.44293379783600001</v>
      </c>
      <c r="C41" s="3">
        <v>2.6757955551099999E-2</v>
      </c>
      <c r="D41" s="3">
        <v>1.07884407043E-3</v>
      </c>
      <c r="E41" s="3">
        <v>5.0339999999999998</v>
      </c>
      <c r="F41" s="3">
        <f t="shared" si="1"/>
        <v>8.3900000000000002E-2</v>
      </c>
      <c r="G41" s="4">
        <f t="shared" si="2"/>
        <v>20.476279866865315</v>
      </c>
      <c r="H41" s="4">
        <f t="shared" si="3"/>
        <v>2.1631556157461727E-2</v>
      </c>
      <c r="I41" s="4">
        <f t="shared" si="4"/>
        <v>1.2369870829598146</v>
      </c>
      <c r="J41" s="4">
        <f t="shared" si="5"/>
        <v>8.7215467751577795E-4</v>
      </c>
      <c r="K41" s="4">
        <f t="shared" si="6"/>
        <v>21.735770660660108</v>
      </c>
      <c r="L41" s="4">
        <f t="shared" si="7"/>
        <v>1.2594907937947921</v>
      </c>
      <c r="M41" t="s">
        <v>8</v>
      </c>
    </row>
    <row r="42" spans="1:13" x14ac:dyDescent="0.2">
      <c r="A42" s="3">
        <v>28.235374927500001</v>
      </c>
      <c r="B42" s="3">
        <v>4.2332410812400001</v>
      </c>
      <c r="C42" s="3">
        <v>0.25546216964700003</v>
      </c>
      <c r="D42" s="3">
        <v>2.1770000457800001E-3</v>
      </c>
      <c r="E42" s="3">
        <v>49.891177777800003</v>
      </c>
      <c r="F42" s="3">
        <f t="shared" si="1"/>
        <v>0.83151962963000003</v>
      </c>
      <c r="G42" s="4">
        <f t="shared" si="2"/>
        <v>33.956354031069417</v>
      </c>
      <c r="H42" s="4">
        <f t="shared" si="3"/>
        <v>0.12466712643432405</v>
      </c>
      <c r="I42" s="4">
        <f t="shared" si="4"/>
        <v>2.0491542313809581</v>
      </c>
      <c r="J42" s="4">
        <f t="shared" si="5"/>
        <v>1.0623895519630481E-3</v>
      </c>
      <c r="K42" s="4">
        <f t="shared" si="6"/>
        <v>36.131237778436663</v>
      </c>
      <c r="L42" s="4">
        <f t="shared" si="7"/>
        <v>2.1748837473672453</v>
      </c>
      <c r="M42" t="s">
        <v>8</v>
      </c>
    </row>
    <row r="43" spans="1:13" x14ac:dyDescent="0.2">
      <c r="A43" s="3">
        <v>27.6302950382</v>
      </c>
      <c r="B43" s="3">
        <v>4.0510649681100004</v>
      </c>
      <c r="C43" s="3">
        <v>0.26162910461400002</v>
      </c>
      <c r="D43" s="3">
        <v>2.2680759429899999E-3</v>
      </c>
      <c r="E43" s="3">
        <v>49.891177777800003</v>
      </c>
      <c r="F43" s="3">
        <f t="shared" si="1"/>
        <v>0.83151962963000003</v>
      </c>
      <c r="G43" s="4">
        <f t="shared" si="2"/>
        <v>33.228674409640348</v>
      </c>
      <c r="H43" s="4">
        <f t="shared" si="3"/>
        <v>0.1219147329853971</v>
      </c>
      <c r="I43" s="4">
        <f t="shared" si="4"/>
        <v>2.1460007187592156</v>
      </c>
      <c r="J43" s="4">
        <f t="shared" si="5"/>
        <v>1.0568849875788329E-3</v>
      </c>
      <c r="K43" s="4">
        <f t="shared" si="6"/>
        <v>35.497646746372538</v>
      </c>
      <c r="L43" s="4">
        <f t="shared" si="7"/>
        <v>2.2689723367321917</v>
      </c>
      <c r="M43" t="s">
        <v>8</v>
      </c>
    </row>
    <row r="44" spans="1:13" x14ac:dyDescent="0.2">
      <c r="A44" s="3">
        <v>28.572710990899999</v>
      </c>
      <c r="B44" s="3">
        <v>4.1715400219000003</v>
      </c>
      <c r="C44" s="3">
        <v>0.25431108474699998</v>
      </c>
      <c r="D44" s="3">
        <v>2.3589134216299998E-3</v>
      </c>
      <c r="E44" s="3">
        <v>49.891177777800003</v>
      </c>
      <c r="F44" s="3">
        <f t="shared" si="1"/>
        <v>0.83151962963000003</v>
      </c>
      <c r="G44" s="4">
        <f t="shared" si="2"/>
        <v>34.362040260689881</v>
      </c>
      <c r="H44" s="4">
        <f t="shared" si="3"/>
        <v>0.1213996605047994</v>
      </c>
      <c r="I44" s="4">
        <f t="shared" si="4"/>
        <v>2.0948253371511369</v>
      </c>
      <c r="J44" s="4">
        <f t="shared" si="5"/>
        <v>1.1260668752641736E-3</v>
      </c>
      <c r="K44" s="4">
        <f t="shared" si="6"/>
        <v>36.579391325221081</v>
      </c>
      <c r="L44" s="4">
        <f t="shared" si="7"/>
        <v>2.2173510645312007</v>
      </c>
      <c r="M44" t="s">
        <v>8</v>
      </c>
    </row>
    <row r="45" spans="1:13" x14ac:dyDescent="0.2">
      <c r="A45" s="3">
        <v>15.364753007899999</v>
      </c>
      <c r="B45" s="3">
        <v>4.5273959636700001</v>
      </c>
      <c r="C45" s="3">
        <v>0.28534984588599999</v>
      </c>
      <c r="D45" s="3">
        <v>2.55608558655E-3</v>
      </c>
      <c r="E45" s="3">
        <v>105.86799999999999</v>
      </c>
      <c r="F45" s="3">
        <f t="shared" si="1"/>
        <v>1.7644666666666666</v>
      </c>
      <c r="G45" s="4">
        <f t="shared" si="2"/>
        <v>8.7078737718101777</v>
      </c>
      <c r="H45" s="4">
        <f t="shared" si="3"/>
        <v>0.51991979699182678</v>
      </c>
      <c r="I45" s="4">
        <f t="shared" si="4"/>
        <v>0.54883435394649094</v>
      </c>
      <c r="J45" s="4">
        <f t="shared" si="5"/>
        <v>4.6572988155169455E-3</v>
      </c>
      <c r="K45" s="4">
        <f t="shared" si="6"/>
        <v>9.781285221564012</v>
      </c>
      <c r="L45" s="4">
        <f t="shared" si="7"/>
        <v>1.0734114497538345</v>
      </c>
      <c r="M45" t="s">
        <v>8</v>
      </c>
    </row>
    <row r="46" spans="1:13" x14ac:dyDescent="0.2">
      <c r="A46" s="3">
        <v>17.5267820358</v>
      </c>
      <c r="B46" s="3">
        <v>4.5490510463699998</v>
      </c>
      <c r="C46" s="3">
        <v>0.269538164139</v>
      </c>
      <c r="D46" s="3">
        <v>2.2230148315400002E-3</v>
      </c>
      <c r="E46" s="3">
        <v>105.86799999999999</v>
      </c>
      <c r="F46" s="3">
        <f t="shared" si="1"/>
        <v>1.7644666666666666</v>
      </c>
      <c r="G46" s="4">
        <f t="shared" si="2"/>
        <v>9.933189652661806</v>
      </c>
      <c r="H46" s="4">
        <f t="shared" si="3"/>
        <v>0.45796478326083168</v>
      </c>
      <c r="I46" s="4">
        <f t="shared" si="4"/>
        <v>0.58855653096252558</v>
      </c>
      <c r="J46" s="4">
        <f t="shared" si="5"/>
        <v>3.7770625498021082E-3</v>
      </c>
      <c r="K46" s="4">
        <f t="shared" si="6"/>
        <v>10.983488029434964</v>
      </c>
      <c r="L46" s="4">
        <f t="shared" si="7"/>
        <v>1.0502983767731595</v>
      </c>
      <c r="M46" t="s">
        <v>8</v>
      </c>
    </row>
    <row r="47" spans="1:13" x14ac:dyDescent="0.2">
      <c r="A47" s="3">
        <v>17.3122048378</v>
      </c>
      <c r="B47" s="3">
        <v>4.4835939407299996</v>
      </c>
      <c r="C47" s="3">
        <v>0.27826595306399998</v>
      </c>
      <c r="D47" s="3">
        <v>2.2959709167500002E-3</v>
      </c>
      <c r="E47" s="3">
        <v>105.86799999999999</v>
      </c>
      <c r="F47" s="3">
        <f t="shared" si="1"/>
        <v>1.7644666666666666</v>
      </c>
      <c r="G47" s="4">
        <f t="shared" si="2"/>
        <v>9.811579422186119</v>
      </c>
      <c r="H47" s="4">
        <f t="shared" si="3"/>
        <v>0.45696964248096661</v>
      </c>
      <c r="I47" s="4">
        <f t="shared" si="4"/>
        <v>0.60893750305435257</v>
      </c>
      <c r="J47" s="4">
        <f t="shared" si="5"/>
        <v>3.7704541192383522E-3</v>
      </c>
      <c r="K47" s="4">
        <f t="shared" si="6"/>
        <v>10.881257021840677</v>
      </c>
      <c r="L47" s="4">
        <f t="shared" si="7"/>
        <v>1.0696775996545573</v>
      </c>
      <c r="M47" t="s">
        <v>8</v>
      </c>
    </row>
    <row r="48" spans="1:13" x14ac:dyDescent="0.2">
      <c r="A48" s="3">
        <v>116.481667042</v>
      </c>
      <c r="B48" s="3">
        <v>18.5143699646</v>
      </c>
      <c r="C48" s="3">
        <v>1.18323087692</v>
      </c>
      <c r="D48" s="3">
        <v>7.1949958801300002E-3</v>
      </c>
      <c r="E48" s="3">
        <v>216.55099999999999</v>
      </c>
      <c r="F48" s="3">
        <f t="shared" si="1"/>
        <v>3.6091833333333332</v>
      </c>
      <c r="G48" s="4">
        <f t="shared" si="2"/>
        <v>32.273690828119015</v>
      </c>
      <c r="H48" s="4">
        <f t="shared" si="3"/>
        <v>0.57366757533876578</v>
      </c>
      <c r="I48" s="4">
        <f t="shared" si="4"/>
        <v>2.062572346399866</v>
      </c>
      <c r="J48" s="4">
        <f t="shared" si="5"/>
        <v>3.4883604896034631E-3</v>
      </c>
      <c r="K48" s="4">
        <f t="shared" si="6"/>
        <v>34.913419110347256</v>
      </c>
      <c r="L48" s="4">
        <f t="shared" si="7"/>
        <v>2.6397282822282353</v>
      </c>
      <c r="M48" t="s">
        <v>8</v>
      </c>
    </row>
    <row r="49" spans="1:13" x14ac:dyDescent="0.2">
      <c r="A49" s="3">
        <v>114.748677015</v>
      </c>
      <c r="B49" s="3">
        <v>17.921718120600001</v>
      </c>
      <c r="C49" s="3">
        <v>1.14060378075</v>
      </c>
      <c r="D49" s="3">
        <v>6.9320201873800001E-3</v>
      </c>
      <c r="E49" s="3">
        <v>216.55099999999999</v>
      </c>
      <c r="F49" s="3">
        <f t="shared" si="1"/>
        <v>3.6091833333333332</v>
      </c>
      <c r="G49" s="4">
        <f t="shared" si="2"/>
        <v>31.793529565321794</v>
      </c>
      <c r="H49" s="4">
        <f t="shared" si="3"/>
        <v>0.563690737254532</v>
      </c>
      <c r="I49" s="4">
        <f t="shared" si="4"/>
        <v>2.0234566675786363</v>
      </c>
      <c r="J49" s="4">
        <f t="shared" si="5"/>
        <v>3.4258308064858056E-3</v>
      </c>
      <c r="K49" s="4">
        <f t="shared" si="6"/>
        <v>34.384102800961443</v>
      </c>
      <c r="L49" s="4">
        <f t="shared" si="7"/>
        <v>2.590573235639654</v>
      </c>
      <c r="M49" t="s">
        <v>8</v>
      </c>
    </row>
    <row r="50" spans="1:13" x14ac:dyDescent="0.2">
      <c r="A50" s="3">
        <v>116.840246916</v>
      </c>
      <c r="B50" s="3">
        <v>18.395606041000001</v>
      </c>
      <c r="C50" s="3">
        <v>1.17777490616</v>
      </c>
      <c r="D50" s="3">
        <v>6.9179534912099999E-3</v>
      </c>
      <c r="E50" s="3">
        <v>216.55099999999999</v>
      </c>
      <c r="F50" s="3">
        <f t="shared" si="1"/>
        <v>3.6091833333333332</v>
      </c>
      <c r="G50" s="4">
        <f t="shared" si="2"/>
        <v>32.373042908875973</v>
      </c>
      <c r="H50" s="4">
        <f t="shared" si="3"/>
        <v>0.56823839800231857</v>
      </c>
      <c r="I50" s="4">
        <f t="shared" si="4"/>
        <v>2.0726774366191183</v>
      </c>
      <c r="J50" s="4">
        <f t="shared" si="5"/>
        <v>3.3376893910199231E-3</v>
      </c>
      <c r="K50" s="4">
        <f t="shared" si="6"/>
        <v>35.017296432888429</v>
      </c>
      <c r="L50" s="4">
        <f t="shared" si="7"/>
        <v>2.6442535240124569</v>
      </c>
      <c r="M50" t="s">
        <v>8</v>
      </c>
    </row>
    <row r="51" spans="1:13" x14ac:dyDescent="0.2">
      <c r="A51" s="3">
        <v>55.531035900100001</v>
      </c>
      <c r="B51" s="3">
        <v>12.9722008705</v>
      </c>
      <c r="C51" s="3">
        <v>0.81416201591500004</v>
      </c>
      <c r="D51" s="3">
        <v>5.6030750274700001E-3</v>
      </c>
      <c r="E51" s="3">
        <v>150.23400000000001</v>
      </c>
      <c r="F51" s="3">
        <f t="shared" si="1"/>
        <v>2.5039000000000002</v>
      </c>
      <c r="G51" s="4">
        <f t="shared" si="2"/>
        <v>22.177816965573705</v>
      </c>
      <c r="H51" s="4">
        <f t="shared" si="3"/>
        <v>0.58491784338542219</v>
      </c>
      <c r="I51" s="4">
        <f t="shared" si="4"/>
        <v>1.3919254218724886</v>
      </c>
      <c r="J51" s="4">
        <f t="shared" si="5"/>
        <v>4.0254132437156434E-3</v>
      </c>
      <c r="K51" s="4">
        <f t="shared" si="6"/>
        <v>24.158685644075334</v>
      </c>
      <c r="L51" s="4">
        <f t="shared" si="7"/>
        <v>1.9808686785016265</v>
      </c>
      <c r="M51" t="s">
        <v>8</v>
      </c>
    </row>
    <row r="52" spans="1:13" x14ac:dyDescent="0.2">
      <c r="A52" s="3">
        <v>51.895603895199997</v>
      </c>
      <c r="B52" s="3">
        <v>12.772158145900001</v>
      </c>
      <c r="C52" s="3">
        <v>0.78450107574500005</v>
      </c>
      <c r="D52" s="3">
        <v>6.09612464905E-3</v>
      </c>
      <c r="E52" s="3">
        <v>150.23400000000001</v>
      </c>
      <c r="F52" s="3">
        <f t="shared" si="1"/>
        <v>2.5039000000000002</v>
      </c>
      <c r="G52" s="4">
        <f t="shared" si="2"/>
        <v>20.725909139821876</v>
      </c>
      <c r="H52" s="4">
        <f t="shared" si="3"/>
        <v>0.61624115302909066</v>
      </c>
      <c r="I52" s="4">
        <f t="shared" si="4"/>
        <v>1.2730423339772741</v>
      </c>
      <c r="J52" s="4">
        <f t="shared" si="5"/>
        <v>4.7886268086657566E-3</v>
      </c>
      <c r="K52" s="4">
        <f t="shared" si="6"/>
        <v>22.619981253636904</v>
      </c>
      <c r="L52" s="4">
        <f t="shared" si="7"/>
        <v>1.8940721138150305</v>
      </c>
      <c r="M52" t="s">
        <v>8</v>
      </c>
    </row>
    <row r="53" spans="1:13" x14ac:dyDescent="0.2">
      <c r="A53" s="3">
        <v>51.404046058699997</v>
      </c>
      <c r="B53" s="3">
        <v>12.527091026300001</v>
      </c>
      <c r="C53" s="3">
        <v>0.81167197227499999</v>
      </c>
      <c r="D53" s="3">
        <v>5.2061080932599996E-3</v>
      </c>
      <c r="E53" s="3">
        <v>150.23400000000001</v>
      </c>
      <c r="F53" s="3">
        <f t="shared" si="1"/>
        <v>2.5039000000000002</v>
      </c>
      <c r="G53" s="4">
        <f t="shared" si="2"/>
        <v>20.529592259555091</v>
      </c>
      <c r="H53" s="4">
        <f t="shared" si="3"/>
        <v>0.6101967768244162</v>
      </c>
      <c r="I53" s="4">
        <f t="shared" si="4"/>
        <v>1.330180694331262</v>
      </c>
      <c r="J53" s="4">
        <f t="shared" si="5"/>
        <v>3.9138352521928084E-3</v>
      </c>
      <c r="K53" s="4">
        <f t="shared" si="6"/>
        <v>22.473883565962961</v>
      </c>
      <c r="L53" s="4">
        <f t="shared" si="7"/>
        <v>1.9442913064078711</v>
      </c>
      <c r="M53" t="s">
        <v>8</v>
      </c>
    </row>
    <row r="54" spans="1:13" x14ac:dyDescent="0.2">
      <c r="A54" s="3">
        <v>6.85687017441</v>
      </c>
      <c r="B54" s="3">
        <v>1.6437299251599999</v>
      </c>
      <c r="C54" s="3">
        <v>9.7177028656000003E-2</v>
      </c>
      <c r="D54" s="3">
        <v>1.09481811523E-3</v>
      </c>
      <c r="E54" s="3">
        <v>25.75</v>
      </c>
      <c r="F54" s="3">
        <f t="shared" si="1"/>
        <v>0.42916666666666664</v>
      </c>
      <c r="G54" s="4">
        <f t="shared" si="2"/>
        <v>15.977173221926215</v>
      </c>
      <c r="H54" s="4">
        <f t="shared" si="3"/>
        <v>0.10287989635765063</v>
      </c>
      <c r="I54" s="4">
        <f t="shared" si="4"/>
        <v>0.94456771533064887</v>
      </c>
      <c r="J54" s="4">
        <f t="shared" si="5"/>
        <v>1.1590678968386671E-3</v>
      </c>
      <c r="K54" s="4">
        <f t="shared" si="6"/>
        <v>17.025779901511353</v>
      </c>
      <c r="L54" s="4">
        <f t="shared" si="7"/>
        <v>1.0486066795851383</v>
      </c>
      <c r="M54" t="s">
        <v>8</v>
      </c>
    </row>
    <row r="55" spans="1:13" x14ac:dyDescent="0.2">
      <c r="A55" s="3">
        <v>6.7385210990899997</v>
      </c>
      <c r="B55" s="3">
        <v>1.62644195557</v>
      </c>
      <c r="C55" s="3">
        <v>9.6230030059800006E-2</v>
      </c>
      <c r="D55" s="3">
        <v>9.5009803772E-4</v>
      </c>
      <c r="E55" s="3">
        <v>25.75</v>
      </c>
      <c r="F55" s="3">
        <f t="shared" si="1"/>
        <v>0.42916666666666664</v>
      </c>
      <c r="G55" s="4">
        <f t="shared" si="2"/>
        <v>15.701408386229126</v>
      </c>
      <c r="H55" s="4">
        <f t="shared" si="3"/>
        <v>0.1035857367417095</v>
      </c>
      <c r="I55" s="4">
        <f t="shared" si="4"/>
        <v>0.92898919375115407</v>
      </c>
      <c r="J55" s="4">
        <f t="shared" si="5"/>
        <v>1.02272237837731E-3</v>
      </c>
      <c r="K55" s="4">
        <f t="shared" si="6"/>
        <v>16.735006039100366</v>
      </c>
      <c r="L55" s="4">
        <f t="shared" si="7"/>
        <v>1.0335976528712409</v>
      </c>
      <c r="M55" t="s">
        <v>8</v>
      </c>
    </row>
    <row r="56" spans="1:13" x14ac:dyDescent="0.2">
      <c r="A56" s="3">
        <v>6.7990231514000001</v>
      </c>
      <c r="B56" s="3">
        <v>1.7465631961800001</v>
      </c>
      <c r="C56" s="3">
        <v>0.104909896851</v>
      </c>
      <c r="D56" s="3">
        <v>1.29199028015E-3</v>
      </c>
      <c r="E56" s="3">
        <v>25.75</v>
      </c>
      <c r="F56" s="3">
        <f t="shared" si="1"/>
        <v>0.42916666666666664</v>
      </c>
      <c r="G56" s="4">
        <f t="shared" si="2"/>
        <v>15.842384042097089</v>
      </c>
      <c r="H56" s="4">
        <f t="shared" si="3"/>
        <v>0.11024623513348461</v>
      </c>
      <c r="I56" s="4">
        <f t="shared" si="4"/>
        <v>0.95159618579243588</v>
      </c>
      <c r="J56" s="4">
        <f t="shared" si="5"/>
        <v>1.3577085526820423E-3</v>
      </c>
      <c r="K56" s="4">
        <f t="shared" si="6"/>
        <v>16.90558417157569</v>
      </c>
      <c r="L56" s="4">
        <f t="shared" si="7"/>
        <v>1.0632001294786027</v>
      </c>
      <c r="M56" t="s">
        <v>8</v>
      </c>
    </row>
    <row r="57" spans="1:13" x14ac:dyDescent="0.2">
      <c r="A57" s="3">
        <v>73.651830911600001</v>
      </c>
      <c r="B57" s="3">
        <v>7.4343380928</v>
      </c>
      <c r="C57" s="3">
        <v>0.46315097808799999</v>
      </c>
      <c r="D57" s="3">
        <v>3.3099651336700002E-3</v>
      </c>
      <c r="E57" s="3">
        <v>111.736633333</v>
      </c>
      <c r="F57" s="3">
        <f t="shared" si="1"/>
        <v>1.8622772222166666</v>
      </c>
      <c r="G57" s="4">
        <f t="shared" si="2"/>
        <v>39.54933778545189</v>
      </c>
      <c r="H57" s="4">
        <f t="shared" si="3"/>
        <v>0.18797629768493115</v>
      </c>
      <c r="I57" s="4">
        <f t="shared" si="4"/>
        <v>2.4638796688308635</v>
      </c>
      <c r="J57" s="4">
        <f t="shared" si="5"/>
        <v>1.3433956112153045E-3</v>
      </c>
      <c r="K57" s="4">
        <f t="shared" si="6"/>
        <v>42.202537147578902</v>
      </c>
      <c r="L57" s="4">
        <f t="shared" si="7"/>
        <v>2.65319936212701</v>
      </c>
      <c r="M57" t="s">
        <v>8</v>
      </c>
    </row>
    <row r="58" spans="1:13" x14ac:dyDescent="0.2">
      <c r="A58" s="3">
        <v>75.955424070399999</v>
      </c>
      <c r="B58" s="3">
        <v>7.7355070114100002</v>
      </c>
      <c r="C58" s="3">
        <v>0.49211096763599999</v>
      </c>
      <c r="D58" s="3">
        <v>3.9498805999799999E-3</v>
      </c>
      <c r="E58" s="3">
        <v>111.736633333</v>
      </c>
      <c r="F58" s="3">
        <f t="shared" si="1"/>
        <v>1.8622772222166666</v>
      </c>
      <c r="G58" s="4">
        <f t="shared" si="2"/>
        <v>40.786314284610292</v>
      </c>
      <c r="H58" s="4">
        <f t="shared" si="3"/>
        <v>0.18965937832555765</v>
      </c>
      <c r="I58" s="4">
        <f t="shared" si="4"/>
        <v>2.594709378363945</v>
      </c>
      <c r="J58" s="4">
        <f t="shared" si="5"/>
        <v>1.5222824694419296E-3</v>
      </c>
      <c r="K58" s="4">
        <f t="shared" si="6"/>
        <v>43.572205323769239</v>
      </c>
      <c r="L58" s="4">
        <f t="shared" si="7"/>
        <v>2.7858910391589449</v>
      </c>
      <c r="M58" t="s">
        <v>8</v>
      </c>
    </row>
    <row r="59" spans="1:13" x14ac:dyDescent="0.2">
      <c r="A59" s="3">
        <v>74.147075891499995</v>
      </c>
      <c r="B59" s="3">
        <v>7.5367331504799999</v>
      </c>
      <c r="C59" s="3">
        <v>0.45443296432500002</v>
      </c>
      <c r="D59" s="3">
        <v>3.3011436462400002E-3</v>
      </c>
      <c r="E59" s="3">
        <v>111.736633333</v>
      </c>
      <c r="F59" s="3">
        <f t="shared" si="1"/>
        <v>1.8622772222166666</v>
      </c>
      <c r="G59" s="4">
        <f t="shared" si="2"/>
        <v>39.815272939462155</v>
      </c>
      <c r="H59" s="4">
        <f t="shared" si="3"/>
        <v>0.18929251500898564</v>
      </c>
      <c r="I59" s="4">
        <f t="shared" si="4"/>
        <v>2.4006916718467619</v>
      </c>
      <c r="J59" s="4">
        <f t="shared" si="5"/>
        <v>1.3750802258169848E-3</v>
      </c>
      <c r="K59" s="4">
        <f t="shared" si="6"/>
        <v>42.406632206543726</v>
      </c>
      <c r="L59" s="4">
        <f t="shared" si="7"/>
        <v>2.5913592670815646</v>
      </c>
      <c r="M59" t="s">
        <v>8</v>
      </c>
    </row>
    <row r="60" spans="1:13" x14ac:dyDescent="0.2">
      <c r="A60" s="3">
        <v>61.264492988599997</v>
      </c>
      <c r="B60" s="3">
        <v>13.594333171800001</v>
      </c>
      <c r="C60" s="3">
        <v>0.85029911994899998</v>
      </c>
      <c r="D60" s="3">
        <v>5.68008422852E-3</v>
      </c>
      <c r="E60" s="3">
        <v>163.36683333299999</v>
      </c>
      <c r="F60" s="3">
        <f t="shared" si="1"/>
        <v>2.72278055555</v>
      </c>
      <c r="G60" s="4">
        <f t="shared" si="2"/>
        <v>22.500709013703311</v>
      </c>
      <c r="H60" s="4">
        <f t="shared" si="3"/>
        <v>0.60417354686560421</v>
      </c>
      <c r="I60" s="4">
        <f t="shared" si="4"/>
        <v>1.4073756197375278</v>
      </c>
      <c r="J60" s="4">
        <f t="shared" si="5"/>
        <v>4.0359404759188044E-3</v>
      </c>
      <c r="K60" s="4">
        <f t="shared" si="6"/>
        <v>24.516294120782362</v>
      </c>
      <c r="L60" s="4">
        <f t="shared" si="7"/>
        <v>2.0155851070790507</v>
      </c>
      <c r="M60" t="s">
        <v>8</v>
      </c>
    </row>
    <row r="61" spans="1:13" x14ac:dyDescent="0.2">
      <c r="A61" s="3">
        <v>62.223966836899997</v>
      </c>
      <c r="B61" s="3">
        <v>13.6462171078</v>
      </c>
      <c r="C61" s="3">
        <v>0.80821108818099996</v>
      </c>
      <c r="D61" s="3">
        <v>3.8418769836399999E-3</v>
      </c>
      <c r="E61" s="3">
        <v>163.36683333299999</v>
      </c>
      <c r="F61" s="3">
        <f t="shared" si="1"/>
        <v>2.72278055555</v>
      </c>
      <c r="G61" s="4">
        <f t="shared" si="2"/>
        <v>22.853096519315635</v>
      </c>
      <c r="H61" s="4">
        <f t="shared" si="3"/>
        <v>0.59712770635988432</v>
      </c>
      <c r="I61" s="4">
        <f t="shared" si="4"/>
        <v>1.3534978859177191</v>
      </c>
      <c r="J61" s="4">
        <f t="shared" si="5"/>
        <v>2.8384802249137408E-3</v>
      </c>
      <c r="K61" s="4">
        <f t="shared" si="6"/>
        <v>24.806560591818151</v>
      </c>
      <c r="L61" s="4">
        <f t="shared" si="7"/>
        <v>1.9534640725025172</v>
      </c>
      <c r="M61" t="s">
        <v>8</v>
      </c>
    </row>
    <row r="62" spans="1:13" x14ac:dyDescent="0.2">
      <c r="A62" s="3">
        <v>60.700973987600001</v>
      </c>
      <c r="B62" s="3">
        <v>14.060754060700001</v>
      </c>
      <c r="C62" s="3">
        <v>0.82676196098300003</v>
      </c>
      <c r="D62" s="3">
        <v>5.35988807678E-3</v>
      </c>
      <c r="E62" s="3">
        <v>163.36683333299999</v>
      </c>
      <c r="F62" s="3">
        <f t="shared" si="1"/>
        <v>2.72278055555</v>
      </c>
      <c r="G62" s="4">
        <f t="shared" si="2"/>
        <v>22.293744482591414</v>
      </c>
      <c r="H62" s="4">
        <f t="shared" si="3"/>
        <v>0.63070401079009697</v>
      </c>
      <c r="I62" s="4">
        <f t="shared" si="4"/>
        <v>1.3108557212872278</v>
      </c>
      <c r="J62" s="4">
        <f t="shared" si="5"/>
        <v>4.0888466897918583E-3</v>
      </c>
      <c r="K62" s="4">
        <f t="shared" si="6"/>
        <v>24.239393061358534</v>
      </c>
      <c r="L62" s="4">
        <f t="shared" si="7"/>
        <v>1.9456485787671167</v>
      </c>
      <c r="M62" t="s">
        <v>8</v>
      </c>
    </row>
    <row r="63" spans="1:13" x14ac:dyDescent="0.2">
      <c r="G63" s="2" t="s">
        <v>9</v>
      </c>
      <c r="H63" s="2" t="s">
        <v>9</v>
      </c>
      <c r="I63" s="2" t="s">
        <v>9</v>
      </c>
      <c r="J63" s="2" t="s">
        <v>9</v>
      </c>
      <c r="K63" s="2" t="s">
        <v>9</v>
      </c>
      <c r="L63" s="2" t="s">
        <v>9</v>
      </c>
    </row>
    <row r="64" spans="1:13" x14ac:dyDescent="0.2">
      <c r="G64" s="4">
        <f t="shared" ref="G64:J64" si="8">AVERAGE(G3:G62)</f>
        <v>20.987535459553005</v>
      </c>
      <c r="H64" s="4">
        <f t="shared" si="8"/>
        <v>0.39344173659284176</v>
      </c>
      <c r="I64" s="4">
        <f t="shared" si="8"/>
        <v>1.3192703841931366</v>
      </c>
      <c r="J64" s="4">
        <f t="shared" si="8"/>
        <v>2.9365353616089438E-3</v>
      </c>
      <c r="K64" s="4">
        <f>AVERAGE(K3:K62)</f>
        <v>22.703184115700594</v>
      </c>
      <c r="L64" s="4">
        <f>AVERAGE(L3:L62)</f>
        <v>1.715648656147587</v>
      </c>
      <c r="M64" t="s">
        <v>8</v>
      </c>
    </row>
    <row r="65" spans="7:12" x14ac:dyDescent="0.2">
      <c r="G65" s="1" t="s">
        <v>1</v>
      </c>
      <c r="H65" s="1" t="s">
        <v>2</v>
      </c>
      <c r="I65" s="1" t="s">
        <v>0</v>
      </c>
      <c r="J65" s="1" t="s">
        <v>3</v>
      </c>
      <c r="K65" s="1" t="s">
        <v>7</v>
      </c>
      <c r="L65" s="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2016-11-16T09:11:50Z</dcterms:created>
  <dcterms:modified xsi:type="dcterms:W3CDTF">2016-11-16T09:25:37Z</dcterms:modified>
</cp:coreProperties>
</file>