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9280" windowHeight="17900" tabRatio="630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5" l="1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3" i="15"/>
  <c r="D20" i="16"/>
  <c r="E20" i="16"/>
  <c r="F20" i="16"/>
  <c r="G20" i="16"/>
  <c r="H20" i="16"/>
  <c r="I20" i="16"/>
  <c r="J20" i="16"/>
  <c r="K20" i="16"/>
  <c r="L20" i="16"/>
  <c r="C20" i="16"/>
  <c r="L21" i="16"/>
  <c r="J21" i="16"/>
  <c r="H21" i="16"/>
  <c r="F21" i="16"/>
  <c r="D21" i="16"/>
  <c r="F45" i="15"/>
  <c r="F94" i="15"/>
  <c r="F70" i="15"/>
  <c r="F20" i="15"/>
  <c r="G94" i="15"/>
  <c r="G70" i="15"/>
  <c r="G45" i="15"/>
  <c r="G20" i="15"/>
  <c r="D20" i="15"/>
  <c r="E20" i="15"/>
  <c r="C20" i="15"/>
  <c r="D45" i="15"/>
  <c r="E45" i="15"/>
  <c r="C45" i="15"/>
  <c r="D70" i="15"/>
  <c r="E70" i="15"/>
  <c r="C70" i="15"/>
  <c r="D94" i="15"/>
  <c r="E94" i="15"/>
  <c r="C94" i="15"/>
</calcChain>
</file>

<file path=xl/sharedStrings.xml><?xml version="1.0" encoding="utf-8"?>
<sst xmlns="http://schemas.openxmlformats.org/spreadsheetml/2006/main" count="344" uniqueCount="171">
  <si>
    <t>Slice data</t>
  </si>
  <si>
    <t>appliances</t>
  </si>
  <si>
    <t>automotive</t>
  </si>
  <si>
    <t>books</t>
  </si>
  <si>
    <t>magazines</t>
  </si>
  <si>
    <t>music</t>
  </si>
  <si>
    <t>other</t>
  </si>
  <si>
    <t>payments</t>
  </si>
  <si>
    <t>shoes</t>
  </si>
  <si>
    <t>travel</t>
  </si>
  <si>
    <t>apparel &amp; accessories 10000</t>
  </si>
  <si>
    <t>apparel &amp; accessories</t>
  </si>
  <si>
    <t>appliances 20000</t>
  </si>
  <si>
    <t>automotive 30000</t>
  </si>
  <si>
    <t>baby products 40000</t>
  </si>
  <si>
    <t>baby products</t>
  </si>
  <si>
    <t>books 50000</t>
  </si>
  <si>
    <t>deals &amp; offers 60000</t>
  </si>
  <si>
    <t>deals &amp; offers</t>
  </si>
  <si>
    <t>electronics &amp; accessories 70000</t>
  </si>
  <si>
    <t>electronics &amp; accessories</t>
  </si>
  <si>
    <t>flowers &amp; gifts 80000</t>
  </si>
  <si>
    <t>flowers &amp; gifts</t>
  </si>
  <si>
    <t>gift cards 90000</t>
  </si>
  <si>
    <t>gift cards</t>
  </si>
  <si>
    <t>grocery &amp; gourmet food 100000</t>
  </si>
  <si>
    <t>grocery &amp; gourmet food</t>
  </si>
  <si>
    <t>health &amp; beauty 110000</t>
  </si>
  <si>
    <t>health &amp; beauty</t>
  </si>
  <si>
    <t>home &amp; kitchen 120000</t>
  </si>
  <si>
    <t>home &amp; kitchen</t>
  </si>
  <si>
    <t>jewelry &amp; watches 130000</t>
  </si>
  <si>
    <t>jewelry &amp; watches</t>
  </si>
  <si>
    <t>magazines 140000</t>
  </si>
  <si>
    <t>movies &amp; tv 150000</t>
  </si>
  <si>
    <t>movies &amp; tv</t>
  </si>
  <si>
    <t>music 160000</t>
  </si>
  <si>
    <t>office products 170000</t>
  </si>
  <si>
    <t>office products</t>
  </si>
  <si>
    <t>online services 180000</t>
  </si>
  <si>
    <t>online services</t>
  </si>
  <si>
    <t>other 190000</t>
  </si>
  <si>
    <t>payments 200000</t>
  </si>
  <si>
    <t>pet supplies 210000</t>
  </si>
  <si>
    <t>pet supplies</t>
  </si>
  <si>
    <t>photos &amp; paper products 220000</t>
  </si>
  <si>
    <t>photos &amp; paper products</t>
  </si>
  <si>
    <t>shoes 230000</t>
  </si>
  <si>
    <t>software &amp; mobile apps 240000</t>
  </si>
  <si>
    <t>software &amp; mobile apps</t>
  </si>
  <si>
    <t>sports &amp; outdoors 250000</t>
  </si>
  <si>
    <t>sports &amp; outdoors</t>
  </si>
  <si>
    <t>tickets &amp; events 260000</t>
  </si>
  <si>
    <t>tickets &amp; events</t>
  </si>
  <si>
    <t>tools &amp; home improvement 270000</t>
  </si>
  <si>
    <t>tools &amp; home improvement</t>
  </si>
  <si>
    <t>toys &amp; games 280000</t>
  </si>
  <si>
    <t>toys &amp; games</t>
  </si>
  <si>
    <t>travel 290000</t>
  </si>
  <si>
    <t>Categories</t>
  </si>
  <si>
    <t>Count</t>
  </si>
  <si>
    <t>accessories_&amp;_parts_30085&gt;tires_&amp;_wheels_30084&gt;automotive_30000&gt;root_0</t>
  </si>
  <si>
    <t>accessories_30046&gt;motorcycle_&amp;_powersports_30045&gt;automotive_30000&gt;root_0</t>
  </si>
  <si>
    <t>automobiles_30001&gt;automotive_30000&gt;root_0</t>
  </si>
  <si>
    <t>automotive_30000&gt;root_0</t>
  </si>
  <si>
    <t>batteries_&amp;_accessories_30058&gt;replacement_parts_30057&gt;automotive_30000&gt;root_0</t>
  </si>
  <si>
    <t>bearings_&amp;_seals_30059&gt;replacement_parts_30057&gt;automotive_30000&gt;root_0</t>
  </si>
  <si>
    <t>belts_hoses_&amp;_pulleys_30060&gt;replacement_parts_30057&gt;automotive_30000&gt;root_0</t>
  </si>
  <si>
    <t>body_30053&gt;paint_body_&amp;_trim_30052&gt;automotive_30000&gt;root_0</t>
  </si>
  <si>
    <t>brakes_&amp;_brake_system_30061&gt;replacement_parts_30057&gt;automotive_30000&gt;root_0</t>
  </si>
  <si>
    <t>bumpers_&amp;_bumper_accessories_30017&gt;exterior_accessories_30016&gt;automotive_30000&gt;root_0</t>
  </si>
  <si>
    <t>cables_30062&gt;replacement_parts_30057&gt;automotive_30000&gt;root_0</t>
  </si>
  <si>
    <t>caps_30063&gt;replacement_parts_30057&gt;automotive_30000&gt;root_0</t>
  </si>
  <si>
    <t>car_audio_&amp;_video_30010&gt;car_electronics_&amp;_accessories_30008&gt;automotive_30000&gt;root_0</t>
  </si>
  <si>
    <t>car_care_30002&gt;automotive_30000&gt;root_0</t>
  </si>
  <si>
    <t>car_electronics_&amp;_accessories_30008&gt;automotive_30000&gt;root_0</t>
  </si>
  <si>
    <t>car_mounting_kits_30011&gt;car_electronics_&amp;_accessories_30008&gt;automotive_30000&gt;root_0</t>
  </si>
  <si>
    <t>car_safety_&amp;_security_30015&gt;automotive_30000&gt;root_0</t>
  </si>
  <si>
    <t>cargo_management_30018&gt;exterior_accessories_30016&gt;automotive_30000&gt;root_0</t>
  </si>
  <si>
    <t>cb_radios_&amp;_scanners_30009&gt;car_electronics_&amp;_accessories_30008&gt;automotive_30000&gt;root_0</t>
  </si>
  <si>
    <t>consoles_&amp;_organizers_30039&gt;interior_accessories_30038&gt;automotive_30000&gt;root_0</t>
  </si>
  <si>
    <t>covers_&amp;_protectors_30019&gt;exterior_accessories_30016&gt;automotive_30000&gt;root_0</t>
  </si>
  <si>
    <t>covers_30040&gt;interior_accessories_30038&gt;automotive_30000&gt;root_0</t>
  </si>
  <si>
    <t>decals_bumper_stickers_&amp;_emblems_30020&gt;exterior_accessories_30016&gt;automotive_30000&gt;root_0</t>
  </si>
  <si>
    <t>deflectors_&amp;_shields_30021&gt;exterior_accessories_30016&gt;automotive_30000&gt;root_0</t>
  </si>
  <si>
    <t>electrical_30064&gt;replacement_parts_30057&gt;automotive_30000&gt;root_0</t>
  </si>
  <si>
    <t>engine_blocks_30065&gt;replacement_parts_30057&gt;automotive_30000&gt;root_0</t>
  </si>
  <si>
    <t>engine_cooling_&amp;_climate_control_30066&gt;replacement_parts_30057&gt;automotive_30000&gt;root_0</t>
  </si>
  <si>
    <t>engine_parts_30067&gt;replacement_parts_30057&gt;automotive_30000&gt;root_0</t>
  </si>
  <si>
    <t>exhaust_&amp;_emissions_30068&gt;replacement_parts_30057&gt;automotive_30000&gt;root_0</t>
  </si>
  <si>
    <t>exterior_accessories_30016&gt;automotive_30000&gt;root_0</t>
  </si>
  <si>
    <t>exterior_care_30003&gt;car_care_30002&gt;automotive_30000&gt;root_0</t>
  </si>
  <si>
    <t>fans_&amp;_parts_30069&gt;replacement_parts_30057&gt;automotive_30000&gt;root_0</t>
  </si>
  <si>
    <t>fender_flares_&amp;_trim_30022&gt;exterior_accessories_30016&gt;automotive_30000&gt;root_0</t>
  </si>
  <si>
    <t>filters_30070&gt;replacement_parts_30057&gt;automotive_30000&gt;root_0</t>
  </si>
  <si>
    <t>floor_mats_&amp;_cargo_liners_30041&gt;interior_accessories_30038&gt;automotive_30000&gt;root_0</t>
  </si>
  <si>
    <t>fuel_system_30071&gt;replacement_parts_30057&gt;automotive_30000&gt;root_0</t>
  </si>
  <si>
    <t>gaskets_30072&gt;replacement_parts_30057&gt;automotive_30000&gt;root_0</t>
  </si>
  <si>
    <t>gauges_30042&gt;interior_accessories_30038&gt;automotive_30000&gt;root_0</t>
  </si>
  <si>
    <t>grilles_&amp;_grille_guards_30023&gt;exterior_accessories_30016&gt;automotive_30000&gt;root_0</t>
  </si>
  <si>
    <t>hood_scoops_&amp;_vents_30024&gt;exterior_accessories_30016&gt;automotive_30000&gt;root_0</t>
  </si>
  <si>
    <t>horns_&amp;_accessories_30025&gt;exterior_accessories_30016&gt;automotive_30000&gt;root_0</t>
  </si>
  <si>
    <t>ignition_parts_30073&gt;replacement_parts_30057&gt;automotive_30000&gt;root_0</t>
  </si>
  <si>
    <t>interior_accessories_30038&gt;automotive_30000&gt;root_0</t>
  </si>
  <si>
    <t>interior_care_30004&gt;car_care_30002&gt;automotive_30000&gt;root_0</t>
  </si>
  <si>
    <t>license_plate_covers_&amp;_frames_30026&gt;exterior_accessories_30016&gt;automotive_30000&gt;root_0</t>
  </si>
  <si>
    <t>lights_&amp;_lighting_accessories_30044&gt;automotive_30000&gt;root_0</t>
  </si>
  <si>
    <t>mirrors_30027&gt;exterior_accessories_30016&gt;automotive_30000&gt;root_0</t>
  </si>
  <si>
    <t>motorcycle_&amp;_powersports_30045&gt;automotive_30000&gt;root_0</t>
  </si>
  <si>
    <t>motors_30074&gt;replacement_parts_30057&gt;automotive_30000&gt;root_0</t>
  </si>
  <si>
    <t>mud_flaps_&amp;_splash_guards_30028&gt;exterior_accessories_30016&gt;automotive_30000&gt;root_0</t>
  </si>
  <si>
    <t>oils_&amp;_fluids_30050&gt;automotive_30000&gt;root_0</t>
  </si>
  <si>
    <t>other_30005&gt;car_care_30002&gt;automotive_30000&gt;root_0</t>
  </si>
  <si>
    <t>other_30012&gt;car_electronics_&amp;_accessories_30008&gt;automotive_30000&gt;root_0</t>
  </si>
  <si>
    <t>other_30029&gt;exterior_accessories_30016&gt;automotive_30000&gt;root_0</t>
  </si>
  <si>
    <t>other_30043&gt;interior_accessories_30038&gt;automotive_30000&gt;root_0</t>
  </si>
  <si>
    <t>other_30047&gt;motorcycle_&amp;_powersports_30045&gt;automotive_30000&gt;root_0</t>
  </si>
  <si>
    <t>other_30051&gt;automotive_30000&gt;root_0</t>
  </si>
  <si>
    <t>other_30054&gt;paint_body_&amp;_trim_30052&gt;automotive_30000&gt;root_0</t>
  </si>
  <si>
    <t>other_30075&gt;replacement_parts_30057&gt;automotive_30000&gt;root_0</t>
  </si>
  <si>
    <t>other_30086&gt;tires_&amp;_wheels_30084&gt;automotive_30000&gt;root_0</t>
  </si>
  <si>
    <t>paint_&amp;_accessories_30055&gt;paint_body_&amp;_trim_30052&gt;automotive_30000&gt;root_0</t>
  </si>
  <si>
    <t>parts_30048&gt;motorcycle_&amp;_powersports_30045&gt;automotive_30000&gt;root_0</t>
  </si>
  <si>
    <t>radar_detectors_30013&gt;car_electronics_&amp;_accessories_30008&gt;automotive_30000&gt;root_0</t>
  </si>
  <si>
    <t>roll_bars_&amp;_roll_cages_30030&gt;exterior_accessories_30016&gt;automotive_30000&gt;root_0</t>
  </si>
  <si>
    <t>running_boards_&amp;_steps_30031&gt;exterior_accessories_30016&gt;automotive_30000&gt;root_0</t>
  </si>
  <si>
    <t>sensors_30076&gt;replacement_parts_30057&gt;automotive_30000&gt;root_0</t>
  </si>
  <si>
    <t>shocks_struts_&amp;_suspension_30077&gt;replacement_parts_30057&gt;automotive_30000&gt;root_0</t>
  </si>
  <si>
    <t>snow_&amp;_ice_30032&gt;exterior_accessories_30016&gt;automotive_30000&gt;root_0</t>
  </si>
  <si>
    <t>solvents_30006&gt;car_care_30002&gt;automotive_30000&gt;root_0</t>
  </si>
  <si>
    <t>spoilers_wings_&amp;_styling_kits_30033&gt;exterior_accessories_30016&gt;automotive_30000&gt;root_0</t>
  </si>
  <si>
    <t>starters_&amp;_alternators_30078&gt;replacement_parts_30057&gt;automotive_30000&gt;root_0</t>
  </si>
  <si>
    <t>steering_system_30079&gt;replacement_parts_30057&gt;automotive_30000&gt;root_0</t>
  </si>
  <si>
    <t>switches_&amp;_relays_30080&gt;replacement_parts_30057&gt;automotive_30000&gt;root_0</t>
  </si>
  <si>
    <t>tire_&amp;_wheel_care_30007&gt;car_care_30002&gt;automotive_30000&gt;root_0</t>
  </si>
  <si>
    <t>tire_accessories_30087&gt;tires_&amp;_wheels_30084&gt;automotive_30000&gt;root_0</t>
  </si>
  <si>
    <t>tires_&amp;_wheels_30084&gt;automotive_30000&gt;root_0</t>
  </si>
  <si>
    <t>tires_30088&gt;tires_&amp;_wheels_30084&gt;automotive_30000&gt;root_0</t>
  </si>
  <si>
    <t>towing_products_30034&gt;exterior_accessories_30016&gt;automotive_30000&gt;root_0</t>
  </si>
  <si>
    <t>trailer_accessories_30035&gt;exterior_accessories_30016&gt;automotive_30000&gt;root_0</t>
  </si>
  <si>
    <t>transmission_&amp;_drive_train_30081&gt;replacement_parts_30057&gt;automotive_30000&gt;root_0</t>
  </si>
  <si>
    <t>trim_30056&gt;paint_body_&amp;_trim_30052&gt;automotive_30000&gt;root_0</t>
  </si>
  <si>
    <t>truck_bed_&amp;_tailgate_accessories_30036&gt;exterior_accessories_30016&gt;automotive_30000&gt;root_0</t>
  </si>
  <si>
    <t>vehicle_tracking_&amp;_monitoring_modules_30014&gt;car_electronics_&amp;_accessories_30008&gt;automotive_30000&gt;root_0</t>
  </si>
  <si>
    <t>vehicles_30049&gt;motorcycle_&amp;_powersports_30045&gt;automotive_30000&gt;root_0</t>
  </si>
  <si>
    <t>wheels_30089&gt;tires_&amp;_wheels_30084&gt;automotive_30000&gt;root_0</t>
  </si>
  <si>
    <t>window_louvers_30037&gt;exterior_accessories_30016&gt;automotive_30000&gt;root_0</t>
  </si>
  <si>
    <t>window_regulators_&amp;_motors_30082&gt;replacement_parts_30057&gt;automotive_30000&gt;root_0</t>
  </si>
  <si>
    <t>windshield_wipers_&amp;_washers_30083&gt;replacement_parts_30057&gt;automotive_30000&gt;root_0</t>
  </si>
  <si>
    <t>NB</t>
  </si>
  <si>
    <t>Logistic with ElasticNet (one vs all)</t>
  </si>
  <si>
    <t>Logistic with L1 (one vs one)</t>
  </si>
  <si>
    <t>GBT</t>
  </si>
  <si>
    <t>y</t>
  </si>
  <si>
    <t>WordUnigramCount</t>
  </si>
  <si>
    <t>WordUnigramPositionalCount</t>
  </si>
  <si>
    <t>WordBigramCount</t>
  </si>
  <si>
    <t>WordBigramPositionalCount</t>
  </si>
  <si>
    <t>Classifiers</t>
  </si>
  <si>
    <t>Mean Average Precision</t>
  </si>
  <si>
    <t>Word Unigram Count</t>
  </si>
  <si>
    <t>Word Unigram Positional Count</t>
  </si>
  <si>
    <t>Word Bigram Count</t>
  </si>
  <si>
    <t>Word Bigram Positional Count</t>
  </si>
  <si>
    <t>CNN</t>
  </si>
  <si>
    <t>CNN-NUM</t>
  </si>
  <si>
    <t>ROOT</t>
  </si>
  <si>
    <t>CNN Pretrained</t>
  </si>
  <si>
    <t>KLDivFromUnif</t>
  </si>
  <si>
    <t>CNN-Vanilla</t>
  </si>
  <si>
    <t>CNN Pretrained with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</si>
</sst>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alibri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52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listings</c:v>
          </c:tx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DatasetStats!$C$2:$C$30</c:f>
              <c:strCache>
                <c:ptCount val="29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books</c:v>
                </c:pt>
                <c:pt idx="5">
                  <c:v>deals &amp; offers</c:v>
                </c:pt>
                <c:pt idx="6">
                  <c:v>electronics &amp; accessories</c:v>
                </c:pt>
                <c:pt idx="7">
                  <c:v>flowers &amp; gifts</c:v>
                </c:pt>
                <c:pt idx="8">
                  <c:v>gift cards</c:v>
                </c:pt>
                <c:pt idx="9">
                  <c:v>grocery &amp; gourmet food</c:v>
                </c:pt>
                <c:pt idx="10">
                  <c:v>health &amp; beauty</c:v>
                </c:pt>
                <c:pt idx="11">
                  <c:v>home &amp; kitchen</c:v>
                </c:pt>
                <c:pt idx="12">
                  <c:v>jewelry &amp; watches</c:v>
                </c:pt>
                <c:pt idx="13">
                  <c:v>magazines</c:v>
                </c:pt>
                <c:pt idx="14">
                  <c:v>movies &amp; tv</c:v>
                </c:pt>
                <c:pt idx="15">
                  <c:v>music</c:v>
                </c:pt>
                <c:pt idx="16">
                  <c:v>office products</c:v>
                </c:pt>
                <c:pt idx="17">
                  <c:v>online services</c:v>
                </c:pt>
                <c:pt idx="18">
                  <c:v>other</c:v>
                </c:pt>
                <c:pt idx="19">
                  <c:v>payments</c:v>
                </c:pt>
                <c:pt idx="20">
                  <c:v>pet supplies</c:v>
                </c:pt>
                <c:pt idx="21">
                  <c:v>photos &amp; paper products</c:v>
                </c:pt>
                <c:pt idx="22">
                  <c:v>shoes</c:v>
                </c:pt>
                <c:pt idx="23">
                  <c:v>software &amp; mobile apps</c:v>
                </c:pt>
                <c:pt idx="24">
                  <c:v>sports &amp; outdoors</c:v>
                </c:pt>
                <c:pt idx="25">
                  <c:v>tickets &amp; events</c:v>
                </c:pt>
                <c:pt idx="26">
                  <c:v>tools &amp; home improvement</c:v>
                </c:pt>
                <c:pt idx="27">
                  <c:v>toys &amp; games</c:v>
                </c:pt>
                <c:pt idx="28">
                  <c:v>travel</c:v>
                </c:pt>
              </c:strCache>
            </c:strRef>
          </c:cat>
          <c:val>
            <c:numRef>
              <c:f>DatasetStats!$D$2:$D$30</c:f>
              <c:numCache>
                <c:formatCode>General</c:formatCode>
                <c:ptCount val="29"/>
                <c:pt idx="0">
                  <c:v>1.04266E6</c:v>
                </c:pt>
                <c:pt idx="1">
                  <c:v>128150.0</c:v>
                </c:pt>
                <c:pt idx="2">
                  <c:v>2.811587E6</c:v>
                </c:pt>
                <c:pt idx="3">
                  <c:v>119849.0</c:v>
                </c:pt>
                <c:pt idx="4">
                  <c:v>314516.0</c:v>
                </c:pt>
                <c:pt idx="5">
                  <c:v>48.0</c:v>
                </c:pt>
                <c:pt idx="6">
                  <c:v>351326.0</c:v>
                </c:pt>
                <c:pt idx="7">
                  <c:v>12691.0</c:v>
                </c:pt>
                <c:pt idx="8">
                  <c:v>9660.0</c:v>
                </c:pt>
                <c:pt idx="9">
                  <c:v>460695.0</c:v>
                </c:pt>
                <c:pt idx="10">
                  <c:v>1.151741E6</c:v>
                </c:pt>
                <c:pt idx="11">
                  <c:v>1.020877E6</c:v>
                </c:pt>
                <c:pt idx="12">
                  <c:v>385428.0</c:v>
                </c:pt>
                <c:pt idx="13">
                  <c:v>3523.0</c:v>
                </c:pt>
                <c:pt idx="14">
                  <c:v>159666.0</c:v>
                </c:pt>
                <c:pt idx="15">
                  <c:v>227994.0</c:v>
                </c:pt>
                <c:pt idx="16">
                  <c:v>753339.0</c:v>
                </c:pt>
                <c:pt idx="17">
                  <c:v>715.0</c:v>
                </c:pt>
                <c:pt idx="18">
                  <c:v>30824.0</c:v>
                </c:pt>
                <c:pt idx="19">
                  <c:v>1248.0</c:v>
                </c:pt>
                <c:pt idx="20">
                  <c:v>52483.0</c:v>
                </c:pt>
                <c:pt idx="21">
                  <c:v>931.0</c:v>
                </c:pt>
                <c:pt idx="22">
                  <c:v>151855.0</c:v>
                </c:pt>
                <c:pt idx="23">
                  <c:v>461746.0</c:v>
                </c:pt>
                <c:pt idx="24">
                  <c:v>813476.0</c:v>
                </c:pt>
                <c:pt idx="25">
                  <c:v>23256.0</c:v>
                </c:pt>
                <c:pt idx="26">
                  <c:v>2.175757E6</c:v>
                </c:pt>
                <c:pt idx="27">
                  <c:v>718004.0</c:v>
                </c:pt>
                <c:pt idx="28">
                  <c:v>3647.0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406904"/>
        <c:axId val="-2065616040"/>
      </c:barChart>
      <c:catAx>
        <c:axId val="-2125406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400"/>
            </a:pPr>
            <a:endParaRPr lang="en-US"/>
          </a:p>
        </c:txPr>
        <c:crossAx val="-2065616040"/>
        <c:crosses val="autoZero"/>
        <c:auto val="1"/>
        <c:lblAlgn val="ctr"/>
        <c:lblOffset val="100"/>
        <c:noMultiLvlLbl val="0"/>
      </c:catAx>
      <c:valAx>
        <c:axId val="-2065616040"/>
        <c:scaling>
          <c:orientation val="minMax"/>
        </c:scaling>
        <c:delete val="0"/>
        <c:axPos val="l"/>
        <c:majorGridlines>
          <c:spPr>
            <a:ln w="3175" cmpd="sng"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400"/>
            </a:pPr>
            <a:endParaRPr lang="en-US"/>
          </a:p>
        </c:txPr>
        <c:crossAx val="-212540690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cat>
            <c:strRef>
              <c:f>DatasetStats!$C$35:$C$122</c:f>
              <c:strCache>
                <c:ptCount val="88"/>
                <c:pt idx="0">
                  <c:v>accessories_&amp;_parts_30085&gt;tires_&amp;_wheels_30084&gt;automotive_30000&gt;root_0</c:v>
                </c:pt>
                <c:pt idx="1">
                  <c:v>accessories_30046&gt;motorcycle_&amp;_powersports_30045&gt;automotive_30000&gt;root_0</c:v>
                </c:pt>
                <c:pt idx="2">
                  <c:v>automobiles_30001&gt;automotive_30000&gt;root_0</c:v>
                </c:pt>
                <c:pt idx="3">
                  <c:v>automotive_30000&gt;root_0</c:v>
                </c:pt>
                <c:pt idx="4">
                  <c:v>batteries_&amp;_accessories_30058&gt;replacement_parts_30057&gt;automotive_30000&gt;root_0</c:v>
                </c:pt>
                <c:pt idx="5">
                  <c:v>bearings_&amp;_seals_30059&gt;replacement_parts_30057&gt;automotive_30000&gt;root_0</c:v>
                </c:pt>
                <c:pt idx="6">
                  <c:v>belts_hoses_&amp;_pulleys_30060&gt;replacement_parts_30057&gt;automotive_30000&gt;root_0</c:v>
                </c:pt>
                <c:pt idx="7">
                  <c:v>body_30053&gt;paint_body_&amp;_trim_30052&gt;automotive_30000&gt;root_0</c:v>
                </c:pt>
                <c:pt idx="8">
                  <c:v>brakes_&amp;_brake_system_30061&gt;replacement_parts_30057&gt;automotive_30000&gt;root_0</c:v>
                </c:pt>
                <c:pt idx="9">
                  <c:v>bumpers_&amp;_bumper_accessories_30017&gt;exterior_accessories_30016&gt;automotive_30000&gt;root_0</c:v>
                </c:pt>
                <c:pt idx="10">
                  <c:v>cables_30062&gt;replacement_parts_30057&gt;automotive_30000&gt;root_0</c:v>
                </c:pt>
                <c:pt idx="11">
                  <c:v>caps_30063&gt;replacement_parts_30057&gt;automotive_30000&gt;root_0</c:v>
                </c:pt>
                <c:pt idx="12">
                  <c:v>car_audio_&amp;_video_30010&gt;car_electronics_&amp;_accessories_30008&gt;automotive_30000&gt;root_0</c:v>
                </c:pt>
                <c:pt idx="13">
                  <c:v>car_care_30002&gt;automotive_30000&gt;root_0</c:v>
                </c:pt>
                <c:pt idx="14">
                  <c:v>car_electronics_&amp;_accessories_30008&gt;automotive_30000&gt;root_0</c:v>
                </c:pt>
                <c:pt idx="15">
                  <c:v>car_mounting_kits_30011&gt;car_electronics_&amp;_accessories_30008&gt;automotive_30000&gt;root_0</c:v>
                </c:pt>
                <c:pt idx="16">
                  <c:v>car_safety_&amp;_security_30015&gt;automotive_30000&gt;root_0</c:v>
                </c:pt>
                <c:pt idx="17">
                  <c:v>cargo_management_30018&gt;exterior_accessories_30016&gt;automotive_30000&gt;root_0</c:v>
                </c:pt>
                <c:pt idx="18">
                  <c:v>cb_radios_&amp;_scanners_30009&gt;car_electronics_&amp;_accessories_30008&gt;automotive_30000&gt;root_0</c:v>
                </c:pt>
                <c:pt idx="19">
                  <c:v>consoles_&amp;_organizers_30039&gt;interior_accessories_30038&gt;automotive_30000&gt;root_0</c:v>
                </c:pt>
                <c:pt idx="20">
                  <c:v>covers_&amp;_protectors_30019&gt;exterior_accessories_30016&gt;automotive_30000&gt;root_0</c:v>
                </c:pt>
                <c:pt idx="21">
                  <c:v>covers_30040&gt;interior_accessories_30038&gt;automotive_30000&gt;root_0</c:v>
                </c:pt>
                <c:pt idx="22">
                  <c:v>decals_bumper_stickers_&amp;_emblems_30020&gt;exterior_accessories_30016&gt;automotive_30000&gt;root_0</c:v>
                </c:pt>
                <c:pt idx="23">
                  <c:v>deflectors_&amp;_shields_30021&gt;exterior_accessories_30016&gt;automotive_30000&gt;root_0</c:v>
                </c:pt>
                <c:pt idx="24">
                  <c:v>electrical_30064&gt;replacement_parts_30057&gt;automotive_30000&gt;root_0</c:v>
                </c:pt>
                <c:pt idx="25">
                  <c:v>engine_blocks_30065&gt;replacement_parts_30057&gt;automotive_30000&gt;root_0</c:v>
                </c:pt>
                <c:pt idx="26">
                  <c:v>engine_cooling_&amp;_climate_control_30066&gt;replacement_parts_30057&gt;automotive_30000&gt;root_0</c:v>
                </c:pt>
                <c:pt idx="27">
                  <c:v>engine_parts_30067&gt;replacement_parts_30057&gt;automotive_30000&gt;root_0</c:v>
                </c:pt>
                <c:pt idx="28">
                  <c:v>exhaust_&amp;_emissions_30068&gt;replacement_parts_30057&gt;automotive_30000&gt;root_0</c:v>
                </c:pt>
                <c:pt idx="29">
                  <c:v>exterior_accessories_30016&gt;automotive_30000&gt;root_0</c:v>
                </c:pt>
                <c:pt idx="30">
                  <c:v>exterior_care_30003&gt;car_care_30002&gt;automotive_30000&gt;root_0</c:v>
                </c:pt>
                <c:pt idx="31">
                  <c:v>fans_&amp;_parts_30069&gt;replacement_parts_30057&gt;automotive_30000&gt;root_0</c:v>
                </c:pt>
                <c:pt idx="32">
                  <c:v>fender_flares_&amp;_trim_30022&gt;exterior_accessories_30016&gt;automotive_30000&gt;root_0</c:v>
                </c:pt>
                <c:pt idx="33">
                  <c:v>filters_30070&gt;replacement_parts_30057&gt;automotive_30000&gt;root_0</c:v>
                </c:pt>
                <c:pt idx="34">
                  <c:v>floor_mats_&amp;_cargo_liners_30041&gt;interior_accessories_30038&gt;automotive_30000&gt;root_0</c:v>
                </c:pt>
                <c:pt idx="35">
                  <c:v>fuel_system_30071&gt;replacement_parts_30057&gt;automotive_30000&gt;root_0</c:v>
                </c:pt>
                <c:pt idx="36">
                  <c:v>gaskets_30072&gt;replacement_parts_30057&gt;automotive_30000&gt;root_0</c:v>
                </c:pt>
                <c:pt idx="37">
                  <c:v>gauges_30042&gt;interior_accessories_30038&gt;automotive_30000&gt;root_0</c:v>
                </c:pt>
                <c:pt idx="38">
                  <c:v>grilles_&amp;_grille_guards_30023&gt;exterior_accessories_30016&gt;automotive_30000&gt;root_0</c:v>
                </c:pt>
                <c:pt idx="39">
                  <c:v>hood_scoops_&amp;_vents_30024&gt;exterior_accessories_30016&gt;automotive_30000&gt;root_0</c:v>
                </c:pt>
                <c:pt idx="40">
                  <c:v>horns_&amp;_accessories_30025&gt;exterior_accessories_30016&gt;automotive_30000&gt;root_0</c:v>
                </c:pt>
                <c:pt idx="41">
                  <c:v>ignition_parts_30073&gt;replacement_parts_30057&gt;automotive_30000&gt;root_0</c:v>
                </c:pt>
                <c:pt idx="42">
                  <c:v>interior_accessories_30038&gt;automotive_30000&gt;root_0</c:v>
                </c:pt>
                <c:pt idx="43">
                  <c:v>interior_care_30004&gt;car_care_30002&gt;automotive_30000&gt;root_0</c:v>
                </c:pt>
                <c:pt idx="44">
                  <c:v>license_plate_covers_&amp;_frames_30026&gt;exterior_accessories_30016&gt;automotive_30000&gt;root_0</c:v>
                </c:pt>
                <c:pt idx="45">
                  <c:v>lights_&amp;_lighting_accessories_30044&gt;automotive_30000&gt;root_0</c:v>
                </c:pt>
                <c:pt idx="46">
                  <c:v>mirrors_30027&gt;exterior_accessories_30016&gt;automotive_30000&gt;root_0</c:v>
                </c:pt>
                <c:pt idx="47">
                  <c:v>motorcycle_&amp;_powersports_30045&gt;automotive_30000&gt;root_0</c:v>
                </c:pt>
                <c:pt idx="48">
                  <c:v>motors_30074&gt;replacement_parts_30057&gt;automotive_30000&gt;root_0</c:v>
                </c:pt>
                <c:pt idx="49">
                  <c:v>mud_flaps_&amp;_splash_guards_30028&gt;exterior_accessories_30016&gt;automotive_30000&gt;root_0</c:v>
                </c:pt>
                <c:pt idx="50">
                  <c:v>oils_&amp;_fluids_30050&gt;automotive_30000&gt;root_0</c:v>
                </c:pt>
                <c:pt idx="51">
                  <c:v>other_30005&gt;car_care_30002&gt;automotive_30000&gt;root_0</c:v>
                </c:pt>
                <c:pt idx="52">
                  <c:v>other_30012&gt;car_electronics_&amp;_accessories_30008&gt;automotive_30000&gt;root_0</c:v>
                </c:pt>
                <c:pt idx="53">
                  <c:v>other_30029&gt;exterior_accessories_30016&gt;automotive_30000&gt;root_0</c:v>
                </c:pt>
                <c:pt idx="54">
                  <c:v>other_30043&gt;interior_accessories_30038&gt;automotive_30000&gt;root_0</c:v>
                </c:pt>
                <c:pt idx="55">
                  <c:v>other_30047&gt;motorcycle_&amp;_powersports_30045&gt;automotive_30000&gt;root_0</c:v>
                </c:pt>
                <c:pt idx="56">
                  <c:v>other_30051&gt;automotive_30000&gt;root_0</c:v>
                </c:pt>
                <c:pt idx="57">
                  <c:v>other_30054&gt;paint_body_&amp;_trim_30052&gt;automotive_30000&gt;root_0</c:v>
                </c:pt>
                <c:pt idx="58">
                  <c:v>other_30075&gt;replacement_parts_30057&gt;automotive_30000&gt;root_0</c:v>
                </c:pt>
                <c:pt idx="59">
                  <c:v>other_30086&gt;tires_&amp;_wheels_30084&gt;automotive_30000&gt;root_0</c:v>
                </c:pt>
                <c:pt idx="60">
                  <c:v>paint_&amp;_accessories_30055&gt;paint_body_&amp;_trim_30052&gt;automotive_30000&gt;root_0</c:v>
                </c:pt>
                <c:pt idx="61">
                  <c:v>parts_30048&gt;motorcycle_&amp;_powersports_30045&gt;automotive_30000&gt;root_0</c:v>
                </c:pt>
                <c:pt idx="62">
                  <c:v>radar_detectors_30013&gt;car_electronics_&amp;_accessories_30008&gt;automotive_30000&gt;root_0</c:v>
                </c:pt>
                <c:pt idx="63">
                  <c:v>roll_bars_&amp;_roll_cages_30030&gt;exterior_accessories_30016&gt;automotive_30000&gt;root_0</c:v>
                </c:pt>
                <c:pt idx="64">
                  <c:v>running_boards_&amp;_steps_30031&gt;exterior_accessories_30016&gt;automotive_30000&gt;root_0</c:v>
                </c:pt>
                <c:pt idx="65">
                  <c:v>sensors_30076&gt;replacement_parts_30057&gt;automotive_30000&gt;root_0</c:v>
                </c:pt>
                <c:pt idx="66">
                  <c:v>shocks_struts_&amp;_suspension_30077&gt;replacement_parts_30057&gt;automotive_30000&gt;root_0</c:v>
                </c:pt>
                <c:pt idx="67">
                  <c:v>snow_&amp;_ice_30032&gt;exterior_accessories_30016&gt;automotive_30000&gt;root_0</c:v>
                </c:pt>
                <c:pt idx="68">
                  <c:v>solvents_30006&gt;car_care_30002&gt;automotive_30000&gt;root_0</c:v>
                </c:pt>
                <c:pt idx="69">
                  <c:v>spoilers_wings_&amp;_styling_kits_30033&gt;exterior_accessories_30016&gt;automotive_30000&gt;root_0</c:v>
                </c:pt>
                <c:pt idx="70">
                  <c:v>starters_&amp;_alternators_30078&gt;replacement_parts_30057&gt;automotive_30000&gt;root_0</c:v>
                </c:pt>
                <c:pt idx="71">
                  <c:v>steering_system_30079&gt;replacement_parts_30057&gt;automotive_30000&gt;root_0</c:v>
                </c:pt>
                <c:pt idx="72">
                  <c:v>switches_&amp;_relays_30080&gt;replacement_parts_30057&gt;automotive_30000&gt;root_0</c:v>
                </c:pt>
                <c:pt idx="73">
                  <c:v>tire_&amp;_wheel_care_30007&gt;car_care_30002&gt;automotive_30000&gt;root_0</c:v>
                </c:pt>
                <c:pt idx="74">
                  <c:v>tire_accessories_30087&gt;tires_&amp;_wheels_30084&gt;automotive_30000&gt;root_0</c:v>
                </c:pt>
                <c:pt idx="75">
                  <c:v>tires_&amp;_wheels_30084&gt;automotive_30000&gt;root_0</c:v>
                </c:pt>
                <c:pt idx="76">
                  <c:v>tires_30088&gt;tires_&amp;_wheels_30084&gt;automotive_30000&gt;root_0</c:v>
                </c:pt>
                <c:pt idx="77">
                  <c:v>towing_products_30034&gt;exterior_accessories_30016&gt;automotive_30000&gt;root_0</c:v>
                </c:pt>
                <c:pt idx="78">
                  <c:v>trailer_accessories_30035&gt;exterior_accessories_30016&gt;automotive_30000&gt;root_0</c:v>
                </c:pt>
                <c:pt idx="79">
                  <c:v>transmission_&amp;_drive_train_30081&gt;replacement_parts_30057&gt;automotive_30000&gt;root_0</c:v>
                </c:pt>
                <c:pt idx="80">
                  <c:v>trim_30056&gt;paint_body_&amp;_trim_30052&gt;automotive_30000&gt;root_0</c:v>
                </c:pt>
                <c:pt idx="81">
                  <c:v>truck_bed_&amp;_tailgate_accessories_30036&gt;exterior_accessories_30016&gt;automotive_30000&gt;root_0</c:v>
                </c:pt>
                <c:pt idx="82">
                  <c:v>vehicle_tracking_&amp;_monitoring_modules_30014&gt;car_electronics_&amp;_accessories_30008&gt;automotive_30000&gt;root_0</c:v>
                </c:pt>
                <c:pt idx="83">
                  <c:v>vehicles_30049&gt;motorcycle_&amp;_powersports_30045&gt;automotive_30000&gt;root_0</c:v>
                </c:pt>
                <c:pt idx="84">
                  <c:v>wheels_30089&gt;tires_&amp;_wheels_30084&gt;automotive_30000&gt;root_0</c:v>
                </c:pt>
                <c:pt idx="85">
                  <c:v>window_louvers_30037&gt;exterior_accessories_30016&gt;automotive_30000&gt;root_0</c:v>
                </c:pt>
                <c:pt idx="86">
                  <c:v>window_regulators_&amp;_motors_30082&gt;replacement_parts_30057&gt;automotive_30000&gt;root_0</c:v>
                </c:pt>
                <c:pt idx="87">
                  <c:v>windshield_wipers_&amp;_washers_30083&gt;replacement_parts_30057&gt;automotive_30000&gt;root_0</c:v>
                </c:pt>
              </c:strCache>
            </c:strRef>
          </c:cat>
          <c:val>
            <c:numRef>
              <c:f>DatasetStats!$D$35:$D$122</c:f>
              <c:numCache>
                <c:formatCode>General</c:formatCode>
                <c:ptCount val="88"/>
                <c:pt idx="0">
                  <c:v>58907.0</c:v>
                </c:pt>
                <c:pt idx="1">
                  <c:v>39979.0</c:v>
                </c:pt>
                <c:pt idx="2">
                  <c:v>38.0</c:v>
                </c:pt>
                <c:pt idx="3">
                  <c:v>1.0</c:v>
                </c:pt>
                <c:pt idx="4">
                  <c:v>24693.0</c:v>
                </c:pt>
                <c:pt idx="5">
                  <c:v>14480.0</c:v>
                </c:pt>
                <c:pt idx="6">
                  <c:v>39802.0</c:v>
                </c:pt>
                <c:pt idx="7">
                  <c:v>82110.0</c:v>
                </c:pt>
                <c:pt idx="8">
                  <c:v>144805.0</c:v>
                </c:pt>
                <c:pt idx="9">
                  <c:v>26439.0</c:v>
                </c:pt>
                <c:pt idx="10">
                  <c:v>5043.0</c:v>
                </c:pt>
                <c:pt idx="11">
                  <c:v>1378.0</c:v>
                </c:pt>
                <c:pt idx="12">
                  <c:v>74842.0</c:v>
                </c:pt>
                <c:pt idx="13">
                  <c:v>151.0</c:v>
                </c:pt>
                <c:pt idx="14">
                  <c:v>2108.0</c:v>
                </c:pt>
                <c:pt idx="15">
                  <c:v>3458.0</c:v>
                </c:pt>
                <c:pt idx="16">
                  <c:v>27163.0</c:v>
                </c:pt>
                <c:pt idx="17">
                  <c:v>17448.0</c:v>
                </c:pt>
                <c:pt idx="18">
                  <c:v>10369.0</c:v>
                </c:pt>
                <c:pt idx="19">
                  <c:v>12855.0</c:v>
                </c:pt>
                <c:pt idx="20">
                  <c:v>20812.0</c:v>
                </c:pt>
                <c:pt idx="21">
                  <c:v>36555.0</c:v>
                </c:pt>
                <c:pt idx="22">
                  <c:v>31350.0</c:v>
                </c:pt>
                <c:pt idx="23">
                  <c:v>10997.0</c:v>
                </c:pt>
                <c:pt idx="24">
                  <c:v>22085.0</c:v>
                </c:pt>
                <c:pt idx="25">
                  <c:v>1003.0</c:v>
                </c:pt>
                <c:pt idx="26">
                  <c:v>100149.0</c:v>
                </c:pt>
                <c:pt idx="27">
                  <c:v>144569.0</c:v>
                </c:pt>
                <c:pt idx="28">
                  <c:v>71871.0</c:v>
                </c:pt>
                <c:pt idx="29">
                  <c:v>208.0</c:v>
                </c:pt>
                <c:pt idx="30">
                  <c:v>14636.0</c:v>
                </c:pt>
                <c:pt idx="31">
                  <c:v>186.0</c:v>
                </c:pt>
                <c:pt idx="32">
                  <c:v>8312.0</c:v>
                </c:pt>
                <c:pt idx="33">
                  <c:v>33865.0</c:v>
                </c:pt>
                <c:pt idx="34">
                  <c:v>26799.0</c:v>
                </c:pt>
                <c:pt idx="35">
                  <c:v>62971.0</c:v>
                </c:pt>
                <c:pt idx="36">
                  <c:v>39175.0</c:v>
                </c:pt>
                <c:pt idx="37">
                  <c:v>16747.0</c:v>
                </c:pt>
                <c:pt idx="38">
                  <c:v>14362.0</c:v>
                </c:pt>
                <c:pt idx="39">
                  <c:v>4156.0</c:v>
                </c:pt>
                <c:pt idx="40">
                  <c:v>557.0</c:v>
                </c:pt>
                <c:pt idx="41">
                  <c:v>61800.0</c:v>
                </c:pt>
                <c:pt idx="42">
                  <c:v>554.0</c:v>
                </c:pt>
                <c:pt idx="43">
                  <c:v>1085.0</c:v>
                </c:pt>
                <c:pt idx="44">
                  <c:v>10244.0</c:v>
                </c:pt>
                <c:pt idx="45">
                  <c:v>132454.0</c:v>
                </c:pt>
                <c:pt idx="46">
                  <c:v>4420.0</c:v>
                </c:pt>
                <c:pt idx="47">
                  <c:v>66.0</c:v>
                </c:pt>
                <c:pt idx="48">
                  <c:v>7049.0</c:v>
                </c:pt>
                <c:pt idx="49">
                  <c:v>5783.0</c:v>
                </c:pt>
                <c:pt idx="50">
                  <c:v>25160.0</c:v>
                </c:pt>
                <c:pt idx="51">
                  <c:v>3836.0</c:v>
                </c:pt>
                <c:pt idx="52">
                  <c:v>1795.0</c:v>
                </c:pt>
                <c:pt idx="53">
                  <c:v>3156.0</c:v>
                </c:pt>
                <c:pt idx="54">
                  <c:v>45729.0</c:v>
                </c:pt>
                <c:pt idx="55">
                  <c:v>122.0</c:v>
                </c:pt>
                <c:pt idx="56">
                  <c:v>6512.0</c:v>
                </c:pt>
                <c:pt idx="57">
                  <c:v>1.0</c:v>
                </c:pt>
                <c:pt idx="58">
                  <c:v>140486.0</c:v>
                </c:pt>
                <c:pt idx="59">
                  <c:v>3.0</c:v>
                </c:pt>
                <c:pt idx="60">
                  <c:v>29418.0</c:v>
                </c:pt>
                <c:pt idx="61">
                  <c:v>366464.0</c:v>
                </c:pt>
                <c:pt idx="62">
                  <c:v>1682.0</c:v>
                </c:pt>
                <c:pt idx="63">
                  <c:v>450.0</c:v>
                </c:pt>
                <c:pt idx="64">
                  <c:v>12161.0</c:v>
                </c:pt>
                <c:pt idx="65">
                  <c:v>30772.0</c:v>
                </c:pt>
                <c:pt idx="66">
                  <c:v>165866.0</c:v>
                </c:pt>
                <c:pt idx="67">
                  <c:v>2416.0</c:v>
                </c:pt>
                <c:pt idx="68">
                  <c:v>1.0</c:v>
                </c:pt>
                <c:pt idx="69">
                  <c:v>18543.0</c:v>
                </c:pt>
                <c:pt idx="70">
                  <c:v>40835.0</c:v>
                </c:pt>
                <c:pt idx="71">
                  <c:v>27896.0</c:v>
                </c:pt>
                <c:pt idx="72">
                  <c:v>54493.0</c:v>
                </c:pt>
                <c:pt idx="73">
                  <c:v>9.0</c:v>
                </c:pt>
                <c:pt idx="74">
                  <c:v>2523.0</c:v>
                </c:pt>
                <c:pt idx="75">
                  <c:v>1514.0</c:v>
                </c:pt>
                <c:pt idx="76">
                  <c:v>31879.0</c:v>
                </c:pt>
                <c:pt idx="77">
                  <c:v>32308.0</c:v>
                </c:pt>
                <c:pt idx="78">
                  <c:v>7584.0</c:v>
                </c:pt>
                <c:pt idx="79">
                  <c:v>131144.0</c:v>
                </c:pt>
                <c:pt idx="80">
                  <c:v>75615.0</c:v>
                </c:pt>
                <c:pt idx="81">
                  <c:v>16987.0</c:v>
                </c:pt>
                <c:pt idx="82">
                  <c:v>2447.0</c:v>
                </c:pt>
                <c:pt idx="83">
                  <c:v>5448.0</c:v>
                </c:pt>
                <c:pt idx="84">
                  <c:v>24835.0</c:v>
                </c:pt>
                <c:pt idx="85">
                  <c:v>578.0</c:v>
                </c:pt>
                <c:pt idx="86">
                  <c:v>18122.0</c:v>
                </c:pt>
                <c:pt idx="87">
                  <c:v>11908.0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47864"/>
        <c:axId val="-2068722744"/>
      </c:barChart>
      <c:catAx>
        <c:axId val="-2068247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-2068722744"/>
        <c:crosses val="autoZero"/>
        <c:auto val="1"/>
        <c:lblAlgn val="ctr"/>
        <c:lblOffset val="100"/>
        <c:noMultiLvlLbl val="0"/>
      </c:catAx>
      <c:valAx>
        <c:axId val="-2068722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682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89784032901399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Predictions!$C$3:$C$18</c:f>
              <c:numCache>
                <c:formatCode>General</c:formatCode>
                <c:ptCount val="16"/>
                <c:pt idx="0">
                  <c:v>78.75</c:v>
                </c:pt>
                <c:pt idx="1">
                  <c:v>80.25</c:v>
                </c:pt>
                <c:pt idx="2">
                  <c:v>78.17</c:v>
                </c:pt>
                <c:pt idx="3">
                  <c:v>82.54</c:v>
                </c:pt>
                <c:pt idx="4">
                  <c:v>86.82</c:v>
                </c:pt>
                <c:pt idx="5">
                  <c:v>79.03</c:v>
                </c:pt>
                <c:pt idx="6">
                  <c:v>78.9</c:v>
                </c:pt>
                <c:pt idx="7">
                  <c:v>78.64</c:v>
                </c:pt>
                <c:pt idx="8">
                  <c:v>76.32</c:v>
                </c:pt>
                <c:pt idx="9">
                  <c:v>82.55</c:v>
                </c:pt>
                <c:pt idx="10">
                  <c:v>91.18000000000001</c:v>
                </c:pt>
                <c:pt idx="11">
                  <c:v>76.49</c:v>
                </c:pt>
                <c:pt idx="12">
                  <c:v>83.96</c:v>
                </c:pt>
                <c:pt idx="13">
                  <c:v>91.77</c:v>
                </c:pt>
                <c:pt idx="14">
                  <c:v>80.73</c:v>
                </c:pt>
                <c:pt idx="15">
                  <c:v>77.06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Predictions!$D$3:$D$18</c:f>
              <c:numCache>
                <c:formatCode>0.00</c:formatCode>
                <c:ptCount val="16"/>
                <c:pt idx="0">
                  <c:v>82.46583800000001</c:v>
                </c:pt>
                <c:pt idx="1">
                  <c:v>88.561606</c:v>
                </c:pt>
                <c:pt idx="2">
                  <c:v>84.69994</c:v>
                </c:pt>
                <c:pt idx="3">
                  <c:v>88.019396</c:v>
                </c:pt>
                <c:pt idx="4">
                  <c:v>91.197083</c:v>
                </c:pt>
                <c:pt idx="5">
                  <c:v>83.353252</c:v>
                </c:pt>
                <c:pt idx="6">
                  <c:v>82.59729</c:v>
                </c:pt>
                <c:pt idx="7">
                  <c:v>83.73869</c:v>
                </c:pt>
                <c:pt idx="8">
                  <c:v>83.80967200000001</c:v>
                </c:pt>
                <c:pt idx="9">
                  <c:v>89.72568200000001</c:v>
                </c:pt>
                <c:pt idx="10">
                  <c:v>92.656876</c:v>
                </c:pt>
                <c:pt idx="11">
                  <c:v>79.786181</c:v>
                </c:pt>
                <c:pt idx="12">
                  <c:v>87.935785</c:v>
                </c:pt>
                <c:pt idx="13">
                  <c:v>95.820767</c:v>
                </c:pt>
                <c:pt idx="14">
                  <c:v>85.33977</c:v>
                </c:pt>
                <c:pt idx="15">
                  <c:v>81.059878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Predictions!$E$3:$E$18</c:f>
              <c:numCache>
                <c:formatCode>General</c:formatCode>
                <c:ptCount val="16"/>
                <c:pt idx="0">
                  <c:v>84.59</c:v>
                </c:pt>
                <c:pt idx="1">
                  <c:v>88.12</c:v>
                </c:pt>
                <c:pt idx="2">
                  <c:v>86.33</c:v>
                </c:pt>
                <c:pt idx="3">
                  <c:v>87.34</c:v>
                </c:pt>
                <c:pt idx="4">
                  <c:v>90.97</c:v>
                </c:pt>
                <c:pt idx="5">
                  <c:v>83.72</c:v>
                </c:pt>
                <c:pt idx="6">
                  <c:v>83.48</c:v>
                </c:pt>
                <c:pt idx="7">
                  <c:v>85.1</c:v>
                </c:pt>
                <c:pt idx="8">
                  <c:v>84.64</c:v>
                </c:pt>
                <c:pt idx="9">
                  <c:v>90.17</c:v>
                </c:pt>
                <c:pt idx="10">
                  <c:v>92.16</c:v>
                </c:pt>
                <c:pt idx="11">
                  <c:v>80.19</c:v>
                </c:pt>
                <c:pt idx="12">
                  <c:v>88.51</c:v>
                </c:pt>
                <c:pt idx="13">
                  <c:v>94.46</c:v>
                </c:pt>
                <c:pt idx="14">
                  <c:v>86.67</c:v>
                </c:pt>
                <c:pt idx="15">
                  <c:v>81.53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Predictions!$F$3:$F$18</c:f>
              <c:numCache>
                <c:formatCode>General</c:formatCode>
                <c:ptCount val="16"/>
                <c:pt idx="0">
                  <c:v>85.97</c:v>
                </c:pt>
                <c:pt idx="1">
                  <c:v>89.02</c:v>
                </c:pt>
                <c:pt idx="2">
                  <c:v>91.23</c:v>
                </c:pt>
                <c:pt idx="3">
                  <c:v>89.56</c:v>
                </c:pt>
                <c:pt idx="4">
                  <c:v>92.52</c:v>
                </c:pt>
                <c:pt idx="5">
                  <c:v>86.16</c:v>
                </c:pt>
                <c:pt idx="6">
                  <c:v>84.25</c:v>
                </c:pt>
                <c:pt idx="7">
                  <c:v>85.53</c:v>
                </c:pt>
                <c:pt idx="8">
                  <c:v>89.5</c:v>
                </c:pt>
                <c:pt idx="9">
                  <c:v>92.2</c:v>
                </c:pt>
                <c:pt idx="10">
                  <c:v>93.62</c:v>
                </c:pt>
                <c:pt idx="11">
                  <c:v>81.91</c:v>
                </c:pt>
                <c:pt idx="12">
                  <c:v>90.41</c:v>
                </c:pt>
                <c:pt idx="13">
                  <c:v>95.53</c:v>
                </c:pt>
                <c:pt idx="14">
                  <c:v>88.42</c:v>
                </c:pt>
                <c:pt idx="15">
                  <c:v>84.16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Pretrained with substitution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Predictions!$G$3:$G$18</c:f>
              <c:numCache>
                <c:formatCode>0.00</c:formatCode>
                <c:ptCount val="16"/>
                <c:pt idx="0">
                  <c:v>87.0379</c:v>
                </c:pt>
                <c:pt idx="1">
                  <c:v>89.74839999999998</c:v>
                </c:pt>
                <c:pt idx="2">
                  <c:v>89.827</c:v>
                </c:pt>
                <c:pt idx="3">
                  <c:v>90.3137</c:v>
                </c:pt>
                <c:pt idx="4">
                  <c:v>93.0389</c:v>
                </c:pt>
                <c:pt idx="5">
                  <c:v>86.0715</c:v>
                </c:pt>
                <c:pt idx="6">
                  <c:v>85.0957</c:v>
                </c:pt>
                <c:pt idx="7">
                  <c:v>87.3854</c:v>
                </c:pt>
                <c:pt idx="8">
                  <c:v>88.724</c:v>
                </c:pt>
                <c:pt idx="9">
                  <c:v>92.0184</c:v>
                </c:pt>
                <c:pt idx="10">
                  <c:v>93.7333</c:v>
                </c:pt>
                <c:pt idx="11">
                  <c:v>82.54</c:v>
                </c:pt>
                <c:pt idx="12">
                  <c:v>90.7203</c:v>
                </c:pt>
                <c:pt idx="13">
                  <c:v>97.4689</c:v>
                </c:pt>
                <c:pt idx="14">
                  <c:v>88.5997</c:v>
                </c:pt>
                <c:pt idx="15">
                  <c:v>83.6314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Predictions!$H$2</c:f>
              <c:strCache>
                <c:ptCount val="1"/>
                <c:pt idx="0">
                  <c:v>CNN-Vanilla</c:v>
                </c:pt>
              </c:strCache>
            </c:strRef>
          </c:tx>
          <c:spPr>
            <a:ln w="3175" cmpd="sng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 w="3175" cmpd="sng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Predictions!$B$3:$B$18</c:f>
              <c:strCache>
                <c:ptCount val="16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</c:strCache>
            </c:strRef>
          </c:cat>
          <c:val>
            <c:numRef>
              <c:f>Predictions!$H$3:$H$18</c:f>
              <c:numCache>
                <c:formatCode>General</c:formatCode>
                <c:ptCount val="16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60920"/>
        <c:axId val="2121595816"/>
      </c:lineChart>
      <c:catAx>
        <c:axId val="-206636092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2121595816"/>
        <c:crosses val="autoZero"/>
        <c:auto val="1"/>
        <c:lblAlgn val="ctr"/>
        <c:lblOffset val="100"/>
        <c:noMultiLvlLbl val="0"/>
      </c:catAx>
      <c:valAx>
        <c:axId val="2121595816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6360920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661633358822273"/>
          <c:y val="0.0291572754149226"/>
          <c:w val="0.336103416435826"/>
          <c:h val="0.6915328574582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87870033487193"/>
          <c:h val="0.480785352574423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Predictions!$B$100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Predictions!$C$98:$F$99</c:f>
              <c:strCache>
                <c:ptCount val="4"/>
                <c:pt idx="0">
                  <c:v>Word Unigram Count</c:v>
                </c:pt>
                <c:pt idx="1">
                  <c:v>Word Unigram Positional Count</c:v>
                </c:pt>
                <c:pt idx="2">
                  <c:v>Word Bigram Count</c:v>
                </c:pt>
                <c:pt idx="3">
                  <c:v>Word Bigram Positional Count</c:v>
                </c:pt>
              </c:strCache>
            </c:strRef>
          </c:cat>
          <c:val>
            <c:numRef>
              <c:f>Predictions!$C$100:$F$100</c:f>
              <c:numCache>
                <c:formatCode>0.00</c:formatCode>
                <c:ptCount val="4"/>
                <c:pt idx="0">
                  <c:v>82.48</c:v>
                </c:pt>
                <c:pt idx="1">
                  <c:v>79.06823529411765</c:v>
                </c:pt>
                <c:pt idx="2">
                  <c:v>82.05882352941175</c:v>
                </c:pt>
                <c:pt idx="3">
                  <c:v>82.88941176470588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Predictions!$B$101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Predictions!$C$98:$F$99</c:f>
              <c:strCache>
                <c:ptCount val="4"/>
                <c:pt idx="0">
                  <c:v>Word Unigram Count</c:v>
                </c:pt>
                <c:pt idx="1">
                  <c:v>Word Unigram Positional Count</c:v>
                </c:pt>
                <c:pt idx="2">
                  <c:v>Word Bigram Count</c:v>
                </c:pt>
                <c:pt idx="3">
                  <c:v>Word Bigram Positional Count</c:v>
                </c:pt>
              </c:strCache>
            </c:strRef>
          </c:cat>
          <c:val>
            <c:numRef>
              <c:f>Predictions!$C$101:$F$101</c:f>
              <c:numCache>
                <c:formatCode>0.00</c:formatCode>
                <c:ptCount val="4"/>
                <c:pt idx="0">
                  <c:v>87.63235294117646</c:v>
                </c:pt>
                <c:pt idx="1">
                  <c:v>86.36764705882354</c:v>
                </c:pt>
                <c:pt idx="2">
                  <c:v>85.57294117647058</c:v>
                </c:pt>
                <c:pt idx="3">
                  <c:v>85.98705882352941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Predictions!$B$102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Predictions!$C$98:$F$99</c:f>
              <c:strCache>
                <c:ptCount val="4"/>
                <c:pt idx="0">
                  <c:v>Word Unigram Count</c:v>
                </c:pt>
                <c:pt idx="1">
                  <c:v>Word Unigram Positional Count</c:v>
                </c:pt>
                <c:pt idx="2">
                  <c:v>Word Bigram Count</c:v>
                </c:pt>
                <c:pt idx="3">
                  <c:v>Word Bigram Positional Count</c:v>
                </c:pt>
              </c:strCache>
            </c:strRef>
          </c:cat>
          <c:val>
            <c:numRef>
              <c:f>Predictions!$C$102:$F$102</c:f>
              <c:numCache>
                <c:formatCode>0.00</c:formatCode>
                <c:ptCount val="4"/>
                <c:pt idx="0">
                  <c:v>87.46941176470588</c:v>
                </c:pt>
                <c:pt idx="1">
                  <c:v>85.84000000000001</c:v>
                </c:pt>
                <c:pt idx="2">
                  <c:v>84.93823529411764</c:v>
                </c:pt>
                <c:pt idx="3">
                  <c:v>85.11941176470588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Predictions!$B$103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Predictions!$C$98:$F$99</c:f>
              <c:strCache>
                <c:ptCount val="4"/>
                <c:pt idx="0">
                  <c:v>Word Unigram Count</c:v>
                </c:pt>
                <c:pt idx="1">
                  <c:v>Word Unigram Positional Count</c:v>
                </c:pt>
                <c:pt idx="2">
                  <c:v>Word Bigram Count</c:v>
                </c:pt>
                <c:pt idx="3">
                  <c:v>Word Bigram Positional Count</c:v>
                </c:pt>
              </c:strCache>
            </c:strRef>
          </c:cat>
          <c:val>
            <c:numRef>
              <c:f>Predictions!$C$103:$F$103</c:f>
              <c:numCache>
                <c:formatCode>0.00</c:formatCode>
                <c:ptCount val="4"/>
                <c:pt idx="0">
                  <c:v>89.35235294117649</c:v>
                </c:pt>
                <c:pt idx="1">
                  <c:v>87.42705882352942</c:v>
                </c:pt>
                <c:pt idx="2">
                  <c:v>85.21705882352941</c:v>
                </c:pt>
                <c:pt idx="3">
                  <c:v>84.85000000000001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77384"/>
        <c:axId val="-2038099576"/>
      </c:lineChart>
      <c:catAx>
        <c:axId val="-20665773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38099576"/>
        <c:crosses val="autoZero"/>
        <c:auto val="1"/>
        <c:lblAlgn val="ctr"/>
        <c:lblOffset val="100"/>
        <c:noMultiLvlLbl val="0"/>
      </c:catAx>
      <c:valAx>
        <c:axId val="-2038099576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6577384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683837451353063"/>
          <c:y val="0.0588970523665954"/>
          <c:w val="0.307902434609467"/>
          <c:h val="0.56872874162105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0265177918334"/>
          <c:h val="0.670868093967593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Predictions!$B$100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Predictions!$C$99:$D$99</c:f>
              <c:strCache>
                <c:ptCount val="2"/>
                <c:pt idx="0">
                  <c:v>Word Unigram Count</c:v>
                </c:pt>
                <c:pt idx="1">
                  <c:v>Word Unigram Positional Count</c:v>
                </c:pt>
              </c:strCache>
            </c:strRef>
          </c:cat>
          <c:val>
            <c:numRef>
              <c:f>Predictions!$C$100:$D$100</c:f>
              <c:numCache>
                <c:formatCode>0.00</c:formatCode>
                <c:ptCount val="2"/>
                <c:pt idx="0">
                  <c:v>82.48</c:v>
                </c:pt>
                <c:pt idx="1">
                  <c:v>79.06823529411765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Predictions!$B$101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Predictions!$C$99:$D$99</c:f>
              <c:strCache>
                <c:ptCount val="2"/>
                <c:pt idx="0">
                  <c:v>Word Unigram Count</c:v>
                </c:pt>
                <c:pt idx="1">
                  <c:v>Word Unigram Positional Count</c:v>
                </c:pt>
              </c:strCache>
            </c:strRef>
          </c:cat>
          <c:val>
            <c:numRef>
              <c:f>Predictions!$C$101:$D$101</c:f>
              <c:numCache>
                <c:formatCode>0.00</c:formatCode>
                <c:ptCount val="2"/>
                <c:pt idx="0">
                  <c:v>87.63235294117646</c:v>
                </c:pt>
                <c:pt idx="1">
                  <c:v>86.36764705882354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Predictions!$B$102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Predictions!$C$99:$D$99</c:f>
              <c:strCache>
                <c:ptCount val="2"/>
                <c:pt idx="0">
                  <c:v>Word Unigram Count</c:v>
                </c:pt>
                <c:pt idx="1">
                  <c:v>Word Unigram Positional Count</c:v>
                </c:pt>
              </c:strCache>
            </c:strRef>
          </c:cat>
          <c:val>
            <c:numRef>
              <c:f>Predictions!$C$102:$D$102</c:f>
              <c:numCache>
                <c:formatCode>0.00</c:formatCode>
                <c:ptCount val="2"/>
                <c:pt idx="0">
                  <c:v>87.46941176470588</c:v>
                </c:pt>
                <c:pt idx="1">
                  <c:v>85.84000000000001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Predictions!$B$103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3175" cmpd="sng">
                <a:solidFill>
                  <a:srgbClr val="0000FF"/>
                </a:solidFill>
              </a:ln>
            </c:spPr>
          </c:marker>
          <c:cat>
            <c:strRef>
              <c:f>Predictions!$C$99:$D$99</c:f>
              <c:strCache>
                <c:ptCount val="2"/>
                <c:pt idx="0">
                  <c:v>Word Unigram Count</c:v>
                </c:pt>
                <c:pt idx="1">
                  <c:v>Word Unigram Positional Count</c:v>
                </c:pt>
              </c:strCache>
            </c:strRef>
          </c:cat>
          <c:val>
            <c:numRef>
              <c:f>Predictions!$C$103:$D$103</c:f>
              <c:numCache>
                <c:formatCode>0.00</c:formatCode>
                <c:ptCount val="2"/>
                <c:pt idx="0">
                  <c:v>89.35235294117649</c:v>
                </c:pt>
                <c:pt idx="1">
                  <c:v>87.42705882352942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80392"/>
        <c:axId val="-2065388728"/>
      </c:lineChart>
      <c:catAx>
        <c:axId val="-20652803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65388728"/>
        <c:crosses val="autoZero"/>
        <c:auto val="1"/>
        <c:lblAlgn val="ctr"/>
        <c:lblOffset val="100"/>
        <c:noMultiLvlLbl val="0"/>
      </c:catAx>
      <c:valAx>
        <c:axId val="-2065388728"/>
        <c:scaling>
          <c:orientation val="minMax"/>
          <c:max val="91.0"/>
          <c:min val="7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5280392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683837451353063"/>
          <c:y val="0.0588970523665954"/>
          <c:w val="0.316162815713609"/>
          <c:h val="0.67347953406650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0265177918334"/>
          <c:h val="0.670868093967593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Predictions!$B$107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Predictions!$C$105:$D$106</c:f>
              <c:strCache>
                <c:ptCount val="2"/>
                <c:pt idx="0">
                  <c:v>Word Bigram Count</c:v>
                </c:pt>
                <c:pt idx="1">
                  <c:v>Word Bigram Positional Count</c:v>
                </c:pt>
              </c:strCache>
            </c:strRef>
          </c:cat>
          <c:val>
            <c:numRef>
              <c:f>Predictions!$C$107:$D$107</c:f>
              <c:numCache>
                <c:formatCode>0.00</c:formatCode>
                <c:ptCount val="2"/>
                <c:pt idx="0">
                  <c:v>82.05882352941175</c:v>
                </c:pt>
                <c:pt idx="1">
                  <c:v>82.88941176470588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Predictions!$B$108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Predictions!$C$105:$D$106</c:f>
              <c:strCache>
                <c:ptCount val="2"/>
                <c:pt idx="0">
                  <c:v>Word Bigram Count</c:v>
                </c:pt>
                <c:pt idx="1">
                  <c:v>Word Bigram Positional Count</c:v>
                </c:pt>
              </c:strCache>
            </c:strRef>
          </c:cat>
          <c:val>
            <c:numRef>
              <c:f>Predictions!$C$108:$D$108</c:f>
              <c:numCache>
                <c:formatCode>0.00</c:formatCode>
                <c:ptCount val="2"/>
                <c:pt idx="0">
                  <c:v>85.57294117647058</c:v>
                </c:pt>
                <c:pt idx="1">
                  <c:v>85.98705882352941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Predictions!$B$109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Predictions!$C$105:$D$106</c:f>
              <c:strCache>
                <c:ptCount val="2"/>
                <c:pt idx="0">
                  <c:v>Word Bigram Count</c:v>
                </c:pt>
                <c:pt idx="1">
                  <c:v>Word Bigram Positional Count</c:v>
                </c:pt>
              </c:strCache>
            </c:strRef>
          </c:cat>
          <c:val>
            <c:numRef>
              <c:f>Predictions!$C$109:$D$109</c:f>
              <c:numCache>
                <c:formatCode>0.00</c:formatCode>
                <c:ptCount val="2"/>
                <c:pt idx="0">
                  <c:v>84.93823529411764</c:v>
                </c:pt>
                <c:pt idx="1">
                  <c:v>85.11941176470588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Predictions!$B$110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3175" cmpd="sng">
                <a:solidFill>
                  <a:srgbClr val="0000FF"/>
                </a:solidFill>
              </a:ln>
            </c:spPr>
          </c:marker>
          <c:cat>
            <c:strRef>
              <c:f>Predictions!$C$105:$D$106</c:f>
              <c:strCache>
                <c:ptCount val="2"/>
                <c:pt idx="0">
                  <c:v>Word Bigram Count</c:v>
                </c:pt>
                <c:pt idx="1">
                  <c:v>Word Bigram Positional Count</c:v>
                </c:pt>
              </c:strCache>
            </c:strRef>
          </c:cat>
          <c:val>
            <c:numRef>
              <c:f>Predictions!$C$110:$D$110</c:f>
              <c:numCache>
                <c:formatCode>0.00</c:formatCode>
                <c:ptCount val="2"/>
                <c:pt idx="0">
                  <c:v>85.21705882352941</c:v>
                </c:pt>
                <c:pt idx="1">
                  <c:v>84.85000000000001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24328"/>
        <c:axId val="-2066366552"/>
      </c:lineChart>
      <c:catAx>
        <c:axId val="-20649243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66366552"/>
        <c:crosses val="autoZero"/>
        <c:auto val="1"/>
        <c:lblAlgn val="ctr"/>
        <c:lblOffset val="100"/>
        <c:noMultiLvlLbl val="0"/>
      </c:catAx>
      <c:valAx>
        <c:axId val="-2066366552"/>
        <c:scaling>
          <c:orientation val="minMax"/>
          <c:max val="91.0"/>
          <c:min val="7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4924328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683837451353063"/>
          <c:y val="0.0588970523665954"/>
          <c:w val="0.316162815713609"/>
          <c:h val="0.85116548447972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89784032901399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Predictions!$C$27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Predictions!$B$28:$B$44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Predictions!$C$28:$C$44</c:f>
              <c:numCache>
                <c:formatCode>General</c:formatCode>
                <c:ptCount val="17"/>
                <c:pt idx="0">
                  <c:v>71.34</c:v>
                </c:pt>
                <c:pt idx="1">
                  <c:v>82.72</c:v>
                </c:pt>
                <c:pt idx="2">
                  <c:v>73.88</c:v>
                </c:pt>
                <c:pt idx="3">
                  <c:v>81.02</c:v>
                </c:pt>
                <c:pt idx="4">
                  <c:v>83.31</c:v>
                </c:pt>
                <c:pt idx="5">
                  <c:v>74.04</c:v>
                </c:pt>
                <c:pt idx="6">
                  <c:v>73.71</c:v>
                </c:pt>
                <c:pt idx="7">
                  <c:v>71.39</c:v>
                </c:pt>
                <c:pt idx="8">
                  <c:v>75.53</c:v>
                </c:pt>
                <c:pt idx="9">
                  <c:v>81.07</c:v>
                </c:pt>
                <c:pt idx="10">
                  <c:v>90.61</c:v>
                </c:pt>
                <c:pt idx="11">
                  <c:v>69.83</c:v>
                </c:pt>
                <c:pt idx="12">
                  <c:v>78.58</c:v>
                </c:pt>
                <c:pt idx="13">
                  <c:v>92.99</c:v>
                </c:pt>
                <c:pt idx="14">
                  <c:v>73.25</c:v>
                </c:pt>
                <c:pt idx="15">
                  <c:v>71.89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Predictions!$D$27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Predictions!$B$28:$B$44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Predictions!$D$28:$D$44</c:f>
              <c:numCache>
                <c:formatCode>0.00</c:formatCode>
                <c:ptCount val="17"/>
                <c:pt idx="0">
                  <c:v>79.754319</c:v>
                </c:pt>
                <c:pt idx="1">
                  <c:v>86.02075000000001</c:v>
                </c:pt>
                <c:pt idx="2">
                  <c:v>82.782296</c:v>
                </c:pt>
                <c:pt idx="3">
                  <c:v>87.193848</c:v>
                </c:pt>
                <c:pt idx="4">
                  <c:v>89.327827</c:v>
                </c:pt>
                <c:pt idx="5">
                  <c:v>81.336781</c:v>
                </c:pt>
                <c:pt idx="6">
                  <c:v>80.588859</c:v>
                </c:pt>
                <c:pt idx="7">
                  <c:v>81.861582</c:v>
                </c:pt>
                <c:pt idx="8">
                  <c:v>82.571451</c:v>
                </c:pt>
                <c:pt idx="9">
                  <c:v>88.561072</c:v>
                </c:pt>
                <c:pt idx="10">
                  <c:v>91.857361</c:v>
                </c:pt>
                <c:pt idx="11">
                  <c:v>76.741884</c:v>
                </c:pt>
                <c:pt idx="12">
                  <c:v>85.23886299999999</c:v>
                </c:pt>
                <c:pt idx="13">
                  <c:v>95.702621</c:v>
                </c:pt>
                <c:pt idx="14">
                  <c:v>83.092563</c:v>
                </c:pt>
                <c:pt idx="15">
                  <c:v>77.563138</c:v>
                </c:pt>
                <c:pt idx="16">
                  <c:v>86.14833299999999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Predictions!$E$27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Predictions!$B$28:$B$44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Predictions!$E$28:$E$44</c:f>
              <c:numCache>
                <c:formatCode>General</c:formatCode>
                <c:ptCount val="17"/>
                <c:pt idx="0">
                  <c:v>82.19</c:v>
                </c:pt>
                <c:pt idx="1">
                  <c:v>86.47</c:v>
                </c:pt>
                <c:pt idx="2">
                  <c:v>85.0</c:v>
                </c:pt>
                <c:pt idx="3">
                  <c:v>86.39</c:v>
                </c:pt>
                <c:pt idx="4">
                  <c:v>89.3</c:v>
                </c:pt>
                <c:pt idx="5">
                  <c:v>81.3</c:v>
                </c:pt>
                <c:pt idx="6">
                  <c:v>81.32</c:v>
                </c:pt>
                <c:pt idx="7">
                  <c:v>83.29</c:v>
                </c:pt>
                <c:pt idx="8">
                  <c:v>83.45</c:v>
                </c:pt>
                <c:pt idx="9">
                  <c:v>88.68000000000001</c:v>
                </c:pt>
                <c:pt idx="10">
                  <c:v>91.44</c:v>
                </c:pt>
                <c:pt idx="11">
                  <c:v>77.98</c:v>
                </c:pt>
                <c:pt idx="12">
                  <c:v>85.97</c:v>
                </c:pt>
                <c:pt idx="13">
                  <c:v>94.22</c:v>
                </c:pt>
                <c:pt idx="14">
                  <c:v>84.92</c:v>
                </c:pt>
                <c:pt idx="15">
                  <c:v>78.36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Predictions!$F$27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Predictions!$B$28:$B$44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Predictions!$F$28:$F$44</c:f>
              <c:numCache>
                <c:formatCode>General</c:formatCode>
                <c:ptCount val="17"/>
                <c:pt idx="0">
                  <c:v>83.4</c:v>
                </c:pt>
                <c:pt idx="1">
                  <c:v>87.29</c:v>
                </c:pt>
                <c:pt idx="2">
                  <c:v>89.67</c:v>
                </c:pt>
                <c:pt idx="3">
                  <c:v>87.7</c:v>
                </c:pt>
                <c:pt idx="4">
                  <c:v>90.62</c:v>
                </c:pt>
                <c:pt idx="5">
                  <c:v>83.8</c:v>
                </c:pt>
                <c:pt idx="6">
                  <c:v>82.5</c:v>
                </c:pt>
                <c:pt idx="7">
                  <c:v>83.65000000000001</c:v>
                </c:pt>
                <c:pt idx="8">
                  <c:v>87.63</c:v>
                </c:pt>
                <c:pt idx="9">
                  <c:v>90.93</c:v>
                </c:pt>
                <c:pt idx="10">
                  <c:v>91.82</c:v>
                </c:pt>
                <c:pt idx="11">
                  <c:v>79.24</c:v>
                </c:pt>
                <c:pt idx="12">
                  <c:v>87.64</c:v>
                </c:pt>
                <c:pt idx="13">
                  <c:v>94.95</c:v>
                </c:pt>
                <c:pt idx="14">
                  <c:v>86.42</c:v>
                </c:pt>
                <c:pt idx="15">
                  <c:v>80.0</c:v>
                </c:pt>
                <c:pt idx="16">
                  <c:v>91.0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Predictions!$G$27</c:f>
              <c:strCache>
                <c:ptCount val="1"/>
                <c:pt idx="0">
                  <c:v>CNN Pretrained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Predictions!$B$28:$B$44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Predictions!$G$28:$G$44</c:f>
              <c:numCache>
                <c:formatCode>General</c:formatCode>
                <c:ptCount val="17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83832"/>
        <c:axId val="-2068378744"/>
      </c:lineChart>
      <c:catAx>
        <c:axId val="-20683838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68378744"/>
        <c:crosses val="autoZero"/>
        <c:auto val="1"/>
        <c:lblAlgn val="ctr"/>
        <c:lblOffset val="100"/>
        <c:noMultiLvlLbl val="0"/>
      </c:catAx>
      <c:valAx>
        <c:axId val="-2068378744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8383832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661633358822273"/>
          <c:y val="0.0291572754149226"/>
          <c:w val="0.336103416435826"/>
          <c:h val="0.59290076721179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89784032901399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Predictions!$C$52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Predictions!$B$53:$B$69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Predictions!$C$53:$C$69</c:f>
              <c:numCache>
                <c:formatCode>General</c:formatCode>
                <c:ptCount val="17"/>
                <c:pt idx="0">
                  <c:v>74.91</c:v>
                </c:pt>
                <c:pt idx="1">
                  <c:v>84.35</c:v>
                </c:pt>
                <c:pt idx="2">
                  <c:v>83.74</c:v>
                </c:pt>
                <c:pt idx="3">
                  <c:v>81.94</c:v>
                </c:pt>
                <c:pt idx="4">
                  <c:v>86.29</c:v>
                </c:pt>
                <c:pt idx="5">
                  <c:v>76.5</c:v>
                </c:pt>
                <c:pt idx="6">
                  <c:v>77.99</c:v>
                </c:pt>
                <c:pt idx="7">
                  <c:v>78.28</c:v>
                </c:pt>
                <c:pt idx="8">
                  <c:v>79.9</c:v>
                </c:pt>
                <c:pt idx="9">
                  <c:v>84.41</c:v>
                </c:pt>
                <c:pt idx="10">
                  <c:v>88.14</c:v>
                </c:pt>
                <c:pt idx="11">
                  <c:v>69.27</c:v>
                </c:pt>
                <c:pt idx="12">
                  <c:v>83.14</c:v>
                </c:pt>
                <c:pt idx="13">
                  <c:v>89.34</c:v>
                </c:pt>
                <c:pt idx="14">
                  <c:v>82.22</c:v>
                </c:pt>
                <c:pt idx="15">
                  <c:v>75.58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Predictions!$D$52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Predictions!$B$53:$B$69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Predictions!$D$53:$D$69</c:f>
              <c:numCache>
                <c:formatCode>0.00</c:formatCode>
                <c:ptCount val="17"/>
                <c:pt idx="0">
                  <c:v>77.402545</c:v>
                </c:pt>
                <c:pt idx="1">
                  <c:v>87.190889</c:v>
                </c:pt>
                <c:pt idx="2">
                  <c:v>87.480924</c:v>
                </c:pt>
                <c:pt idx="3">
                  <c:v>85.623537</c:v>
                </c:pt>
                <c:pt idx="4">
                  <c:v>89.55313099999999</c:v>
                </c:pt>
                <c:pt idx="5">
                  <c:v>80.293747</c:v>
                </c:pt>
                <c:pt idx="6">
                  <c:v>80.715272</c:v>
                </c:pt>
                <c:pt idx="7">
                  <c:v>82.395036</c:v>
                </c:pt>
                <c:pt idx="8">
                  <c:v>84.196454</c:v>
                </c:pt>
                <c:pt idx="9">
                  <c:v>89.25873300000001</c:v>
                </c:pt>
                <c:pt idx="10">
                  <c:v>89.780744</c:v>
                </c:pt>
                <c:pt idx="11">
                  <c:v>73.05535399999999</c:v>
                </c:pt>
                <c:pt idx="12">
                  <c:v>85.657165</c:v>
                </c:pt>
                <c:pt idx="13">
                  <c:v>93.210142</c:v>
                </c:pt>
                <c:pt idx="14">
                  <c:v>85.438353</c:v>
                </c:pt>
                <c:pt idx="15">
                  <c:v>77.99922</c:v>
                </c:pt>
                <c:pt idx="16">
                  <c:v>91.17415800000001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Predictions!$E$52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Predictions!$B$53:$B$69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Predictions!$E$53:$E$69</c:f>
              <c:numCache>
                <c:formatCode>General</c:formatCode>
                <c:ptCount val="17"/>
                <c:pt idx="0">
                  <c:v>78.53</c:v>
                </c:pt>
                <c:pt idx="1">
                  <c:v>86.75</c:v>
                </c:pt>
                <c:pt idx="2">
                  <c:v>88.1</c:v>
                </c:pt>
                <c:pt idx="3">
                  <c:v>85.25</c:v>
                </c:pt>
                <c:pt idx="4">
                  <c:v>88.92</c:v>
                </c:pt>
                <c:pt idx="5">
                  <c:v>79.97</c:v>
                </c:pt>
                <c:pt idx="6">
                  <c:v>80.8</c:v>
                </c:pt>
                <c:pt idx="7">
                  <c:v>82.2</c:v>
                </c:pt>
                <c:pt idx="8">
                  <c:v>84.55</c:v>
                </c:pt>
                <c:pt idx="9">
                  <c:v>89.26</c:v>
                </c:pt>
                <c:pt idx="10">
                  <c:v>88.13</c:v>
                </c:pt>
                <c:pt idx="11">
                  <c:v>72.03</c:v>
                </c:pt>
                <c:pt idx="12">
                  <c:v>85.28</c:v>
                </c:pt>
                <c:pt idx="13">
                  <c:v>91.44</c:v>
                </c:pt>
                <c:pt idx="14">
                  <c:v>85.65000000000001</c:v>
                </c:pt>
                <c:pt idx="15">
                  <c:v>78.09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Predictions!$F$52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Predictions!$B$53:$B$69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Predictions!$F$53:$F$69</c:f>
              <c:numCache>
                <c:formatCode>General</c:formatCode>
                <c:ptCount val="17"/>
                <c:pt idx="0">
                  <c:v>77.78</c:v>
                </c:pt>
                <c:pt idx="1">
                  <c:v>86.45</c:v>
                </c:pt>
                <c:pt idx="2">
                  <c:v>88.77</c:v>
                </c:pt>
                <c:pt idx="3">
                  <c:v>84.86</c:v>
                </c:pt>
                <c:pt idx="4">
                  <c:v>89.13</c:v>
                </c:pt>
                <c:pt idx="5">
                  <c:v>80.61</c:v>
                </c:pt>
                <c:pt idx="6">
                  <c:v>79.92</c:v>
                </c:pt>
                <c:pt idx="7">
                  <c:v>82.09</c:v>
                </c:pt>
                <c:pt idx="8">
                  <c:v>85.73</c:v>
                </c:pt>
                <c:pt idx="9">
                  <c:v>89.67</c:v>
                </c:pt>
                <c:pt idx="10">
                  <c:v>90.2</c:v>
                </c:pt>
                <c:pt idx="11">
                  <c:v>73.06</c:v>
                </c:pt>
                <c:pt idx="12">
                  <c:v>84.9</c:v>
                </c:pt>
                <c:pt idx="13">
                  <c:v>93.14</c:v>
                </c:pt>
                <c:pt idx="14">
                  <c:v>84.8</c:v>
                </c:pt>
                <c:pt idx="15">
                  <c:v>78.58</c:v>
                </c:pt>
                <c:pt idx="16">
                  <c:v>89.11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Predictions!$G$52</c:f>
              <c:strCache>
                <c:ptCount val="1"/>
                <c:pt idx="0">
                  <c:v>CNN Pretrained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Predictions!$B$53:$B$69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Predictions!$G$53:$G$69</c:f>
              <c:numCache>
                <c:formatCode>General</c:formatCode>
                <c:ptCount val="17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34504"/>
        <c:axId val="-2068230392"/>
      </c:lineChart>
      <c:catAx>
        <c:axId val="-20682345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68230392"/>
        <c:crosses val="autoZero"/>
        <c:auto val="1"/>
        <c:lblAlgn val="ctr"/>
        <c:lblOffset val="100"/>
        <c:noMultiLvlLbl val="0"/>
      </c:catAx>
      <c:valAx>
        <c:axId val="-2068230392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8234504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661633358822273"/>
          <c:y val="0.0291572754149226"/>
          <c:w val="0.336103416435826"/>
          <c:h val="0.59290076721179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589784032901399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Predictions!$C$76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Predictions!$B$77:$B$93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Predictions!$C$77:$C$93</c:f>
              <c:numCache>
                <c:formatCode>General</c:formatCode>
                <c:ptCount val="17"/>
                <c:pt idx="0">
                  <c:v>75.36</c:v>
                </c:pt>
                <c:pt idx="1">
                  <c:v>85.37</c:v>
                </c:pt>
                <c:pt idx="2">
                  <c:v>84.49</c:v>
                </c:pt>
                <c:pt idx="3">
                  <c:v>83.4</c:v>
                </c:pt>
                <c:pt idx="4">
                  <c:v>87.06</c:v>
                </c:pt>
                <c:pt idx="5">
                  <c:v>77.31</c:v>
                </c:pt>
                <c:pt idx="6">
                  <c:v>78.6</c:v>
                </c:pt>
                <c:pt idx="7">
                  <c:v>78.96</c:v>
                </c:pt>
                <c:pt idx="8">
                  <c:v>81.04</c:v>
                </c:pt>
                <c:pt idx="9">
                  <c:v>85.61</c:v>
                </c:pt>
                <c:pt idx="10">
                  <c:v>89.18000000000001</c:v>
                </c:pt>
                <c:pt idx="11">
                  <c:v>70.47</c:v>
                </c:pt>
                <c:pt idx="12">
                  <c:v>83.75</c:v>
                </c:pt>
                <c:pt idx="13">
                  <c:v>90.5</c:v>
                </c:pt>
                <c:pt idx="14">
                  <c:v>82.6</c:v>
                </c:pt>
                <c:pt idx="15">
                  <c:v>76.42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Predictions!$D$76</c:f>
              <c:strCache>
                <c:ptCount val="1"/>
                <c:pt idx="0">
                  <c:v>Logistic with ElasticNet (one vs all)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Predictions!$B$77:$B$93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Predictions!$D$77:$D$93</c:f>
              <c:numCache>
                <c:formatCode>0.00</c:formatCode>
                <c:ptCount val="17"/>
                <c:pt idx="0">
                  <c:v>78.07047799999999</c:v>
                </c:pt>
                <c:pt idx="1">
                  <c:v>87.222092</c:v>
                </c:pt>
                <c:pt idx="2">
                  <c:v>87.979666</c:v>
                </c:pt>
                <c:pt idx="3">
                  <c:v>85.414577</c:v>
                </c:pt>
                <c:pt idx="4">
                  <c:v>89.265472</c:v>
                </c:pt>
                <c:pt idx="5">
                  <c:v>81.015078</c:v>
                </c:pt>
                <c:pt idx="6">
                  <c:v>80.88553400000001</c:v>
                </c:pt>
                <c:pt idx="7">
                  <c:v>82.842046</c:v>
                </c:pt>
                <c:pt idx="8">
                  <c:v>84.559873</c:v>
                </c:pt>
                <c:pt idx="9">
                  <c:v>89.869485</c:v>
                </c:pt>
                <c:pt idx="10">
                  <c:v>89.399428</c:v>
                </c:pt>
                <c:pt idx="11">
                  <c:v>73.378637</c:v>
                </c:pt>
                <c:pt idx="12">
                  <c:v>86.080388</c:v>
                </c:pt>
                <c:pt idx="13">
                  <c:v>94.456382</c:v>
                </c:pt>
                <c:pt idx="14">
                  <c:v>85.968937</c:v>
                </c:pt>
                <c:pt idx="15">
                  <c:v>78.362972</c:v>
                </c:pt>
                <c:pt idx="16">
                  <c:v>91.121894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Predictions!$E$76</c:f>
              <c:strCache>
                <c:ptCount val="1"/>
                <c:pt idx="0">
                  <c:v>Logistic with L1 (one vs one)</c:v>
                </c:pt>
              </c:strCache>
            </c:strRef>
          </c:tx>
          <c:spPr>
            <a:ln w="3175" cmpd="sng"/>
          </c:spPr>
          <c:cat>
            <c:strRef>
              <c:f>Predictions!$B$77:$B$93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Predictions!$E$77:$E$93</c:f>
              <c:numCache>
                <c:formatCode>General</c:formatCode>
                <c:ptCount val="17"/>
                <c:pt idx="0">
                  <c:v>78.9</c:v>
                </c:pt>
                <c:pt idx="1">
                  <c:v>86.02</c:v>
                </c:pt>
                <c:pt idx="2">
                  <c:v>88.36</c:v>
                </c:pt>
                <c:pt idx="3">
                  <c:v>85.3</c:v>
                </c:pt>
                <c:pt idx="4">
                  <c:v>88.09</c:v>
                </c:pt>
                <c:pt idx="5">
                  <c:v>80.3</c:v>
                </c:pt>
                <c:pt idx="6">
                  <c:v>80.74</c:v>
                </c:pt>
                <c:pt idx="7">
                  <c:v>82.32</c:v>
                </c:pt>
                <c:pt idx="8">
                  <c:v>84.5</c:v>
                </c:pt>
                <c:pt idx="9">
                  <c:v>89.42</c:v>
                </c:pt>
                <c:pt idx="10">
                  <c:v>88.16</c:v>
                </c:pt>
                <c:pt idx="11">
                  <c:v>73.23</c:v>
                </c:pt>
                <c:pt idx="12">
                  <c:v>85.54</c:v>
                </c:pt>
                <c:pt idx="13">
                  <c:v>93.41</c:v>
                </c:pt>
                <c:pt idx="14">
                  <c:v>85.8</c:v>
                </c:pt>
                <c:pt idx="15">
                  <c:v>77.94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Predictions!$F$76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Predictions!$B$77:$B$93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Predictions!$F$77:$F$93</c:f>
              <c:numCache>
                <c:formatCode>General</c:formatCode>
                <c:ptCount val="17"/>
                <c:pt idx="0">
                  <c:v>77.11</c:v>
                </c:pt>
                <c:pt idx="1">
                  <c:v>86.48</c:v>
                </c:pt>
                <c:pt idx="2">
                  <c:v>88.41</c:v>
                </c:pt>
                <c:pt idx="3">
                  <c:v>84.4</c:v>
                </c:pt>
                <c:pt idx="4">
                  <c:v>87.76</c:v>
                </c:pt>
                <c:pt idx="5">
                  <c:v>80.01</c:v>
                </c:pt>
                <c:pt idx="6">
                  <c:v>79.5</c:v>
                </c:pt>
                <c:pt idx="7">
                  <c:v>81.37</c:v>
                </c:pt>
                <c:pt idx="8">
                  <c:v>85.09</c:v>
                </c:pt>
                <c:pt idx="9">
                  <c:v>89.2</c:v>
                </c:pt>
                <c:pt idx="10">
                  <c:v>90.06</c:v>
                </c:pt>
                <c:pt idx="11">
                  <c:v>71.72</c:v>
                </c:pt>
                <c:pt idx="12">
                  <c:v>84.04</c:v>
                </c:pt>
                <c:pt idx="13">
                  <c:v>94.24</c:v>
                </c:pt>
                <c:pt idx="14">
                  <c:v>86.0</c:v>
                </c:pt>
                <c:pt idx="15">
                  <c:v>78.06</c:v>
                </c:pt>
                <c:pt idx="16">
                  <c:v>87.91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Predictions!$G$76</c:f>
              <c:strCache>
                <c:ptCount val="1"/>
                <c:pt idx="0">
                  <c:v>CNN Pretrained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Predictions!$B$77:$B$93</c:f>
              <c:strCache>
                <c:ptCount val="17"/>
                <c:pt idx="0">
                  <c:v>apparel &amp; accessories</c:v>
                </c:pt>
                <c:pt idx="1">
                  <c:v>appliances</c:v>
                </c:pt>
                <c:pt idx="2">
                  <c:v>automotive</c:v>
                </c:pt>
                <c:pt idx="3">
                  <c:v>baby products</c:v>
                </c:pt>
                <c:pt idx="4">
                  <c:v>electronics &amp; accessories</c:v>
                </c:pt>
                <c:pt idx="5">
                  <c:v>grocery &amp; gourmet food</c:v>
                </c:pt>
                <c:pt idx="6">
                  <c:v>health &amp; beauty</c:v>
                </c:pt>
                <c:pt idx="7">
                  <c:v>home &amp; kitchen</c:v>
                </c:pt>
                <c:pt idx="8">
                  <c:v>jewelry &amp; watches</c:v>
                </c:pt>
                <c:pt idx="9">
                  <c:v>office products</c:v>
                </c:pt>
                <c:pt idx="10">
                  <c:v>pet supplies</c:v>
                </c:pt>
                <c:pt idx="11">
                  <c:v>shoes</c:v>
                </c:pt>
                <c:pt idx="12">
                  <c:v>sports &amp; outdoors</c:v>
                </c:pt>
                <c:pt idx="13">
                  <c:v>tickets &amp; events</c:v>
                </c:pt>
                <c:pt idx="14">
                  <c:v>tools &amp; home improvement</c:v>
                </c:pt>
                <c:pt idx="15">
                  <c:v>toys &amp; games</c:v>
                </c:pt>
                <c:pt idx="16">
                  <c:v>ROOT</c:v>
                </c:pt>
              </c:strCache>
            </c:strRef>
          </c:cat>
          <c:val>
            <c:numRef>
              <c:f>Predictions!$G$77:$G$93</c:f>
              <c:numCache>
                <c:formatCode>General</c:formatCode>
                <c:ptCount val="17"/>
                <c:pt idx="0">
                  <c:v>86.821</c:v>
                </c:pt>
                <c:pt idx="1">
                  <c:v>89.6861</c:v>
                </c:pt>
                <c:pt idx="2">
                  <c:v>89.91749999999998</c:v>
                </c:pt>
                <c:pt idx="3">
                  <c:v>89.814</c:v>
                </c:pt>
                <c:pt idx="4">
                  <c:v>92.2147</c:v>
                </c:pt>
                <c:pt idx="5">
                  <c:v>86.0728</c:v>
                </c:pt>
                <c:pt idx="6">
                  <c:v>84.8552</c:v>
                </c:pt>
                <c:pt idx="7">
                  <c:v>86.66249999999999</c:v>
                </c:pt>
                <c:pt idx="8">
                  <c:v>88.5943</c:v>
                </c:pt>
                <c:pt idx="9">
                  <c:v>91.7145</c:v>
                </c:pt>
                <c:pt idx="10">
                  <c:v>93.48570000000001</c:v>
                </c:pt>
                <c:pt idx="11">
                  <c:v>82.1384</c:v>
                </c:pt>
                <c:pt idx="12">
                  <c:v>90.2322</c:v>
                </c:pt>
                <c:pt idx="13">
                  <c:v>97.6405</c:v>
                </c:pt>
                <c:pt idx="14">
                  <c:v>87.806</c:v>
                </c:pt>
                <c:pt idx="15">
                  <c:v>83.1606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174648"/>
        <c:axId val="-2068169560"/>
      </c:lineChart>
      <c:catAx>
        <c:axId val="-206817464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68169560"/>
        <c:crosses val="autoZero"/>
        <c:auto val="1"/>
        <c:lblAlgn val="ctr"/>
        <c:lblOffset val="100"/>
        <c:noMultiLvlLbl val="0"/>
      </c:catAx>
      <c:valAx>
        <c:axId val="-2068169560"/>
        <c:scaling>
          <c:orientation val="minMax"/>
          <c:max val="100.0"/>
          <c:min val="65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68174648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661633358822273"/>
          <c:y val="0.0291572754149226"/>
          <c:w val="0.336103416435826"/>
          <c:h val="0.59290076721179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0</xdr:rowOff>
    </xdr:from>
    <xdr:to>
      <xdr:col>13</xdr:col>
      <xdr:colOff>546100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33</xdr:row>
      <xdr:rowOff>177800</xdr:rowOff>
    </xdr:from>
    <xdr:to>
      <xdr:col>15</xdr:col>
      <xdr:colOff>254000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</xdr:row>
      <xdr:rowOff>25400</xdr:rowOff>
    </xdr:from>
    <xdr:to>
      <xdr:col>16</xdr:col>
      <xdr:colOff>342900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97</xdr:row>
      <xdr:rowOff>177800</xdr:rowOff>
    </xdr:from>
    <xdr:to>
      <xdr:col>14</xdr:col>
      <xdr:colOff>673100</xdr:colOff>
      <xdr:row>115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111</xdr:row>
      <xdr:rowOff>0</xdr:rowOff>
    </xdr:from>
    <xdr:to>
      <xdr:col>3</xdr:col>
      <xdr:colOff>927100</xdr:colOff>
      <xdr:row>127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111</xdr:row>
      <xdr:rowOff>0</xdr:rowOff>
    </xdr:from>
    <xdr:to>
      <xdr:col>7</xdr:col>
      <xdr:colOff>330200</xdr:colOff>
      <xdr:row>127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25</xdr:row>
      <xdr:rowOff>152400</xdr:rowOff>
    </xdr:from>
    <xdr:to>
      <xdr:col>16</xdr:col>
      <xdr:colOff>349250</xdr:colOff>
      <xdr:row>45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</xdr:colOff>
      <xdr:row>51</xdr:row>
      <xdr:rowOff>0</xdr:rowOff>
    </xdr:from>
    <xdr:to>
      <xdr:col>16</xdr:col>
      <xdr:colOff>336550</xdr:colOff>
      <xdr:row>70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63500</xdr:colOff>
      <xdr:row>75</xdr:row>
      <xdr:rowOff>12700</xdr:rowOff>
    </xdr:from>
    <xdr:to>
      <xdr:col>16</xdr:col>
      <xdr:colOff>336550</xdr:colOff>
      <xdr:row>94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P25" sqref="P25"/>
    </sheetView>
  </sheetViews>
  <sheetFormatPr baseColWidth="10" defaultRowHeight="15" x14ac:dyDescent="0"/>
  <cols>
    <col min="1" max="1" width="30.33203125" bestFit="1" customWidth="1"/>
    <col min="2" max="2" width="2.1640625" bestFit="1" customWidth="1"/>
    <col min="3" max="3" width="32.5" bestFit="1" customWidth="1"/>
  </cols>
  <sheetData>
    <row r="1" spans="1:4">
      <c r="A1" t="s">
        <v>0</v>
      </c>
      <c r="C1" t="s">
        <v>59</v>
      </c>
      <c r="D1" t="s">
        <v>60</v>
      </c>
    </row>
    <row r="2" spans="1:4">
      <c r="A2" s="1" t="s">
        <v>10</v>
      </c>
      <c r="B2" s="1" t="s">
        <v>153</v>
      </c>
      <c r="C2" t="s">
        <v>11</v>
      </c>
      <c r="D2">
        <v>1042660</v>
      </c>
    </row>
    <row r="3" spans="1:4">
      <c r="A3" s="1" t="s">
        <v>12</v>
      </c>
      <c r="B3" s="1" t="s">
        <v>153</v>
      </c>
      <c r="C3" t="s">
        <v>1</v>
      </c>
      <c r="D3">
        <v>128150</v>
      </c>
    </row>
    <row r="4" spans="1:4">
      <c r="A4" s="1" t="s">
        <v>13</v>
      </c>
      <c r="B4" s="1" t="s">
        <v>153</v>
      </c>
      <c r="C4" t="s">
        <v>2</v>
      </c>
      <c r="D4">
        <v>2811587</v>
      </c>
    </row>
    <row r="5" spans="1:4">
      <c r="A5" s="1" t="s">
        <v>14</v>
      </c>
      <c r="B5" s="1" t="s">
        <v>153</v>
      </c>
      <c r="C5" t="s">
        <v>15</v>
      </c>
      <c r="D5">
        <v>119849</v>
      </c>
    </row>
    <row r="6" spans="1:4">
      <c r="A6" s="1" t="s">
        <v>16</v>
      </c>
      <c r="B6" s="1"/>
      <c r="C6" t="s">
        <v>3</v>
      </c>
      <c r="D6">
        <v>314516</v>
      </c>
    </row>
    <row r="7" spans="1:4">
      <c r="A7" s="1" t="s">
        <v>17</v>
      </c>
      <c r="B7" s="1"/>
      <c r="C7" t="s">
        <v>18</v>
      </c>
      <c r="D7">
        <v>48</v>
      </c>
    </row>
    <row r="8" spans="1:4">
      <c r="A8" s="1" t="s">
        <v>19</v>
      </c>
      <c r="B8" s="1" t="s">
        <v>153</v>
      </c>
      <c r="C8" t="s">
        <v>20</v>
      </c>
      <c r="D8">
        <v>351326</v>
      </c>
    </row>
    <row r="9" spans="1:4">
      <c r="A9" s="1" t="s">
        <v>21</v>
      </c>
      <c r="B9" s="1"/>
      <c r="C9" t="s">
        <v>22</v>
      </c>
      <c r="D9">
        <v>12691</v>
      </c>
    </row>
    <row r="10" spans="1:4">
      <c r="A10" s="1" t="s">
        <v>23</v>
      </c>
      <c r="B10" s="1"/>
      <c r="C10" t="s">
        <v>24</v>
      </c>
      <c r="D10">
        <v>9660</v>
      </c>
    </row>
    <row r="11" spans="1:4">
      <c r="A11" s="1" t="s">
        <v>25</v>
      </c>
      <c r="B11" s="1" t="s">
        <v>153</v>
      </c>
      <c r="C11" t="s">
        <v>26</v>
      </c>
      <c r="D11">
        <v>460695</v>
      </c>
    </row>
    <row r="12" spans="1:4">
      <c r="A12" s="1" t="s">
        <v>27</v>
      </c>
      <c r="B12" s="1" t="s">
        <v>153</v>
      </c>
      <c r="C12" t="s">
        <v>28</v>
      </c>
      <c r="D12">
        <v>1151741</v>
      </c>
    </row>
    <row r="13" spans="1:4">
      <c r="A13" s="1" t="s">
        <v>29</v>
      </c>
      <c r="B13" s="1" t="s">
        <v>153</v>
      </c>
      <c r="C13" t="s">
        <v>30</v>
      </c>
      <c r="D13">
        <v>1020877</v>
      </c>
    </row>
    <row r="14" spans="1:4">
      <c r="A14" s="1" t="s">
        <v>31</v>
      </c>
      <c r="B14" s="1" t="s">
        <v>153</v>
      </c>
      <c r="C14" t="s">
        <v>32</v>
      </c>
      <c r="D14">
        <v>385428</v>
      </c>
    </row>
    <row r="15" spans="1:4">
      <c r="A15" s="1" t="s">
        <v>33</v>
      </c>
      <c r="B15" s="1"/>
      <c r="C15" t="s">
        <v>4</v>
      </c>
      <c r="D15">
        <v>3523</v>
      </c>
    </row>
    <row r="16" spans="1:4">
      <c r="A16" s="1" t="s">
        <v>34</v>
      </c>
      <c r="B16" s="1"/>
      <c r="C16" t="s">
        <v>35</v>
      </c>
      <c r="D16">
        <v>159666</v>
      </c>
    </row>
    <row r="17" spans="1:4">
      <c r="A17" s="1" t="s">
        <v>36</v>
      </c>
      <c r="B17" s="1"/>
      <c r="C17" t="s">
        <v>5</v>
      </c>
      <c r="D17">
        <v>227994</v>
      </c>
    </row>
    <row r="18" spans="1:4">
      <c r="A18" s="1" t="s">
        <v>37</v>
      </c>
      <c r="B18" s="1" t="s">
        <v>153</v>
      </c>
      <c r="C18" t="s">
        <v>38</v>
      </c>
      <c r="D18">
        <v>753339</v>
      </c>
    </row>
    <row r="19" spans="1:4">
      <c r="A19" s="1" t="s">
        <v>39</v>
      </c>
      <c r="B19" s="1"/>
      <c r="C19" t="s">
        <v>40</v>
      </c>
      <c r="D19">
        <v>715</v>
      </c>
    </row>
    <row r="20" spans="1:4">
      <c r="A20" s="1" t="s">
        <v>41</v>
      </c>
      <c r="B20" s="1"/>
      <c r="C20" t="s">
        <v>6</v>
      </c>
      <c r="D20">
        <v>30824</v>
      </c>
    </row>
    <row r="21" spans="1:4">
      <c r="A21" s="1" t="s">
        <v>42</v>
      </c>
      <c r="B21" s="1"/>
      <c r="C21" t="s">
        <v>7</v>
      </c>
      <c r="D21">
        <v>1248</v>
      </c>
    </row>
    <row r="22" spans="1:4">
      <c r="A22" s="1" t="s">
        <v>43</v>
      </c>
      <c r="B22" s="1" t="s">
        <v>153</v>
      </c>
      <c r="C22" t="s">
        <v>44</v>
      </c>
      <c r="D22">
        <v>52483</v>
      </c>
    </row>
    <row r="23" spans="1:4">
      <c r="A23" s="1" t="s">
        <v>45</v>
      </c>
      <c r="B23" s="1"/>
      <c r="C23" t="s">
        <v>46</v>
      </c>
      <c r="D23">
        <v>931</v>
      </c>
    </row>
    <row r="24" spans="1:4">
      <c r="A24" s="1" t="s">
        <v>47</v>
      </c>
      <c r="B24" s="1" t="s">
        <v>153</v>
      </c>
      <c r="C24" t="s">
        <v>8</v>
      </c>
      <c r="D24">
        <v>151855</v>
      </c>
    </row>
    <row r="25" spans="1:4">
      <c r="A25" s="1" t="s">
        <v>48</v>
      </c>
      <c r="B25" s="1"/>
      <c r="C25" t="s">
        <v>49</v>
      </c>
      <c r="D25">
        <v>461746</v>
      </c>
    </row>
    <row r="26" spans="1:4">
      <c r="A26" s="1" t="s">
        <v>50</v>
      </c>
      <c r="B26" s="1" t="s">
        <v>153</v>
      </c>
      <c r="C26" t="s">
        <v>51</v>
      </c>
      <c r="D26">
        <v>813476</v>
      </c>
    </row>
    <row r="27" spans="1:4">
      <c r="A27" s="1" t="s">
        <v>52</v>
      </c>
      <c r="B27" s="1" t="s">
        <v>153</v>
      </c>
      <c r="C27" t="s">
        <v>53</v>
      </c>
      <c r="D27">
        <v>23256</v>
      </c>
    </row>
    <row r="28" spans="1:4">
      <c r="A28" s="1" t="s">
        <v>54</v>
      </c>
      <c r="B28" s="1" t="s">
        <v>153</v>
      </c>
      <c r="C28" t="s">
        <v>55</v>
      </c>
      <c r="D28">
        <v>2175757</v>
      </c>
    </row>
    <row r="29" spans="1:4">
      <c r="A29" s="1" t="s">
        <v>56</v>
      </c>
      <c r="B29" s="1" t="s">
        <v>153</v>
      </c>
      <c r="C29" t="s">
        <v>57</v>
      </c>
      <c r="D29">
        <v>718004</v>
      </c>
    </row>
    <row r="30" spans="1:4">
      <c r="A30" s="1" t="s">
        <v>58</v>
      </c>
      <c r="B30" s="1" t="s">
        <v>153</v>
      </c>
      <c r="C30" t="s">
        <v>9</v>
      </c>
      <c r="D30">
        <v>3647</v>
      </c>
    </row>
    <row r="35" spans="3:4">
      <c r="C35" t="s">
        <v>61</v>
      </c>
      <c r="D35">
        <v>58907</v>
      </c>
    </row>
    <row r="36" spans="3:4">
      <c r="C36" t="s">
        <v>62</v>
      </c>
      <c r="D36">
        <v>39979</v>
      </c>
    </row>
    <row r="37" spans="3:4">
      <c r="C37" t="s">
        <v>63</v>
      </c>
      <c r="D37">
        <v>38</v>
      </c>
    </row>
    <row r="38" spans="3:4">
      <c r="C38" t="s">
        <v>64</v>
      </c>
      <c r="D38">
        <v>1</v>
      </c>
    </row>
    <row r="39" spans="3:4">
      <c r="C39" t="s">
        <v>65</v>
      </c>
      <c r="D39">
        <v>24693</v>
      </c>
    </row>
    <row r="40" spans="3:4">
      <c r="C40" t="s">
        <v>66</v>
      </c>
      <c r="D40">
        <v>14480</v>
      </c>
    </row>
    <row r="41" spans="3:4">
      <c r="C41" t="s">
        <v>67</v>
      </c>
      <c r="D41">
        <v>39802</v>
      </c>
    </row>
    <row r="42" spans="3:4">
      <c r="C42" t="s">
        <v>68</v>
      </c>
      <c r="D42">
        <v>82110</v>
      </c>
    </row>
    <row r="43" spans="3:4">
      <c r="C43" t="s">
        <v>69</v>
      </c>
      <c r="D43">
        <v>144805</v>
      </c>
    </row>
    <row r="44" spans="3:4">
      <c r="C44" t="s">
        <v>70</v>
      </c>
      <c r="D44">
        <v>26439</v>
      </c>
    </row>
    <row r="45" spans="3:4">
      <c r="C45" t="s">
        <v>71</v>
      </c>
      <c r="D45">
        <v>5043</v>
      </c>
    </row>
    <row r="46" spans="3:4">
      <c r="C46" t="s">
        <v>72</v>
      </c>
      <c r="D46">
        <v>1378</v>
      </c>
    </row>
    <row r="47" spans="3:4">
      <c r="C47" t="s">
        <v>73</v>
      </c>
      <c r="D47">
        <v>74842</v>
      </c>
    </row>
    <row r="48" spans="3:4">
      <c r="C48" t="s">
        <v>74</v>
      </c>
      <c r="D48">
        <v>151</v>
      </c>
    </row>
    <row r="49" spans="3:4">
      <c r="C49" t="s">
        <v>75</v>
      </c>
      <c r="D49">
        <v>2108</v>
      </c>
    </row>
    <row r="50" spans="3:4">
      <c r="C50" t="s">
        <v>76</v>
      </c>
      <c r="D50">
        <v>3458</v>
      </c>
    </row>
    <row r="51" spans="3:4">
      <c r="C51" t="s">
        <v>77</v>
      </c>
      <c r="D51">
        <v>27163</v>
      </c>
    </row>
    <row r="52" spans="3:4">
      <c r="C52" t="s">
        <v>78</v>
      </c>
      <c r="D52">
        <v>17448</v>
      </c>
    </row>
    <row r="53" spans="3:4">
      <c r="C53" t="s">
        <v>79</v>
      </c>
      <c r="D53">
        <v>10369</v>
      </c>
    </row>
    <row r="54" spans="3:4">
      <c r="C54" t="s">
        <v>80</v>
      </c>
      <c r="D54">
        <v>12855</v>
      </c>
    </row>
    <row r="55" spans="3:4">
      <c r="C55" t="s">
        <v>81</v>
      </c>
      <c r="D55">
        <v>20812</v>
      </c>
    </row>
    <row r="56" spans="3:4">
      <c r="C56" t="s">
        <v>82</v>
      </c>
      <c r="D56">
        <v>36555</v>
      </c>
    </row>
    <row r="57" spans="3:4">
      <c r="C57" t="s">
        <v>83</v>
      </c>
      <c r="D57">
        <v>31350</v>
      </c>
    </row>
    <row r="58" spans="3:4">
      <c r="C58" t="s">
        <v>84</v>
      </c>
      <c r="D58">
        <v>10997</v>
      </c>
    </row>
    <row r="59" spans="3:4">
      <c r="C59" t="s">
        <v>85</v>
      </c>
      <c r="D59">
        <v>22085</v>
      </c>
    </row>
    <row r="60" spans="3:4">
      <c r="C60" t="s">
        <v>86</v>
      </c>
      <c r="D60">
        <v>1003</v>
      </c>
    </row>
    <row r="61" spans="3:4">
      <c r="C61" t="s">
        <v>87</v>
      </c>
      <c r="D61">
        <v>100149</v>
      </c>
    </row>
    <row r="62" spans="3:4">
      <c r="C62" t="s">
        <v>88</v>
      </c>
      <c r="D62">
        <v>144569</v>
      </c>
    </row>
    <row r="63" spans="3:4">
      <c r="C63" t="s">
        <v>89</v>
      </c>
      <c r="D63">
        <v>71871</v>
      </c>
    </row>
    <row r="64" spans="3:4">
      <c r="C64" t="s">
        <v>90</v>
      </c>
      <c r="D64">
        <v>208</v>
      </c>
    </row>
    <row r="65" spans="3:4">
      <c r="C65" t="s">
        <v>91</v>
      </c>
      <c r="D65">
        <v>14636</v>
      </c>
    </row>
    <row r="66" spans="3:4">
      <c r="C66" t="s">
        <v>92</v>
      </c>
      <c r="D66">
        <v>186</v>
      </c>
    </row>
    <row r="67" spans="3:4">
      <c r="C67" t="s">
        <v>93</v>
      </c>
      <c r="D67">
        <v>8312</v>
      </c>
    </row>
    <row r="68" spans="3:4">
      <c r="C68" t="s">
        <v>94</v>
      </c>
      <c r="D68">
        <v>33865</v>
      </c>
    </row>
    <row r="69" spans="3:4">
      <c r="C69" t="s">
        <v>95</v>
      </c>
      <c r="D69">
        <v>26799</v>
      </c>
    </row>
    <row r="70" spans="3:4">
      <c r="C70" t="s">
        <v>96</v>
      </c>
      <c r="D70">
        <v>62971</v>
      </c>
    </row>
    <row r="71" spans="3:4">
      <c r="C71" t="s">
        <v>97</v>
      </c>
      <c r="D71">
        <v>39175</v>
      </c>
    </row>
    <row r="72" spans="3:4">
      <c r="C72" t="s">
        <v>98</v>
      </c>
      <c r="D72">
        <v>16747</v>
      </c>
    </row>
    <row r="73" spans="3:4">
      <c r="C73" t="s">
        <v>99</v>
      </c>
      <c r="D73">
        <v>14362</v>
      </c>
    </row>
    <row r="74" spans="3:4">
      <c r="C74" t="s">
        <v>100</v>
      </c>
      <c r="D74">
        <v>4156</v>
      </c>
    </row>
    <row r="75" spans="3:4">
      <c r="C75" t="s">
        <v>101</v>
      </c>
      <c r="D75">
        <v>557</v>
      </c>
    </row>
    <row r="76" spans="3:4">
      <c r="C76" t="s">
        <v>102</v>
      </c>
      <c r="D76">
        <v>61800</v>
      </c>
    </row>
    <row r="77" spans="3:4">
      <c r="C77" t="s">
        <v>103</v>
      </c>
      <c r="D77">
        <v>554</v>
      </c>
    </row>
    <row r="78" spans="3:4">
      <c r="C78" t="s">
        <v>104</v>
      </c>
      <c r="D78">
        <v>1085</v>
      </c>
    </row>
    <row r="79" spans="3:4">
      <c r="C79" t="s">
        <v>105</v>
      </c>
      <c r="D79">
        <v>10244</v>
      </c>
    </row>
    <row r="80" spans="3:4">
      <c r="C80" t="s">
        <v>106</v>
      </c>
      <c r="D80">
        <v>132454</v>
      </c>
    </row>
    <row r="81" spans="3:4">
      <c r="C81" t="s">
        <v>107</v>
      </c>
      <c r="D81">
        <v>4420</v>
      </c>
    </row>
    <row r="82" spans="3:4">
      <c r="C82" t="s">
        <v>108</v>
      </c>
      <c r="D82">
        <v>66</v>
      </c>
    </row>
    <row r="83" spans="3:4">
      <c r="C83" t="s">
        <v>109</v>
      </c>
      <c r="D83">
        <v>7049</v>
      </c>
    </row>
    <row r="84" spans="3:4">
      <c r="C84" t="s">
        <v>110</v>
      </c>
      <c r="D84">
        <v>5783</v>
      </c>
    </row>
    <row r="85" spans="3:4">
      <c r="C85" t="s">
        <v>111</v>
      </c>
      <c r="D85">
        <v>25160</v>
      </c>
    </row>
    <row r="86" spans="3:4">
      <c r="C86" t="s">
        <v>112</v>
      </c>
      <c r="D86">
        <v>3836</v>
      </c>
    </row>
    <row r="87" spans="3:4">
      <c r="C87" t="s">
        <v>113</v>
      </c>
      <c r="D87">
        <v>1795</v>
      </c>
    </row>
    <row r="88" spans="3:4">
      <c r="C88" t="s">
        <v>114</v>
      </c>
      <c r="D88">
        <v>3156</v>
      </c>
    </row>
    <row r="89" spans="3:4">
      <c r="C89" t="s">
        <v>115</v>
      </c>
      <c r="D89">
        <v>45729</v>
      </c>
    </row>
    <row r="90" spans="3:4">
      <c r="C90" t="s">
        <v>116</v>
      </c>
      <c r="D90">
        <v>122</v>
      </c>
    </row>
    <row r="91" spans="3:4">
      <c r="C91" t="s">
        <v>117</v>
      </c>
      <c r="D91">
        <v>6512</v>
      </c>
    </row>
    <row r="92" spans="3:4">
      <c r="C92" t="s">
        <v>118</v>
      </c>
      <c r="D92">
        <v>1</v>
      </c>
    </row>
    <row r="93" spans="3:4">
      <c r="C93" t="s">
        <v>119</v>
      </c>
      <c r="D93">
        <v>140486</v>
      </c>
    </row>
    <row r="94" spans="3:4">
      <c r="C94" t="s">
        <v>120</v>
      </c>
      <c r="D94">
        <v>3</v>
      </c>
    </row>
    <row r="95" spans="3:4">
      <c r="C95" t="s">
        <v>121</v>
      </c>
      <c r="D95">
        <v>29418</v>
      </c>
    </row>
    <row r="96" spans="3:4">
      <c r="C96" t="s">
        <v>122</v>
      </c>
      <c r="D96">
        <v>366464</v>
      </c>
    </row>
    <row r="97" spans="3:4">
      <c r="C97" t="s">
        <v>123</v>
      </c>
      <c r="D97">
        <v>1682</v>
      </c>
    </row>
    <row r="98" spans="3:4">
      <c r="C98" t="s">
        <v>124</v>
      </c>
      <c r="D98">
        <v>450</v>
      </c>
    </row>
    <row r="99" spans="3:4">
      <c r="C99" t="s">
        <v>125</v>
      </c>
      <c r="D99">
        <v>12161</v>
      </c>
    </row>
    <row r="100" spans="3:4">
      <c r="C100" t="s">
        <v>126</v>
      </c>
      <c r="D100">
        <v>30772</v>
      </c>
    </row>
    <row r="101" spans="3:4">
      <c r="C101" t="s">
        <v>127</v>
      </c>
      <c r="D101">
        <v>165866</v>
      </c>
    </row>
    <row r="102" spans="3:4">
      <c r="C102" t="s">
        <v>128</v>
      </c>
      <c r="D102">
        <v>2416</v>
      </c>
    </row>
    <row r="103" spans="3:4">
      <c r="C103" t="s">
        <v>129</v>
      </c>
      <c r="D103">
        <v>1</v>
      </c>
    </row>
    <row r="104" spans="3:4">
      <c r="C104" t="s">
        <v>130</v>
      </c>
      <c r="D104">
        <v>18543</v>
      </c>
    </row>
    <row r="105" spans="3:4">
      <c r="C105" t="s">
        <v>131</v>
      </c>
      <c r="D105">
        <v>40835</v>
      </c>
    </row>
    <row r="106" spans="3:4">
      <c r="C106" t="s">
        <v>132</v>
      </c>
      <c r="D106">
        <v>27896</v>
      </c>
    </row>
    <row r="107" spans="3:4">
      <c r="C107" t="s">
        <v>133</v>
      </c>
      <c r="D107">
        <v>54493</v>
      </c>
    </row>
    <row r="108" spans="3:4">
      <c r="C108" t="s">
        <v>134</v>
      </c>
      <c r="D108">
        <v>9</v>
      </c>
    </row>
    <row r="109" spans="3:4">
      <c r="C109" t="s">
        <v>135</v>
      </c>
      <c r="D109">
        <v>2523</v>
      </c>
    </row>
    <row r="110" spans="3:4">
      <c r="C110" t="s">
        <v>136</v>
      </c>
      <c r="D110">
        <v>1514</v>
      </c>
    </row>
    <row r="111" spans="3:4">
      <c r="C111" t="s">
        <v>137</v>
      </c>
      <c r="D111">
        <v>31879</v>
      </c>
    </row>
    <row r="112" spans="3:4">
      <c r="C112" t="s">
        <v>138</v>
      </c>
      <c r="D112">
        <v>32308</v>
      </c>
    </row>
    <row r="113" spans="3:4">
      <c r="C113" t="s">
        <v>139</v>
      </c>
      <c r="D113">
        <v>7584</v>
      </c>
    </row>
    <row r="114" spans="3:4">
      <c r="C114" t="s">
        <v>140</v>
      </c>
      <c r="D114">
        <v>131144</v>
      </c>
    </row>
    <row r="115" spans="3:4">
      <c r="C115" t="s">
        <v>141</v>
      </c>
      <c r="D115">
        <v>75615</v>
      </c>
    </row>
    <row r="116" spans="3:4">
      <c r="C116" t="s">
        <v>142</v>
      </c>
      <c r="D116">
        <v>16987</v>
      </c>
    </row>
    <row r="117" spans="3:4">
      <c r="C117" t="s">
        <v>143</v>
      </c>
      <c r="D117">
        <v>2447</v>
      </c>
    </row>
    <row r="118" spans="3:4">
      <c r="C118" t="s">
        <v>144</v>
      </c>
      <c r="D118">
        <v>5448</v>
      </c>
    </row>
    <row r="119" spans="3:4">
      <c r="C119" t="s">
        <v>145</v>
      </c>
      <c r="D119">
        <v>24835</v>
      </c>
    </row>
    <row r="120" spans="3:4">
      <c r="C120" t="s">
        <v>146</v>
      </c>
      <c r="D120">
        <v>578</v>
      </c>
    </row>
    <row r="121" spans="3:4">
      <c r="C121" t="s">
        <v>147</v>
      </c>
      <c r="D121">
        <v>18122</v>
      </c>
    </row>
    <row r="122" spans="3:4">
      <c r="C122" t="s">
        <v>148</v>
      </c>
      <c r="D122">
        <v>11908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activeCell="G3" sqref="G3"/>
    </sheetView>
  </sheetViews>
  <sheetFormatPr baseColWidth="10" defaultRowHeight="15" x14ac:dyDescent="0"/>
  <cols>
    <col min="1" max="1" width="24.5" customWidth="1"/>
    <col min="2" max="2" width="30.33203125" bestFit="1" customWidth="1"/>
    <col min="4" max="4" width="29.1640625" bestFit="1" customWidth="1"/>
    <col min="5" max="5" width="24.1640625" bestFit="1" customWidth="1"/>
  </cols>
  <sheetData>
    <row r="1" spans="1:23">
      <c r="B1" s="7" t="s">
        <v>154</v>
      </c>
      <c r="C1" s="7"/>
      <c r="D1" s="7"/>
      <c r="E1" s="7"/>
      <c r="F1" s="7"/>
    </row>
    <row r="2" spans="1:23">
      <c r="B2" t="s">
        <v>59</v>
      </c>
      <c r="C2" t="s">
        <v>149</v>
      </c>
      <c r="D2" t="s">
        <v>150</v>
      </c>
      <c r="E2" t="s">
        <v>151</v>
      </c>
      <c r="F2" t="s">
        <v>152</v>
      </c>
      <c r="G2" t="s">
        <v>170</v>
      </c>
      <c r="H2" t="s">
        <v>169</v>
      </c>
    </row>
    <row r="3" spans="1:23" ht="16">
      <c r="A3" t="s">
        <v>10</v>
      </c>
      <c r="B3" t="s">
        <v>11</v>
      </c>
      <c r="C3">
        <v>78.75</v>
      </c>
      <c r="D3" s="2">
        <v>82.465838000000005</v>
      </c>
      <c r="E3">
        <v>84.59</v>
      </c>
      <c r="F3">
        <v>85.97</v>
      </c>
      <c r="G3" s="2">
        <v>87.037900000000008</v>
      </c>
      <c r="H3">
        <v>86.820999999999998</v>
      </c>
      <c r="R3" s="5">
        <v>10000</v>
      </c>
      <c r="S3" s="6">
        <v>0.87037900000000001</v>
      </c>
      <c r="T3">
        <f>S3*$U$3</f>
        <v>87.037900000000008</v>
      </c>
      <c r="U3">
        <v>100</v>
      </c>
      <c r="W3">
        <v>87.037900000000008</v>
      </c>
    </row>
    <row r="4" spans="1:23" ht="16">
      <c r="A4" t="s">
        <v>12</v>
      </c>
      <c r="B4" t="s">
        <v>1</v>
      </c>
      <c r="C4">
        <v>80.25</v>
      </c>
      <c r="D4" s="2">
        <v>88.561605999999998</v>
      </c>
      <c r="E4">
        <v>88.12</v>
      </c>
      <c r="F4">
        <v>89.02</v>
      </c>
      <c r="G4" s="2">
        <v>89.74839999999999</v>
      </c>
      <c r="H4">
        <v>89.686099999999996</v>
      </c>
      <c r="R4" s="5">
        <v>20000</v>
      </c>
      <c r="S4" s="6">
        <v>0.89748399999999995</v>
      </c>
      <c r="T4">
        <f t="shared" ref="T4:T18" si="0">S4*$U$3</f>
        <v>89.74839999999999</v>
      </c>
      <c r="W4">
        <v>89.74839999999999</v>
      </c>
    </row>
    <row r="5" spans="1:23" ht="16">
      <c r="A5" t="s">
        <v>13</v>
      </c>
      <c r="B5" t="s">
        <v>2</v>
      </c>
      <c r="C5">
        <v>78.17</v>
      </c>
      <c r="D5" s="2">
        <v>84.699939999999998</v>
      </c>
      <c r="E5">
        <v>86.33</v>
      </c>
      <c r="F5">
        <v>91.23</v>
      </c>
      <c r="G5" s="2">
        <v>89.826999999999998</v>
      </c>
      <c r="H5">
        <v>89.91749999999999</v>
      </c>
      <c r="R5" s="5">
        <v>30000</v>
      </c>
      <c r="S5" s="6">
        <v>0.89827000000000001</v>
      </c>
      <c r="T5">
        <f t="shared" si="0"/>
        <v>89.826999999999998</v>
      </c>
      <c r="W5">
        <v>89.826999999999998</v>
      </c>
    </row>
    <row r="6" spans="1:23" ht="16">
      <c r="A6" t="s">
        <v>14</v>
      </c>
      <c r="B6" t="s">
        <v>15</v>
      </c>
      <c r="C6">
        <v>82.54</v>
      </c>
      <c r="D6" s="2">
        <v>88.019396</v>
      </c>
      <c r="E6">
        <v>87.34</v>
      </c>
      <c r="F6">
        <v>89.56</v>
      </c>
      <c r="G6" s="2">
        <v>90.313699999999997</v>
      </c>
      <c r="H6">
        <v>89.814000000000007</v>
      </c>
      <c r="R6" s="5">
        <v>40000</v>
      </c>
      <c r="S6" s="6">
        <v>0.90313699999999997</v>
      </c>
      <c r="T6">
        <f t="shared" si="0"/>
        <v>90.313699999999997</v>
      </c>
      <c r="W6">
        <v>90.313699999999997</v>
      </c>
    </row>
    <row r="7" spans="1:23" ht="16">
      <c r="A7" t="s">
        <v>19</v>
      </c>
      <c r="B7" t="s">
        <v>20</v>
      </c>
      <c r="C7">
        <v>86.82</v>
      </c>
      <c r="D7" s="2">
        <v>91.197083000000006</v>
      </c>
      <c r="E7">
        <v>90.97</v>
      </c>
      <c r="F7">
        <v>92.52</v>
      </c>
      <c r="G7" s="2">
        <v>93.038899999999998</v>
      </c>
      <c r="H7">
        <v>92.214700000000008</v>
      </c>
      <c r="R7" s="5">
        <v>70000</v>
      </c>
      <c r="S7" s="6">
        <v>0.93038900000000002</v>
      </c>
      <c r="T7">
        <f t="shared" si="0"/>
        <v>93.038899999999998</v>
      </c>
      <c r="W7">
        <v>93.038899999999998</v>
      </c>
    </row>
    <row r="8" spans="1:23" ht="16">
      <c r="A8" t="s">
        <v>25</v>
      </c>
      <c r="B8" t="s">
        <v>26</v>
      </c>
      <c r="C8">
        <v>79.03</v>
      </c>
      <c r="D8" s="2">
        <v>83.353251999999998</v>
      </c>
      <c r="E8">
        <v>83.72</v>
      </c>
      <c r="F8">
        <v>86.16</v>
      </c>
      <c r="G8" s="2">
        <v>86.0715</v>
      </c>
      <c r="H8">
        <v>86.072800000000001</v>
      </c>
      <c r="R8" s="5">
        <v>100000</v>
      </c>
      <c r="S8" s="6">
        <v>0.86071500000000001</v>
      </c>
      <c r="T8">
        <f t="shared" si="0"/>
        <v>86.0715</v>
      </c>
      <c r="W8">
        <v>86.0715</v>
      </c>
    </row>
    <row r="9" spans="1:23" ht="16">
      <c r="A9" t="s">
        <v>27</v>
      </c>
      <c r="B9" t="s">
        <v>28</v>
      </c>
      <c r="C9">
        <v>78.900000000000006</v>
      </c>
      <c r="D9" s="2">
        <v>82.597290000000001</v>
      </c>
      <c r="E9">
        <v>83.48</v>
      </c>
      <c r="F9">
        <v>84.25</v>
      </c>
      <c r="G9" s="2">
        <v>85.095699999999994</v>
      </c>
      <c r="H9">
        <v>84.855199999999996</v>
      </c>
      <c r="R9" s="5">
        <v>110000</v>
      </c>
      <c r="S9" s="6">
        <v>0.85095699999999996</v>
      </c>
      <c r="T9">
        <f t="shared" si="0"/>
        <v>85.095699999999994</v>
      </c>
      <c r="W9">
        <v>85.095699999999994</v>
      </c>
    </row>
    <row r="10" spans="1:23" ht="16">
      <c r="A10" t="s">
        <v>29</v>
      </c>
      <c r="B10" t="s">
        <v>30</v>
      </c>
      <c r="C10">
        <v>78.64</v>
      </c>
      <c r="D10" s="2">
        <v>83.738690000000005</v>
      </c>
      <c r="E10">
        <v>85.1</v>
      </c>
      <c r="F10">
        <v>85.53</v>
      </c>
      <c r="G10" s="2">
        <v>87.385400000000004</v>
      </c>
      <c r="H10">
        <v>86.662499999999994</v>
      </c>
      <c r="R10" s="5">
        <v>120000</v>
      </c>
      <c r="S10" s="6">
        <v>0.87385400000000002</v>
      </c>
      <c r="T10">
        <f t="shared" si="0"/>
        <v>87.385400000000004</v>
      </c>
      <c r="W10">
        <v>87.385400000000004</v>
      </c>
    </row>
    <row r="11" spans="1:23" ht="16">
      <c r="A11" t="s">
        <v>31</v>
      </c>
      <c r="B11" t="s">
        <v>32</v>
      </c>
      <c r="C11">
        <v>76.319999999999993</v>
      </c>
      <c r="D11" s="2">
        <v>83.809672000000006</v>
      </c>
      <c r="E11">
        <v>84.64</v>
      </c>
      <c r="F11">
        <v>89.5</v>
      </c>
      <c r="G11" s="2">
        <v>88.724000000000004</v>
      </c>
      <c r="H11">
        <v>88.594300000000004</v>
      </c>
      <c r="R11" s="5">
        <v>130000</v>
      </c>
      <c r="S11" s="6">
        <v>0.88724000000000003</v>
      </c>
      <c r="T11">
        <f t="shared" si="0"/>
        <v>88.724000000000004</v>
      </c>
      <c r="W11">
        <v>88.724000000000004</v>
      </c>
    </row>
    <row r="12" spans="1:23" ht="16">
      <c r="A12" t="s">
        <v>37</v>
      </c>
      <c r="B12" t="s">
        <v>38</v>
      </c>
      <c r="C12">
        <v>82.55</v>
      </c>
      <c r="D12" s="2">
        <v>89.725682000000006</v>
      </c>
      <c r="E12">
        <v>90.17</v>
      </c>
      <c r="F12">
        <v>92.2</v>
      </c>
      <c r="G12" s="2">
        <v>92.0184</v>
      </c>
      <c r="H12">
        <v>91.714500000000001</v>
      </c>
      <c r="R12" s="5">
        <v>170000</v>
      </c>
      <c r="S12" s="6">
        <v>0.920184</v>
      </c>
      <c r="T12">
        <f t="shared" si="0"/>
        <v>92.0184</v>
      </c>
      <c r="W12">
        <v>92.0184</v>
      </c>
    </row>
    <row r="13" spans="1:23" ht="16">
      <c r="A13" t="s">
        <v>43</v>
      </c>
      <c r="B13" t="s">
        <v>44</v>
      </c>
      <c r="C13">
        <v>91.18</v>
      </c>
      <c r="D13" s="2">
        <v>92.656875999999997</v>
      </c>
      <c r="E13">
        <v>92.16</v>
      </c>
      <c r="F13">
        <v>93.62</v>
      </c>
      <c r="G13" s="2">
        <v>93.7333</v>
      </c>
      <c r="H13">
        <v>93.485700000000008</v>
      </c>
      <c r="R13" s="5">
        <v>210000</v>
      </c>
      <c r="S13" s="6">
        <v>0.93733299999999997</v>
      </c>
      <c r="T13">
        <f t="shared" si="0"/>
        <v>93.7333</v>
      </c>
      <c r="W13">
        <v>93.7333</v>
      </c>
    </row>
    <row r="14" spans="1:23" ht="16">
      <c r="A14" t="s">
        <v>47</v>
      </c>
      <c r="B14" t="s">
        <v>8</v>
      </c>
      <c r="C14">
        <v>76.489999999999995</v>
      </c>
      <c r="D14" s="2">
        <v>79.786180999999999</v>
      </c>
      <c r="E14">
        <v>80.19</v>
      </c>
      <c r="F14">
        <v>81.91</v>
      </c>
      <c r="G14" s="2">
        <v>82.54</v>
      </c>
      <c r="H14">
        <v>82.138400000000004</v>
      </c>
      <c r="R14" s="5">
        <v>230000</v>
      </c>
      <c r="S14" s="6">
        <v>0.82540000000000002</v>
      </c>
      <c r="T14">
        <f t="shared" si="0"/>
        <v>82.54</v>
      </c>
      <c r="W14">
        <v>82.54</v>
      </c>
    </row>
    <row r="15" spans="1:23" ht="16">
      <c r="A15" t="s">
        <v>50</v>
      </c>
      <c r="B15" t="s">
        <v>51</v>
      </c>
      <c r="C15">
        <v>83.96</v>
      </c>
      <c r="D15" s="2">
        <v>87.935784999999996</v>
      </c>
      <c r="E15">
        <v>88.51</v>
      </c>
      <c r="F15">
        <v>90.41</v>
      </c>
      <c r="G15" s="2">
        <v>90.720299999999995</v>
      </c>
      <c r="H15">
        <v>90.232199999999992</v>
      </c>
      <c r="R15" s="5">
        <v>250000</v>
      </c>
      <c r="S15" s="6">
        <v>0.90720299999999998</v>
      </c>
      <c r="T15">
        <f t="shared" si="0"/>
        <v>90.720299999999995</v>
      </c>
      <c r="W15">
        <v>90.720299999999995</v>
      </c>
    </row>
    <row r="16" spans="1:23" ht="16">
      <c r="A16" t="s">
        <v>52</v>
      </c>
      <c r="B16" t="s">
        <v>53</v>
      </c>
      <c r="C16">
        <v>91.77</v>
      </c>
      <c r="D16" s="2">
        <v>95.820767000000004</v>
      </c>
      <c r="E16">
        <v>94.46</v>
      </c>
      <c r="F16">
        <v>95.53</v>
      </c>
      <c r="G16" s="2">
        <v>97.468900000000005</v>
      </c>
      <c r="H16">
        <v>97.640500000000003</v>
      </c>
      <c r="R16" s="5">
        <v>260000</v>
      </c>
      <c r="S16" s="6">
        <v>0.97468900000000003</v>
      </c>
      <c r="T16">
        <f t="shared" si="0"/>
        <v>97.468900000000005</v>
      </c>
      <c r="W16">
        <v>97.468900000000005</v>
      </c>
    </row>
    <row r="17" spans="1:23" ht="16">
      <c r="A17" t="s">
        <v>54</v>
      </c>
      <c r="B17" t="s">
        <v>55</v>
      </c>
      <c r="C17">
        <v>80.73</v>
      </c>
      <c r="D17" s="2">
        <v>85.339770000000001</v>
      </c>
      <c r="E17">
        <v>86.67</v>
      </c>
      <c r="F17">
        <v>88.42</v>
      </c>
      <c r="G17" s="2">
        <v>88.599699999999999</v>
      </c>
      <c r="H17">
        <v>87.805999999999997</v>
      </c>
      <c r="R17" s="5">
        <v>270000</v>
      </c>
      <c r="S17" s="6">
        <v>0.88599700000000003</v>
      </c>
      <c r="T17">
        <f t="shared" si="0"/>
        <v>88.599699999999999</v>
      </c>
      <c r="W17">
        <v>88.599699999999999</v>
      </c>
    </row>
    <row r="18" spans="1:23" ht="16">
      <c r="A18" t="s">
        <v>56</v>
      </c>
      <c r="B18" t="s">
        <v>57</v>
      </c>
      <c r="C18">
        <v>77.06</v>
      </c>
      <c r="D18" s="2">
        <v>81.059877999999998</v>
      </c>
      <c r="E18">
        <v>81.53</v>
      </c>
      <c r="F18">
        <v>84.16</v>
      </c>
      <c r="G18" s="2">
        <v>83.631399999999999</v>
      </c>
      <c r="H18">
        <v>83.160600000000002</v>
      </c>
      <c r="R18" s="5">
        <v>280000</v>
      </c>
      <c r="S18" s="6">
        <v>0.836314</v>
      </c>
      <c r="T18">
        <f t="shared" si="0"/>
        <v>83.631399999999999</v>
      </c>
      <c r="W18">
        <v>83.631399999999999</v>
      </c>
    </row>
    <row r="19" spans="1:23">
      <c r="B19" t="s">
        <v>166</v>
      </c>
      <c r="D19" s="2">
        <v>89.141379000000001</v>
      </c>
      <c r="F19">
        <v>93.54</v>
      </c>
    </row>
    <row r="20" spans="1:23">
      <c r="C20">
        <f>AVERAGE(C3:C18)</f>
        <v>81.447500000000005</v>
      </c>
      <c r="D20">
        <f>AVERAGE(D3:D18)</f>
        <v>86.297981625000006</v>
      </c>
      <c r="E20">
        <f>AVERAGE(E3:E18)</f>
        <v>86.748750000000001</v>
      </c>
      <c r="F20">
        <f>AVERAGE(F3:F19)</f>
        <v>89.03117647058825</v>
      </c>
      <c r="G20">
        <f>AVERAGE(G3:G18)</f>
        <v>89.122156250000003</v>
      </c>
      <c r="H20">
        <f>AVERAGE(H3:H18)</f>
        <v>88.800999999999988</v>
      </c>
    </row>
    <row r="26" spans="1:23">
      <c r="B26" s="7" t="s">
        <v>155</v>
      </c>
      <c r="C26" s="8"/>
      <c r="D26" s="8"/>
      <c r="E26" s="8"/>
      <c r="F26" s="8"/>
    </row>
    <row r="27" spans="1:23">
      <c r="B27" t="s">
        <v>59</v>
      </c>
      <c r="C27" t="s">
        <v>149</v>
      </c>
      <c r="D27" t="s">
        <v>150</v>
      </c>
      <c r="E27" t="s">
        <v>151</v>
      </c>
      <c r="F27" t="s">
        <v>152</v>
      </c>
      <c r="G27" t="s">
        <v>167</v>
      </c>
    </row>
    <row r="28" spans="1:23">
      <c r="B28" t="s">
        <v>11</v>
      </c>
      <c r="C28">
        <v>71.34</v>
      </c>
      <c r="D28" s="2">
        <v>79.754318999999995</v>
      </c>
      <c r="E28">
        <v>82.19</v>
      </c>
      <c r="F28">
        <v>83.4</v>
      </c>
      <c r="G28">
        <v>86.820999999999998</v>
      </c>
    </row>
    <row r="29" spans="1:23">
      <c r="B29" t="s">
        <v>1</v>
      </c>
      <c r="C29">
        <v>82.72</v>
      </c>
      <c r="D29" s="2">
        <v>86.020750000000007</v>
      </c>
      <c r="E29">
        <v>86.47</v>
      </c>
      <c r="F29">
        <v>87.29</v>
      </c>
      <c r="G29">
        <v>89.686099999999996</v>
      </c>
    </row>
    <row r="30" spans="1:23">
      <c r="B30" t="s">
        <v>2</v>
      </c>
      <c r="C30">
        <v>73.88</v>
      </c>
      <c r="D30" s="2">
        <v>82.782296000000002</v>
      </c>
      <c r="E30">
        <v>85</v>
      </c>
      <c r="F30">
        <v>89.67</v>
      </c>
      <c r="G30">
        <v>89.91749999999999</v>
      </c>
    </row>
    <row r="31" spans="1:23">
      <c r="B31" t="s">
        <v>15</v>
      </c>
      <c r="C31">
        <v>81.02</v>
      </c>
      <c r="D31" s="2">
        <v>87.193848000000003</v>
      </c>
      <c r="E31">
        <v>86.39</v>
      </c>
      <c r="F31">
        <v>87.7</v>
      </c>
      <c r="G31">
        <v>89.814000000000007</v>
      </c>
    </row>
    <row r="32" spans="1:23">
      <c r="B32" t="s">
        <v>20</v>
      </c>
      <c r="C32">
        <v>83.31</v>
      </c>
      <c r="D32" s="2">
        <v>89.327826999999999</v>
      </c>
      <c r="E32">
        <v>89.3</v>
      </c>
      <c r="F32">
        <v>90.62</v>
      </c>
      <c r="G32">
        <v>92.214700000000008</v>
      </c>
    </row>
    <row r="33" spans="2:7">
      <c r="B33" t="s">
        <v>26</v>
      </c>
      <c r="C33">
        <v>74.040000000000006</v>
      </c>
      <c r="D33" s="2">
        <v>81.336781000000002</v>
      </c>
      <c r="E33">
        <v>81.3</v>
      </c>
      <c r="F33">
        <v>83.8</v>
      </c>
      <c r="G33">
        <v>86.072800000000001</v>
      </c>
    </row>
    <row r="34" spans="2:7">
      <c r="B34" t="s">
        <v>28</v>
      </c>
      <c r="C34">
        <v>73.709999999999994</v>
      </c>
      <c r="D34" s="2">
        <v>80.588858999999999</v>
      </c>
      <c r="E34">
        <v>81.319999999999993</v>
      </c>
      <c r="F34">
        <v>82.5</v>
      </c>
      <c r="G34">
        <v>84.855199999999996</v>
      </c>
    </row>
    <row r="35" spans="2:7">
      <c r="B35" t="s">
        <v>30</v>
      </c>
      <c r="C35">
        <v>71.39</v>
      </c>
      <c r="D35" s="2">
        <v>81.861581999999999</v>
      </c>
      <c r="E35">
        <v>83.29</v>
      </c>
      <c r="F35">
        <v>83.65</v>
      </c>
      <c r="G35">
        <v>86.662499999999994</v>
      </c>
    </row>
    <row r="36" spans="2:7">
      <c r="B36" t="s">
        <v>32</v>
      </c>
      <c r="C36">
        <v>75.53</v>
      </c>
      <c r="D36" s="2">
        <v>82.571450999999996</v>
      </c>
      <c r="E36">
        <v>83.45</v>
      </c>
      <c r="F36">
        <v>87.63</v>
      </c>
      <c r="G36">
        <v>88.594300000000004</v>
      </c>
    </row>
    <row r="37" spans="2:7">
      <c r="B37" t="s">
        <v>38</v>
      </c>
      <c r="C37">
        <v>81.069999999999993</v>
      </c>
      <c r="D37" s="2">
        <v>88.561071999999996</v>
      </c>
      <c r="E37">
        <v>88.68</v>
      </c>
      <c r="F37">
        <v>90.93</v>
      </c>
      <c r="G37">
        <v>91.714500000000001</v>
      </c>
    </row>
    <row r="38" spans="2:7">
      <c r="B38" t="s">
        <v>44</v>
      </c>
      <c r="C38">
        <v>90.61</v>
      </c>
      <c r="D38" s="2">
        <v>91.857360999999997</v>
      </c>
      <c r="E38">
        <v>91.44</v>
      </c>
      <c r="F38">
        <v>91.82</v>
      </c>
      <c r="G38">
        <v>93.485700000000008</v>
      </c>
    </row>
    <row r="39" spans="2:7">
      <c r="B39" t="s">
        <v>8</v>
      </c>
      <c r="C39">
        <v>69.83</v>
      </c>
      <c r="D39" s="2">
        <v>76.741883999999999</v>
      </c>
      <c r="E39">
        <v>77.98</v>
      </c>
      <c r="F39">
        <v>79.239999999999995</v>
      </c>
      <c r="G39">
        <v>82.138400000000004</v>
      </c>
    </row>
    <row r="40" spans="2:7">
      <c r="B40" t="s">
        <v>51</v>
      </c>
      <c r="C40">
        <v>78.58</v>
      </c>
      <c r="D40" s="2">
        <v>85.238862999999995</v>
      </c>
      <c r="E40">
        <v>85.97</v>
      </c>
      <c r="F40">
        <v>87.64</v>
      </c>
      <c r="G40">
        <v>90.232199999999992</v>
      </c>
    </row>
    <row r="41" spans="2:7">
      <c r="B41" t="s">
        <v>53</v>
      </c>
      <c r="C41">
        <v>92.99</v>
      </c>
      <c r="D41" s="2">
        <v>95.702620999999994</v>
      </c>
      <c r="E41">
        <v>94.22</v>
      </c>
      <c r="F41">
        <v>94.95</v>
      </c>
      <c r="G41">
        <v>97.640500000000003</v>
      </c>
    </row>
    <row r="42" spans="2:7">
      <c r="B42" t="s">
        <v>55</v>
      </c>
      <c r="C42">
        <v>73.25</v>
      </c>
      <c r="D42" s="2">
        <v>83.092562999999998</v>
      </c>
      <c r="E42">
        <v>84.92</v>
      </c>
      <c r="F42">
        <v>86.42</v>
      </c>
      <c r="G42">
        <v>87.805999999999997</v>
      </c>
    </row>
    <row r="43" spans="2:7">
      <c r="B43" t="s">
        <v>57</v>
      </c>
      <c r="C43">
        <v>71.89</v>
      </c>
      <c r="D43" s="2">
        <v>77.563137999999995</v>
      </c>
      <c r="E43">
        <v>78.36</v>
      </c>
      <c r="F43">
        <v>80</v>
      </c>
      <c r="G43">
        <v>83.160600000000002</v>
      </c>
    </row>
    <row r="44" spans="2:7">
      <c r="B44" t="s">
        <v>166</v>
      </c>
      <c r="D44" s="2">
        <v>86.148332999999994</v>
      </c>
      <c r="F44">
        <v>91</v>
      </c>
    </row>
    <row r="45" spans="2:7">
      <c r="C45">
        <f>AVERAGE(C28:C43)</f>
        <v>77.822500000000005</v>
      </c>
      <c r="D45">
        <f>AVERAGE(D28:D43)</f>
        <v>84.387200937499983</v>
      </c>
      <c r="E45">
        <f>AVERAGE(E28:E43)</f>
        <v>85.017500000000013</v>
      </c>
      <c r="F45">
        <f>AVERAGE(F28:F44)</f>
        <v>86.956470588235305</v>
      </c>
      <c r="G45">
        <f>AVERAGE(G28:G43)</f>
        <v>88.800999999999988</v>
      </c>
    </row>
    <row r="51" spans="2:7">
      <c r="B51" s="7" t="s">
        <v>156</v>
      </c>
      <c r="C51" s="7"/>
      <c r="D51" s="7"/>
      <c r="E51" s="7"/>
      <c r="F51" s="7"/>
    </row>
    <row r="52" spans="2:7">
      <c r="B52" t="s">
        <v>59</v>
      </c>
      <c r="C52" t="s">
        <v>149</v>
      </c>
      <c r="D52" t="s">
        <v>150</v>
      </c>
      <c r="E52" t="s">
        <v>151</v>
      </c>
      <c r="F52" t="s">
        <v>152</v>
      </c>
      <c r="G52" t="s">
        <v>167</v>
      </c>
    </row>
    <row r="53" spans="2:7">
      <c r="B53" t="s">
        <v>11</v>
      </c>
      <c r="C53">
        <v>74.91</v>
      </c>
      <c r="D53" s="2">
        <v>77.402545000000003</v>
      </c>
      <c r="E53">
        <v>78.53</v>
      </c>
      <c r="F53">
        <v>77.78</v>
      </c>
      <c r="G53">
        <v>86.820999999999998</v>
      </c>
    </row>
    <row r="54" spans="2:7">
      <c r="B54" t="s">
        <v>1</v>
      </c>
      <c r="C54">
        <v>84.35</v>
      </c>
      <c r="D54" s="2">
        <v>87.190888999999999</v>
      </c>
      <c r="E54">
        <v>86.75</v>
      </c>
      <c r="F54">
        <v>86.45</v>
      </c>
      <c r="G54">
        <v>89.686099999999996</v>
      </c>
    </row>
    <row r="55" spans="2:7">
      <c r="B55" t="s">
        <v>2</v>
      </c>
      <c r="C55">
        <v>83.74</v>
      </c>
      <c r="D55" s="2">
        <v>87.480924000000002</v>
      </c>
      <c r="E55">
        <v>88.1</v>
      </c>
      <c r="F55">
        <v>88.77</v>
      </c>
      <c r="G55">
        <v>89.91749999999999</v>
      </c>
    </row>
    <row r="56" spans="2:7">
      <c r="B56" t="s">
        <v>15</v>
      </c>
      <c r="C56">
        <v>81.94</v>
      </c>
      <c r="D56" s="2">
        <v>85.623536999999999</v>
      </c>
      <c r="E56">
        <v>85.25</v>
      </c>
      <c r="F56">
        <v>84.86</v>
      </c>
      <c r="G56">
        <v>89.814000000000007</v>
      </c>
    </row>
    <row r="57" spans="2:7">
      <c r="B57" t="s">
        <v>20</v>
      </c>
      <c r="C57">
        <v>86.29</v>
      </c>
      <c r="D57" s="2">
        <v>89.553130999999993</v>
      </c>
      <c r="E57">
        <v>88.92</v>
      </c>
      <c r="F57">
        <v>89.13</v>
      </c>
      <c r="G57">
        <v>92.214700000000008</v>
      </c>
    </row>
    <row r="58" spans="2:7">
      <c r="B58" t="s">
        <v>26</v>
      </c>
      <c r="C58">
        <v>76.5</v>
      </c>
      <c r="D58" s="2">
        <v>80.293746999999996</v>
      </c>
      <c r="E58">
        <v>79.97</v>
      </c>
      <c r="F58">
        <v>80.61</v>
      </c>
      <c r="G58">
        <v>86.072800000000001</v>
      </c>
    </row>
    <row r="59" spans="2:7">
      <c r="B59" t="s">
        <v>28</v>
      </c>
      <c r="C59">
        <v>77.989999999999995</v>
      </c>
      <c r="D59" s="2">
        <v>80.715271999999999</v>
      </c>
      <c r="E59">
        <v>80.8</v>
      </c>
      <c r="F59">
        <v>79.92</v>
      </c>
      <c r="G59">
        <v>84.855199999999996</v>
      </c>
    </row>
    <row r="60" spans="2:7">
      <c r="B60" t="s">
        <v>30</v>
      </c>
      <c r="C60">
        <v>78.28</v>
      </c>
      <c r="D60" s="2">
        <v>82.395036000000005</v>
      </c>
      <c r="E60">
        <v>82.2</v>
      </c>
      <c r="F60">
        <v>82.09</v>
      </c>
      <c r="G60">
        <v>86.662499999999994</v>
      </c>
    </row>
    <row r="61" spans="2:7">
      <c r="B61" t="s">
        <v>32</v>
      </c>
      <c r="C61">
        <v>79.900000000000006</v>
      </c>
      <c r="D61" s="2">
        <v>84.196454000000003</v>
      </c>
      <c r="E61">
        <v>84.55</v>
      </c>
      <c r="F61">
        <v>85.73</v>
      </c>
      <c r="G61">
        <v>88.594300000000004</v>
      </c>
    </row>
    <row r="62" spans="2:7">
      <c r="B62" t="s">
        <v>38</v>
      </c>
      <c r="C62">
        <v>84.41</v>
      </c>
      <c r="D62" s="2">
        <v>89.258733000000007</v>
      </c>
      <c r="E62">
        <v>89.26</v>
      </c>
      <c r="F62">
        <v>89.67</v>
      </c>
      <c r="G62">
        <v>91.714500000000001</v>
      </c>
    </row>
    <row r="63" spans="2:7">
      <c r="B63" t="s">
        <v>44</v>
      </c>
      <c r="C63">
        <v>88.14</v>
      </c>
      <c r="D63" s="2">
        <v>89.780743999999999</v>
      </c>
      <c r="E63">
        <v>88.13</v>
      </c>
      <c r="F63">
        <v>90.2</v>
      </c>
      <c r="G63">
        <v>93.485700000000008</v>
      </c>
    </row>
    <row r="64" spans="2:7">
      <c r="B64" t="s">
        <v>8</v>
      </c>
      <c r="C64">
        <v>69.27</v>
      </c>
      <c r="D64" s="2">
        <v>73.055353999999994</v>
      </c>
      <c r="E64">
        <v>72.03</v>
      </c>
      <c r="F64">
        <v>73.06</v>
      </c>
      <c r="G64">
        <v>82.138400000000004</v>
      </c>
    </row>
    <row r="65" spans="2:7">
      <c r="B65" t="s">
        <v>51</v>
      </c>
      <c r="C65">
        <v>83.14</v>
      </c>
      <c r="D65" s="2">
        <v>85.657165000000006</v>
      </c>
      <c r="E65">
        <v>85.28</v>
      </c>
      <c r="F65">
        <v>84.9</v>
      </c>
      <c r="G65">
        <v>90.232199999999992</v>
      </c>
    </row>
    <row r="66" spans="2:7">
      <c r="B66" t="s">
        <v>53</v>
      </c>
      <c r="C66">
        <v>89.34</v>
      </c>
      <c r="D66" s="2">
        <v>93.210142000000005</v>
      </c>
      <c r="E66">
        <v>91.44</v>
      </c>
      <c r="F66">
        <v>93.14</v>
      </c>
      <c r="G66">
        <v>97.640500000000003</v>
      </c>
    </row>
    <row r="67" spans="2:7">
      <c r="B67" t="s">
        <v>55</v>
      </c>
      <c r="C67">
        <v>82.22</v>
      </c>
      <c r="D67" s="2">
        <v>85.438353000000006</v>
      </c>
      <c r="E67">
        <v>85.65</v>
      </c>
      <c r="F67">
        <v>84.8</v>
      </c>
      <c r="G67">
        <v>87.805999999999997</v>
      </c>
    </row>
    <row r="68" spans="2:7">
      <c r="B68" t="s">
        <v>57</v>
      </c>
      <c r="C68">
        <v>75.58</v>
      </c>
      <c r="D68" s="2">
        <v>77.999219999999994</v>
      </c>
      <c r="E68">
        <v>78.09</v>
      </c>
      <c r="F68">
        <v>78.58</v>
      </c>
      <c r="G68">
        <v>83.160600000000002</v>
      </c>
    </row>
    <row r="69" spans="2:7">
      <c r="B69" t="s">
        <v>166</v>
      </c>
      <c r="D69" s="2">
        <v>91.174158000000006</v>
      </c>
      <c r="F69">
        <v>89.11</v>
      </c>
    </row>
    <row r="70" spans="2:7">
      <c r="C70">
        <f>AVERAGE(C53:C68)</f>
        <v>80.999999999999986</v>
      </c>
      <c r="D70">
        <f>AVERAGE(D53:D68)</f>
        <v>84.328202874999988</v>
      </c>
      <c r="E70">
        <f>AVERAGE(E53:E68)</f>
        <v>84.059375000000003</v>
      </c>
      <c r="F70">
        <f>AVERAGE(F53:F69)</f>
        <v>84.635294117647049</v>
      </c>
      <c r="G70">
        <f>AVERAGE(G53:G68)</f>
        <v>88.800999999999988</v>
      </c>
    </row>
    <row r="75" spans="2:7">
      <c r="B75" s="7" t="s">
        <v>157</v>
      </c>
      <c r="C75" s="7"/>
      <c r="D75" s="7"/>
      <c r="E75" s="7"/>
      <c r="F75" s="7"/>
    </row>
    <row r="76" spans="2:7">
      <c r="B76" t="s">
        <v>59</v>
      </c>
      <c r="C76" t="s">
        <v>149</v>
      </c>
      <c r="D76" t="s">
        <v>150</v>
      </c>
      <c r="E76" t="s">
        <v>151</v>
      </c>
      <c r="F76" t="s">
        <v>152</v>
      </c>
      <c r="G76" t="s">
        <v>167</v>
      </c>
    </row>
    <row r="77" spans="2:7">
      <c r="B77" t="s">
        <v>11</v>
      </c>
      <c r="C77">
        <v>75.36</v>
      </c>
      <c r="D77" s="2">
        <v>78.070477999999994</v>
      </c>
      <c r="E77">
        <v>78.900000000000006</v>
      </c>
      <c r="F77">
        <v>77.11</v>
      </c>
      <c r="G77">
        <v>86.820999999999998</v>
      </c>
    </row>
    <row r="78" spans="2:7">
      <c r="B78" t="s">
        <v>1</v>
      </c>
      <c r="C78">
        <v>85.37</v>
      </c>
      <c r="D78" s="2">
        <v>87.222092000000004</v>
      </c>
      <c r="E78">
        <v>86.02</v>
      </c>
      <c r="F78">
        <v>86.48</v>
      </c>
      <c r="G78">
        <v>89.686099999999996</v>
      </c>
    </row>
    <row r="79" spans="2:7">
      <c r="B79" t="s">
        <v>2</v>
      </c>
      <c r="C79">
        <v>84.49</v>
      </c>
      <c r="D79" s="2">
        <v>87.979665999999995</v>
      </c>
      <c r="E79">
        <v>88.36</v>
      </c>
      <c r="F79">
        <v>88.41</v>
      </c>
      <c r="G79">
        <v>89.91749999999999</v>
      </c>
    </row>
    <row r="80" spans="2:7">
      <c r="B80" t="s">
        <v>15</v>
      </c>
      <c r="C80">
        <v>83.4</v>
      </c>
      <c r="D80" s="2">
        <v>85.414576999999994</v>
      </c>
      <c r="E80">
        <v>85.3</v>
      </c>
      <c r="F80">
        <v>84.4</v>
      </c>
      <c r="G80">
        <v>89.814000000000007</v>
      </c>
    </row>
    <row r="81" spans="2:7">
      <c r="B81" t="s">
        <v>20</v>
      </c>
      <c r="C81">
        <v>87.06</v>
      </c>
      <c r="D81" s="2">
        <v>89.265472000000003</v>
      </c>
      <c r="E81">
        <v>88.09</v>
      </c>
      <c r="F81">
        <v>87.76</v>
      </c>
      <c r="G81">
        <v>92.214700000000008</v>
      </c>
    </row>
    <row r="82" spans="2:7">
      <c r="B82" t="s">
        <v>26</v>
      </c>
      <c r="C82">
        <v>77.31</v>
      </c>
      <c r="D82" s="2">
        <v>81.015078000000003</v>
      </c>
      <c r="E82">
        <v>80.3</v>
      </c>
      <c r="F82">
        <v>80.010000000000005</v>
      </c>
      <c r="G82">
        <v>86.072800000000001</v>
      </c>
    </row>
    <row r="83" spans="2:7">
      <c r="B83" t="s">
        <v>28</v>
      </c>
      <c r="C83">
        <v>78.599999999999994</v>
      </c>
      <c r="D83" s="2">
        <v>80.885534000000007</v>
      </c>
      <c r="E83">
        <v>80.739999999999995</v>
      </c>
      <c r="F83">
        <v>79.5</v>
      </c>
      <c r="G83">
        <v>84.855199999999996</v>
      </c>
    </row>
    <row r="84" spans="2:7">
      <c r="B84" t="s">
        <v>30</v>
      </c>
      <c r="C84">
        <v>78.959999999999994</v>
      </c>
      <c r="D84" s="2">
        <v>82.842045999999996</v>
      </c>
      <c r="E84">
        <v>82.32</v>
      </c>
      <c r="F84">
        <v>81.37</v>
      </c>
      <c r="G84">
        <v>86.662499999999994</v>
      </c>
    </row>
    <row r="85" spans="2:7">
      <c r="B85" t="s">
        <v>32</v>
      </c>
      <c r="C85">
        <v>81.040000000000006</v>
      </c>
      <c r="D85" s="2">
        <v>84.559872999999996</v>
      </c>
      <c r="E85">
        <v>84.5</v>
      </c>
      <c r="F85">
        <v>85.09</v>
      </c>
      <c r="G85">
        <v>88.594300000000004</v>
      </c>
    </row>
    <row r="86" spans="2:7">
      <c r="B86" t="s">
        <v>38</v>
      </c>
      <c r="C86">
        <v>85.61</v>
      </c>
      <c r="D86" s="2">
        <v>89.869484999999997</v>
      </c>
      <c r="E86">
        <v>89.42</v>
      </c>
      <c r="F86">
        <v>89.2</v>
      </c>
      <c r="G86">
        <v>91.714500000000001</v>
      </c>
    </row>
    <row r="87" spans="2:7">
      <c r="B87" t="s">
        <v>44</v>
      </c>
      <c r="C87">
        <v>89.18</v>
      </c>
      <c r="D87" s="2">
        <v>89.399428</v>
      </c>
      <c r="E87">
        <v>88.16</v>
      </c>
      <c r="F87">
        <v>90.06</v>
      </c>
      <c r="G87">
        <v>93.485700000000008</v>
      </c>
    </row>
    <row r="88" spans="2:7">
      <c r="B88" t="s">
        <v>8</v>
      </c>
      <c r="C88">
        <v>70.47</v>
      </c>
      <c r="D88" s="2">
        <v>73.378636999999998</v>
      </c>
      <c r="E88">
        <v>73.23</v>
      </c>
      <c r="F88">
        <v>71.72</v>
      </c>
      <c r="G88">
        <v>82.138400000000004</v>
      </c>
    </row>
    <row r="89" spans="2:7">
      <c r="B89" t="s">
        <v>51</v>
      </c>
      <c r="C89">
        <v>83.75</v>
      </c>
      <c r="D89" s="2">
        <v>86.080387999999999</v>
      </c>
      <c r="E89">
        <v>85.54</v>
      </c>
      <c r="F89">
        <v>84.04</v>
      </c>
      <c r="G89">
        <v>90.232199999999992</v>
      </c>
    </row>
    <row r="90" spans="2:7">
      <c r="B90" t="s">
        <v>53</v>
      </c>
      <c r="C90">
        <v>90.5</v>
      </c>
      <c r="D90" s="2">
        <v>94.456382000000005</v>
      </c>
      <c r="E90">
        <v>93.41</v>
      </c>
      <c r="F90">
        <v>94.24</v>
      </c>
      <c r="G90">
        <v>97.640500000000003</v>
      </c>
    </row>
    <row r="91" spans="2:7">
      <c r="B91" t="s">
        <v>55</v>
      </c>
      <c r="C91">
        <v>82.6</v>
      </c>
      <c r="D91" s="2">
        <v>85.968936999999997</v>
      </c>
      <c r="E91">
        <v>85.8</v>
      </c>
      <c r="F91">
        <v>86</v>
      </c>
      <c r="G91">
        <v>87.805999999999997</v>
      </c>
    </row>
    <row r="92" spans="2:7">
      <c r="B92" t="s">
        <v>57</v>
      </c>
      <c r="C92">
        <v>76.42</v>
      </c>
      <c r="D92" s="2">
        <v>78.362971999999999</v>
      </c>
      <c r="E92">
        <v>77.94</v>
      </c>
      <c r="F92">
        <v>78.06</v>
      </c>
      <c r="G92">
        <v>83.160600000000002</v>
      </c>
    </row>
    <row r="93" spans="2:7">
      <c r="B93" t="s">
        <v>166</v>
      </c>
      <c r="D93" s="2">
        <v>91.121893999999998</v>
      </c>
      <c r="F93">
        <v>87.91</v>
      </c>
    </row>
    <row r="94" spans="2:7">
      <c r="C94">
        <f>AVERAGE(C77:C92)</f>
        <v>81.882500000000007</v>
      </c>
      <c r="D94">
        <f>AVERAGE(D77:D92)</f>
        <v>84.673190312500012</v>
      </c>
      <c r="E94">
        <f>AVERAGE(E77:E92)</f>
        <v>84.251874999999998</v>
      </c>
      <c r="F94">
        <f>AVERAGE(F77:F93)</f>
        <v>84.197647058823534</v>
      </c>
      <c r="G94">
        <f>AVERAGE(G77:G92)</f>
        <v>88.800999999999988</v>
      </c>
    </row>
    <row r="98" spans="2:6">
      <c r="B98" s="7" t="s">
        <v>159</v>
      </c>
      <c r="C98" s="7"/>
      <c r="D98" s="7"/>
      <c r="E98" s="7"/>
      <c r="F98" s="7"/>
    </row>
    <row r="99" spans="2:6">
      <c r="B99" t="s">
        <v>158</v>
      </c>
      <c r="C99" t="s">
        <v>160</v>
      </c>
      <c r="D99" t="s">
        <v>161</v>
      </c>
      <c r="E99" t="s">
        <v>162</v>
      </c>
      <c r="F99" t="s">
        <v>163</v>
      </c>
    </row>
    <row r="100" spans="2:6">
      <c r="B100" t="s">
        <v>149</v>
      </c>
      <c r="C100" s="2">
        <v>82.48</v>
      </c>
      <c r="D100" s="2">
        <v>79.068235294117656</v>
      </c>
      <c r="E100" s="2">
        <v>82.058823529411754</v>
      </c>
      <c r="F100" s="2">
        <v>82.889411764705883</v>
      </c>
    </row>
    <row r="101" spans="2:6">
      <c r="B101" t="s">
        <v>150</v>
      </c>
      <c r="C101" s="2">
        <v>87.632352941176464</v>
      </c>
      <c r="D101" s="2">
        <v>86.367647058823536</v>
      </c>
      <c r="E101" s="2">
        <v>85.572941176470579</v>
      </c>
      <c r="F101" s="2">
        <v>85.987058823529409</v>
      </c>
    </row>
    <row r="102" spans="2:6">
      <c r="B102" t="s">
        <v>151</v>
      </c>
      <c r="C102" s="2">
        <v>87.469411764705882</v>
      </c>
      <c r="D102" s="2">
        <v>85.840000000000018</v>
      </c>
      <c r="E102" s="2">
        <v>84.938235294117646</v>
      </c>
      <c r="F102" s="2">
        <v>85.119411764705887</v>
      </c>
    </row>
    <row r="103" spans="2:6">
      <c r="B103" t="s">
        <v>152</v>
      </c>
      <c r="C103" s="2">
        <v>89.352352941176491</v>
      </c>
      <c r="D103" s="2">
        <v>87.427058823529421</v>
      </c>
      <c r="E103" s="2">
        <v>85.217058823529413</v>
      </c>
      <c r="F103" s="2">
        <v>84.850000000000009</v>
      </c>
    </row>
    <row r="105" spans="2:6">
      <c r="B105" s="7" t="s">
        <v>159</v>
      </c>
      <c r="C105" s="7"/>
      <c r="D105" s="7"/>
      <c r="E105" s="3"/>
      <c r="F105" s="3"/>
    </row>
    <row r="106" spans="2:6">
      <c r="B106" t="s">
        <v>158</v>
      </c>
      <c r="C106" t="s">
        <v>162</v>
      </c>
      <c r="D106" t="s">
        <v>163</v>
      </c>
    </row>
    <row r="107" spans="2:6">
      <c r="B107" t="s">
        <v>149</v>
      </c>
      <c r="C107" s="2">
        <v>82.058823529411754</v>
      </c>
      <c r="D107" s="2">
        <v>82.889411764705883</v>
      </c>
    </row>
    <row r="108" spans="2:6">
      <c r="B108" t="s">
        <v>150</v>
      </c>
      <c r="C108" s="2">
        <v>85.572941176470579</v>
      </c>
      <c r="D108" s="2">
        <v>85.987058823529409</v>
      </c>
    </row>
    <row r="109" spans="2:6">
      <c r="B109" t="s">
        <v>151</v>
      </c>
      <c r="C109" s="2">
        <v>84.938235294117646</v>
      </c>
      <c r="D109" s="2">
        <v>85.119411764705887</v>
      </c>
    </row>
    <row r="110" spans="2:6">
      <c r="B110" t="s">
        <v>152</v>
      </c>
      <c r="C110" s="2">
        <v>85.217058823529413</v>
      </c>
      <c r="D110" s="2">
        <v>84.850000000000009</v>
      </c>
    </row>
  </sheetData>
  <mergeCells count="6">
    <mergeCell ref="B105:D105"/>
    <mergeCell ref="B1:F1"/>
    <mergeCell ref="B26:F26"/>
    <mergeCell ref="B51:F51"/>
    <mergeCell ref="B75:F75"/>
    <mergeCell ref="B98:F9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1" workbookViewId="0">
      <selection activeCell="D21" sqref="D21"/>
    </sheetView>
  </sheetViews>
  <sheetFormatPr baseColWidth="10" defaultRowHeight="15" x14ac:dyDescent="0"/>
  <cols>
    <col min="1" max="1" width="27.5" customWidth="1"/>
    <col min="2" max="2" width="30.33203125" bestFit="1" customWidth="1"/>
    <col min="4" max="4" width="11.33203125" customWidth="1"/>
    <col min="5" max="5" width="18.6640625" customWidth="1"/>
    <col min="6" max="6" width="14.1640625" customWidth="1"/>
  </cols>
  <sheetData>
    <row r="1" spans="1:14">
      <c r="B1" s="7" t="s">
        <v>154</v>
      </c>
      <c r="C1" s="7"/>
      <c r="D1" s="7"/>
      <c r="E1" s="7"/>
      <c r="F1" s="7"/>
    </row>
    <row r="2" spans="1:14">
      <c r="B2" t="s">
        <v>59</v>
      </c>
      <c r="C2" t="s">
        <v>149</v>
      </c>
      <c r="D2" t="s">
        <v>168</v>
      </c>
      <c r="E2" t="s">
        <v>150</v>
      </c>
      <c r="F2" t="s">
        <v>168</v>
      </c>
      <c r="G2" t="s">
        <v>151</v>
      </c>
      <c r="H2" t="s">
        <v>168</v>
      </c>
      <c r="I2" t="s">
        <v>152</v>
      </c>
      <c r="J2" t="s">
        <v>168</v>
      </c>
      <c r="K2" t="s">
        <v>167</v>
      </c>
      <c r="L2" t="s">
        <v>168</v>
      </c>
      <c r="M2" t="s">
        <v>165</v>
      </c>
      <c r="N2" t="s">
        <v>164</v>
      </c>
    </row>
    <row r="3" spans="1:14">
      <c r="A3" t="s">
        <v>10</v>
      </c>
      <c r="B3" t="s">
        <v>11</v>
      </c>
      <c r="C3">
        <v>78.75</v>
      </c>
      <c r="D3" s="2">
        <v>1.5227508765912701</v>
      </c>
      <c r="E3" s="2">
        <v>82.465838000000005</v>
      </c>
      <c r="F3" s="2">
        <v>1.5227508765912701</v>
      </c>
      <c r="G3">
        <v>84.59</v>
      </c>
      <c r="H3" s="2">
        <v>1.5227508765912701</v>
      </c>
      <c r="I3">
        <v>85.97</v>
      </c>
      <c r="J3" s="2">
        <v>1.5227508765912701</v>
      </c>
      <c r="K3" s="2">
        <v>87.037900000000008</v>
      </c>
      <c r="L3" s="2">
        <v>1.5227508765912701</v>
      </c>
      <c r="N3">
        <v>86.820999999999998</v>
      </c>
    </row>
    <row r="4" spans="1:14">
      <c r="A4" t="s">
        <v>12</v>
      </c>
      <c r="B4" t="s">
        <v>1</v>
      </c>
      <c r="C4">
        <v>80.25</v>
      </c>
      <c r="D4" s="2">
        <v>1.93583715488502</v>
      </c>
      <c r="E4" s="2">
        <v>88.561605999999998</v>
      </c>
      <c r="F4" s="2">
        <v>1.93583715488502</v>
      </c>
      <c r="G4">
        <v>88.12</v>
      </c>
      <c r="H4" s="2">
        <v>1.93583715488502</v>
      </c>
      <c r="I4">
        <v>89.02</v>
      </c>
      <c r="J4" s="2">
        <v>1.93583715488502</v>
      </c>
      <c r="K4" s="2">
        <v>89.74839999999999</v>
      </c>
      <c r="L4" s="2">
        <v>1.93583715488502</v>
      </c>
      <c r="N4">
        <v>89.686099999999996</v>
      </c>
    </row>
    <row r="5" spans="1:14">
      <c r="A5" t="s">
        <v>13</v>
      </c>
      <c r="B5" t="s">
        <v>2</v>
      </c>
      <c r="C5">
        <v>78.17</v>
      </c>
      <c r="D5" s="2">
        <v>1.63698117042102</v>
      </c>
      <c r="E5" s="2">
        <v>84.699939999999998</v>
      </c>
      <c r="F5" s="2">
        <v>1.63698117042102</v>
      </c>
      <c r="G5">
        <v>86.33</v>
      </c>
      <c r="H5" s="2">
        <v>1.63698117042102</v>
      </c>
      <c r="I5">
        <v>91.23</v>
      </c>
      <c r="J5" s="2">
        <v>1.63698117042102</v>
      </c>
      <c r="K5" s="2">
        <v>89.826999999999998</v>
      </c>
      <c r="L5" s="2">
        <v>1.63698117042102</v>
      </c>
      <c r="N5">
        <v>89.91749999999999</v>
      </c>
    </row>
    <row r="6" spans="1:14">
      <c r="A6" t="s">
        <v>14</v>
      </c>
      <c r="B6" t="s">
        <v>15</v>
      </c>
      <c r="C6">
        <v>82.54</v>
      </c>
      <c r="D6" s="2">
        <v>1.2205387731646</v>
      </c>
      <c r="E6" s="2">
        <v>88.019396</v>
      </c>
      <c r="F6" s="2">
        <v>1.2205387731646</v>
      </c>
      <c r="G6">
        <v>87.34</v>
      </c>
      <c r="H6" s="2">
        <v>1.2205387731646</v>
      </c>
      <c r="I6">
        <v>89.56</v>
      </c>
      <c r="J6" s="2">
        <v>1.2205387731646</v>
      </c>
      <c r="K6" s="2">
        <v>90.313699999999997</v>
      </c>
      <c r="L6" s="2">
        <v>1.2205387731646</v>
      </c>
      <c r="N6">
        <v>89.814000000000007</v>
      </c>
    </row>
    <row r="7" spans="1:14">
      <c r="A7" t="s">
        <v>19</v>
      </c>
      <c r="B7" t="s">
        <v>20</v>
      </c>
      <c r="C7">
        <v>86.82</v>
      </c>
      <c r="D7" s="2">
        <v>1.6721643987100201</v>
      </c>
      <c r="E7" s="2">
        <v>91.197083000000006</v>
      </c>
      <c r="F7" s="2">
        <v>1.6721643987100201</v>
      </c>
      <c r="G7">
        <v>90.97</v>
      </c>
      <c r="H7" s="2">
        <v>1.6721643987100201</v>
      </c>
      <c r="I7">
        <v>92.52</v>
      </c>
      <c r="J7" s="2">
        <v>1.6721643987100201</v>
      </c>
      <c r="K7" s="2">
        <v>93.038899999999998</v>
      </c>
      <c r="L7" s="2">
        <v>1.6721643987100201</v>
      </c>
      <c r="N7">
        <v>92.214700000000008</v>
      </c>
    </row>
    <row r="8" spans="1:14">
      <c r="A8" t="s">
        <v>25</v>
      </c>
      <c r="B8" t="s">
        <v>26</v>
      </c>
      <c r="C8">
        <v>79.03</v>
      </c>
      <c r="D8" s="2">
        <v>1.6011409004383199</v>
      </c>
      <c r="E8" s="2">
        <v>83.353251999999998</v>
      </c>
      <c r="F8" s="2">
        <v>1.6011409004383199</v>
      </c>
      <c r="G8">
        <v>83.72</v>
      </c>
      <c r="H8" s="2">
        <v>1.6011409004383199</v>
      </c>
      <c r="I8">
        <v>86.16</v>
      </c>
      <c r="J8" s="2">
        <v>1.6011409004383199</v>
      </c>
      <c r="K8" s="2">
        <v>86.0715</v>
      </c>
      <c r="L8" s="2">
        <v>1.6011409004383199</v>
      </c>
      <c r="N8">
        <v>86.072800000000001</v>
      </c>
    </row>
    <row r="9" spans="1:14">
      <c r="A9" t="s">
        <v>27</v>
      </c>
      <c r="B9" t="s">
        <v>28</v>
      </c>
      <c r="C9">
        <v>78.900000000000006</v>
      </c>
      <c r="D9" s="2">
        <v>1.5026318930404201</v>
      </c>
      <c r="E9" s="2">
        <v>82.597290000000001</v>
      </c>
      <c r="F9" s="2">
        <v>1.5026318930404201</v>
      </c>
      <c r="G9">
        <v>83.48</v>
      </c>
      <c r="H9" s="2">
        <v>1.5026318930404201</v>
      </c>
      <c r="I9">
        <v>84.25</v>
      </c>
      <c r="J9" s="2">
        <v>1.5026318930404201</v>
      </c>
      <c r="K9" s="2">
        <v>85.095699999999994</v>
      </c>
      <c r="L9" s="2">
        <v>1.5026318930404201</v>
      </c>
      <c r="N9">
        <v>84.855199999999996</v>
      </c>
    </row>
    <row r="10" spans="1:14">
      <c r="A10" t="s">
        <v>29</v>
      </c>
      <c r="B10" t="s">
        <v>30</v>
      </c>
      <c r="C10">
        <v>78.64</v>
      </c>
      <c r="D10" s="2">
        <v>1.1577041695542301</v>
      </c>
      <c r="E10" s="2">
        <v>83.738690000000005</v>
      </c>
      <c r="F10" s="2">
        <v>1.1577041695542301</v>
      </c>
      <c r="G10">
        <v>85.1</v>
      </c>
      <c r="H10" s="2">
        <v>1.1577041695542301</v>
      </c>
      <c r="I10">
        <v>85.53</v>
      </c>
      <c r="J10" s="2">
        <v>1.1577041695542301</v>
      </c>
      <c r="K10" s="2">
        <v>87.385400000000004</v>
      </c>
      <c r="L10" s="2">
        <v>1.1577041695542301</v>
      </c>
      <c r="N10">
        <v>86.662499999999994</v>
      </c>
    </row>
    <row r="11" spans="1:14">
      <c r="A11" t="s">
        <v>31</v>
      </c>
      <c r="B11" t="s">
        <v>32</v>
      </c>
      <c r="C11">
        <v>76.319999999999993</v>
      </c>
      <c r="D11" s="2">
        <v>1.6818504695772001</v>
      </c>
      <c r="E11" s="2">
        <v>83.809672000000006</v>
      </c>
      <c r="F11" s="2">
        <v>1.6818504695772001</v>
      </c>
      <c r="G11">
        <v>84.64</v>
      </c>
      <c r="H11" s="2">
        <v>1.6818504695772001</v>
      </c>
      <c r="I11">
        <v>89.5</v>
      </c>
      <c r="J11" s="2">
        <v>1.6818504695772001</v>
      </c>
      <c r="K11" s="2">
        <v>88.724000000000004</v>
      </c>
      <c r="L11" s="2">
        <v>1.6818504695772001</v>
      </c>
      <c r="N11">
        <v>88.594300000000004</v>
      </c>
    </row>
    <row r="12" spans="1:14">
      <c r="A12" t="s">
        <v>37</v>
      </c>
      <c r="B12" t="s">
        <v>38</v>
      </c>
      <c r="C12">
        <v>82.55</v>
      </c>
      <c r="D12" s="2">
        <v>1.6483716484413</v>
      </c>
      <c r="E12" s="2">
        <v>89.725682000000006</v>
      </c>
      <c r="F12" s="2">
        <v>1.6483716484413</v>
      </c>
      <c r="G12">
        <v>90.17</v>
      </c>
      <c r="H12" s="2">
        <v>1.6483716484413</v>
      </c>
      <c r="I12">
        <v>92.2</v>
      </c>
      <c r="J12" s="2">
        <v>1.6483716484413</v>
      </c>
      <c r="K12" s="2">
        <v>92.0184</v>
      </c>
      <c r="L12" s="2">
        <v>1.6483716484413</v>
      </c>
      <c r="N12">
        <v>91.714500000000001</v>
      </c>
    </row>
    <row r="13" spans="1:14">
      <c r="A13" t="s">
        <v>43</v>
      </c>
      <c r="B13" t="s">
        <v>44</v>
      </c>
      <c r="C13">
        <v>91.18</v>
      </c>
      <c r="D13" s="2">
        <v>0.44313148967096699</v>
      </c>
      <c r="E13" s="2">
        <v>92.656875999999997</v>
      </c>
      <c r="F13" s="2">
        <v>0.44313148967096699</v>
      </c>
      <c r="G13">
        <v>92.16</v>
      </c>
      <c r="H13" s="2">
        <v>0.44313148967096699</v>
      </c>
      <c r="I13">
        <v>93.62</v>
      </c>
      <c r="J13" s="2">
        <v>0.44313148967096699</v>
      </c>
      <c r="K13" s="2">
        <v>93.7333</v>
      </c>
      <c r="L13" s="2">
        <v>0.44313148967096699</v>
      </c>
      <c r="N13">
        <v>93.485700000000008</v>
      </c>
    </row>
    <row r="14" spans="1:14">
      <c r="A14" t="s">
        <v>47</v>
      </c>
      <c r="B14" t="s">
        <v>8</v>
      </c>
      <c r="C14">
        <v>76.489999999999995</v>
      </c>
      <c r="D14" s="2">
        <v>1.1535750512285701</v>
      </c>
      <c r="E14" s="2">
        <v>79.786180999999999</v>
      </c>
      <c r="F14" s="2">
        <v>1.1535750512285701</v>
      </c>
      <c r="G14">
        <v>80.19</v>
      </c>
      <c r="H14" s="2">
        <v>1.1535750512285701</v>
      </c>
      <c r="I14">
        <v>81.91</v>
      </c>
      <c r="J14" s="2">
        <v>1.1535750512285701</v>
      </c>
      <c r="K14" s="2">
        <v>82.54</v>
      </c>
      <c r="L14" s="2">
        <v>1.1535750512285701</v>
      </c>
      <c r="N14">
        <v>82.138400000000004</v>
      </c>
    </row>
    <row r="15" spans="1:14">
      <c r="A15" t="s">
        <v>50</v>
      </c>
      <c r="B15" t="s">
        <v>51</v>
      </c>
      <c r="C15">
        <v>83.96</v>
      </c>
      <c r="D15" s="2">
        <v>1.71739287708499</v>
      </c>
      <c r="E15" s="2">
        <v>87.935784999999996</v>
      </c>
      <c r="F15" s="2">
        <v>1.71739287708499</v>
      </c>
      <c r="G15">
        <v>88.51</v>
      </c>
      <c r="H15" s="2">
        <v>1.71739287708499</v>
      </c>
      <c r="I15">
        <v>90.41</v>
      </c>
      <c r="J15" s="2">
        <v>1.71739287708499</v>
      </c>
      <c r="K15" s="2">
        <v>90.720299999999995</v>
      </c>
      <c r="L15" s="2">
        <v>1.71739287708499</v>
      </c>
      <c r="N15">
        <v>90.232199999999992</v>
      </c>
    </row>
    <row r="16" spans="1:14">
      <c r="A16" t="s">
        <v>52</v>
      </c>
      <c r="B16" t="s">
        <v>53</v>
      </c>
      <c r="C16">
        <v>91.77</v>
      </c>
      <c r="D16" s="2">
        <v>0.385234562752784</v>
      </c>
      <c r="E16" s="2">
        <v>95.820767000000004</v>
      </c>
      <c r="F16" s="2">
        <v>0.385234562752784</v>
      </c>
      <c r="G16">
        <v>94.46</v>
      </c>
      <c r="H16" s="2">
        <v>0.385234562752784</v>
      </c>
      <c r="I16">
        <v>95.53</v>
      </c>
      <c r="J16" s="2">
        <v>0.385234562752784</v>
      </c>
      <c r="K16" s="2">
        <v>97.468900000000005</v>
      </c>
      <c r="L16" s="2">
        <v>0.385234562752784</v>
      </c>
      <c r="N16">
        <v>97.640500000000003</v>
      </c>
    </row>
    <row r="17" spans="1:14">
      <c r="A17" t="s">
        <v>54</v>
      </c>
      <c r="B17" t="s">
        <v>55</v>
      </c>
      <c r="C17">
        <v>80.73</v>
      </c>
      <c r="D17" s="2">
        <v>1.7533804510584201</v>
      </c>
      <c r="E17" s="2">
        <v>85.339770000000001</v>
      </c>
      <c r="F17" s="2">
        <v>1.7533804510584201</v>
      </c>
      <c r="G17">
        <v>86.67</v>
      </c>
      <c r="H17" s="2">
        <v>1.7533804510584201</v>
      </c>
      <c r="I17">
        <v>88.42</v>
      </c>
      <c r="J17" s="2">
        <v>1.7533804510584201</v>
      </c>
      <c r="K17" s="2">
        <v>88.599699999999999</v>
      </c>
      <c r="L17" s="2">
        <v>1.7533804510584201</v>
      </c>
      <c r="N17">
        <v>87.805999999999997</v>
      </c>
    </row>
    <row r="18" spans="1:14">
      <c r="A18" t="s">
        <v>56</v>
      </c>
      <c r="B18" t="s">
        <v>57</v>
      </c>
      <c r="C18">
        <v>77.06</v>
      </c>
      <c r="D18" s="2">
        <v>1.42272710876637</v>
      </c>
      <c r="E18" s="2">
        <v>81.059877999999998</v>
      </c>
      <c r="F18" s="2">
        <v>1.42272710876637</v>
      </c>
      <c r="G18">
        <v>81.53</v>
      </c>
      <c r="H18" s="2">
        <v>1.42272710876637</v>
      </c>
      <c r="I18">
        <v>84.16</v>
      </c>
      <c r="J18" s="2">
        <v>1.42272710876637</v>
      </c>
      <c r="K18" s="2">
        <v>83.631399999999999</v>
      </c>
      <c r="L18" s="2">
        <v>1.42272710876637</v>
      </c>
      <c r="N18">
        <v>83.160600000000002</v>
      </c>
    </row>
    <row r="19" spans="1:14">
      <c r="B19" t="s">
        <v>166</v>
      </c>
      <c r="E19" s="2">
        <v>89.141379000000001</v>
      </c>
      <c r="I19">
        <v>93.54</v>
      </c>
    </row>
    <row r="20" spans="1:14">
      <c r="C20" s="4">
        <f>AVERAGE(C3:C18)</f>
        <v>81.447500000000005</v>
      </c>
      <c r="D20" s="4">
        <f t="shared" ref="D20:L20" si="0">AVERAGE(D3:D18)</f>
        <v>1.4034633122115938</v>
      </c>
      <c r="E20" s="4">
        <f t="shared" si="0"/>
        <v>86.297981625000006</v>
      </c>
      <c r="F20" s="4">
        <f t="shared" si="0"/>
        <v>1.4034633122115938</v>
      </c>
      <c r="G20" s="4">
        <f t="shared" si="0"/>
        <v>86.748750000000001</v>
      </c>
      <c r="H20" s="4">
        <f t="shared" si="0"/>
        <v>1.4034633122115938</v>
      </c>
      <c r="I20" s="4">
        <f t="shared" si="0"/>
        <v>88.749375000000015</v>
      </c>
      <c r="J20" s="4">
        <f t="shared" si="0"/>
        <v>1.4034633122115938</v>
      </c>
      <c r="K20" s="4">
        <f t="shared" si="0"/>
        <v>89.122156250000003</v>
      </c>
      <c r="L20" s="4">
        <f t="shared" si="0"/>
        <v>1.4034633122115938</v>
      </c>
    </row>
    <row r="21" spans="1:14">
      <c r="D21">
        <f>CORREL(D3:D18,C3:C18)</f>
        <v>-0.61857207653845125</v>
      </c>
      <c r="F21">
        <f>CORREL(F3:F18,E3:E18)</f>
        <v>-0.4331060826498615</v>
      </c>
      <c r="H21">
        <f>CORREL(H3:H18,G3:G18)</f>
        <v>-0.38190644498010973</v>
      </c>
      <c r="J21">
        <f>CORREL(J3:J18,I3:I18)</f>
        <v>-0.29168682968603438</v>
      </c>
      <c r="L21">
        <f>CORREL(L3:L18,K3:K18)</f>
        <v>-0.38573719309383625</v>
      </c>
    </row>
    <row r="25" spans="1:14">
      <c r="D25" s="2"/>
    </row>
    <row r="26" spans="1:14">
      <c r="D26" s="2"/>
    </row>
    <row r="27" spans="1:14">
      <c r="D27" s="2"/>
      <c r="E27" s="2"/>
    </row>
    <row r="28" spans="1:14">
      <c r="D28" s="2"/>
      <c r="E28" s="2"/>
    </row>
    <row r="29" spans="1:14">
      <c r="D29" s="2"/>
      <c r="E29" s="2"/>
    </row>
    <row r="30" spans="1:14">
      <c r="D30" s="2"/>
      <c r="E30" s="2"/>
    </row>
    <row r="31" spans="1:14">
      <c r="D31" s="2"/>
      <c r="E31" s="2"/>
    </row>
    <row r="32" spans="1:14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E43" s="2"/>
    </row>
    <row r="49" spans="2:6">
      <c r="B49" s="7"/>
      <c r="C49" s="7"/>
      <c r="D49" s="7"/>
      <c r="E49" s="7"/>
      <c r="F49" s="7"/>
    </row>
    <row r="51" spans="2:6">
      <c r="D51" s="2"/>
    </row>
    <row r="52" spans="2:6">
      <c r="D52" s="2"/>
    </row>
    <row r="53" spans="2:6">
      <c r="D53" s="2"/>
    </row>
    <row r="54" spans="2:6">
      <c r="D54" s="2"/>
    </row>
    <row r="55" spans="2:6">
      <c r="D55" s="2"/>
    </row>
    <row r="56" spans="2:6">
      <c r="D56" s="2"/>
    </row>
    <row r="57" spans="2:6">
      <c r="D57" s="2"/>
    </row>
    <row r="58" spans="2:6">
      <c r="D58" s="2"/>
    </row>
    <row r="59" spans="2:6">
      <c r="D59" s="2"/>
    </row>
    <row r="60" spans="2:6">
      <c r="D60" s="2"/>
    </row>
    <row r="61" spans="2:6">
      <c r="D61" s="2"/>
    </row>
    <row r="62" spans="2:6">
      <c r="D62" s="2"/>
    </row>
    <row r="63" spans="2:6">
      <c r="D63" s="2"/>
    </row>
    <row r="64" spans="2:6">
      <c r="D64" s="2"/>
    </row>
    <row r="65" spans="2:6">
      <c r="D65" s="2"/>
    </row>
    <row r="66" spans="2:6">
      <c r="D66" s="2"/>
    </row>
    <row r="67" spans="2:6">
      <c r="D67" s="2"/>
    </row>
    <row r="73" spans="2:6">
      <c r="B73" s="7"/>
      <c r="C73" s="7"/>
      <c r="D73" s="7"/>
      <c r="E73" s="7"/>
      <c r="F73" s="7"/>
    </row>
    <row r="75" spans="2:6">
      <c r="D75" s="2"/>
    </row>
    <row r="76" spans="2:6">
      <c r="D76" s="2"/>
    </row>
    <row r="77" spans="2:6">
      <c r="D77" s="2"/>
    </row>
    <row r="78" spans="2:6">
      <c r="D78" s="2"/>
    </row>
    <row r="79" spans="2:6">
      <c r="D79" s="2"/>
    </row>
    <row r="80" spans="2:6">
      <c r="D80" s="2"/>
    </row>
    <row r="81" spans="2:6">
      <c r="D81" s="2"/>
    </row>
    <row r="82" spans="2:6">
      <c r="D82" s="2"/>
    </row>
    <row r="83" spans="2:6">
      <c r="D83" s="2"/>
    </row>
    <row r="84" spans="2:6">
      <c r="D84" s="2"/>
    </row>
    <row r="85" spans="2:6">
      <c r="D85" s="2"/>
    </row>
    <row r="86" spans="2:6">
      <c r="D86" s="2"/>
    </row>
    <row r="87" spans="2:6">
      <c r="D87" s="2"/>
    </row>
    <row r="88" spans="2:6">
      <c r="D88" s="2"/>
    </row>
    <row r="89" spans="2:6">
      <c r="D89" s="2"/>
    </row>
    <row r="90" spans="2:6">
      <c r="D90" s="2"/>
    </row>
    <row r="91" spans="2:6">
      <c r="D91" s="2"/>
    </row>
    <row r="96" spans="2:6">
      <c r="B96" s="7"/>
      <c r="C96" s="7"/>
      <c r="D96" s="7"/>
      <c r="E96" s="7"/>
      <c r="F96" s="7"/>
    </row>
    <row r="98" spans="2:6">
      <c r="C98" s="2"/>
      <c r="D98" s="2"/>
      <c r="E98" s="2"/>
      <c r="F98" s="2"/>
    </row>
    <row r="99" spans="2:6">
      <c r="C99" s="2"/>
      <c r="D99" s="2"/>
      <c r="E99" s="2"/>
      <c r="F99" s="2"/>
    </row>
    <row r="100" spans="2:6">
      <c r="C100" s="2"/>
      <c r="D100" s="2"/>
      <c r="E100" s="2"/>
      <c r="F100" s="2"/>
    </row>
    <row r="101" spans="2:6">
      <c r="C101" s="2"/>
      <c r="D101" s="2"/>
      <c r="E101" s="2"/>
      <c r="F101" s="2"/>
    </row>
    <row r="103" spans="2:6">
      <c r="B103" s="7"/>
      <c r="C103" s="7"/>
      <c r="D103" s="7"/>
      <c r="E103" s="3"/>
      <c r="F103" s="3"/>
    </row>
    <row r="105" spans="2:6">
      <c r="C105" s="2"/>
      <c r="D105" s="2"/>
    </row>
    <row r="106" spans="2:6">
      <c r="C106" s="2"/>
      <c r="D106" s="2"/>
    </row>
    <row r="107" spans="2:6">
      <c r="C107" s="2"/>
      <c r="D107" s="2"/>
    </row>
    <row r="108" spans="2:6">
      <c r="C108" s="2"/>
      <c r="D108" s="2"/>
    </row>
  </sheetData>
  <sortState ref="C24:D41">
    <sortCondition ref="C24"/>
  </sortState>
  <mergeCells count="5">
    <mergeCell ref="B1:F1"/>
    <mergeCell ref="B49:F49"/>
    <mergeCell ref="B73:F73"/>
    <mergeCell ref="B96:F96"/>
    <mergeCell ref="B103:D1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2016-06-22T14:23:58Z</dcterms:modified>
</cp:coreProperties>
</file>