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cm.ribeiro/Desktop/MAGMA/state-space-graph/path-analysis/"/>
    </mc:Choice>
  </mc:AlternateContent>
  <xr:revisionPtr revIDLastSave="0" documentId="13_ncr:1_{077BC7AC-28DC-0D47-9359-D4C9E901A2BB}" xr6:coauthVersionLast="47" xr6:coauthVersionMax="47" xr10:uidLastSave="{00000000-0000-0000-0000-000000000000}"/>
  <bookViews>
    <workbookView minimized="1" xWindow="26720" yWindow="-26780" windowWidth="18620" windowHeight="24700" xr2:uid="{FD97B3EE-5BA6-0940-8437-803D00CBF5CA}"/>
  </bookViews>
  <sheets>
    <sheet name="Sheet1" sheetId="1" r:id="rId1"/>
  </sheets>
  <definedNames>
    <definedName name="_xlchart.v1.0" hidden="1">Sheet1!$B$4:$B$21</definedName>
    <definedName name="_xlchart.v1.1" hidden="1">Sheet1!$E$4:$E$21</definedName>
    <definedName name="_xlchart.v2.2" hidden="1">Sheet1!$B$4:$B$21</definedName>
    <definedName name="_xlchart.v2.3" hidden="1">Sheet1!$E$4:$E$21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 s="1"/>
  <c r="E15" i="1" s="1"/>
  <c r="E16" i="1" s="1"/>
  <c r="E17" i="1" s="1"/>
  <c r="E18" i="1" s="1"/>
  <c r="E19" i="1" s="1"/>
  <c r="E20" i="1" s="1"/>
  <c r="E21" i="1" s="1"/>
  <c r="E5" i="1"/>
  <c r="E4" i="1"/>
  <c r="D12" i="1"/>
  <c r="C22" i="1"/>
  <c r="D5" i="1" s="1"/>
  <c r="D21" i="1" l="1"/>
  <c r="D13" i="1"/>
  <c r="D20" i="1"/>
  <c r="D19" i="1"/>
  <c r="D11" i="1"/>
  <c r="D18" i="1"/>
  <c r="D10" i="1"/>
  <c r="D17" i="1"/>
  <c r="D9" i="1"/>
  <c r="D7" i="1"/>
  <c r="D16" i="1"/>
  <c r="D8" i="1"/>
  <c r="D22" i="1"/>
  <c r="D15" i="1"/>
  <c r="D4" i="1"/>
  <c r="D14" i="1"/>
  <c r="D6" i="1"/>
</calcChain>
</file>

<file path=xl/sharedStrings.xml><?xml version="1.0" encoding="utf-8"?>
<sst xmlns="http://schemas.openxmlformats.org/spreadsheetml/2006/main" count="6" uniqueCount="6">
  <si>
    <t>Path Size</t>
  </si>
  <si>
    <t>Number of Paths</t>
  </si>
  <si>
    <t>TOTAL</t>
  </si>
  <si>
    <t>temos preferencia por caminhos mais longos porque os mais curtos são facilmente identificados por tecnicas não automaticas</t>
  </si>
  <si>
    <t>Probability</t>
  </si>
  <si>
    <t>Cumulative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</si>
</sst>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190</c:v>
                </c:pt>
                <c:pt idx="1">
                  <c:v>349</c:v>
                </c:pt>
                <c:pt idx="2">
                  <c:v>5174</c:v>
                </c:pt>
                <c:pt idx="3">
                  <c:v>16138</c:v>
                </c:pt>
                <c:pt idx="4">
                  <c:v>48281</c:v>
                </c:pt>
                <c:pt idx="5">
                  <c:v>166820</c:v>
                </c:pt>
                <c:pt idx="6">
                  <c:v>255188</c:v>
                </c:pt>
                <c:pt idx="7">
                  <c:v>364259</c:v>
                </c:pt>
                <c:pt idx="8">
                  <c:v>492755</c:v>
                </c:pt>
                <c:pt idx="9">
                  <c:v>356383</c:v>
                </c:pt>
                <c:pt idx="10">
                  <c:v>363952</c:v>
                </c:pt>
                <c:pt idx="11">
                  <c:v>262357</c:v>
                </c:pt>
                <c:pt idx="12">
                  <c:v>199838</c:v>
                </c:pt>
                <c:pt idx="13">
                  <c:v>157203</c:v>
                </c:pt>
                <c:pt idx="14">
                  <c:v>63933</c:v>
                </c:pt>
                <c:pt idx="15">
                  <c:v>38081</c:v>
                </c:pt>
                <c:pt idx="16">
                  <c:v>10766</c:v>
                </c:pt>
                <c:pt idx="17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CB4A-B773-AB2A5FD39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66"/>
        <c:axId val="2146171152"/>
        <c:axId val="2146399904"/>
      </c:barChart>
      <c:catAx>
        <c:axId val="21461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 size</a:t>
                </a:r>
              </a:p>
              <a:p>
                <a:pPr>
                  <a:defRPr/>
                </a:pPr>
                <a:r>
                  <a:rPr lang="en-GB"/>
                  <a:t>(#</a:t>
                </a:r>
                <a:r>
                  <a:rPr lang="en-GB" baseline="0"/>
                  <a:t> ops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399904"/>
        <c:crosses val="autoZero"/>
        <c:auto val="1"/>
        <c:lblAlgn val="ctr"/>
        <c:lblOffset val="100"/>
        <c:noMultiLvlLbl val="0"/>
      </c:catAx>
      <c:valAx>
        <c:axId val="2146399904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171152"/>
        <c:crosses val="autoZero"/>
        <c:crossBetween val="between"/>
        <c:majorUnit val="100000"/>
        <c:dispUnits>
          <c:builtInUnit val="hundredThousands"/>
          <c:dispUnitsLbl>
            <c:layout>
              <c:manualLayout>
                <c:xMode val="edge"/>
                <c:yMode val="edge"/>
                <c:x val="3.4075843460553992E-2"/>
                <c:y val="0.400371785856604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Path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6.7798134266711441E-5</c:v>
                </c:pt>
                <c:pt idx="1">
                  <c:v>1.2453446767938048E-4</c:v>
                </c:pt>
                <c:pt idx="2">
                  <c:v>1.8462502457682367E-3</c:v>
                </c:pt>
                <c:pt idx="3">
                  <c:v>5.758559425243101E-3</c:v>
                </c:pt>
                <c:pt idx="4">
                  <c:v>1.7228219581742605E-2</c:v>
                </c:pt>
                <c:pt idx="5">
                  <c:v>5.952676188617264E-2</c:v>
                </c:pt>
                <c:pt idx="6">
                  <c:v>9.1059317301334514E-2</c:v>
                </c:pt>
                <c:pt idx="7">
                  <c:v>0.12997937152556863</c:v>
                </c:pt>
                <c:pt idx="8">
                  <c:v>0.17583089289785997</c:v>
                </c:pt>
                <c:pt idx="9">
                  <c:v>0.12716896044407064</c:v>
                </c:pt>
                <c:pt idx="10">
                  <c:v>0.12986982401388505</c:v>
                </c:pt>
                <c:pt idx="11">
                  <c:v>9.361744795690323E-2</c:v>
                </c:pt>
                <c:pt idx="12">
                  <c:v>7.1308650292584638E-2</c:v>
                </c:pt>
                <c:pt idx="13">
                  <c:v>5.6095105795420201E-2</c:v>
                </c:pt>
                <c:pt idx="14">
                  <c:v>2.2813358516177169E-2</c:v>
                </c:pt>
                <c:pt idx="15">
                  <c:v>1.3588530268477044E-2</c:v>
                </c:pt>
                <c:pt idx="16">
                  <c:v>3.8416563869232384E-3</c:v>
                </c:pt>
                <c:pt idx="17">
                  <c:v>2.7476085992298848E-4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9-8A40-871F-0067CDC2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693794447"/>
        <c:axId val="2055505807"/>
      </c:barChart>
      <c:catAx>
        <c:axId val="169379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 size</a:t>
                </a:r>
              </a:p>
              <a:p>
                <a:pPr>
                  <a:defRPr/>
                </a:pPr>
                <a:r>
                  <a:rPr lang="en-GB"/>
                  <a:t>(# 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55505807"/>
        <c:crosses val="autoZero"/>
        <c:auto val="1"/>
        <c:lblAlgn val="ctr"/>
        <c:lblOffset val="100"/>
        <c:noMultiLvlLbl val="0"/>
      </c:catAx>
      <c:valAx>
        <c:axId val="2055505807"/>
        <c:scaling>
          <c:orientation val="minMax"/>
          <c:max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Probablility</a:t>
                </a:r>
              </a:p>
            </c:rich>
          </c:tx>
          <c:layout>
            <c:manualLayout>
              <c:xMode val="edge"/>
              <c:yMode val="edge"/>
              <c:x val="1.1394466032122652E-2"/>
              <c:y val="0.38083545338467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93794447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Cumulative</a:t>
            </a:r>
            <a:r>
              <a:rPr lang="en-GB" b="1" baseline="0"/>
              <a:t> Probability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Sheet1!$E$4:$E$21</c:f>
              <c:numCache>
                <c:formatCode>General</c:formatCode>
                <c:ptCount val="18"/>
                <c:pt idx="0">
                  <c:v>6.7798134266711441E-5</c:v>
                </c:pt>
                <c:pt idx="1">
                  <c:v>1.923326019460919E-4</c:v>
                </c:pt>
                <c:pt idx="2">
                  <c:v>2.0385828477143286E-3</c:v>
                </c:pt>
                <c:pt idx="3">
                  <c:v>7.7971422729574292E-3</c:v>
                </c:pt>
                <c:pt idx="4">
                  <c:v>2.5025361854700036E-2</c:v>
                </c:pt>
                <c:pt idx="5">
                  <c:v>8.4552123740872676E-2</c:v>
                </c:pt>
                <c:pt idx="6">
                  <c:v>0.17561144104220719</c:v>
                </c:pt>
                <c:pt idx="7">
                  <c:v>0.30559081256777582</c:v>
                </c:pt>
                <c:pt idx="8">
                  <c:v>0.48142170546563579</c:v>
                </c:pt>
                <c:pt idx="9">
                  <c:v>0.60859066590970645</c:v>
                </c:pt>
                <c:pt idx="10">
                  <c:v>0.73846048992359148</c:v>
                </c:pt>
                <c:pt idx="11">
                  <c:v>0.83207793788049467</c:v>
                </c:pt>
                <c:pt idx="12">
                  <c:v>0.90338658817307926</c:v>
                </c:pt>
                <c:pt idx="13">
                  <c:v>0.95948169396849947</c:v>
                </c:pt>
                <c:pt idx="14">
                  <c:v>0.98229505248467663</c:v>
                </c:pt>
                <c:pt idx="15">
                  <c:v>0.9958835827531537</c:v>
                </c:pt>
                <c:pt idx="16">
                  <c:v>0.99972523914007694</c:v>
                </c:pt>
                <c:pt idx="17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BB4D-878D-46EC5A6D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1591514016"/>
        <c:axId val="1591515744"/>
      </c:barChart>
      <c:catAx>
        <c:axId val="15915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1515744"/>
        <c:crosses val="autoZero"/>
        <c:auto val="1"/>
        <c:lblAlgn val="ctr"/>
        <c:lblOffset val="100"/>
        <c:noMultiLvlLbl val="0"/>
      </c:catAx>
      <c:valAx>
        <c:axId val="159151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1514016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50800</xdr:rowOff>
    </xdr:from>
    <xdr:to>
      <xdr:col>15</xdr:col>
      <xdr:colOff>457200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8F5F-D9B4-8C18-E9E4-D4AE99A75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19</xdr:row>
      <xdr:rowOff>96896</xdr:rowOff>
    </xdr:from>
    <xdr:to>
      <xdr:col>15</xdr:col>
      <xdr:colOff>444500</xdr:colOff>
      <xdr:row>37</xdr:row>
      <xdr:rowOff>122296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C22E23-5B3C-6C66-E2F1-3BCB2096E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42332</xdr:colOff>
      <xdr:row>38</xdr:row>
      <xdr:rowOff>4233</xdr:rowOff>
    </xdr:from>
    <xdr:to>
      <xdr:col>15</xdr:col>
      <xdr:colOff>423334</xdr:colOff>
      <xdr:row>54</xdr:row>
      <xdr:rowOff>94074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A87FE6-BDAD-2C45-628F-26D16E463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AA0F1-817B-C14B-93A9-0C7676D4BFA4}" name="Table1" displayName="Table1" ref="B3:E22" totalsRowShown="0" headerRowDxfId="1">
  <autoFilter ref="B3:E22" xr:uid="{CDCAA0F1-817B-C14B-93A9-0C7676D4BFA4}"/>
  <tableColumns count="4">
    <tableColumn id="1" xr3:uid="{1A27272C-FA71-224C-8B3D-75AE16093EF8}" name="Path Size"/>
    <tableColumn id="2" xr3:uid="{94D53F3B-F979-6048-A891-B24C59FB2602}" name="Number of Paths"/>
    <tableColumn id="3" xr3:uid="{02EA30A7-01BE-A446-BC94-6C14588E6627}" name="Probability" dataDxfId="0">
      <calculatedColumnFormula>C4/C$22</calculatedColumnFormula>
    </tableColumn>
    <tableColumn id="4" xr3:uid="{FEAE21EC-B4AA-BF4F-9C24-E0C73BB22CB0}" name="Cumulative Probabiliti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D3E-F079-894D-A47A-B2A21A18F1D8}">
  <dimension ref="B3:E62"/>
  <sheetViews>
    <sheetView tabSelected="1" topLeftCell="A2" zoomScale="108" workbookViewId="0">
      <selection activeCell="Q32" sqref="Q32"/>
    </sheetView>
  </sheetViews>
  <sheetFormatPr baseColWidth="10" defaultRowHeight="16" x14ac:dyDescent="0.2"/>
  <cols>
    <col min="2" max="2" width="12.6640625" customWidth="1"/>
    <col min="3" max="3" width="17.83203125" customWidth="1"/>
    <col min="4" max="4" width="22.83203125" customWidth="1"/>
    <col min="5" max="5" width="26.83203125" bestFit="1" customWidth="1"/>
  </cols>
  <sheetData>
    <row r="3" spans="2:5" x14ac:dyDescent="0.2">
      <c r="B3" s="2" t="s">
        <v>0</v>
      </c>
      <c r="C3" s="2" t="s">
        <v>1</v>
      </c>
      <c r="D3" s="2" t="s">
        <v>4</v>
      </c>
      <c r="E3" s="2" t="s">
        <v>5</v>
      </c>
    </row>
    <row r="4" spans="2:5" x14ac:dyDescent="0.2">
      <c r="B4">
        <v>9</v>
      </c>
      <c r="C4">
        <v>190</v>
      </c>
      <c r="D4">
        <f t="shared" ref="D4:E22" si="0">C4/C$22</f>
        <v>6.7798134266711441E-5</v>
      </c>
      <c r="E4">
        <f t="shared" si="0"/>
        <v>6.7798134266711441E-5</v>
      </c>
    </row>
    <row r="5" spans="2:5" x14ac:dyDescent="0.2">
      <c r="B5">
        <v>10</v>
      </c>
      <c r="C5">
        <v>349</v>
      </c>
      <c r="D5">
        <f t="shared" si="0"/>
        <v>1.2453446767938048E-4</v>
      </c>
      <c r="E5">
        <f>D5+E4</f>
        <v>1.923326019460919E-4</v>
      </c>
    </row>
    <row r="6" spans="2:5" x14ac:dyDescent="0.2">
      <c r="B6">
        <v>11</v>
      </c>
      <c r="C6">
        <v>5174</v>
      </c>
      <c r="D6">
        <f t="shared" si="0"/>
        <v>1.8462502457682367E-3</v>
      </c>
      <c r="E6">
        <f t="shared" ref="E6:E21" si="1">D6+E5</f>
        <v>2.0385828477143286E-3</v>
      </c>
    </row>
    <row r="7" spans="2:5" x14ac:dyDescent="0.2">
      <c r="B7">
        <v>12</v>
      </c>
      <c r="C7">
        <v>16138</v>
      </c>
      <c r="D7">
        <f t="shared" si="0"/>
        <v>5.758559425243101E-3</v>
      </c>
      <c r="E7">
        <f t="shared" si="1"/>
        <v>7.7971422729574292E-3</v>
      </c>
    </row>
    <row r="8" spans="2:5" x14ac:dyDescent="0.2">
      <c r="B8">
        <v>13</v>
      </c>
      <c r="C8">
        <v>48281</v>
      </c>
      <c r="D8">
        <f t="shared" si="0"/>
        <v>1.7228219581742605E-2</v>
      </c>
      <c r="E8">
        <f t="shared" si="1"/>
        <v>2.5025361854700036E-2</v>
      </c>
    </row>
    <row r="9" spans="2:5" x14ac:dyDescent="0.2">
      <c r="B9">
        <v>14</v>
      </c>
      <c r="C9">
        <v>166820</v>
      </c>
      <c r="D9">
        <f t="shared" si="0"/>
        <v>5.952676188617264E-2</v>
      </c>
      <c r="E9">
        <f t="shared" si="1"/>
        <v>8.4552123740872676E-2</v>
      </c>
    </row>
    <row r="10" spans="2:5" x14ac:dyDescent="0.2">
      <c r="B10">
        <v>15</v>
      </c>
      <c r="C10">
        <v>255188</v>
      </c>
      <c r="D10">
        <f t="shared" si="0"/>
        <v>9.1059317301334514E-2</v>
      </c>
      <c r="E10">
        <f t="shared" si="1"/>
        <v>0.17561144104220719</v>
      </c>
    </row>
    <row r="11" spans="2:5" x14ac:dyDescent="0.2">
      <c r="B11">
        <v>16</v>
      </c>
      <c r="C11">
        <v>364259</v>
      </c>
      <c r="D11">
        <f t="shared" si="0"/>
        <v>0.12997937152556863</v>
      </c>
      <c r="E11">
        <f t="shared" si="1"/>
        <v>0.30559081256777582</v>
      </c>
    </row>
    <row r="12" spans="2:5" x14ac:dyDescent="0.2">
      <c r="B12">
        <v>17</v>
      </c>
      <c r="C12">
        <v>492755</v>
      </c>
      <c r="D12">
        <f t="shared" si="0"/>
        <v>0.17583089289785997</v>
      </c>
      <c r="E12">
        <f t="shared" si="1"/>
        <v>0.48142170546563579</v>
      </c>
    </row>
    <row r="13" spans="2:5" x14ac:dyDescent="0.2">
      <c r="B13">
        <v>18</v>
      </c>
      <c r="C13">
        <v>356383</v>
      </c>
      <c r="D13">
        <f t="shared" si="0"/>
        <v>0.12716896044407064</v>
      </c>
      <c r="E13">
        <f t="shared" si="1"/>
        <v>0.60859066590970645</v>
      </c>
    </row>
    <row r="14" spans="2:5" x14ac:dyDescent="0.2">
      <c r="B14">
        <v>19</v>
      </c>
      <c r="C14">
        <v>363952</v>
      </c>
      <c r="D14">
        <f t="shared" si="0"/>
        <v>0.12986982401388505</v>
      </c>
      <c r="E14">
        <f t="shared" si="1"/>
        <v>0.73846048992359148</v>
      </c>
    </row>
    <row r="15" spans="2:5" x14ac:dyDescent="0.2">
      <c r="B15">
        <v>20</v>
      </c>
      <c r="C15">
        <v>262357</v>
      </c>
      <c r="D15">
        <f t="shared" si="0"/>
        <v>9.361744795690323E-2</v>
      </c>
      <c r="E15">
        <f t="shared" si="1"/>
        <v>0.83207793788049467</v>
      </c>
    </row>
    <row r="16" spans="2:5" x14ac:dyDescent="0.2">
      <c r="B16">
        <v>21</v>
      </c>
      <c r="C16">
        <v>199838</v>
      </c>
      <c r="D16">
        <f t="shared" si="0"/>
        <v>7.1308650292584638E-2</v>
      </c>
      <c r="E16">
        <f t="shared" si="1"/>
        <v>0.90338658817307926</v>
      </c>
    </row>
    <row r="17" spans="2:5" x14ac:dyDescent="0.2">
      <c r="B17">
        <v>22</v>
      </c>
      <c r="C17">
        <v>157203</v>
      </c>
      <c r="D17">
        <f t="shared" si="0"/>
        <v>5.6095105795420201E-2</v>
      </c>
      <c r="E17">
        <f t="shared" si="1"/>
        <v>0.95948169396849947</v>
      </c>
    </row>
    <row r="18" spans="2:5" x14ac:dyDescent="0.2">
      <c r="B18">
        <v>23</v>
      </c>
      <c r="C18">
        <v>63933</v>
      </c>
      <c r="D18">
        <f t="shared" si="0"/>
        <v>2.2813358516177169E-2</v>
      </c>
      <c r="E18">
        <f t="shared" si="1"/>
        <v>0.98229505248467663</v>
      </c>
    </row>
    <row r="19" spans="2:5" x14ac:dyDescent="0.2">
      <c r="B19">
        <v>24</v>
      </c>
      <c r="C19">
        <v>38081</v>
      </c>
      <c r="D19">
        <f t="shared" si="0"/>
        <v>1.3588530268477044E-2</v>
      </c>
      <c r="E19">
        <f t="shared" si="1"/>
        <v>0.9958835827531537</v>
      </c>
    </row>
    <row r="20" spans="2:5" x14ac:dyDescent="0.2">
      <c r="B20">
        <v>25</v>
      </c>
      <c r="C20">
        <v>10766</v>
      </c>
      <c r="D20">
        <f t="shared" si="0"/>
        <v>3.8416563869232384E-3</v>
      </c>
      <c r="E20">
        <f t="shared" si="1"/>
        <v>0.99972523914007694</v>
      </c>
    </row>
    <row r="21" spans="2:5" x14ac:dyDescent="0.2">
      <c r="B21">
        <v>26</v>
      </c>
      <c r="C21">
        <v>770</v>
      </c>
      <c r="D21">
        <f t="shared" si="0"/>
        <v>2.7476085992298848E-4</v>
      </c>
      <c r="E21">
        <f t="shared" si="1"/>
        <v>0.99999999999999989</v>
      </c>
    </row>
    <row r="22" spans="2:5" x14ac:dyDescent="0.2">
      <c r="B22" s="3" t="s">
        <v>2</v>
      </c>
      <c r="C22" s="1">
        <f>SUM(C4:C21)</f>
        <v>2802437</v>
      </c>
      <c r="D22" s="1">
        <f t="shared" si="0"/>
        <v>1</v>
      </c>
    </row>
    <row r="62" spans="2:2" x14ac:dyDescent="0.2">
      <c r="B6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Catarina Malhado Ribeiro</dc:creator>
  <cp:lastModifiedBy>Ana Catarina Malhado Ribeiro</cp:lastModifiedBy>
  <dcterms:created xsi:type="dcterms:W3CDTF">2025-02-06T15:50:59Z</dcterms:created>
  <dcterms:modified xsi:type="dcterms:W3CDTF">2025-02-07T14:40:05Z</dcterms:modified>
</cp:coreProperties>
</file>