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9" i="1" l="1"/>
  <c r="D18" i="1"/>
  <c r="D17" i="1"/>
  <c r="D10" i="1" l="1"/>
  <c r="D9" i="1"/>
  <c r="D8" i="1"/>
  <c r="D6" i="1"/>
  <c r="D5" i="1"/>
  <c r="D4" i="1"/>
</calcChain>
</file>

<file path=xl/sharedStrings.xml><?xml version="1.0" encoding="utf-8"?>
<sst xmlns="http://schemas.openxmlformats.org/spreadsheetml/2006/main" count="23" uniqueCount="22">
  <si>
    <t>gapok</t>
  </si>
  <si>
    <t>gross</t>
  </si>
  <si>
    <t>ptkp</t>
  </si>
  <si>
    <t>a</t>
  </si>
  <si>
    <t>b</t>
  </si>
  <si>
    <t>c</t>
  </si>
  <si>
    <t>pengurangan (5% x a)</t>
  </si>
  <si>
    <t>d</t>
  </si>
  <si>
    <t>penghasilan/thn (c*12)</t>
  </si>
  <si>
    <t>e</t>
  </si>
  <si>
    <t>f</t>
  </si>
  <si>
    <t>objek pajak (d  -e)</t>
  </si>
  <si>
    <t>g</t>
  </si>
  <si>
    <t>pajak/thn (f * 5%)</t>
  </si>
  <si>
    <t>h</t>
  </si>
  <si>
    <t>pajak/bln (g/12)</t>
  </si>
  <si>
    <t>penambah gaji tetap</t>
  </si>
  <si>
    <t>potongan pinjaman</t>
  </si>
  <si>
    <t>biaya jabatan atas gaji</t>
  </si>
  <si>
    <t>total pengurangan gaji</t>
  </si>
  <si>
    <t>gaji netto</t>
  </si>
  <si>
    <t>szsssssssss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</si>
</sst>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topLeftCell="A7" workbookViewId="0">
      <selection activeCell="D20" sqref="D20"/>
    </sheetView>
  </sheetViews>
  <sheetFormatPr defaultRowHeight="15" x14ac:dyDescent="0.25"/>
  <cols>
    <col min="3" max="3" width="24.5703125" bestFit="1" customWidth="1"/>
    <col min="4" max="4" width="10.140625" style="1" bestFit="1" customWidth="1"/>
  </cols>
  <sheetData>
    <row r="3" spans="2:4" x14ac:dyDescent="0.25">
      <c r="B3" t="s">
        <v>3</v>
      </c>
      <c r="C3" t="s">
        <v>0</v>
      </c>
      <c r="D3" s="1">
        <v>5000000</v>
      </c>
    </row>
    <row r="4" spans="2:4" x14ac:dyDescent="0.25">
      <c r="B4" t="s">
        <v>4</v>
      </c>
      <c r="C4" t="s">
        <v>6</v>
      </c>
      <c r="D4" s="1">
        <f>D3*5%</f>
        <v>250000</v>
      </c>
    </row>
    <row r="5" spans="2:4" x14ac:dyDescent="0.25">
      <c r="B5" t="s">
        <v>5</v>
      </c>
      <c r="C5" t="s">
        <v>1</v>
      </c>
      <c r="D5" s="1">
        <f>D3-D4</f>
        <v>4750000</v>
      </c>
    </row>
    <row r="6" spans="2:4" x14ac:dyDescent="0.25">
      <c r="B6" t="s">
        <v>7</v>
      </c>
      <c r="C6" t="s">
        <v>8</v>
      </c>
      <c r="D6" s="1">
        <f>D5*12</f>
        <v>57000000</v>
      </c>
    </row>
    <row r="7" spans="2:4" x14ac:dyDescent="0.25">
      <c r="B7" t="s">
        <v>9</v>
      </c>
      <c r="C7" t="s">
        <v>2</v>
      </c>
      <c r="D7" s="1">
        <v>17160000</v>
      </c>
    </row>
    <row r="8" spans="2:4" x14ac:dyDescent="0.25">
      <c r="B8" t="s">
        <v>10</v>
      </c>
      <c r="C8" t="s">
        <v>11</v>
      </c>
      <c r="D8" s="1">
        <f>D6-D7</f>
        <v>39840000</v>
      </c>
    </row>
    <row r="9" spans="2:4" x14ac:dyDescent="0.25">
      <c r="B9" t="s">
        <v>12</v>
      </c>
      <c r="C9" t="s">
        <v>13</v>
      </c>
      <c r="D9" s="1">
        <f>D8*5%</f>
        <v>1992000</v>
      </c>
    </row>
    <row r="10" spans="2:4" x14ac:dyDescent="0.25">
      <c r="B10" t="s">
        <v>14</v>
      </c>
      <c r="C10" t="s">
        <v>15</v>
      </c>
      <c r="D10" s="1">
        <f>D9/12</f>
        <v>166000</v>
      </c>
    </row>
    <row r="13" spans="2:4" x14ac:dyDescent="0.25">
      <c r="C13" t="s">
        <v>0</v>
      </c>
      <c r="D13" s="1">
        <v>1500000</v>
      </c>
    </row>
    <row r="14" spans="2:4" x14ac:dyDescent="0.25">
      <c r="C14" t="s">
        <v>16</v>
      </c>
      <c r="D14" s="1">
        <v>450000</v>
      </c>
    </row>
    <row r="15" spans="2:4" x14ac:dyDescent="0.25">
      <c r="C15" t="s">
        <v>17</v>
      </c>
      <c r="D15" s="1">
        <v>500000</v>
      </c>
    </row>
    <row r="16" spans="2:4" x14ac:dyDescent="0.25">
      <c r="C16" t="s">
        <v>18</v>
      </c>
      <c r="D16" s="1">
        <v>98608</v>
      </c>
    </row>
    <row r="17" spans="3:4" x14ac:dyDescent="0.25">
      <c r="C17" t="s">
        <v>19</v>
      </c>
      <c r="D17" s="1">
        <f>D15+D16</f>
        <v>598608</v>
      </c>
    </row>
    <row r="18" spans="3:4" x14ac:dyDescent="0.25">
      <c r="C18" t="s">
        <v>20</v>
      </c>
      <c r="D18" s="1">
        <f>D13+D14-D15-D17</f>
        <v>851392</v>
      </c>
    </row>
    <row r="19" spans="3:4" x14ac:dyDescent="0.25">
      <c r="D19" s="1">
        <f>D13+D14-1873566</f>
        <v>76434</v>
      </c>
    </row>
    <row r="20" spans="3:4" x14ac:dyDescent="0.25">
      <c r="D20" s="1" t="s">
        <v>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User</dc:creator>
  <cp:lastModifiedBy>General User</cp:lastModifiedBy>
  <dcterms:created xsi:type="dcterms:W3CDTF">2012-02-22T12:32:16Z</dcterms:created>
  <dcterms:modified xsi:type="dcterms:W3CDTF">2012-02-23T03:13:20Z</dcterms:modified>
</cp:coreProperties>
</file>