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"/>
    </mc:Choice>
  </mc:AlternateContent>
  <xr:revisionPtr revIDLastSave="0" documentId="13_ncr:1_{845FC3D0-14C7-4034-B406-E84F64C2AB3E}" xr6:coauthVersionLast="45" xr6:coauthVersionMax="45" xr10:uidLastSave="{00000000-0000-0000-0000-000000000000}"/>
  <bookViews>
    <workbookView xWindow="-120" yWindow="-120" windowWidth="29040" windowHeight="15990" activeTab="1" xr2:uid="{84E3301A-F825-4024-A261-013B8CF6529A}"/>
  </bookViews>
  <sheets>
    <sheet name="kernel=30, stride=5; kernel=5" sheetId="1" r:id="rId1"/>
    <sheet name="kernel=10, stride=1, kernel=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2" l="1"/>
  <c r="AF5" i="2"/>
  <c r="AF6" i="2"/>
  <c r="AF7" i="2"/>
  <c r="AF8" i="2"/>
  <c r="AF9" i="2"/>
  <c r="AF10" i="2"/>
  <c r="AF11" i="2"/>
  <c r="AF12" i="2"/>
  <c r="AF3" i="2"/>
  <c r="AE4" i="2"/>
  <c r="AE5" i="2"/>
  <c r="AE6" i="2"/>
  <c r="AE7" i="2"/>
  <c r="AE8" i="2"/>
  <c r="AE9" i="2"/>
  <c r="AE10" i="2"/>
  <c r="AE11" i="2"/>
  <c r="AE12" i="2"/>
  <c r="AE3" i="2"/>
  <c r="AD4" i="2"/>
  <c r="AD5" i="2"/>
  <c r="AD6" i="2"/>
  <c r="AD7" i="2"/>
  <c r="AD8" i="2"/>
  <c r="AD9" i="2"/>
  <c r="AD10" i="2"/>
  <c r="AD11" i="2"/>
  <c r="AD12" i="2"/>
  <c r="AD3" i="2"/>
  <c r="AC4" i="2"/>
  <c r="AC5" i="2"/>
  <c r="AC6" i="2"/>
  <c r="AC7" i="2"/>
  <c r="AC8" i="2"/>
  <c r="AC9" i="2"/>
  <c r="AC10" i="2"/>
  <c r="AC11" i="2"/>
  <c r="AC12" i="2"/>
  <c r="AC3" i="2"/>
  <c r="AB4" i="2"/>
  <c r="AB5" i="2"/>
  <c r="AB6" i="2"/>
  <c r="AB7" i="2"/>
  <c r="AB8" i="2"/>
  <c r="AB9" i="2"/>
  <c r="AB10" i="2"/>
  <c r="AB11" i="2"/>
  <c r="AB12" i="2"/>
  <c r="AB3" i="2"/>
  <c r="AA4" i="2"/>
  <c r="AA5" i="2"/>
  <c r="AA6" i="2"/>
  <c r="AA7" i="2"/>
  <c r="AA8" i="2"/>
  <c r="AA9" i="2"/>
  <c r="AA10" i="2"/>
  <c r="AA11" i="2"/>
  <c r="AA12" i="2"/>
  <c r="AA3" i="2"/>
  <c r="Z4" i="2"/>
  <c r="Z5" i="2"/>
  <c r="Z6" i="2"/>
  <c r="Z7" i="2"/>
  <c r="Z8" i="2"/>
  <c r="Z9" i="2"/>
  <c r="Z10" i="2"/>
  <c r="Z11" i="2"/>
  <c r="Z12" i="2"/>
  <c r="Z3" i="2"/>
  <c r="Y4" i="2"/>
  <c r="Y5" i="2"/>
  <c r="Y6" i="2"/>
  <c r="Y7" i="2"/>
  <c r="Y8" i="2"/>
  <c r="Y9" i="2"/>
  <c r="Y10" i="2"/>
  <c r="Y11" i="2"/>
  <c r="Y12" i="2"/>
  <c r="Y3" i="2"/>
  <c r="X4" i="2"/>
  <c r="X5" i="2"/>
  <c r="X6" i="2"/>
  <c r="X7" i="2"/>
  <c r="X8" i="2"/>
  <c r="X9" i="2"/>
  <c r="X10" i="2"/>
  <c r="X11" i="2"/>
  <c r="X12" i="2"/>
  <c r="X3" i="2"/>
  <c r="W4" i="2"/>
  <c r="W5" i="2"/>
  <c r="W6" i="2"/>
  <c r="W7" i="2"/>
  <c r="W8" i="2"/>
  <c r="W9" i="2"/>
  <c r="W10" i="2"/>
  <c r="W11" i="2"/>
  <c r="W12" i="2"/>
  <c r="W3" i="2"/>
  <c r="V4" i="2"/>
  <c r="V5" i="2"/>
  <c r="V6" i="2"/>
  <c r="V7" i="2"/>
  <c r="V8" i="2"/>
  <c r="V9" i="2"/>
  <c r="V10" i="2"/>
  <c r="V11" i="2"/>
  <c r="V12" i="2"/>
  <c r="V3" i="2"/>
  <c r="U4" i="2"/>
  <c r="U5" i="2"/>
  <c r="U6" i="2"/>
  <c r="U7" i="2"/>
  <c r="U8" i="2"/>
  <c r="U9" i="2"/>
  <c r="U10" i="2"/>
  <c r="U11" i="2"/>
  <c r="U12" i="2"/>
  <c r="U3" i="2"/>
  <c r="T4" i="2"/>
  <c r="T5" i="2"/>
  <c r="T6" i="2"/>
  <c r="T7" i="2"/>
  <c r="T8" i="2"/>
  <c r="T9" i="2"/>
  <c r="T10" i="2"/>
  <c r="T11" i="2"/>
  <c r="T12" i="2"/>
  <c r="T3" i="2"/>
  <c r="S4" i="2"/>
  <c r="S5" i="2"/>
  <c r="S6" i="2"/>
  <c r="S7" i="2"/>
  <c r="S8" i="2"/>
  <c r="S9" i="2"/>
  <c r="S10" i="2"/>
  <c r="S11" i="2"/>
  <c r="S12" i="2"/>
  <c r="S3" i="2"/>
  <c r="R4" i="2"/>
  <c r="R5" i="2"/>
  <c r="R6" i="2"/>
  <c r="R7" i="2"/>
  <c r="R8" i="2"/>
  <c r="R9" i="2"/>
  <c r="R10" i="2"/>
  <c r="R11" i="2"/>
  <c r="R12" i="2"/>
  <c r="R3" i="2"/>
  <c r="Q4" i="2"/>
  <c r="Q5" i="2"/>
  <c r="Q6" i="2"/>
  <c r="Q7" i="2"/>
  <c r="Q8" i="2"/>
  <c r="Q9" i="2"/>
  <c r="Q10" i="2"/>
  <c r="Q11" i="2"/>
  <c r="Q12" i="2"/>
  <c r="Q3" i="2"/>
  <c r="O4" i="2"/>
  <c r="O3" i="2"/>
  <c r="P4" i="2"/>
  <c r="P5" i="2"/>
  <c r="P6" i="2"/>
  <c r="P7" i="2"/>
  <c r="P8" i="2"/>
  <c r="P9" i="2"/>
  <c r="P10" i="2"/>
  <c r="P11" i="2"/>
  <c r="P12" i="2"/>
  <c r="P3" i="2"/>
  <c r="O5" i="2"/>
  <c r="O6" i="2"/>
  <c r="O7" i="2"/>
  <c r="O8" i="2"/>
  <c r="O9" i="2"/>
  <c r="O10" i="2"/>
  <c r="O11" i="2"/>
  <c r="O12" i="2"/>
  <c r="N12" i="2"/>
  <c r="N11" i="2"/>
  <c r="N10" i="2"/>
  <c r="N9" i="2"/>
  <c r="N8" i="2"/>
  <c r="N7" i="2"/>
  <c r="N6" i="2"/>
  <c r="N5" i="2"/>
  <c r="N4" i="2"/>
  <c r="N3" i="2"/>
  <c r="AH8" i="2" l="1"/>
  <c r="AH12" i="2"/>
  <c r="AH11" i="2"/>
  <c r="AH10" i="2"/>
  <c r="AH9" i="2"/>
  <c r="AH7" i="2"/>
  <c r="AH6" i="2"/>
  <c r="AH5" i="2"/>
  <c r="AH4" i="2"/>
  <c r="AG12" i="2"/>
  <c r="AG10" i="2"/>
  <c r="AG8" i="2"/>
  <c r="AH3" i="2"/>
  <c r="AG11" i="2"/>
  <c r="AG7" i="2"/>
  <c r="AG6" i="2"/>
  <c r="AG5" i="2"/>
  <c r="AG4" i="2"/>
  <c r="AG9" i="2"/>
  <c r="AG3" i="2"/>
</calcChain>
</file>

<file path=xl/sharedStrings.xml><?xml version="1.0" encoding="utf-8"?>
<sst xmlns="http://schemas.openxmlformats.org/spreadsheetml/2006/main" count="240" uniqueCount="34">
  <si>
    <t>Window size</t>
  </si>
  <si>
    <t>Gait</t>
  </si>
  <si>
    <t>Sensor #</t>
  </si>
  <si>
    <t>Predicted steps</t>
  </si>
  <si>
    <t>Actual steps</t>
  </si>
  <si>
    <t>Difference</t>
  </si>
  <si>
    <t>RCA</t>
  </si>
  <si>
    <t>Regular</t>
  </si>
  <si>
    <t>SemiRegular</t>
  </si>
  <si>
    <t>Irregular</t>
  </si>
  <si>
    <t>Regular 1</t>
  </si>
  <si>
    <t>SemiRegular 1</t>
  </si>
  <si>
    <t>Irregular 1</t>
  </si>
  <si>
    <t>Regular 2</t>
  </si>
  <si>
    <t>SemiRegular 2</t>
  </si>
  <si>
    <t>Irregular 2</t>
  </si>
  <si>
    <t>Regular 3</t>
  </si>
  <si>
    <t>SemiRegular 3</t>
  </si>
  <si>
    <t>Irregular 3</t>
  </si>
  <si>
    <t>Average accuracy</t>
  </si>
  <si>
    <t>Average RCA</t>
  </si>
  <si>
    <t>Window Size</t>
  </si>
  <si>
    <t>RCA Acc</t>
  </si>
  <si>
    <t>Training predicted steps</t>
  </si>
  <si>
    <t>Training actual steps</t>
  </si>
  <si>
    <t>Training difference</t>
  </si>
  <si>
    <t>Training RCA</t>
  </si>
  <si>
    <t>Testing predicted steps</t>
  </si>
  <si>
    <t>Testing actual steps</t>
  </si>
  <si>
    <t>Testing difference</t>
  </si>
  <si>
    <t>Testing RCA</t>
  </si>
  <si>
    <t>Test RCA</t>
  </si>
  <si>
    <t>Train RCA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</si>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</sst>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/>
    <xf numFmtId="0" fontId="0" fillId="0" borderId="1" xfId="0" applyFill="1" applyBorder="1"/>
    <xf numFmtId="17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</a:t>
            </a:r>
            <a:r>
              <a:rPr lang="en-US" baseline="0"/>
              <a:t> Size vs RCA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'kernel=30, stride=5; kernel=5'!$I$1</c:f>
              <c:strCache>
                <c:ptCount val="1"/>
                <c:pt idx="0">
                  <c:v>Regular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'kernel=30, stride=5; kernel=5'!$I$3:$I$10</c:f>
              <c:numCache>
                <c:formatCode>General</c:formatCode>
                <c:ptCount val="8"/>
                <c:pt idx="0">
                  <c:v>15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'kernel=30, stride=5; kernel=5'!$J$3:$J$10</c:f>
              <c:numCache>
                <c:formatCode>General</c:formatCode>
                <c:ptCount val="8"/>
                <c:pt idx="0">
                  <c:v>0.98880000000000001</c:v>
                </c:pt>
                <c:pt idx="1">
                  <c:v>1.0114000000000001</c:v>
                </c:pt>
                <c:pt idx="2">
                  <c:v>1.0087999999999999</c:v>
                </c:pt>
                <c:pt idx="3">
                  <c:v>0.99380000000000002</c:v>
                </c:pt>
                <c:pt idx="4">
                  <c:v>0.99770000000000003</c:v>
                </c:pt>
                <c:pt idx="5">
                  <c:v>0.99780000000000002</c:v>
                </c:pt>
                <c:pt idx="6">
                  <c:v>1.0013000000000001</c:v>
                </c:pt>
                <c:pt idx="7">
                  <c:v>1.0001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6-48A0-AC54-1C34BC2FBCCE}"/>
            </c:ext>
          </c:extLst>
        </c:ser>
        <c:ser>
          <c:idx val="1"/>
          <c:order val="1"/>
          <c:tx>
            <c:strRef>
              <c:f>'kernel=30, stride=5; kernel=5'!$L$1</c:f>
              <c:strCache>
                <c:ptCount val="1"/>
                <c:pt idx="0">
                  <c:v>SemiRegular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'kernel=30, stride=5; kernel=5'!$L$3:$L$10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'kernel=30, stride=5; kernel=5'!$M$3:$M$10</c:f>
              <c:numCache>
                <c:formatCode>General</c:formatCode>
                <c:ptCount val="8"/>
                <c:pt idx="1">
                  <c:v>1.0538000000000001</c:v>
                </c:pt>
                <c:pt idx="2">
                  <c:v>0.99870000000000003</c:v>
                </c:pt>
                <c:pt idx="3">
                  <c:v>0.99690000000000001</c:v>
                </c:pt>
                <c:pt idx="4">
                  <c:v>1.0014000000000001</c:v>
                </c:pt>
                <c:pt idx="5">
                  <c:v>0.98370000000000002</c:v>
                </c:pt>
                <c:pt idx="6">
                  <c:v>0.96860000000000002</c:v>
                </c:pt>
                <c:pt idx="7">
                  <c:v>0.99060000000000004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B6-48A0-AC54-1C34BC2FBCCE}"/>
            </c:ext>
          </c:extLst>
        </c:ser>
        <c:ser>
          <c:idx val="2"/>
          <c:order val="2"/>
          <c:tx>
            <c:strRef>
              <c:f>'kernel=30, stride=5; kernel=5'!$O$1</c:f>
              <c:strCache>
                <c:ptCount val="1"/>
                <c:pt idx="0">
                  <c:v>Irregular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'kernel=30, stride=5; kernel=5'!$O$3:$O$10</c:f>
              <c:numCache>
                <c:formatCode>General</c:formatCode>
                <c:ptCount val="8"/>
                <c:pt idx="0">
                  <c:v>15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'kernel=30, stride=5; kernel=5'!$P$3:$P$10</c:f>
              <c:numCache>
                <c:formatCode>General</c:formatCode>
                <c:ptCount val="8"/>
                <c:pt idx="0">
                  <c:v>0.9335</c:v>
                </c:pt>
                <c:pt idx="1">
                  <c:v>1.0818000000000001</c:v>
                </c:pt>
                <c:pt idx="2">
                  <c:v>0.98839999999999995</c:v>
                </c:pt>
                <c:pt idx="3">
                  <c:v>1.0448</c:v>
                </c:pt>
                <c:pt idx="4">
                  <c:v>1.0105</c:v>
                </c:pt>
                <c:pt idx="5">
                  <c:v>1.0085</c:v>
                </c:pt>
                <c:pt idx="6">
                  <c:v>1.0644</c:v>
                </c:pt>
                <c:pt idx="7">
                  <c:v>1.0598000000000001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B6-48A0-AC54-1C34BC2FBCCE}"/>
            </c:ext>
          </c:extLst>
        </c:ser>
        <c:ser>
          <c:idx val="3"/>
          <c:order val="3"/>
          <c:tx>
            <c:strRef>
              <c:f>'kernel=30, stride=5; kernel=5'!$R$1</c:f>
              <c:strCache>
                <c:ptCount val="1"/>
                <c:pt idx="0">
                  <c:v>Regular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'kernel=30, stride=5; kernel=5'!$R$3:$R$10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'kernel=30, stride=5; kernel=5'!$S$3:$S$10</c:f>
              <c:numCache>
                <c:formatCode>General</c:formatCode>
                <c:ptCount val="8"/>
                <c:pt idx="1">
                  <c:v>0.97470000000000001</c:v>
                </c:pt>
                <c:pt idx="2">
                  <c:v>1.0088999999999999</c:v>
                </c:pt>
                <c:pt idx="3">
                  <c:v>0.98340000000000005</c:v>
                </c:pt>
                <c:pt idx="4">
                  <c:v>1.004</c:v>
                </c:pt>
                <c:pt idx="5">
                  <c:v>0.97050000000000003</c:v>
                </c:pt>
                <c:pt idx="6">
                  <c:v>0.99260000000000004</c:v>
                </c:pt>
                <c:pt idx="7">
                  <c:v>1.004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B6-48A0-AC54-1C34BC2FBCCE}"/>
            </c:ext>
          </c:extLst>
        </c:ser>
        <c:ser>
          <c:idx val="4"/>
          <c:order val="4"/>
          <c:tx>
            <c:strRef>
              <c:f>'kernel=30, stride=5; kernel=5'!$U$1</c:f>
              <c:strCache>
                <c:ptCount val="1"/>
                <c:pt idx="0">
                  <c:v>SemiRegular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'kernel=30, stride=5; kernel=5'!$U$3:$U$10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'kernel=30, stride=5; kernel=5'!$V$3:$V$10</c:f>
              <c:numCache>
                <c:formatCode>General</c:formatCode>
                <c:ptCount val="8"/>
                <c:pt idx="1">
                  <c:v>0.98170000000000002</c:v>
                </c:pt>
                <c:pt idx="2">
                  <c:v>0.99329999999999996</c:v>
                </c:pt>
                <c:pt idx="3">
                  <c:v>0.99729999999999996</c:v>
                </c:pt>
                <c:pt idx="4">
                  <c:v>1.0201</c:v>
                </c:pt>
                <c:pt idx="5">
                  <c:v>1.0135000000000001</c:v>
                </c:pt>
                <c:pt idx="6">
                  <c:v>0.99460000000000004</c:v>
                </c:pt>
                <c:pt idx="7">
                  <c:v>0.98419999999999996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B6-48A0-AC54-1C34BC2FBCCE}"/>
            </c:ext>
          </c:extLst>
        </c:ser>
        <c:ser>
          <c:idx val="5"/>
          <c:order val="5"/>
          <c:tx>
            <c:strRef>
              <c:f>'kernel=30, stride=5; kernel=5'!$X$1</c:f>
              <c:strCache>
                <c:ptCount val="1"/>
                <c:pt idx="0">
                  <c:v>Irregular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'kernel=30, stride=5; kernel=5'!$X$3:$X$10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'kernel=30, stride=5; kernel=5'!$Y$3:$Y$10</c:f>
              <c:numCache>
                <c:formatCode>General</c:formatCode>
                <c:ptCount val="8"/>
                <c:pt idx="1">
                  <c:v>1.0906</c:v>
                </c:pt>
                <c:pt idx="2">
                  <c:v>0.99890000000000001</c:v>
                </c:pt>
                <c:pt idx="3">
                  <c:v>0.96530000000000005</c:v>
                </c:pt>
                <c:pt idx="4">
                  <c:v>0.96689999999999998</c:v>
                </c:pt>
                <c:pt idx="5">
                  <c:v>1.0218</c:v>
                </c:pt>
                <c:pt idx="6">
                  <c:v>1.0898000000000001</c:v>
                </c:pt>
                <c:pt idx="7">
                  <c:v>1.0650999999999999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B6-48A0-AC54-1C34BC2FBCCE}"/>
            </c:ext>
          </c:extLst>
        </c:ser>
        <c:ser>
          <c:idx val="6"/>
          <c:order val="6"/>
          <c:tx>
            <c:strRef>
              <c:f>'kernel=30, stride=5; kernel=5'!$AA$1</c:f>
              <c:strCache>
                <c:ptCount val="1"/>
                <c:pt idx="0">
                  <c:v>Regular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'kernel=30, stride=5; kernel=5'!$AA$3:$AA$10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'kernel=30, stride=5; kernel=5'!$AB$3:$AB$10</c:f>
              <c:numCache>
                <c:formatCode>General</c:formatCode>
                <c:ptCount val="8"/>
                <c:pt idx="1">
                  <c:v>1.0148999999999999</c:v>
                </c:pt>
                <c:pt idx="2">
                  <c:v>1.0007999999999999</c:v>
                </c:pt>
                <c:pt idx="3">
                  <c:v>0.98980000000000001</c:v>
                </c:pt>
                <c:pt idx="4">
                  <c:v>1.0067999999999999</c:v>
                </c:pt>
                <c:pt idx="5">
                  <c:v>1.0091000000000001</c:v>
                </c:pt>
                <c:pt idx="6">
                  <c:v>0.99870000000000003</c:v>
                </c:pt>
                <c:pt idx="7">
                  <c:v>0.99250000000000005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B6-48A0-AC54-1C34BC2FBCCE}"/>
            </c:ext>
          </c:extLst>
        </c:ser>
        <c:ser>
          <c:idx val="7"/>
          <c:order val="7"/>
          <c:tx>
            <c:strRef>
              <c:f>'kernel=30, stride=5; kernel=5'!$AD$1</c:f>
              <c:strCache>
                <c:ptCount val="1"/>
                <c:pt idx="0">
                  <c:v>SemiRegular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'kernel=30, stride=5; kernel=5'!$AD$3:$AD$10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'kernel=30, stride=5; kernel=5'!$AE$3:$AE$10</c:f>
              <c:numCache>
                <c:formatCode>General</c:formatCode>
                <c:ptCount val="8"/>
                <c:pt idx="1">
                  <c:v>1.0199</c:v>
                </c:pt>
                <c:pt idx="2">
                  <c:v>0.9738</c:v>
                </c:pt>
                <c:pt idx="3">
                  <c:v>1.0194000000000001</c:v>
                </c:pt>
                <c:pt idx="4">
                  <c:v>1.0210999999999999</c:v>
                </c:pt>
                <c:pt idx="5">
                  <c:v>0.99950000000000006</c:v>
                </c:pt>
                <c:pt idx="6">
                  <c:v>1.0147999999999999</c:v>
                </c:pt>
                <c:pt idx="7">
                  <c:v>1.0133000000000001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B6-48A0-AC54-1C34BC2FBCCE}"/>
            </c:ext>
          </c:extLst>
        </c:ser>
        <c:ser>
          <c:idx val="8"/>
          <c:order val="8"/>
          <c:tx>
            <c:strRef>
              <c:f>'kernel=30, stride=5; kernel=5'!$AG$1</c:f>
              <c:strCache>
                <c:ptCount val="1"/>
                <c:pt idx="0">
                  <c:v>Irregular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'kernel=30, stride=5; kernel=5'!$AG$3:$AG$10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'kernel=30, stride=5; kernel=5'!$AH$3:$AH$10</c:f>
              <c:numCache>
                <c:formatCode>General</c:formatCode>
                <c:ptCount val="8"/>
                <c:pt idx="1">
                  <c:v>0.98280000000000001</c:v>
                </c:pt>
                <c:pt idx="2">
                  <c:v>0.96089999999999998</c:v>
                </c:pt>
                <c:pt idx="3">
                  <c:v>1.0042</c:v>
                </c:pt>
                <c:pt idx="4">
                  <c:v>1.0329999999999999</c:v>
                </c:pt>
                <c:pt idx="5">
                  <c:v>0.98170000000000002</c:v>
                </c:pt>
                <c:pt idx="6">
                  <c:v>0.95330000000000004</c:v>
                </c:pt>
                <c:pt idx="7">
                  <c:v>1.0044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B6-48A0-AC54-1C34BC2F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2399"/>
        <c:axId val="139715583"/>
      </c:scatterChart>
      <c:valAx>
        <c:axId val="141322399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(Datum)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5583"/>
        <c:crosses val="autoZero"/>
        <c:crossBetween val="midCat"/>
        <c:majorUnit val="15"/>
        <c:minorUnit val="5"/>
      </c:valAx>
      <c:valAx>
        <c:axId val="139715583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2399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 Size</a:t>
            </a:r>
            <a:r>
              <a:rPr lang="en-US" baseline="0"/>
              <a:t> vs Average 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'kernel=30, stride=5; kernel=5'!$AM$1</c:f>
              <c:strCache>
                <c:ptCount val="1"/>
                <c:pt idx="0">
                  <c:v>Average RCA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'kernel=30, stride=5; kernel=5'!$I$3:$I$10</c:f>
              <c:numCache>
                <c:formatCode>General</c:formatCode>
                <c:ptCount val="8"/>
                <c:pt idx="0">
                  <c:v>15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'kernel=30, stride=5; kernel=5'!$AM$3:$AM$10</c:f>
              <c:numCache>
                <c:formatCode>General</c:formatCode>
                <c:ptCount val="8"/>
                <c:pt idx="0">
                  <c:v>0.96114999999999995</c:v>
                </c:pt>
                <c:pt idx="1">
                  <c:v>1.0235111111111113</c:v>
                </c:pt>
                <c:pt idx="2">
                  <c:v>0.99249999999999994</c:v>
                </c:pt>
                <c:pt idx="3">
                  <c:v>0.99943333333333351</c:v>
                </c:pt>
                <c:pt idx="4">
                  <c:v>1.0068333333333335</c:v>
                </c:pt>
                <c:pt idx="5">
                  <c:v>0.99845555555555565</c:v>
                </c:pt>
                <c:pt idx="6">
                  <c:v>1.0086777777777778</c:v>
                </c:pt>
                <c:pt idx="7">
                  <c:v>1.0126666666666668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0-4C2C-85DF-0A338D7A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2399"/>
        <c:axId val="139715583"/>
      </c:scatterChart>
      <c:valAx>
        <c:axId val="141322399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(Datum)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5583"/>
        <c:crosses val="autoZero"/>
        <c:crossBetween val="midCat"/>
        <c:majorUnit val="15"/>
        <c:minorUnit val="5"/>
      </c:valAx>
      <c:valAx>
        <c:axId val="1397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'kernel=10, stride=1, kernel=5'!$O$1:$P$1</c:f>
              <c:strCache>
                <c:ptCount val="1"/>
                <c:pt idx="0">
                  <c:v>Regular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kernel=5'!$O$3:$O$12</c:f>
              <c:numCache>
                <c:formatCode>General</c:formatCode>
                <c:ptCount val="10"/>
                <c:pt idx="0">
                  <c:v>1.0096000000000001</c:v>
                </c:pt>
                <c:pt idx="1">
                  <c:v>0.98570000000000002</c:v>
                </c:pt>
                <c:pt idx="2">
                  <c:v>0.99750000000000005</c:v>
                </c:pt>
                <c:pt idx="3">
                  <c:v>1.0053000000000001</c:v>
                </c:pt>
                <c:pt idx="4">
                  <c:v>1</c:v>
                </c:pt>
                <c:pt idx="5">
                  <c:v>1.0004</c:v>
                </c:pt>
                <c:pt idx="6">
                  <c:v>0.98780000000000001</c:v>
                </c:pt>
                <c:pt idx="7">
                  <c:v>0.98899999999999999</c:v>
                </c:pt>
                <c:pt idx="8">
                  <c:v>1.0078</c:v>
                </c:pt>
                <c:pt idx="9">
                  <c:v>0.98660000000000003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D-45CC-BE90-A99A6C89D7C3}"/>
            </c:ext>
          </c:extLst>
        </c:ser>
        <c:ser>
          <c:idx val="1"/>
          <c:order val="1"/>
          <c:tx>
            <c:strRef>
              <c:f>'kernel=10, stride=1, kernel=5'!$Q$1:$R$1</c:f>
              <c:strCache>
                <c:ptCount val="1"/>
                <c:pt idx="0">
                  <c:v>SemiRegular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kernel=5'!$Q$3:$Q$12</c:f>
              <c:numCache>
                <c:formatCode>General</c:formatCode>
                <c:ptCount val="10"/>
                <c:pt idx="0">
                  <c:v>1.0005999999999999</c:v>
                </c:pt>
                <c:pt idx="1">
                  <c:v>0.99109999999999998</c:v>
                </c:pt>
                <c:pt idx="2">
                  <c:v>0.97899999999999998</c:v>
                </c:pt>
                <c:pt idx="3">
                  <c:v>1.0336000000000001</c:v>
                </c:pt>
                <c:pt idx="4">
                  <c:v>0.99629999999999996</c:v>
                </c:pt>
                <c:pt idx="5">
                  <c:v>0.9446</c:v>
                </c:pt>
                <c:pt idx="6">
                  <c:v>0.95540000000000003</c:v>
                </c:pt>
                <c:pt idx="7">
                  <c:v>0.97940000000000005</c:v>
                </c:pt>
                <c:pt idx="8">
                  <c:v>0.95709999999999995</c:v>
                </c:pt>
                <c:pt idx="9">
                  <c:v>1.0382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D-45CC-BE90-A99A6C89D7C3}"/>
            </c:ext>
          </c:extLst>
        </c:ser>
        <c:ser>
          <c:idx val="2"/>
          <c:order val="2"/>
          <c:tx>
            <c:strRef>
              <c:f>'kernel=10, stride=1, kernel=5'!$S$1:$T$1</c:f>
              <c:strCache>
                <c:ptCount val="1"/>
                <c:pt idx="0">
                  <c:v>Irregular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kernel=5'!$S$3:$S$12</c:f>
              <c:numCache>
                <c:formatCode>General</c:formatCode>
                <c:ptCount val="10"/>
                <c:pt idx="0">
                  <c:v>1.0544</c:v>
                </c:pt>
                <c:pt idx="1">
                  <c:v>0.96450000000000002</c:v>
                </c:pt>
                <c:pt idx="2">
                  <c:v>1.0650999999999999</c:v>
                </c:pt>
                <c:pt idx="3">
                  <c:v>0.98609999999999998</c:v>
                </c:pt>
                <c:pt idx="4">
                  <c:v>1.0254000000000001</c:v>
                </c:pt>
                <c:pt idx="5">
                  <c:v>1.0343</c:v>
                </c:pt>
                <c:pt idx="6">
                  <c:v>1.0709</c:v>
                </c:pt>
                <c:pt idx="7">
                  <c:v>1.1382000000000001</c:v>
                </c:pt>
                <c:pt idx="8">
                  <c:v>1.2685</c:v>
                </c:pt>
                <c:pt idx="9">
                  <c:v>1.0567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FD-45CC-BE90-A99A6C89D7C3}"/>
            </c:ext>
          </c:extLst>
        </c:ser>
        <c:ser>
          <c:idx val="3"/>
          <c:order val="3"/>
          <c:tx>
            <c:strRef>
              <c:f>'kernel=10, stride=1, kernel=5'!$U$1:$V$1</c:f>
              <c:strCache>
                <c:ptCount val="1"/>
                <c:pt idx="0">
                  <c:v>Regular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kernel=5'!$U$3:$U$12</c:f>
              <c:numCache>
                <c:formatCode>General</c:formatCode>
                <c:ptCount val="10"/>
                <c:pt idx="0">
                  <c:v>0.99409999999999998</c:v>
                </c:pt>
                <c:pt idx="1">
                  <c:v>0.98280000000000001</c:v>
                </c:pt>
                <c:pt idx="2">
                  <c:v>0.98829999999999996</c:v>
                </c:pt>
                <c:pt idx="3">
                  <c:v>0.99780000000000002</c:v>
                </c:pt>
                <c:pt idx="4">
                  <c:v>0.99839999999999995</c:v>
                </c:pt>
                <c:pt idx="5">
                  <c:v>0.99990000000000001</c:v>
                </c:pt>
                <c:pt idx="6">
                  <c:v>1.0082</c:v>
                </c:pt>
                <c:pt idx="7">
                  <c:v>1.0145</c:v>
                </c:pt>
                <c:pt idx="8">
                  <c:v>1.0061</c:v>
                </c:pt>
                <c:pt idx="9">
                  <c:v>0.98850000000000005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FD-45CC-BE90-A99A6C89D7C3}"/>
            </c:ext>
          </c:extLst>
        </c:ser>
        <c:ser>
          <c:idx val="4"/>
          <c:order val="4"/>
          <c:tx>
            <c:strRef>
              <c:f>'kernel=10, stride=1, kernel=5'!$W$1:$X$1</c:f>
              <c:strCache>
                <c:ptCount val="1"/>
                <c:pt idx="0">
                  <c:v>SemiRegular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kernel=5'!$W$3:$W$12</c:f>
              <c:numCache>
                <c:formatCode>General</c:formatCode>
                <c:ptCount val="10"/>
                <c:pt idx="0">
                  <c:v>1.0012000000000001</c:v>
                </c:pt>
                <c:pt idx="1">
                  <c:v>0.98760000000000003</c:v>
                </c:pt>
                <c:pt idx="2">
                  <c:v>1.0356000000000001</c:v>
                </c:pt>
                <c:pt idx="3">
                  <c:v>0.99270000000000003</c:v>
                </c:pt>
                <c:pt idx="4">
                  <c:v>1.0068999999999999</c:v>
                </c:pt>
                <c:pt idx="5">
                  <c:v>1.0226999999999999</c:v>
                </c:pt>
                <c:pt idx="6">
                  <c:v>0.98480000000000001</c:v>
                </c:pt>
                <c:pt idx="7">
                  <c:v>0.99690000000000001</c:v>
                </c:pt>
                <c:pt idx="8">
                  <c:v>1.0265</c:v>
                </c:pt>
                <c:pt idx="9">
                  <c:v>0.97350000000000003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D-45CC-BE90-A99A6C89D7C3}"/>
            </c:ext>
          </c:extLst>
        </c:ser>
        <c:ser>
          <c:idx val="5"/>
          <c:order val="5"/>
          <c:tx>
            <c:strRef>
              <c:f>'kernel=10, stride=1, kernel=5'!$Y$1:$Z$1</c:f>
              <c:strCache>
                <c:ptCount val="1"/>
                <c:pt idx="0">
                  <c:v>Irregular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kernel=5'!$Y$3:$Y$12</c:f>
              <c:numCache>
                <c:formatCode>General</c:formatCode>
                <c:ptCount val="10"/>
                <c:pt idx="0">
                  <c:v>1.0123</c:v>
                </c:pt>
                <c:pt idx="1">
                  <c:v>1.0089999999999999</c:v>
                </c:pt>
                <c:pt idx="2">
                  <c:v>1.0233000000000001</c:v>
                </c:pt>
                <c:pt idx="3">
                  <c:v>0.89659999999999995</c:v>
                </c:pt>
                <c:pt idx="4">
                  <c:v>1.0408999999999999</c:v>
                </c:pt>
                <c:pt idx="5">
                  <c:v>0.97360000000000002</c:v>
                </c:pt>
                <c:pt idx="6">
                  <c:v>1.0455000000000001</c:v>
                </c:pt>
                <c:pt idx="7">
                  <c:v>1.0871</c:v>
                </c:pt>
                <c:pt idx="8">
                  <c:v>1.0190999999999999</c:v>
                </c:pt>
                <c:pt idx="9">
                  <c:v>0.94910000000000005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FD-45CC-BE90-A99A6C89D7C3}"/>
            </c:ext>
          </c:extLst>
        </c:ser>
        <c:ser>
          <c:idx val="6"/>
          <c:order val="6"/>
          <c:tx>
            <c:strRef>
              <c:f>'kernel=10, stride=1, kernel=5'!$AA$1:$AB$1</c:f>
              <c:strCache>
                <c:ptCount val="1"/>
                <c:pt idx="0">
                  <c:v>Regular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kernel=5'!$AA$3:$AA$12</c:f>
              <c:numCache>
                <c:formatCode>General</c:formatCode>
                <c:ptCount val="10"/>
                <c:pt idx="0">
                  <c:v>0.99109999999999998</c:v>
                </c:pt>
                <c:pt idx="1">
                  <c:v>0.99729999999999996</c:v>
                </c:pt>
                <c:pt idx="2">
                  <c:v>1.0270999999999999</c:v>
                </c:pt>
                <c:pt idx="3">
                  <c:v>1.0085</c:v>
                </c:pt>
                <c:pt idx="4">
                  <c:v>1.0005999999999999</c:v>
                </c:pt>
                <c:pt idx="5">
                  <c:v>0.99909999999999999</c:v>
                </c:pt>
                <c:pt idx="6">
                  <c:v>0.99250000000000005</c:v>
                </c:pt>
                <c:pt idx="7">
                  <c:v>0.99860000000000004</c:v>
                </c:pt>
                <c:pt idx="8">
                  <c:v>1.0071000000000001</c:v>
                </c:pt>
                <c:pt idx="9">
                  <c:v>0.98770000000000002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FD-45CC-BE90-A99A6C89D7C3}"/>
            </c:ext>
          </c:extLst>
        </c:ser>
        <c:ser>
          <c:idx val="7"/>
          <c:order val="7"/>
          <c:tx>
            <c:strRef>
              <c:f>'kernel=10, stride=1, kernel=5'!$AC$1:$AD$1</c:f>
              <c:strCache>
                <c:ptCount val="1"/>
                <c:pt idx="0">
                  <c:v>SemiRegular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kernel=5'!$AC$3:$AC$12</c:f>
              <c:numCache>
                <c:formatCode>General</c:formatCode>
                <c:ptCount val="10"/>
                <c:pt idx="0">
                  <c:v>1.02</c:v>
                </c:pt>
                <c:pt idx="1">
                  <c:v>1.0125999999999999</c:v>
                </c:pt>
                <c:pt idx="2">
                  <c:v>1.0290999999999999</c:v>
                </c:pt>
                <c:pt idx="3">
                  <c:v>0.97799999999999998</c:v>
                </c:pt>
                <c:pt idx="4">
                  <c:v>0.97719999999999996</c:v>
                </c:pt>
                <c:pt idx="5">
                  <c:v>1.0177</c:v>
                </c:pt>
                <c:pt idx="6">
                  <c:v>1.0351999999999999</c:v>
                </c:pt>
                <c:pt idx="7">
                  <c:v>1.0192000000000001</c:v>
                </c:pt>
                <c:pt idx="8">
                  <c:v>1.0098</c:v>
                </c:pt>
                <c:pt idx="9">
                  <c:v>1.0282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FD-45CC-BE90-A99A6C89D7C3}"/>
            </c:ext>
          </c:extLst>
        </c:ser>
        <c:ser>
          <c:idx val="8"/>
          <c:order val="8"/>
          <c:tx>
            <c:strRef>
              <c:f>'kernel=10, stride=1, kernel=5'!$AE$1:$AF$1</c:f>
              <c:strCache>
                <c:ptCount val="1"/>
                <c:pt idx="0">
                  <c:v>Irregular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kernel=5'!$AE$3:$AE$12</c:f>
              <c:numCache>
                <c:formatCode>General</c:formatCode>
                <c:ptCount val="10"/>
                <c:pt idx="0">
                  <c:v>0.97599999999999998</c:v>
                </c:pt>
                <c:pt idx="1">
                  <c:v>1.1333</c:v>
                </c:pt>
                <c:pt idx="2">
                  <c:v>1.0014000000000001</c:v>
                </c:pt>
                <c:pt idx="3">
                  <c:v>1.0165999999999999</c:v>
                </c:pt>
                <c:pt idx="4">
                  <c:v>0.99480000000000002</c:v>
                </c:pt>
                <c:pt idx="5">
                  <c:v>1.0087999999999999</c:v>
                </c:pt>
                <c:pt idx="6">
                  <c:v>0.97529999999999994</c:v>
                </c:pt>
                <c:pt idx="7">
                  <c:v>0.99360000000000004</c:v>
                </c:pt>
                <c:pt idx="8">
                  <c:v>0.99339999999999995</c:v>
                </c:pt>
                <c:pt idx="9">
                  <c:v>0.97940000000000005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FD-45CC-BE90-A99A6C89D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597167"/>
        <c:axId val="2011094591"/>
      </c:scatterChart>
      <c:valAx>
        <c:axId val="1960597167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(sensor</a:t>
                </a:r>
                <a:r>
                  <a:rPr lang="en-US" baseline="0"/>
                  <a:t> readings)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94591"/>
        <c:crosses val="autoZero"/>
        <c:crossBetween val="midCat"/>
        <c:majorUnit val="15"/>
        <c:minorUnit val="5"/>
      </c:valAx>
      <c:valAx>
        <c:axId val="201109459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9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'kernel=10, stride=1, kernel=5'!$O$1:$P$1</c:f>
              <c:strCache>
                <c:ptCount val="1"/>
                <c:pt idx="0">
                  <c:v>Regular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kernel=5'!$P$3:$P$12</c:f>
              <c:numCache>
                <c:formatCode>General</c:formatCode>
                <c:ptCount val="10"/>
                <c:pt idx="0">
                  <c:v>1.0146999999999999</c:v>
                </c:pt>
                <c:pt idx="1">
                  <c:v>0.99729999999999996</c:v>
                </c:pt>
                <c:pt idx="2">
                  <c:v>0.99380000000000002</c:v>
                </c:pt>
                <c:pt idx="3">
                  <c:v>1.0114000000000001</c:v>
                </c:pt>
                <c:pt idx="4">
                  <c:v>0.98880000000000001</c:v>
                </c:pt>
                <c:pt idx="5">
                  <c:v>1.0106999999999999</c:v>
                </c:pt>
                <c:pt idx="6">
                  <c:v>0.99419999999999997</c:v>
                </c:pt>
                <c:pt idx="7">
                  <c:v>0.99829999999999997</c:v>
                </c:pt>
                <c:pt idx="8">
                  <c:v>1.0027999999999999</c:v>
                </c:pt>
                <c:pt idx="9">
                  <c:v>0.88200000000000001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F-4688-B15D-0D00D2EC601E}"/>
            </c:ext>
          </c:extLst>
        </c:ser>
        <c:ser>
          <c:idx val="1"/>
          <c:order val="1"/>
          <c:tx>
            <c:strRef>
              <c:f>'kernel=10, stride=1, kernel=5'!$Q$1:$R$1</c:f>
              <c:strCache>
                <c:ptCount val="1"/>
                <c:pt idx="0">
                  <c:v>SemiRegular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kernel=5'!$R$3:$R$12</c:f>
              <c:numCache>
                <c:formatCode>General</c:formatCode>
                <c:ptCount val="10"/>
                <c:pt idx="0">
                  <c:v>1.0036</c:v>
                </c:pt>
                <c:pt idx="1">
                  <c:v>0.98509999999999998</c:v>
                </c:pt>
                <c:pt idx="2">
                  <c:v>0.99409999999999998</c:v>
                </c:pt>
                <c:pt idx="3">
                  <c:v>1.0706</c:v>
                </c:pt>
                <c:pt idx="4">
                  <c:v>0.99280000000000002</c:v>
                </c:pt>
                <c:pt idx="5">
                  <c:v>0.94889999999999997</c:v>
                </c:pt>
                <c:pt idx="6">
                  <c:v>0.95569999999999999</c:v>
                </c:pt>
                <c:pt idx="7">
                  <c:v>1.0156000000000001</c:v>
                </c:pt>
                <c:pt idx="8">
                  <c:v>0.97340000000000004</c:v>
                </c:pt>
                <c:pt idx="9">
                  <c:v>1.0268999999999999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F-4688-B15D-0D00D2EC601E}"/>
            </c:ext>
          </c:extLst>
        </c:ser>
        <c:ser>
          <c:idx val="2"/>
          <c:order val="2"/>
          <c:tx>
            <c:strRef>
              <c:f>'kernel=10, stride=1, kernel=5'!$S$1:$T$1</c:f>
              <c:strCache>
                <c:ptCount val="1"/>
                <c:pt idx="0">
                  <c:v>Irregular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kernel=5'!$T$3:$T$12</c:f>
              <c:numCache>
                <c:formatCode>General</c:formatCode>
                <c:ptCount val="10"/>
                <c:pt idx="0">
                  <c:v>1.3444</c:v>
                </c:pt>
                <c:pt idx="1">
                  <c:v>1.3008999999999999</c:v>
                </c:pt>
                <c:pt idx="2">
                  <c:v>1.3991</c:v>
                </c:pt>
                <c:pt idx="3">
                  <c:v>1.4087000000000001</c:v>
                </c:pt>
                <c:pt idx="4">
                  <c:v>1.4174</c:v>
                </c:pt>
                <c:pt idx="5">
                  <c:v>1.4782999999999999</c:v>
                </c:pt>
                <c:pt idx="6">
                  <c:v>1.4435</c:v>
                </c:pt>
                <c:pt idx="7">
                  <c:v>1.4217</c:v>
                </c:pt>
                <c:pt idx="8">
                  <c:v>1.5773999999999999</c:v>
                </c:pt>
                <c:pt idx="9">
                  <c:v>1.4452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F-4688-B15D-0D00D2EC601E}"/>
            </c:ext>
          </c:extLst>
        </c:ser>
        <c:ser>
          <c:idx val="3"/>
          <c:order val="3"/>
          <c:tx>
            <c:strRef>
              <c:f>'kernel=10, stride=1, kernel=5'!$U$1:$V$1</c:f>
              <c:strCache>
                <c:ptCount val="1"/>
                <c:pt idx="0">
                  <c:v>Regular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kernel=5'!$V$3:$V$12</c:f>
              <c:numCache>
                <c:formatCode>General</c:formatCode>
                <c:ptCount val="10"/>
                <c:pt idx="0">
                  <c:v>0.97940000000000005</c:v>
                </c:pt>
                <c:pt idx="1">
                  <c:v>0.94799999999999995</c:v>
                </c:pt>
                <c:pt idx="2">
                  <c:v>0.98250000000000004</c:v>
                </c:pt>
                <c:pt idx="3">
                  <c:v>0.97119999999999995</c:v>
                </c:pt>
                <c:pt idx="4">
                  <c:v>0.91859999999999997</c:v>
                </c:pt>
                <c:pt idx="5">
                  <c:v>0.98640000000000005</c:v>
                </c:pt>
                <c:pt idx="6">
                  <c:v>0.98150000000000004</c:v>
                </c:pt>
                <c:pt idx="7">
                  <c:v>0.90269999999999995</c:v>
                </c:pt>
                <c:pt idx="8">
                  <c:v>0.86019999999999996</c:v>
                </c:pt>
                <c:pt idx="9">
                  <c:v>0.99119999999999997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8F-4688-B15D-0D00D2EC601E}"/>
            </c:ext>
          </c:extLst>
        </c:ser>
        <c:ser>
          <c:idx val="4"/>
          <c:order val="4"/>
          <c:tx>
            <c:strRef>
              <c:f>'kernel=10, stride=1, kernel=5'!$W$1:$X$1</c:f>
              <c:strCache>
                <c:ptCount val="1"/>
                <c:pt idx="0">
                  <c:v>SemiRegular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kernel=5'!$X$3:$X$12</c:f>
              <c:numCache>
                <c:formatCode>General</c:formatCode>
                <c:ptCount val="10"/>
                <c:pt idx="0">
                  <c:v>1.0206999999999999</c:v>
                </c:pt>
                <c:pt idx="1">
                  <c:v>0.99319999999999997</c:v>
                </c:pt>
                <c:pt idx="2">
                  <c:v>1.0179</c:v>
                </c:pt>
                <c:pt idx="3">
                  <c:v>0.99280000000000002</c:v>
                </c:pt>
                <c:pt idx="4">
                  <c:v>0.98170000000000002</c:v>
                </c:pt>
                <c:pt idx="5">
                  <c:v>0.9758</c:v>
                </c:pt>
                <c:pt idx="6">
                  <c:v>0.80589999999999995</c:v>
                </c:pt>
                <c:pt idx="7">
                  <c:v>0.91279999999999994</c:v>
                </c:pt>
                <c:pt idx="8">
                  <c:v>1.0474000000000001</c:v>
                </c:pt>
                <c:pt idx="9">
                  <c:v>1.044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8F-4688-B15D-0D00D2EC601E}"/>
            </c:ext>
          </c:extLst>
        </c:ser>
        <c:ser>
          <c:idx val="5"/>
          <c:order val="5"/>
          <c:tx>
            <c:strRef>
              <c:f>'kernel=10, stride=1, kernel=5'!$Y$1:$Z$1</c:f>
              <c:strCache>
                <c:ptCount val="1"/>
                <c:pt idx="0">
                  <c:v>Irregular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kernel=5'!$Z$3:$Z$12</c:f>
              <c:numCache>
                <c:formatCode>General</c:formatCode>
                <c:ptCount val="10"/>
                <c:pt idx="0">
                  <c:v>1.2624</c:v>
                </c:pt>
                <c:pt idx="1">
                  <c:v>1.2826</c:v>
                </c:pt>
                <c:pt idx="2">
                  <c:v>1.5096000000000001</c:v>
                </c:pt>
                <c:pt idx="3">
                  <c:v>1.3304</c:v>
                </c:pt>
                <c:pt idx="4">
                  <c:v>1.3913</c:v>
                </c:pt>
                <c:pt idx="5">
                  <c:v>1.2148000000000001</c:v>
                </c:pt>
                <c:pt idx="6">
                  <c:v>1.4757</c:v>
                </c:pt>
                <c:pt idx="7">
                  <c:v>1.4426000000000001</c:v>
                </c:pt>
                <c:pt idx="8">
                  <c:v>1.4077999999999999</c:v>
                </c:pt>
                <c:pt idx="9">
                  <c:v>1.3165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8F-4688-B15D-0D00D2EC601E}"/>
            </c:ext>
          </c:extLst>
        </c:ser>
        <c:ser>
          <c:idx val="6"/>
          <c:order val="6"/>
          <c:tx>
            <c:strRef>
              <c:f>'kernel=10, stride=1, kernel=5'!$AA$1:$AB$1</c:f>
              <c:strCache>
                <c:ptCount val="1"/>
                <c:pt idx="0">
                  <c:v>Regular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kernel=5'!$AB$3:$AB$12</c:f>
              <c:numCache>
                <c:formatCode>General</c:formatCode>
                <c:ptCount val="10"/>
                <c:pt idx="0">
                  <c:v>0.98619999999999997</c:v>
                </c:pt>
                <c:pt idx="1">
                  <c:v>1.0058</c:v>
                </c:pt>
                <c:pt idx="2">
                  <c:v>1.0328999999999999</c:v>
                </c:pt>
                <c:pt idx="3">
                  <c:v>1.0002</c:v>
                </c:pt>
                <c:pt idx="4">
                  <c:v>1.004</c:v>
                </c:pt>
                <c:pt idx="5">
                  <c:v>0.98360000000000003</c:v>
                </c:pt>
                <c:pt idx="6">
                  <c:v>1.0027999999999999</c:v>
                </c:pt>
                <c:pt idx="7">
                  <c:v>0.98060000000000003</c:v>
                </c:pt>
                <c:pt idx="8">
                  <c:v>0.9556</c:v>
                </c:pt>
                <c:pt idx="9">
                  <c:v>0.96760000000000002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8F-4688-B15D-0D00D2EC601E}"/>
            </c:ext>
          </c:extLst>
        </c:ser>
        <c:ser>
          <c:idx val="7"/>
          <c:order val="7"/>
          <c:tx>
            <c:strRef>
              <c:f>'kernel=10, stride=1, kernel=5'!$AC$1:$AD$1</c:f>
              <c:strCache>
                <c:ptCount val="1"/>
                <c:pt idx="0">
                  <c:v>SemiRegular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kernel=5'!$AD$3:$AD$12</c:f>
              <c:numCache>
                <c:formatCode>General</c:formatCode>
                <c:ptCount val="10"/>
                <c:pt idx="0">
                  <c:v>1.0139</c:v>
                </c:pt>
                <c:pt idx="1">
                  <c:v>1.0324</c:v>
                </c:pt>
                <c:pt idx="2">
                  <c:v>1.0543</c:v>
                </c:pt>
                <c:pt idx="3">
                  <c:v>1.0034000000000001</c:v>
                </c:pt>
                <c:pt idx="4">
                  <c:v>0.9919</c:v>
                </c:pt>
                <c:pt idx="5">
                  <c:v>1.0441</c:v>
                </c:pt>
                <c:pt idx="6">
                  <c:v>1.0398000000000001</c:v>
                </c:pt>
                <c:pt idx="7">
                  <c:v>1.0115000000000001</c:v>
                </c:pt>
                <c:pt idx="8">
                  <c:v>1.0434000000000001</c:v>
                </c:pt>
                <c:pt idx="9">
                  <c:v>1.0471999999999999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8F-4688-B15D-0D00D2EC601E}"/>
            </c:ext>
          </c:extLst>
        </c:ser>
        <c:ser>
          <c:idx val="8"/>
          <c:order val="8"/>
          <c:tx>
            <c:strRef>
              <c:f>'kernel=10, stride=1, kernel=5'!$AE$1:$AF$1</c:f>
              <c:strCache>
                <c:ptCount val="1"/>
                <c:pt idx="0">
                  <c:v>Irregular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kernel=5'!$AF$3:$AF$12</c:f>
              <c:numCache>
                <c:formatCode>General</c:formatCode>
                <c:ptCount val="10"/>
                <c:pt idx="0">
                  <c:v>1.0183</c:v>
                </c:pt>
                <c:pt idx="1">
                  <c:v>1.1791</c:v>
                </c:pt>
                <c:pt idx="2">
                  <c:v>1.0122</c:v>
                </c:pt>
                <c:pt idx="3">
                  <c:v>1.0417000000000001</c:v>
                </c:pt>
                <c:pt idx="4">
                  <c:v>0.99390000000000001</c:v>
                </c:pt>
                <c:pt idx="5">
                  <c:v>1.0190999999999999</c:v>
                </c:pt>
                <c:pt idx="6">
                  <c:v>0.99390000000000001</c:v>
                </c:pt>
                <c:pt idx="7">
                  <c:v>1.0487</c:v>
                </c:pt>
                <c:pt idx="8">
                  <c:v>0.99219999999999997</c:v>
                </c:pt>
                <c:pt idx="9">
                  <c:v>0.98519999999999996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8F-4688-B15D-0D00D2EC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597167"/>
        <c:axId val="2011094591"/>
      </c:scatterChart>
      <c:valAx>
        <c:axId val="1960597167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(sensor</a:t>
                </a:r>
                <a:r>
                  <a:rPr lang="en-US" baseline="0"/>
                  <a:t> readings)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94591"/>
        <c:crosses val="autoZero"/>
        <c:crossBetween val="midCat"/>
        <c:majorUnit val="15"/>
        <c:minorUnit val="5"/>
      </c:valAx>
      <c:valAx>
        <c:axId val="201109459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9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'kernel=10, stride=1, kernel=5'!$AG$2</c:f>
              <c:strCache>
                <c:ptCount val="1"/>
                <c:pt idx="0">
                  <c:v>Train RCA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kernel=5'!$AG$3:$AG$12</c:f>
              <c:numCache>
                <c:formatCode>0.0000</c:formatCode>
                <c:ptCount val="10"/>
                <c:pt idx="0">
                  <c:v>1.006588888888889</c:v>
                </c:pt>
                <c:pt idx="1">
                  <c:v>1.0071000000000001</c:v>
                </c:pt>
                <c:pt idx="2">
                  <c:v>1.0162666666666667</c:v>
                </c:pt>
                <c:pt idx="3">
                  <c:v>0.99057777777777778</c:v>
                </c:pt>
                <c:pt idx="4">
                  <c:v>1.0044999999999999</c:v>
                </c:pt>
                <c:pt idx="5">
                  <c:v>1.0001222222222224</c:v>
                </c:pt>
                <c:pt idx="6">
                  <c:v>1.0061777777777778</c:v>
                </c:pt>
                <c:pt idx="7">
                  <c:v>1.0240555555555555</c:v>
                </c:pt>
                <c:pt idx="8">
                  <c:v>1.0328222222222221</c:v>
                </c:pt>
                <c:pt idx="9">
                  <c:v>0.99865555555555552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0FD-4599-AB6E-776C033CEA2E}"/>
            </c:ext>
          </c:extLst>
        </c:ser>
        <c:ser>
          <c:idx val="1"/>
          <c:order val="1"/>
          <c:tx>
            <c:strRef>
              <c:f>'kernel=10, stride=1, kernel=5'!$AH$2</c:f>
              <c:strCache>
                <c:ptCount val="1"/>
                <c:pt idx="0">
                  <c:v>Test RCA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'kernel=10, stride=1, kernel=5'!$N$3:$N$12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xVal>
          <c:yVal>
            <c:numRef>
              <c:f>'kernel=10, stride=1, kernel=5'!$AH$3:$AH$12</c:f>
              <c:numCache>
                <c:formatCode>0.0000</c:formatCode>
                <c:ptCount val="10"/>
                <c:pt idx="0">
                  <c:v>1.0715111111111111</c:v>
                </c:pt>
                <c:pt idx="1">
                  <c:v>1.0804888888888888</c:v>
                </c:pt>
                <c:pt idx="2">
                  <c:v>1.110711111111111</c:v>
                </c:pt>
                <c:pt idx="3">
                  <c:v>1.0922666666666665</c:v>
                </c:pt>
                <c:pt idx="4">
                  <c:v>1.0755999999999999</c:v>
                </c:pt>
                <c:pt idx="5">
                  <c:v>1.0735222222222223</c:v>
                </c:pt>
                <c:pt idx="6">
                  <c:v>1.077</c:v>
                </c:pt>
                <c:pt idx="7">
                  <c:v>1.0816111111111111</c:v>
                </c:pt>
                <c:pt idx="8">
                  <c:v>1.0955777777777778</c:v>
                </c:pt>
                <c:pt idx="9">
                  <c:v>1.0784222222222222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FD-4599-AB6E-776C033CE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597167"/>
        <c:axId val="2011094591"/>
      </c:scatterChart>
      <c:valAx>
        <c:axId val="1960597167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(sensor</a:t>
                </a:r>
                <a:r>
                  <a:rPr lang="en-US" baseline="0"/>
                  <a:t> readings)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94591"/>
        <c:crosses val="autoZero"/>
        <c:crossBetween val="midCat"/>
        <c:majorUnit val="15"/>
        <c:minorUnit val="5"/>
      </c:valAx>
      <c:valAx>
        <c:axId val="2011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9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11</xdr:row>
      <xdr:rowOff>4762</xdr:rowOff>
    </xdr:from>
    <xdr:to>
      <xdr:col>22</xdr:col>
      <xdr:colOff>66675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5B58-B9CC-430F-A636-97A7B40D0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95250</xdr:rowOff>
    </xdr:from>
    <xdr:to>
      <xdr:col>22</xdr:col>
      <xdr:colOff>66676</xdr:colOff>
      <xdr:row>49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6C9C82-0D68-4E06-ADD1-88EE5AF20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13</xdr:row>
      <xdr:rowOff>14286</xdr:rowOff>
    </xdr:from>
    <xdr:to>
      <xdr:col>28</xdr:col>
      <xdr:colOff>0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B2641-A804-40BD-9FF9-446FFAB2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27</xdr:col>
      <xdr:colOff>600075</xdr:colOff>
      <xdr:row>51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1D53A0-2935-40A8-8C7C-FD33E4D7E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27</xdr:col>
      <xdr:colOff>600075</xdr:colOff>
      <xdr:row>71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716A54-95C0-4B1F-97F0-454ED964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892F-D4CA-4456-8DA4-86BE7C49628E}">
  <dimension ref="A1:AM64"/>
  <sheetViews>
    <sheetView topLeftCell="D1" zoomScaleNormal="100" workbookViewId="0">
      <selection activeCell="S8" sqref="S8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10</v>
      </c>
      <c r="J1" s="3"/>
      <c r="K1" s="3"/>
      <c r="L1" s="3" t="s">
        <v>11</v>
      </c>
      <c r="M1" s="3"/>
      <c r="N1" s="3"/>
      <c r="O1" s="3" t="s">
        <v>12</v>
      </c>
      <c r="P1" s="3"/>
      <c r="Q1" s="3"/>
      <c r="R1" s="3" t="s">
        <v>13</v>
      </c>
      <c r="S1" s="3"/>
      <c r="T1" s="3"/>
      <c r="U1" s="3" t="s">
        <v>14</v>
      </c>
      <c r="V1" s="3"/>
      <c r="W1" s="3"/>
      <c r="X1" s="3" t="s">
        <v>15</v>
      </c>
      <c r="Y1" s="3"/>
      <c r="Z1" s="3"/>
      <c r="AA1" s="3" t="s">
        <v>16</v>
      </c>
      <c r="AB1" s="3"/>
      <c r="AC1" s="3"/>
      <c r="AD1" s="3" t="s">
        <v>17</v>
      </c>
      <c r="AE1" s="3"/>
      <c r="AF1" s="3"/>
      <c r="AG1" s="3" t="s">
        <v>18</v>
      </c>
      <c r="AH1" s="3"/>
      <c r="AI1" s="3"/>
      <c r="AK1" t="s">
        <v>19</v>
      </c>
      <c r="AM1" t="s">
        <v>20</v>
      </c>
    </row>
    <row r="2" spans="1:39" x14ac:dyDescent="0.25">
      <c r="A2">
        <v>60</v>
      </c>
      <c r="B2" t="s">
        <v>7</v>
      </c>
      <c r="C2">
        <v>1</v>
      </c>
      <c r="D2">
        <v>4364</v>
      </c>
      <c r="E2">
        <v>4315</v>
      </c>
      <c r="F2">
        <v>49</v>
      </c>
      <c r="G2">
        <v>1.0114000000000001</v>
      </c>
      <c r="I2" s="2" t="s">
        <v>21</v>
      </c>
      <c r="J2" s="2" t="s">
        <v>6</v>
      </c>
      <c r="K2" s="2" t="s">
        <v>22</v>
      </c>
      <c r="L2" s="2" t="s">
        <v>21</v>
      </c>
      <c r="M2" s="2" t="s">
        <v>6</v>
      </c>
      <c r="N2" s="2" t="s">
        <v>22</v>
      </c>
      <c r="O2" s="2" t="s">
        <v>21</v>
      </c>
      <c r="P2" s="2" t="s">
        <v>6</v>
      </c>
      <c r="Q2" s="2" t="s">
        <v>22</v>
      </c>
      <c r="R2" s="2" t="s">
        <v>21</v>
      </c>
      <c r="S2" s="2" t="s">
        <v>6</v>
      </c>
      <c r="T2" s="2" t="s">
        <v>22</v>
      </c>
      <c r="U2" s="2" t="s">
        <v>21</v>
      </c>
      <c r="V2" s="2" t="s">
        <v>6</v>
      </c>
      <c r="W2" s="2" t="s">
        <v>22</v>
      </c>
      <c r="X2" s="2" t="s">
        <v>21</v>
      </c>
      <c r="Y2" s="2" t="s">
        <v>6</v>
      </c>
      <c r="Z2" s="2" t="s">
        <v>22</v>
      </c>
      <c r="AA2" s="2" t="s">
        <v>21</v>
      </c>
      <c r="AB2" s="2" t="s">
        <v>6</v>
      </c>
      <c r="AC2" s="2" t="s">
        <v>22</v>
      </c>
      <c r="AD2" s="2" t="s">
        <v>21</v>
      </c>
      <c r="AE2" s="2" t="s">
        <v>6</v>
      </c>
      <c r="AF2" s="2" t="s">
        <v>22</v>
      </c>
      <c r="AG2" s="2" t="s">
        <v>21</v>
      </c>
      <c r="AH2" s="2" t="s">
        <v>6</v>
      </c>
      <c r="AI2" s="2" t="s">
        <v>22</v>
      </c>
    </row>
    <row r="3" spans="1:39" x14ac:dyDescent="0.25">
      <c r="A3">
        <v>60</v>
      </c>
      <c r="B3" t="s">
        <v>8</v>
      </c>
      <c r="C3">
        <v>1</v>
      </c>
      <c r="D3">
        <v>2823</v>
      </c>
      <c r="E3">
        <v>2679</v>
      </c>
      <c r="F3">
        <v>144</v>
      </c>
      <c r="G3">
        <v>1.0538000000000001</v>
      </c>
      <c r="I3" s="1">
        <v>15</v>
      </c>
      <c r="J3" s="1">
        <v>0.98880000000000001</v>
      </c>
      <c r="K3" s="1">
        <v>0.98880000000000001</v>
      </c>
      <c r="L3" s="1"/>
      <c r="M3" s="1"/>
      <c r="N3" s="1"/>
      <c r="O3" s="1">
        <v>15</v>
      </c>
      <c r="P3" s="1">
        <v>0.9335</v>
      </c>
      <c r="Q3" s="1">
        <v>0.9335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>
        <v>0.96114999999999995</v>
      </c>
      <c r="AM3">
        <v>0.96114999999999995</v>
      </c>
    </row>
    <row r="4" spans="1:39" x14ac:dyDescent="0.25">
      <c r="A4">
        <v>60</v>
      </c>
      <c r="B4" t="s">
        <v>9</v>
      </c>
      <c r="C4">
        <v>1</v>
      </c>
      <c r="D4">
        <v>939</v>
      </c>
      <c r="E4">
        <v>868</v>
      </c>
      <c r="F4">
        <v>71</v>
      </c>
      <c r="G4">
        <v>1.0818000000000001</v>
      </c>
      <c r="I4" s="1">
        <v>60</v>
      </c>
      <c r="J4" s="1">
        <v>1.0114000000000001</v>
      </c>
      <c r="K4" s="1">
        <v>0.98859999999999992</v>
      </c>
      <c r="L4" s="1">
        <v>60</v>
      </c>
      <c r="M4" s="1">
        <v>1.0538000000000001</v>
      </c>
      <c r="N4" s="1">
        <v>0.94619999999999993</v>
      </c>
      <c r="O4" s="1">
        <v>60</v>
      </c>
      <c r="P4" s="1">
        <v>1.0818000000000001</v>
      </c>
      <c r="Q4" s="1">
        <v>0.91819999999999991</v>
      </c>
      <c r="R4" s="1">
        <v>60</v>
      </c>
      <c r="S4" s="1">
        <v>0.97470000000000001</v>
      </c>
      <c r="T4" s="1">
        <v>0.97470000000000001</v>
      </c>
      <c r="U4" s="1">
        <v>60</v>
      </c>
      <c r="V4" s="1">
        <v>0.98170000000000002</v>
      </c>
      <c r="W4" s="1">
        <v>0.98170000000000002</v>
      </c>
      <c r="X4" s="1">
        <v>60</v>
      </c>
      <c r="Y4" s="1">
        <v>1.0906</v>
      </c>
      <c r="Z4" s="1">
        <v>0.90939999999999999</v>
      </c>
      <c r="AA4" s="1">
        <v>60</v>
      </c>
      <c r="AB4" s="1">
        <v>1.0148999999999999</v>
      </c>
      <c r="AC4" s="1">
        <v>0.98510000000000009</v>
      </c>
      <c r="AD4" s="1">
        <v>60</v>
      </c>
      <c r="AE4" s="1">
        <v>1.0199</v>
      </c>
      <c r="AF4" s="1">
        <v>0.98009999999999997</v>
      </c>
      <c r="AG4" s="1">
        <v>60</v>
      </c>
      <c r="AH4" s="1">
        <v>0.98280000000000001</v>
      </c>
      <c r="AI4" s="1">
        <v>0.98280000000000001</v>
      </c>
      <c r="AK4">
        <v>0.96297777777777782</v>
      </c>
      <c r="AM4">
        <v>1.0235111111111113</v>
      </c>
    </row>
    <row r="5" spans="1:39" x14ac:dyDescent="0.25">
      <c r="A5">
        <v>60</v>
      </c>
      <c r="B5" t="s">
        <v>7</v>
      </c>
      <c r="C5">
        <v>2</v>
      </c>
      <c r="D5">
        <v>4206</v>
      </c>
      <c r="E5">
        <v>4315</v>
      </c>
      <c r="F5">
        <v>109</v>
      </c>
      <c r="G5">
        <v>0.97470000000000001</v>
      </c>
      <c r="I5" s="1">
        <v>75</v>
      </c>
      <c r="J5" s="1">
        <v>1.0087999999999999</v>
      </c>
      <c r="K5" s="1">
        <v>0.99120000000000008</v>
      </c>
      <c r="L5" s="1">
        <v>75</v>
      </c>
      <c r="M5" s="1">
        <v>0.99870000000000003</v>
      </c>
      <c r="N5" s="1">
        <v>0.99870000000000003</v>
      </c>
      <c r="O5" s="1">
        <v>75</v>
      </c>
      <c r="P5" s="1">
        <v>0.98839999999999995</v>
      </c>
      <c r="Q5" s="1">
        <v>0.98839999999999995</v>
      </c>
      <c r="R5" s="1">
        <v>75</v>
      </c>
      <c r="S5" s="1">
        <v>1.0088999999999999</v>
      </c>
      <c r="T5" s="1">
        <v>0.99110000000000009</v>
      </c>
      <c r="U5" s="1">
        <v>75</v>
      </c>
      <c r="V5" s="1">
        <v>0.99329999999999996</v>
      </c>
      <c r="W5" s="1">
        <v>0.99329999999999996</v>
      </c>
      <c r="X5" s="1">
        <v>75</v>
      </c>
      <c r="Y5" s="1">
        <v>0.99890000000000001</v>
      </c>
      <c r="Z5" s="1">
        <v>0.99890000000000001</v>
      </c>
      <c r="AA5" s="1">
        <v>75</v>
      </c>
      <c r="AB5" s="1">
        <v>1.0007999999999999</v>
      </c>
      <c r="AC5" s="1">
        <v>0.99920000000000009</v>
      </c>
      <c r="AD5" s="1">
        <v>75</v>
      </c>
      <c r="AE5" s="1">
        <v>0.9738</v>
      </c>
      <c r="AF5" s="1">
        <v>0.9738</v>
      </c>
      <c r="AG5" s="1">
        <v>75</v>
      </c>
      <c r="AH5" s="1">
        <v>0.96089999999999998</v>
      </c>
      <c r="AI5" s="1">
        <v>0.96089999999999998</v>
      </c>
      <c r="AK5">
        <v>0.98838888888888887</v>
      </c>
      <c r="AM5">
        <v>0.99249999999999994</v>
      </c>
    </row>
    <row r="6" spans="1:39" x14ac:dyDescent="0.25">
      <c r="A6">
        <v>60</v>
      </c>
      <c r="B6" t="s">
        <v>8</v>
      </c>
      <c r="C6">
        <v>2</v>
      </c>
      <c r="D6">
        <v>2630</v>
      </c>
      <c r="E6">
        <v>2679</v>
      </c>
      <c r="F6">
        <v>49</v>
      </c>
      <c r="G6">
        <v>0.98170000000000002</v>
      </c>
      <c r="I6" s="1">
        <v>90</v>
      </c>
      <c r="J6" s="1">
        <v>0.99380000000000002</v>
      </c>
      <c r="K6" s="1">
        <v>0.99380000000000002</v>
      </c>
      <c r="L6" s="1">
        <v>90</v>
      </c>
      <c r="M6" s="1">
        <v>0.99690000000000001</v>
      </c>
      <c r="N6" s="1">
        <v>0.99690000000000001</v>
      </c>
      <c r="O6" s="1">
        <v>90</v>
      </c>
      <c r="P6" s="1">
        <v>1.0448</v>
      </c>
      <c r="Q6" s="1">
        <v>0.95520000000000005</v>
      </c>
      <c r="R6" s="1">
        <v>90</v>
      </c>
      <c r="S6" s="1">
        <v>0.98340000000000005</v>
      </c>
      <c r="T6" s="1">
        <v>0.98340000000000005</v>
      </c>
      <c r="U6" s="1">
        <v>90</v>
      </c>
      <c r="V6" s="1">
        <v>0.99729999999999996</v>
      </c>
      <c r="W6" s="1">
        <v>0.99729999999999996</v>
      </c>
      <c r="X6" s="1">
        <v>90</v>
      </c>
      <c r="Y6" s="1">
        <v>0.96530000000000005</v>
      </c>
      <c r="Z6" s="1">
        <v>0.96530000000000005</v>
      </c>
      <c r="AA6" s="1">
        <v>90</v>
      </c>
      <c r="AB6" s="1">
        <v>0.98980000000000001</v>
      </c>
      <c r="AC6" s="1">
        <v>0.98980000000000001</v>
      </c>
      <c r="AD6" s="1">
        <v>90</v>
      </c>
      <c r="AE6" s="1">
        <v>1.0194000000000001</v>
      </c>
      <c r="AF6" s="1">
        <v>0.98059999999999992</v>
      </c>
      <c r="AG6" s="1">
        <v>90</v>
      </c>
      <c r="AH6" s="1">
        <v>1.0042</v>
      </c>
      <c r="AI6" s="1">
        <v>0.99580000000000002</v>
      </c>
      <c r="AK6">
        <v>0.9842333333333334</v>
      </c>
      <c r="AM6">
        <v>0.99943333333333351</v>
      </c>
    </row>
    <row r="7" spans="1:39" x14ac:dyDescent="0.25">
      <c r="A7">
        <v>60</v>
      </c>
      <c r="B7" t="s">
        <v>9</v>
      </c>
      <c r="C7">
        <v>2</v>
      </c>
      <c r="D7">
        <v>698</v>
      </c>
      <c r="E7">
        <v>640</v>
      </c>
      <c r="F7">
        <v>58</v>
      </c>
      <c r="G7">
        <v>1.0906</v>
      </c>
      <c r="I7" s="1">
        <v>105</v>
      </c>
      <c r="J7" s="1">
        <v>0.99770000000000003</v>
      </c>
      <c r="K7" s="1">
        <v>0.99770000000000003</v>
      </c>
      <c r="L7" s="1">
        <v>105</v>
      </c>
      <c r="M7" s="1">
        <v>1.0014000000000001</v>
      </c>
      <c r="N7" s="1">
        <v>0.99859999999999993</v>
      </c>
      <c r="O7" s="1">
        <v>105</v>
      </c>
      <c r="P7" s="1">
        <v>1.0105</v>
      </c>
      <c r="Q7" s="1">
        <v>0.98950000000000005</v>
      </c>
      <c r="R7" s="1">
        <v>105</v>
      </c>
      <c r="S7" s="1">
        <v>1.004</v>
      </c>
      <c r="T7" s="1">
        <v>0.996</v>
      </c>
      <c r="U7" s="1">
        <v>105</v>
      </c>
      <c r="V7" s="1">
        <v>1.0201</v>
      </c>
      <c r="W7" s="1">
        <v>0.97989999999999999</v>
      </c>
      <c r="X7" s="1">
        <v>105</v>
      </c>
      <c r="Y7" s="1">
        <v>0.96689999999999998</v>
      </c>
      <c r="Z7" s="1">
        <v>0.96689999999999998</v>
      </c>
      <c r="AA7" s="1">
        <v>105</v>
      </c>
      <c r="AB7" s="1">
        <v>1.0067999999999999</v>
      </c>
      <c r="AC7" s="1">
        <v>0.99320000000000008</v>
      </c>
      <c r="AD7" s="1">
        <v>105</v>
      </c>
      <c r="AE7" s="1">
        <v>1.0210999999999999</v>
      </c>
      <c r="AF7" s="1">
        <v>0.9789000000000001</v>
      </c>
      <c r="AG7" s="1">
        <v>105</v>
      </c>
      <c r="AH7" s="1">
        <v>1.0329999999999999</v>
      </c>
      <c r="AI7" s="1">
        <v>0.96700000000000008</v>
      </c>
      <c r="AK7">
        <v>0.98530000000000006</v>
      </c>
      <c r="AM7">
        <v>1.0068333333333335</v>
      </c>
    </row>
    <row r="8" spans="1:39" x14ac:dyDescent="0.25">
      <c r="A8">
        <v>60</v>
      </c>
      <c r="B8" t="s">
        <v>7</v>
      </c>
      <c r="C8">
        <v>3</v>
      </c>
      <c r="D8">
        <v>3262</v>
      </c>
      <c r="E8">
        <v>3214</v>
      </c>
      <c r="F8">
        <v>48</v>
      </c>
      <c r="G8">
        <v>1.0148999999999999</v>
      </c>
      <c r="I8" s="1">
        <v>120</v>
      </c>
      <c r="J8" s="1">
        <v>0.99780000000000002</v>
      </c>
      <c r="K8" s="1">
        <v>0.99780000000000002</v>
      </c>
      <c r="L8" s="1">
        <v>120</v>
      </c>
      <c r="M8" s="1">
        <v>0.98370000000000002</v>
      </c>
      <c r="N8" s="1">
        <v>0.98370000000000002</v>
      </c>
      <c r="O8" s="1">
        <v>120</v>
      </c>
      <c r="P8" s="1">
        <v>1.0085</v>
      </c>
      <c r="Q8" s="1">
        <v>0.99150000000000005</v>
      </c>
      <c r="R8" s="1">
        <v>120</v>
      </c>
      <c r="S8" s="1">
        <v>0.97050000000000003</v>
      </c>
      <c r="T8" s="1">
        <v>0.97050000000000003</v>
      </c>
      <c r="U8" s="1">
        <v>120</v>
      </c>
      <c r="V8" s="1">
        <v>1.0135000000000001</v>
      </c>
      <c r="W8" s="1">
        <v>0.98649999999999993</v>
      </c>
      <c r="X8" s="1">
        <v>120</v>
      </c>
      <c r="Y8" s="1">
        <v>1.0218</v>
      </c>
      <c r="Z8" s="1">
        <v>0.97819999999999996</v>
      </c>
      <c r="AA8" s="1">
        <v>120</v>
      </c>
      <c r="AB8" s="1">
        <v>1.0091000000000001</v>
      </c>
      <c r="AC8" s="1">
        <v>0.99089999999999989</v>
      </c>
      <c r="AD8" s="1">
        <v>120</v>
      </c>
      <c r="AE8" s="1">
        <v>0.99950000000000006</v>
      </c>
      <c r="AF8" s="1">
        <v>0.99950000000000006</v>
      </c>
      <c r="AG8" s="1">
        <v>120</v>
      </c>
      <c r="AH8" s="1">
        <v>0.98170000000000002</v>
      </c>
      <c r="AI8" s="1">
        <v>0.98170000000000002</v>
      </c>
      <c r="AK8">
        <v>0.98670000000000002</v>
      </c>
      <c r="AM8">
        <v>0.99845555555555565</v>
      </c>
    </row>
    <row r="9" spans="1:39" x14ac:dyDescent="0.25">
      <c r="A9">
        <v>60</v>
      </c>
      <c r="B9" t="s">
        <v>8</v>
      </c>
      <c r="C9">
        <v>3</v>
      </c>
      <c r="D9">
        <v>2106</v>
      </c>
      <c r="E9">
        <v>2065</v>
      </c>
      <c r="F9">
        <v>41</v>
      </c>
      <c r="G9">
        <v>1.0199</v>
      </c>
      <c r="I9" s="1">
        <v>135</v>
      </c>
      <c r="J9" s="1">
        <v>1.0013000000000001</v>
      </c>
      <c r="K9" s="1">
        <v>0.99869999999999992</v>
      </c>
      <c r="L9" s="1">
        <v>135</v>
      </c>
      <c r="M9" s="1">
        <v>0.96860000000000002</v>
      </c>
      <c r="N9" s="1">
        <v>0.96860000000000002</v>
      </c>
      <c r="O9" s="1">
        <v>135</v>
      </c>
      <c r="P9" s="1">
        <v>1.0644</v>
      </c>
      <c r="Q9" s="1">
        <v>0.93559999999999999</v>
      </c>
      <c r="R9" s="1">
        <v>135</v>
      </c>
      <c r="S9" s="1">
        <v>0.99260000000000004</v>
      </c>
      <c r="T9" s="1">
        <v>0.99260000000000004</v>
      </c>
      <c r="U9" s="1">
        <v>135</v>
      </c>
      <c r="V9" s="1">
        <v>0.99460000000000004</v>
      </c>
      <c r="W9" s="1">
        <v>0.99460000000000004</v>
      </c>
      <c r="X9" s="1">
        <v>135</v>
      </c>
      <c r="Y9" s="1">
        <v>1.0898000000000001</v>
      </c>
      <c r="Z9" s="1">
        <v>0.9101999999999999</v>
      </c>
      <c r="AA9" s="1">
        <v>135</v>
      </c>
      <c r="AB9" s="1">
        <v>0.99870000000000003</v>
      </c>
      <c r="AC9" s="1">
        <v>0.99870000000000003</v>
      </c>
      <c r="AD9" s="1">
        <v>135</v>
      </c>
      <c r="AE9" s="1">
        <v>1.0147999999999999</v>
      </c>
      <c r="AF9" s="1">
        <v>0.98520000000000008</v>
      </c>
      <c r="AG9" s="1">
        <v>135</v>
      </c>
      <c r="AH9" s="1">
        <v>0.95330000000000004</v>
      </c>
      <c r="AI9" s="1">
        <v>0.95330000000000004</v>
      </c>
      <c r="AK9">
        <v>0.97083333333333321</v>
      </c>
      <c r="AM9">
        <v>1.0086777777777778</v>
      </c>
    </row>
    <row r="10" spans="1:39" x14ac:dyDescent="0.25">
      <c r="A10">
        <v>60</v>
      </c>
      <c r="B10" t="s">
        <v>9</v>
      </c>
      <c r="C10">
        <v>3</v>
      </c>
      <c r="D10">
        <v>629</v>
      </c>
      <c r="E10">
        <v>640</v>
      </c>
      <c r="F10">
        <v>11</v>
      </c>
      <c r="G10">
        <v>0.98280000000000001</v>
      </c>
      <c r="I10" s="1">
        <v>150</v>
      </c>
      <c r="J10" s="1">
        <v>1.0001</v>
      </c>
      <c r="K10" s="1">
        <v>0.99990000000000001</v>
      </c>
      <c r="L10" s="1">
        <v>150</v>
      </c>
      <c r="M10" s="1">
        <v>0.99060000000000004</v>
      </c>
      <c r="N10" s="1">
        <v>0.99060000000000004</v>
      </c>
      <c r="O10" s="1">
        <v>150</v>
      </c>
      <c r="P10" s="1">
        <v>1.0598000000000001</v>
      </c>
      <c r="Q10" s="1">
        <v>0.94019999999999992</v>
      </c>
      <c r="R10" s="1">
        <v>150</v>
      </c>
      <c r="S10" s="1">
        <v>1.004</v>
      </c>
      <c r="T10" s="1">
        <v>0.996</v>
      </c>
      <c r="U10" s="1">
        <v>150</v>
      </c>
      <c r="V10" s="1">
        <v>0.98419999999999996</v>
      </c>
      <c r="W10" s="1">
        <v>0.98419999999999996</v>
      </c>
      <c r="X10" s="1">
        <v>150</v>
      </c>
      <c r="Y10" s="1">
        <v>1.0650999999999999</v>
      </c>
      <c r="Z10" s="1">
        <v>0.93490000000000006</v>
      </c>
      <c r="AA10" s="1">
        <v>150</v>
      </c>
      <c r="AB10" s="1">
        <v>0.99250000000000005</v>
      </c>
      <c r="AC10" s="1">
        <v>0.99250000000000005</v>
      </c>
      <c r="AD10" s="1">
        <v>150</v>
      </c>
      <c r="AE10" s="1">
        <v>1.0133000000000001</v>
      </c>
      <c r="AF10" s="1">
        <v>0.98669999999999991</v>
      </c>
      <c r="AG10" s="1">
        <v>150</v>
      </c>
      <c r="AH10" s="1">
        <v>1.0044</v>
      </c>
      <c r="AI10" s="1">
        <v>0.99560000000000004</v>
      </c>
      <c r="AK10">
        <v>0.98006666666666653</v>
      </c>
      <c r="AM10">
        <v>1.0126666666666668</v>
      </c>
    </row>
    <row r="11" spans="1:39" x14ac:dyDescent="0.25">
      <c r="A11">
        <v>75</v>
      </c>
      <c r="B11" t="s">
        <v>7</v>
      </c>
      <c r="C11">
        <v>1</v>
      </c>
      <c r="D11">
        <v>31815</v>
      </c>
      <c r="E11">
        <v>31538</v>
      </c>
      <c r="F11">
        <v>277</v>
      </c>
      <c r="G11">
        <v>1.0087999999999999</v>
      </c>
    </row>
    <row r="12" spans="1:39" x14ac:dyDescent="0.25">
      <c r="A12">
        <v>75</v>
      </c>
      <c r="B12" t="s">
        <v>8</v>
      </c>
      <c r="C12">
        <v>1</v>
      </c>
      <c r="D12">
        <v>22185</v>
      </c>
      <c r="E12">
        <v>22214</v>
      </c>
      <c r="F12">
        <v>29</v>
      </c>
      <c r="G12">
        <v>0.99870000000000003</v>
      </c>
    </row>
    <row r="13" spans="1:39" x14ac:dyDescent="0.25">
      <c r="A13">
        <v>75</v>
      </c>
      <c r="B13" t="s">
        <v>9</v>
      </c>
      <c r="C13">
        <v>1</v>
      </c>
      <c r="D13">
        <v>6979</v>
      </c>
      <c r="E13">
        <v>7061</v>
      </c>
      <c r="F13">
        <v>82</v>
      </c>
      <c r="G13">
        <v>0.98839999999999995</v>
      </c>
    </row>
    <row r="14" spans="1:39" x14ac:dyDescent="0.25">
      <c r="A14">
        <v>75</v>
      </c>
      <c r="B14" t="s">
        <v>7</v>
      </c>
      <c r="C14">
        <v>2</v>
      </c>
      <c r="D14">
        <v>31818</v>
      </c>
      <c r="E14">
        <v>31538</v>
      </c>
      <c r="F14">
        <v>280</v>
      </c>
      <c r="G14">
        <v>1.0088999999999999</v>
      </c>
    </row>
    <row r="15" spans="1:39" x14ac:dyDescent="0.25">
      <c r="A15">
        <v>75</v>
      </c>
      <c r="B15" t="s">
        <v>8</v>
      </c>
      <c r="C15">
        <v>2</v>
      </c>
      <c r="D15">
        <v>22065</v>
      </c>
      <c r="E15">
        <v>22214</v>
      </c>
      <c r="F15">
        <v>149</v>
      </c>
      <c r="G15">
        <v>0.99329999999999996</v>
      </c>
    </row>
    <row r="16" spans="1:39" x14ac:dyDescent="0.25">
      <c r="A16">
        <v>75</v>
      </c>
      <c r="B16" t="s">
        <v>9</v>
      </c>
      <c r="C16">
        <v>2</v>
      </c>
      <c r="D16">
        <v>7053</v>
      </c>
      <c r="E16">
        <v>7061</v>
      </c>
      <c r="F16">
        <v>8</v>
      </c>
      <c r="G16">
        <v>0.99890000000000001</v>
      </c>
    </row>
    <row r="17" spans="1:7" x14ac:dyDescent="0.25">
      <c r="A17">
        <v>75</v>
      </c>
      <c r="B17" t="s">
        <v>7</v>
      </c>
      <c r="C17">
        <v>3</v>
      </c>
      <c r="D17">
        <v>31564</v>
      </c>
      <c r="E17">
        <v>31538</v>
      </c>
      <c r="F17">
        <v>26</v>
      </c>
      <c r="G17">
        <v>1.0007999999999999</v>
      </c>
    </row>
    <row r="18" spans="1:7" x14ac:dyDescent="0.25">
      <c r="A18">
        <v>75</v>
      </c>
      <c r="B18" t="s">
        <v>8</v>
      </c>
      <c r="C18">
        <v>3</v>
      </c>
      <c r="D18">
        <v>21631</v>
      </c>
      <c r="E18">
        <v>22214</v>
      </c>
      <c r="F18">
        <v>583</v>
      </c>
      <c r="G18">
        <v>0.9738</v>
      </c>
    </row>
    <row r="19" spans="1:7" x14ac:dyDescent="0.25">
      <c r="A19">
        <v>75</v>
      </c>
      <c r="B19" t="s">
        <v>9</v>
      </c>
      <c r="C19">
        <v>3</v>
      </c>
      <c r="D19">
        <v>6785</v>
      </c>
      <c r="E19">
        <v>7061</v>
      </c>
      <c r="F19">
        <v>276</v>
      </c>
      <c r="G19">
        <v>0.96089999999999998</v>
      </c>
    </row>
    <row r="20" spans="1:7" x14ac:dyDescent="0.25">
      <c r="A20">
        <v>90</v>
      </c>
      <c r="B20" t="s">
        <v>7</v>
      </c>
      <c r="C20">
        <v>1</v>
      </c>
      <c r="D20">
        <v>31342</v>
      </c>
      <c r="E20">
        <v>31538</v>
      </c>
      <c r="F20">
        <v>196</v>
      </c>
      <c r="G20">
        <v>0.99380000000000002</v>
      </c>
    </row>
    <row r="21" spans="1:7" x14ac:dyDescent="0.25">
      <c r="A21">
        <v>90</v>
      </c>
      <c r="B21" t="s">
        <v>8</v>
      </c>
      <c r="C21">
        <v>1</v>
      </c>
      <c r="D21">
        <v>22145</v>
      </c>
      <c r="E21">
        <v>22213</v>
      </c>
      <c r="F21">
        <v>68</v>
      </c>
      <c r="G21">
        <v>0.99690000000000001</v>
      </c>
    </row>
    <row r="22" spans="1:7" x14ac:dyDescent="0.25">
      <c r="A22">
        <v>90</v>
      </c>
      <c r="B22" t="s">
        <v>9</v>
      </c>
      <c r="C22">
        <v>1</v>
      </c>
      <c r="D22">
        <v>7377</v>
      </c>
      <c r="E22">
        <v>7061</v>
      </c>
      <c r="F22">
        <v>316</v>
      </c>
      <c r="G22">
        <v>1.0448</v>
      </c>
    </row>
    <row r="23" spans="1:7" x14ac:dyDescent="0.25">
      <c r="A23">
        <v>90</v>
      </c>
      <c r="B23" t="s">
        <v>7</v>
      </c>
      <c r="C23">
        <v>2</v>
      </c>
      <c r="D23">
        <v>31014</v>
      </c>
      <c r="E23">
        <v>31538</v>
      </c>
      <c r="F23">
        <v>524</v>
      </c>
      <c r="G23">
        <v>0.98340000000000005</v>
      </c>
    </row>
    <row r="24" spans="1:7" x14ac:dyDescent="0.25">
      <c r="A24">
        <v>90</v>
      </c>
      <c r="B24" t="s">
        <v>8</v>
      </c>
      <c r="C24">
        <v>2</v>
      </c>
      <c r="D24">
        <v>22153</v>
      </c>
      <c r="E24">
        <v>22213</v>
      </c>
      <c r="F24">
        <v>60</v>
      </c>
      <c r="G24">
        <v>0.99729999999999996</v>
      </c>
    </row>
    <row r="25" spans="1:7" x14ac:dyDescent="0.25">
      <c r="A25">
        <v>90</v>
      </c>
      <c r="B25" t="s">
        <v>9</v>
      </c>
      <c r="C25">
        <v>2</v>
      </c>
      <c r="D25">
        <v>6816</v>
      </c>
      <c r="E25">
        <v>7061</v>
      </c>
      <c r="F25">
        <v>245</v>
      </c>
      <c r="G25">
        <v>0.96530000000000005</v>
      </c>
    </row>
    <row r="26" spans="1:7" x14ac:dyDescent="0.25">
      <c r="A26">
        <v>90</v>
      </c>
      <c r="B26" t="s">
        <v>7</v>
      </c>
      <c r="C26">
        <v>3</v>
      </c>
      <c r="D26">
        <v>31215</v>
      </c>
      <c r="E26">
        <v>31538</v>
      </c>
      <c r="F26">
        <v>323</v>
      </c>
      <c r="G26">
        <v>0.98980000000000001</v>
      </c>
    </row>
    <row r="27" spans="1:7" x14ac:dyDescent="0.25">
      <c r="A27">
        <v>90</v>
      </c>
      <c r="B27" t="s">
        <v>8</v>
      </c>
      <c r="C27">
        <v>3</v>
      </c>
      <c r="D27">
        <v>22644</v>
      </c>
      <c r="E27">
        <v>22213</v>
      </c>
      <c r="F27">
        <v>431</v>
      </c>
      <c r="G27">
        <v>1.0194000000000001</v>
      </c>
    </row>
    <row r="28" spans="1:7" x14ac:dyDescent="0.25">
      <c r="A28">
        <v>90</v>
      </c>
      <c r="B28" t="s">
        <v>9</v>
      </c>
      <c r="C28">
        <v>3</v>
      </c>
      <c r="D28">
        <v>7091</v>
      </c>
      <c r="E28">
        <v>7061</v>
      </c>
      <c r="F28">
        <v>30</v>
      </c>
      <c r="G28">
        <v>1.0042</v>
      </c>
    </row>
    <row r="29" spans="1:7" x14ac:dyDescent="0.25">
      <c r="A29">
        <v>105</v>
      </c>
      <c r="B29" t="s">
        <v>7</v>
      </c>
      <c r="C29">
        <v>1</v>
      </c>
      <c r="D29">
        <v>31467</v>
      </c>
      <c r="E29">
        <v>31538</v>
      </c>
      <c r="F29">
        <v>71</v>
      </c>
      <c r="G29">
        <v>0.99770000000000003</v>
      </c>
    </row>
    <row r="30" spans="1:7" x14ac:dyDescent="0.25">
      <c r="A30">
        <v>105</v>
      </c>
      <c r="B30" t="s">
        <v>8</v>
      </c>
      <c r="C30">
        <v>1</v>
      </c>
      <c r="D30">
        <v>22249</v>
      </c>
      <c r="E30">
        <v>22217</v>
      </c>
      <c r="F30">
        <v>32</v>
      </c>
      <c r="G30">
        <v>1.0014000000000001</v>
      </c>
    </row>
    <row r="31" spans="1:7" x14ac:dyDescent="0.25">
      <c r="A31">
        <v>105</v>
      </c>
      <c r="B31" t="s">
        <v>9</v>
      </c>
      <c r="C31">
        <v>1</v>
      </c>
      <c r="D31">
        <v>7135</v>
      </c>
      <c r="E31">
        <v>7061</v>
      </c>
      <c r="F31">
        <v>74</v>
      </c>
      <c r="G31">
        <v>1.0105</v>
      </c>
    </row>
    <row r="32" spans="1:7" x14ac:dyDescent="0.25">
      <c r="A32">
        <v>105</v>
      </c>
      <c r="B32" t="s">
        <v>7</v>
      </c>
      <c r="C32">
        <v>2</v>
      </c>
      <c r="D32">
        <v>31663</v>
      </c>
      <c r="E32">
        <v>31538</v>
      </c>
      <c r="F32">
        <v>125</v>
      </c>
      <c r="G32">
        <v>1.004</v>
      </c>
    </row>
    <row r="33" spans="1:7" x14ac:dyDescent="0.25">
      <c r="A33">
        <v>105</v>
      </c>
      <c r="B33" t="s">
        <v>8</v>
      </c>
      <c r="C33">
        <v>2</v>
      </c>
      <c r="D33">
        <v>22663</v>
      </c>
      <c r="E33">
        <v>22217</v>
      </c>
      <c r="F33">
        <v>446</v>
      </c>
      <c r="G33">
        <v>1.0201</v>
      </c>
    </row>
    <row r="34" spans="1:7" x14ac:dyDescent="0.25">
      <c r="A34">
        <v>105</v>
      </c>
      <c r="B34" t="s">
        <v>9</v>
      </c>
      <c r="C34">
        <v>2</v>
      </c>
      <c r="D34">
        <v>6827</v>
      </c>
      <c r="E34">
        <v>7061</v>
      </c>
      <c r="F34">
        <v>234</v>
      </c>
      <c r="G34">
        <v>0.96689999999999998</v>
      </c>
    </row>
    <row r="35" spans="1:7" x14ac:dyDescent="0.25">
      <c r="A35">
        <v>105</v>
      </c>
      <c r="B35" t="s">
        <v>7</v>
      </c>
      <c r="C35">
        <v>3</v>
      </c>
      <c r="D35">
        <v>31753</v>
      </c>
      <c r="E35">
        <v>31538</v>
      </c>
      <c r="F35">
        <v>215</v>
      </c>
      <c r="G35">
        <v>1.0067999999999999</v>
      </c>
    </row>
    <row r="36" spans="1:7" x14ac:dyDescent="0.25">
      <c r="A36">
        <v>105</v>
      </c>
      <c r="B36" t="s">
        <v>8</v>
      </c>
      <c r="C36">
        <v>3</v>
      </c>
      <c r="D36">
        <v>22686</v>
      </c>
      <c r="E36">
        <v>22217</v>
      </c>
      <c r="F36">
        <v>469</v>
      </c>
      <c r="G36">
        <v>1.0210999999999999</v>
      </c>
    </row>
    <row r="37" spans="1:7" x14ac:dyDescent="0.25">
      <c r="A37">
        <v>105</v>
      </c>
      <c r="B37" t="s">
        <v>9</v>
      </c>
      <c r="C37">
        <v>3</v>
      </c>
      <c r="D37">
        <v>7294</v>
      </c>
      <c r="E37">
        <v>7061</v>
      </c>
      <c r="F37">
        <v>233</v>
      </c>
      <c r="G37">
        <v>1.0329999999999999</v>
      </c>
    </row>
    <row r="38" spans="1:7" x14ac:dyDescent="0.25">
      <c r="A38">
        <v>120</v>
      </c>
      <c r="B38" t="s">
        <v>7</v>
      </c>
      <c r="C38">
        <v>1</v>
      </c>
      <c r="D38">
        <v>31468</v>
      </c>
      <c r="E38">
        <v>31538</v>
      </c>
      <c r="F38">
        <v>70</v>
      </c>
      <c r="G38">
        <v>0.99780000000000002</v>
      </c>
    </row>
    <row r="39" spans="1:7" x14ac:dyDescent="0.25">
      <c r="A39">
        <v>120</v>
      </c>
      <c r="B39" t="s">
        <v>8</v>
      </c>
      <c r="C39">
        <v>1</v>
      </c>
      <c r="D39">
        <v>21855</v>
      </c>
      <c r="E39">
        <v>22217</v>
      </c>
      <c r="F39">
        <v>362</v>
      </c>
      <c r="G39">
        <v>0.98370000000000002</v>
      </c>
    </row>
    <row r="40" spans="1:7" x14ac:dyDescent="0.25">
      <c r="A40">
        <v>120</v>
      </c>
      <c r="B40" t="s">
        <v>9</v>
      </c>
      <c r="C40">
        <v>1</v>
      </c>
      <c r="D40">
        <v>7121</v>
      </c>
      <c r="E40">
        <v>7061</v>
      </c>
      <c r="F40">
        <v>60</v>
      </c>
      <c r="G40">
        <v>1.0085</v>
      </c>
    </row>
    <row r="41" spans="1:7" x14ac:dyDescent="0.25">
      <c r="A41">
        <v>120</v>
      </c>
      <c r="B41" t="s">
        <v>7</v>
      </c>
      <c r="C41">
        <v>2</v>
      </c>
      <c r="D41">
        <v>30607</v>
      </c>
      <c r="E41">
        <v>31538</v>
      </c>
      <c r="F41">
        <v>931</v>
      </c>
      <c r="G41">
        <v>0.97050000000000003</v>
      </c>
    </row>
    <row r="42" spans="1:7" x14ac:dyDescent="0.25">
      <c r="A42">
        <v>120</v>
      </c>
      <c r="B42" t="s">
        <v>8</v>
      </c>
      <c r="C42">
        <v>2</v>
      </c>
      <c r="D42">
        <v>22518</v>
      </c>
      <c r="E42">
        <v>22217</v>
      </c>
      <c r="F42">
        <v>301</v>
      </c>
      <c r="G42">
        <v>1.0135000000000001</v>
      </c>
    </row>
    <row r="43" spans="1:7" x14ac:dyDescent="0.25">
      <c r="A43">
        <v>120</v>
      </c>
      <c r="B43" t="s">
        <v>9</v>
      </c>
      <c r="C43">
        <v>2</v>
      </c>
      <c r="D43">
        <v>7215</v>
      </c>
      <c r="E43">
        <v>7061</v>
      </c>
      <c r="F43">
        <v>154</v>
      </c>
      <c r="G43">
        <v>1.0218</v>
      </c>
    </row>
    <row r="44" spans="1:7" x14ac:dyDescent="0.25">
      <c r="A44">
        <v>120</v>
      </c>
      <c r="B44" t="s">
        <v>7</v>
      </c>
      <c r="C44">
        <v>3</v>
      </c>
      <c r="D44">
        <v>31825</v>
      </c>
      <c r="E44">
        <v>31538</v>
      </c>
      <c r="F44">
        <v>287</v>
      </c>
      <c r="G44">
        <v>1.0091000000000001</v>
      </c>
    </row>
    <row r="45" spans="1:7" x14ac:dyDescent="0.25">
      <c r="A45">
        <v>120</v>
      </c>
      <c r="B45" t="s">
        <v>8</v>
      </c>
      <c r="C45">
        <v>3</v>
      </c>
      <c r="D45">
        <v>22207</v>
      </c>
      <c r="E45">
        <v>22217</v>
      </c>
      <c r="F45">
        <v>10</v>
      </c>
      <c r="G45">
        <v>0.99950000000000006</v>
      </c>
    </row>
    <row r="46" spans="1:7" x14ac:dyDescent="0.25">
      <c r="A46">
        <v>120</v>
      </c>
      <c r="B46" t="s">
        <v>9</v>
      </c>
      <c r="C46">
        <v>3</v>
      </c>
      <c r="D46">
        <v>6932</v>
      </c>
      <c r="E46">
        <v>7061</v>
      </c>
      <c r="F46">
        <v>129</v>
      </c>
      <c r="G46">
        <v>0.98170000000000002</v>
      </c>
    </row>
    <row r="47" spans="1:7" x14ac:dyDescent="0.25">
      <c r="A47">
        <v>135</v>
      </c>
      <c r="B47" t="s">
        <v>7</v>
      </c>
      <c r="C47">
        <v>1</v>
      </c>
      <c r="D47">
        <v>31578</v>
      </c>
      <c r="E47">
        <v>31538</v>
      </c>
      <c r="F47">
        <v>40</v>
      </c>
      <c r="G47">
        <v>1.0013000000000001</v>
      </c>
    </row>
    <row r="48" spans="1:7" x14ac:dyDescent="0.25">
      <c r="A48">
        <v>135</v>
      </c>
      <c r="B48" t="s">
        <v>8</v>
      </c>
      <c r="C48">
        <v>1</v>
      </c>
      <c r="D48">
        <v>21523</v>
      </c>
      <c r="E48">
        <v>22220</v>
      </c>
      <c r="F48">
        <v>697</v>
      </c>
      <c r="G48">
        <v>0.96860000000000002</v>
      </c>
    </row>
    <row r="49" spans="1:7" x14ac:dyDescent="0.25">
      <c r="A49">
        <v>135</v>
      </c>
      <c r="B49" t="s">
        <v>9</v>
      </c>
      <c r="C49">
        <v>1</v>
      </c>
      <c r="D49">
        <v>7516</v>
      </c>
      <c r="E49">
        <v>7061</v>
      </c>
      <c r="F49">
        <v>455</v>
      </c>
      <c r="G49">
        <v>1.0644</v>
      </c>
    </row>
    <row r="50" spans="1:7" x14ac:dyDescent="0.25">
      <c r="A50">
        <v>135</v>
      </c>
      <c r="B50" t="s">
        <v>7</v>
      </c>
      <c r="C50">
        <v>2</v>
      </c>
      <c r="D50">
        <v>31305</v>
      </c>
      <c r="E50">
        <v>31538</v>
      </c>
      <c r="F50">
        <v>233</v>
      </c>
      <c r="G50">
        <v>0.99260000000000004</v>
      </c>
    </row>
    <row r="51" spans="1:7" x14ac:dyDescent="0.25">
      <c r="A51">
        <v>135</v>
      </c>
      <c r="B51" t="s">
        <v>8</v>
      </c>
      <c r="C51">
        <v>2</v>
      </c>
      <c r="D51">
        <v>22101</v>
      </c>
      <c r="E51">
        <v>22220</v>
      </c>
      <c r="F51">
        <v>119</v>
      </c>
      <c r="G51">
        <v>0.99460000000000004</v>
      </c>
    </row>
    <row r="52" spans="1:7" x14ac:dyDescent="0.25">
      <c r="A52">
        <v>135</v>
      </c>
      <c r="B52" t="s">
        <v>9</v>
      </c>
      <c r="C52">
        <v>2</v>
      </c>
      <c r="D52">
        <v>7695</v>
      </c>
      <c r="E52">
        <v>7061</v>
      </c>
      <c r="F52">
        <v>634</v>
      </c>
      <c r="G52">
        <v>1.0898000000000001</v>
      </c>
    </row>
    <row r="53" spans="1:7" x14ac:dyDescent="0.25">
      <c r="A53">
        <v>135</v>
      </c>
      <c r="B53" t="s">
        <v>7</v>
      </c>
      <c r="C53">
        <v>3</v>
      </c>
      <c r="D53">
        <v>31498</v>
      </c>
      <c r="E53">
        <v>31538</v>
      </c>
      <c r="F53">
        <v>40</v>
      </c>
      <c r="G53">
        <v>0.99870000000000003</v>
      </c>
    </row>
    <row r="54" spans="1:7" x14ac:dyDescent="0.25">
      <c r="A54">
        <v>135</v>
      </c>
      <c r="B54" t="s">
        <v>8</v>
      </c>
      <c r="C54">
        <v>3</v>
      </c>
      <c r="D54">
        <v>22549</v>
      </c>
      <c r="E54">
        <v>22220</v>
      </c>
      <c r="F54">
        <v>329</v>
      </c>
      <c r="G54">
        <v>1.0147999999999999</v>
      </c>
    </row>
    <row r="55" spans="1:7" x14ac:dyDescent="0.25">
      <c r="A55">
        <v>135</v>
      </c>
      <c r="B55" t="s">
        <v>9</v>
      </c>
      <c r="C55">
        <v>3</v>
      </c>
      <c r="D55">
        <v>6731</v>
      </c>
      <c r="E55">
        <v>7061</v>
      </c>
      <c r="F55">
        <v>330</v>
      </c>
      <c r="G55">
        <v>0.95330000000000004</v>
      </c>
    </row>
    <row r="56" spans="1:7" x14ac:dyDescent="0.25">
      <c r="A56">
        <v>150</v>
      </c>
      <c r="B56" t="s">
        <v>7</v>
      </c>
      <c r="C56">
        <v>1</v>
      </c>
      <c r="D56">
        <v>31542</v>
      </c>
      <c r="E56">
        <v>31538</v>
      </c>
      <c r="F56">
        <v>4</v>
      </c>
      <c r="G56">
        <v>1.0001</v>
      </c>
    </row>
    <row r="57" spans="1:7" x14ac:dyDescent="0.25">
      <c r="A57">
        <v>150</v>
      </c>
      <c r="B57" t="s">
        <v>8</v>
      </c>
      <c r="C57">
        <v>1</v>
      </c>
      <c r="D57">
        <v>22013</v>
      </c>
      <c r="E57">
        <v>22221</v>
      </c>
      <c r="F57">
        <v>208</v>
      </c>
      <c r="G57">
        <v>0.99060000000000004</v>
      </c>
    </row>
    <row r="58" spans="1:7" x14ac:dyDescent="0.25">
      <c r="A58">
        <v>150</v>
      </c>
      <c r="B58" t="s">
        <v>9</v>
      </c>
      <c r="C58">
        <v>1</v>
      </c>
      <c r="D58">
        <v>7483</v>
      </c>
      <c r="E58">
        <v>7061</v>
      </c>
      <c r="F58">
        <v>422</v>
      </c>
      <c r="G58">
        <v>1.0598000000000001</v>
      </c>
    </row>
    <row r="59" spans="1:7" x14ac:dyDescent="0.25">
      <c r="A59">
        <v>150</v>
      </c>
      <c r="B59" t="s">
        <v>7</v>
      </c>
      <c r="C59">
        <v>2</v>
      </c>
      <c r="D59">
        <v>31665</v>
      </c>
      <c r="E59">
        <v>31538</v>
      </c>
      <c r="F59">
        <v>127</v>
      </c>
      <c r="G59">
        <v>1.004</v>
      </c>
    </row>
    <row r="60" spans="1:7" x14ac:dyDescent="0.25">
      <c r="A60">
        <v>150</v>
      </c>
      <c r="B60" t="s">
        <v>8</v>
      </c>
      <c r="C60">
        <v>2</v>
      </c>
      <c r="D60">
        <v>21870</v>
      </c>
      <c r="E60">
        <v>22221</v>
      </c>
      <c r="F60">
        <v>351</v>
      </c>
      <c r="G60">
        <v>0.98419999999999996</v>
      </c>
    </row>
    <row r="61" spans="1:7" x14ac:dyDescent="0.25">
      <c r="A61">
        <v>150</v>
      </c>
      <c r="B61" t="s">
        <v>9</v>
      </c>
      <c r="C61">
        <v>2</v>
      </c>
      <c r="D61">
        <v>7521</v>
      </c>
      <c r="E61">
        <v>7061</v>
      </c>
      <c r="F61">
        <v>460</v>
      </c>
      <c r="G61">
        <v>1.0650999999999999</v>
      </c>
    </row>
    <row r="62" spans="1:7" x14ac:dyDescent="0.25">
      <c r="A62">
        <v>150</v>
      </c>
      <c r="B62" t="s">
        <v>7</v>
      </c>
      <c r="C62">
        <v>3</v>
      </c>
      <c r="D62">
        <v>31300</v>
      </c>
      <c r="E62">
        <v>31538</v>
      </c>
      <c r="F62">
        <v>238</v>
      </c>
      <c r="G62">
        <v>0.99250000000000005</v>
      </c>
    </row>
    <row r="63" spans="1:7" x14ac:dyDescent="0.25">
      <c r="A63">
        <v>150</v>
      </c>
      <c r="B63" t="s">
        <v>8</v>
      </c>
      <c r="C63">
        <v>3</v>
      </c>
      <c r="D63">
        <v>22517</v>
      </c>
      <c r="E63">
        <v>22221</v>
      </c>
      <c r="F63">
        <v>296</v>
      </c>
      <c r="G63">
        <v>1.0133000000000001</v>
      </c>
    </row>
    <row r="64" spans="1:7" x14ac:dyDescent="0.25">
      <c r="A64">
        <v>150</v>
      </c>
      <c r="B64" t="s">
        <v>9</v>
      </c>
      <c r="C64">
        <v>3</v>
      </c>
      <c r="D64">
        <v>7092</v>
      </c>
      <c r="E64">
        <v>7061</v>
      </c>
      <c r="F64">
        <v>31</v>
      </c>
      <c r="G64">
        <v>1.0044</v>
      </c>
    </row>
  </sheetData>
  <mergeCells count="9">
    <mergeCell ref="AA1:AC1"/>
    <mergeCell ref="AD1:AF1"/>
    <mergeCell ref="AG1:AI1"/>
    <mergeCell ref="I1:K1"/>
    <mergeCell ref="L1:N1"/>
    <mergeCell ref="O1:Q1"/>
    <mergeCell ref="R1:T1"/>
    <mergeCell ref="U1:W1"/>
    <mergeCell ref="X1:Z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EF65-15BD-4727-BA85-F850D53C6719}">
  <dimension ref="A1:AH91"/>
  <sheetViews>
    <sheetView tabSelected="1" topLeftCell="K16" workbookViewId="0">
      <selection activeCell="AE41" sqref="AE41"/>
    </sheetView>
  </sheetViews>
  <sheetFormatPr defaultRowHeight="15" x14ac:dyDescent="0.25"/>
  <cols>
    <col min="14" max="14" width="12.42578125" bestFit="1" customWidth="1"/>
    <col min="33" max="33" width="9.42578125" bestFit="1" customWidth="1"/>
    <col min="34" max="34" width="8.7109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N1" s="6"/>
      <c r="O1" s="3" t="s">
        <v>10</v>
      </c>
      <c r="P1" s="3"/>
      <c r="Q1" s="4" t="s">
        <v>11</v>
      </c>
      <c r="R1" s="5"/>
      <c r="S1" s="3" t="s">
        <v>12</v>
      </c>
      <c r="T1" s="3"/>
      <c r="U1" s="3" t="s">
        <v>13</v>
      </c>
      <c r="V1" s="3"/>
      <c r="W1" s="3" t="s">
        <v>14</v>
      </c>
      <c r="X1" s="3"/>
      <c r="Y1" s="3" t="s">
        <v>15</v>
      </c>
      <c r="Z1" s="3"/>
      <c r="AA1" s="3" t="s">
        <v>16</v>
      </c>
      <c r="AB1" s="3"/>
      <c r="AC1" s="3" t="s">
        <v>17</v>
      </c>
      <c r="AD1" s="3"/>
      <c r="AE1" s="3" t="s">
        <v>18</v>
      </c>
      <c r="AF1" s="3"/>
      <c r="AG1" s="4" t="s">
        <v>33</v>
      </c>
      <c r="AH1" s="5"/>
    </row>
    <row r="2" spans="1:34" x14ac:dyDescent="0.25">
      <c r="A2">
        <v>15</v>
      </c>
      <c r="B2" t="s">
        <v>7</v>
      </c>
      <c r="C2">
        <v>1</v>
      </c>
      <c r="D2">
        <v>25306</v>
      </c>
      <c r="E2">
        <v>25066</v>
      </c>
      <c r="F2">
        <v>240</v>
      </c>
      <c r="G2">
        <v>1.0096000000000001</v>
      </c>
      <c r="H2">
        <v>6411</v>
      </c>
      <c r="I2">
        <v>6318</v>
      </c>
      <c r="J2">
        <v>93</v>
      </c>
      <c r="K2">
        <v>1.0146999999999999</v>
      </c>
      <c r="N2" s="2" t="s">
        <v>21</v>
      </c>
      <c r="O2" s="2" t="s">
        <v>32</v>
      </c>
      <c r="P2" s="2" t="s">
        <v>31</v>
      </c>
      <c r="Q2" s="2" t="s">
        <v>32</v>
      </c>
      <c r="R2" s="2" t="s">
        <v>31</v>
      </c>
      <c r="S2" s="2" t="s">
        <v>32</v>
      </c>
      <c r="T2" s="2" t="s">
        <v>31</v>
      </c>
      <c r="U2" s="2" t="s">
        <v>32</v>
      </c>
      <c r="V2" s="2" t="s">
        <v>31</v>
      </c>
      <c r="W2" s="2" t="s">
        <v>32</v>
      </c>
      <c r="X2" s="2" t="s">
        <v>31</v>
      </c>
      <c r="Y2" s="2" t="s">
        <v>32</v>
      </c>
      <c r="Z2" s="2" t="s">
        <v>31</v>
      </c>
      <c r="AA2" s="2" t="s">
        <v>32</v>
      </c>
      <c r="AB2" s="2" t="s">
        <v>31</v>
      </c>
      <c r="AC2" s="2" t="s">
        <v>32</v>
      </c>
      <c r="AD2" s="2" t="s">
        <v>31</v>
      </c>
      <c r="AE2" s="2" t="s">
        <v>32</v>
      </c>
      <c r="AF2" s="2" t="s">
        <v>31</v>
      </c>
      <c r="AG2" s="2" t="s">
        <v>32</v>
      </c>
      <c r="AH2" s="2" t="s">
        <v>31</v>
      </c>
    </row>
    <row r="3" spans="1:34" x14ac:dyDescent="0.25">
      <c r="A3">
        <v>15</v>
      </c>
      <c r="B3" t="s">
        <v>8</v>
      </c>
      <c r="C3">
        <v>1</v>
      </c>
      <c r="D3">
        <v>17619</v>
      </c>
      <c r="E3">
        <v>17609</v>
      </c>
      <c r="F3">
        <v>10</v>
      </c>
      <c r="G3">
        <v>1.0005999999999999</v>
      </c>
      <c r="H3">
        <v>4410</v>
      </c>
      <c r="I3">
        <v>4394</v>
      </c>
      <c r="J3">
        <v>16</v>
      </c>
      <c r="K3">
        <v>1.0036</v>
      </c>
      <c r="N3" s="2">
        <f ca="1">OFFSET($A$2,(ROW(N3)*9)-27,0)</f>
        <v>15</v>
      </c>
      <c r="O3" s="7">
        <f ca="1">OFFSET($G$2,(ROW(O3)*9)-27,0)</f>
        <v>1.0096000000000001</v>
      </c>
      <c r="P3" s="7">
        <f ca="1">OFFSET($K$2,(ROW(P3)*9)-27,0)</f>
        <v>1.0146999999999999</v>
      </c>
      <c r="Q3" s="7">
        <f ca="1">OFFSET($G$3,(ROW(Q3)*9)-27,0)</f>
        <v>1.0005999999999999</v>
      </c>
      <c r="R3" s="7">
        <f ca="1">OFFSET($K$3,(ROW(R3)*9)-27,0)</f>
        <v>1.0036</v>
      </c>
      <c r="S3" s="7">
        <f ca="1">OFFSET($G$4,(ROW(S3)*9)-27,0)</f>
        <v>1.0544</v>
      </c>
      <c r="T3" s="7">
        <f ca="1">OFFSET($K$4,(ROW(T3)*9)-27,0)</f>
        <v>1.3444</v>
      </c>
      <c r="U3" s="7">
        <f ca="1">OFFSET($G$5,(ROW(U3)*9)-27,0)</f>
        <v>0.99409999999999998</v>
      </c>
      <c r="V3" s="7">
        <f ca="1">OFFSET($K$5,(ROW(V3)*9)-27,0)</f>
        <v>0.97940000000000005</v>
      </c>
      <c r="W3" s="7">
        <f ca="1">OFFSET($G$6,(ROW(W3)*9)-27,0)</f>
        <v>1.0012000000000001</v>
      </c>
      <c r="X3" s="7">
        <f ca="1">OFFSET($K$6,(ROW(X3)*9)-27,0)</f>
        <v>1.0206999999999999</v>
      </c>
      <c r="Y3" s="7">
        <f ca="1">OFFSET($G$7,(ROW(Y3)*9)-27,0)</f>
        <v>1.0123</v>
      </c>
      <c r="Z3" s="7">
        <f ca="1">OFFSET($K$7,(ROW(Z3)*9)-27,0)</f>
        <v>1.2624</v>
      </c>
      <c r="AA3" s="7">
        <f ca="1">OFFSET($G$8,(ROW(AA3)*9)-27,0)</f>
        <v>0.99109999999999998</v>
      </c>
      <c r="AB3" s="7">
        <f ca="1">OFFSET($K$8,(ROW(AB3)*9)-27,0)</f>
        <v>0.98619999999999997</v>
      </c>
      <c r="AC3" s="7">
        <f ca="1">OFFSET($G$9,(ROW(AC3)*9)-27,0)</f>
        <v>1.02</v>
      </c>
      <c r="AD3" s="7">
        <f ca="1">OFFSET($K$9,(ROW(AD3)*9)-27,0)</f>
        <v>1.0139</v>
      </c>
      <c r="AE3" s="7">
        <f ca="1">OFFSET($G$10,(ROW(AE3)*9)-27,0)</f>
        <v>0.97599999999999998</v>
      </c>
      <c r="AF3" s="7">
        <f ca="1">OFFSET($K$10,(ROW(AF3)*9)-27,0)</f>
        <v>1.0183</v>
      </c>
      <c r="AG3" s="8">
        <f ca="1">AVERAGE(O3,Q3,S3,U3,W3,Y3,AA3,AC3,AE3)</f>
        <v>1.006588888888889</v>
      </c>
      <c r="AH3" s="8">
        <f ca="1">AVERAGE(P3,R3,T3,V3,X3,Z3,AB3,AD3,AF3)</f>
        <v>1.0715111111111111</v>
      </c>
    </row>
    <row r="4" spans="1:34" x14ac:dyDescent="0.25">
      <c r="A4">
        <v>15</v>
      </c>
      <c r="B4" t="s">
        <v>9</v>
      </c>
      <c r="C4">
        <v>1</v>
      </c>
      <c r="D4">
        <v>6197</v>
      </c>
      <c r="E4">
        <v>5877</v>
      </c>
      <c r="F4">
        <v>320</v>
      </c>
      <c r="G4">
        <v>1.0544</v>
      </c>
      <c r="H4">
        <v>1542</v>
      </c>
      <c r="I4">
        <v>1147</v>
      </c>
      <c r="J4">
        <v>395</v>
      </c>
      <c r="K4">
        <v>1.3444</v>
      </c>
      <c r="N4" s="2">
        <f t="shared" ref="N4:N12" ca="1" si="0">OFFSET($A$2,(ROW(N4)*9)-27,0)</f>
        <v>30</v>
      </c>
      <c r="O4" s="7">
        <f ca="1">OFFSET($G$2,(ROW(O4)*9)-27,0)</f>
        <v>0.98570000000000002</v>
      </c>
      <c r="P4" s="7">
        <f t="shared" ref="P4:P12" ca="1" si="1">OFFSET($K$2,(ROW(P4)*9)-27,0)</f>
        <v>0.99729999999999996</v>
      </c>
      <c r="Q4" s="7">
        <f t="shared" ref="Q4:Q12" ca="1" si="2">OFFSET($G$3,(ROW(Q4)*9)-27,0)</f>
        <v>0.99109999999999998</v>
      </c>
      <c r="R4" s="7">
        <f t="shared" ref="R4:R12" ca="1" si="3">OFFSET($K$3,(ROW(R4)*9)-27,0)</f>
        <v>0.98509999999999998</v>
      </c>
      <c r="S4" s="7">
        <f t="shared" ref="S4:S12" ca="1" si="4">OFFSET($G$4,(ROW(S4)*9)-27,0)</f>
        <v>0.96450000000000002</v>
      </c>
      <c r="T4" s="7">
        <f t="shared" ref="T4:T12" ca="1" si="5">OFFSET($K$4,(ROW(T4)*9)-27,0)</f>
        <v>1.3008999999999999</v>
      </c>
      <c r="U4" s="7">
        <f t="shared" ref="U4:U12" ca="1" si="6">OFFSET($G$5,(ROW(U4)*9)-27,0)</f>
        <v>0.98280000000000001</v>
      </c>
      <c r="V4" s="7">
        <f t="shared" ref="V4:V12" ca="1" si="7">OFFSET($K$5,(ROW(V4)*9)-27,0)</f>
        <v>0.94799999999999995</v>
      </c>
      <c r="W4" s="7">
        <f t="shared" ref="W4:W12" ca="1" si="8">OFFSET($G$6,(ROW(W4)*9)-27,0)</f>
        <v>0.98760000000000003</v>
      </c>
      <c r="X4" s="7">
        <f t="shared" ref="X4:X12" ca="1" si="9">OFFSET($K$6,(ROW(X4)*9)-27,0)</f>
        <v>0.99319999999999997</v>
      </c>
      <c r="Y4" s="7">
        <f t="shared" ref="Y4:Y12" ca="1" si="10">OFFSET($G$7,(ROW(Y4)*9)-27,0)</f>
        <v>1.0089999999999999</v>
      </c>
      <c r="Z4" s="7">
        <f t="shared" ref="Z4:Z12" ca="1" si="11">OFFSET($K$7,(ROW(Z4)*9)-27,0)</f>
        <v>1.2826</v>
      </c>
      <c r="AA4" s="7">
        <f t="shared" ref="AA4:AA12" ca="1" si="12">OFFSET($G$8,(ROW(AA4)*9)-27,0)</f>
        <v>0.99729999999999996</v>
      </c>
      <c r="AB4" s="7">
        <f t="shared" ref="AB4:AB12" ca="1" si="13">OFFSET($K$8,(ROW(AB4)*9)-27,0)</f>
        <v>1.0058</v>
      </c>
      <c r="AC4" s="7">
        <f t="shared" ref="AC4:AC12" ca="1" si="14">OFFSET($G$9,(ROW(AC4)*9)-27,0)</f>
        <v>1.0125999999999999</v>
      </c>
      <c r="AD4" s="7">
        <f t="shared" ref="AD4:AD12" ca="1" si="15">OFFSET($K$9,(ROW(AD4)*9)-27,0)</f>
        <v>1.0324</v>
      </c>
      <c r="AE4" s="7">
        <f t="shared" ref="AE4:AE12" ca="1" si="16">OFFSET($G$10,(ROW(AE4)*9)-27,0)</f>
        <v>1.1333</v>
      </c>
      <c r="AF4" s="7">
        <f t="shared" ref="AF4:AF12" ca="1" si="17">OFFSET($K$10,(ROW(AF4)*9)-27,0)</f>
        <v>1.1791</v>
      </c>
      <c r="AG4" s="8">
        <f t="shared" ref="AG4:AG12" ca="1" si="18">AVERAGE(O4,Q4,S4,U4,W4,Y4,AA4,AC4,AE4)</f>
        <v>1.0071000000000001</v>
      </c>
      <c r="AH4" s="8">
        <f t="shared" ref="AH4:AH12" ca="1" si="19">AVERAGE(P4,R4,T4,V4,X4,Z4,AB4,AD4,AF4)</f>
        <v>1.0804888888888888</v>
      </c>
    </row>
    <row r="5" spans="1:34" x14ac:dyDescent="0.25">
      <c r="A5">
        <v>15</v>
      </c>
      <c r="B5" t="s">
        <v>7</v>
      </c>
      <c r="C5">
        <v>2</v>
      </c>
      <c r="D5">
        <v>24919</v>
      </c>
      <c r="E5">
        <v>25066</v>
      </c>
      <c r="F5">
        <v>147</v>
      </c>
      <c r="G5">
        <v>0.99409999999999998</v>
      </c>
      <c r="H5">
        <v>6188</v>
      </c>
      <c r="I5">
        <v>6318</v>
      </c>
      <c r="J5">
        <v>130</v>
      </c>
      <c r="K5">
        <v>0.97940000000000005</v>
      </c>
      <c r="N5" s="2">
        <f t="shared" ca="1" si="0"/>
        <v>45</v>
      </c>
      <c r="O5" s="7">
        <f t="shared" ref="O4:O12" ca="1" si="20">OFFSET($G$2,(ROW(O5)*9)-27,0)</f>
        <v>0.99750000000000005</v>
      </c>
      <c r="P5" s="7">
        <f t="shared" ca="1" si="1"/>
        <v>0.99380000000000002</v>
      </c>
      <c r="Q5" s="7">
        <f t="shared" ca="1" si="2"/>
        <v>0.97899999999999998</v>
      </c>
      <c r="R5" s="7">
        <f t="shared" ca="1" si="3"/>
        <v>0.99409999999999998</v>
      </c>
      <c r="S5" s="7">
        <f t="shared" ca="1" si="4"/>
        <v>1.0650999999999999</v>
      </c>
      <c r="T5" s="7">
        <f t="shared" ca="1" si="5"/>
        <v>1.3991</v>
      </c>
      <c r="U5" s="7">
        <f t="shared" ca="1" si="6"/>
        <v>0.98829999999999996</v>
      </c>
      <c r="V5" s="7">
        <f t="shared" ca="1" si="7"/>
        <v>0.98250000000000004</v>
      </c>
      <c r="W5" s="7">
        <f t="shared" ca="1" si="8"/>
        <v>1.0356000000000001</v>
      </c>
      <c r="X5" s="7">
        <f t="shared" ca="1" si="9"/>
        <v>1.0179</v>
      </c>
      <c r="Y5" s="7">
        <f t="shared" ca="1" si="10"/>
        <v>1.0233000000000001</v>
      </c>
      <c r="Z5" s="7">
        <f t="shared" ca="1" si="11"/>
        <v>1.5096000000000001</v>
      </c>
      <c r="AA5" s="7">
        <f t="shared" ca="1" si="12"/>
        <v>1.0270999999999999</v>
      </c>
      <c r="AB5" s="7">
        <f t="shared" ca="1" si="13"/>
        <v>1.0328999999999999</v>
      </c>
      <c r="AC5" s="7">
        <f t="shared" ca="1" si="14"/>
        <v>1.0290999999999999</v>
      </c>
      <c r="AD5" s="7">
        <f t="shared" ca="1" si="15"/>
        <v>1.0543</v>
      </c>
      <c r="AE5" s="7">
        <f t="shared" ca="1" si="16"/>
        <v>1.0014000000000001</v>
      </c>
      <c r="AF5" s="7">
        <f t="shared" ca="1" si="17"/>
        <v>1.0122</v>
      </c>
      <c r="AG5" s="8">
        <f t="shared" ca="1" si="18"/>
        <v>1.0162666666666667</v>
      </c>
      <c r="AH5" s="8">
        <f t="shared" ca="1" si="19"/>
        <v>1.110711111111111</v>
      </c>
    </row>
    <row r="6" spans="1:34" x14ac:dyDescent="0.25">
      <c r="A6">
        <v>15</v>
      </c>
      <c r="B6" t="s">
        <v>8</v>
      </c>
      <c r="C6">
        <v>2</v>
      </c>
      <c r="D6">
        <v>17630</v>
      </c>
      <c r="E6">
        <v>17609</v>
      </c>
      <c r="F6">
        <v>21</v>
      </c>
      <c r="G6">
        <v>1.0012000000000001</v>
      </c>
      <c r="H6">
        <v>4485</v>
      </c>
      <c r="I6">
        <v>4394</v>
      </c>
      <c r="J6">
        <v>91</v>
      </c>
      <c r="K6">
        <v>1.0206999999999999</v>
      </c>
      <c r="N6" s="2">
        <f t="shared" ca="1" si="0"/>
        <v>60</v>
      </c>
      <c r="O6" s="7">
        <f t="shared" ca="1" si="20"/>
        <v>1.0053000000000001</v>
      </c>
      <c r="P6" s="7">
        <f t="shared" ca="1" si="1"/>
        <v>1.0114000000000001</v>
      </c>
      <c r="Q6" s="7">
        <f t="shared" ca="1" si="2"/>
        <v>1.0336000000000001</v>
      </c>
      <c r="R6" s="7">
        <f t="shared" ca="1" si="3"/>
        <v>1.0706</v>
      </c>
      <c r="S6" s="7">
        <f t="shared" ca="1" si="4"/>
        <v>0.98609999999999998</v>
      </c>
      <c r="T6" s="7">
        <f t="shared" ca="1" si="5"/>
        <v>1.4087000000000001</v>
      </c>
      <c r="U6" s="7">
        <f t="shared" ca="1" si="6"/>
        <v>0.99780000000000002</v>
      </c>
      <c r="V6" s="7">
        <f t="shared" ca="1" si="7"/>
        <v>0.97119999999999995</v>
      </c>
      <c r="W6" s="7">
        <f t="shared" ca="1" si="8"/>
        <v>0.99270000000000003</v>
      </c>
      <c r="X6" s="7">
        <f t="shared" ca="1" si="9"/>
        <v>0.99280000000000002</v>
      </c>
      <c r="Y6" s="7">
        <f t="shared" ca="1" si="10"/>
        <v>0.89659999999999995</v>
      </c>
      <c r="Z6" s="7">
        <f t="shared" ca="1" si="11"/>
        <v>1.3304</v>
      </c>
      <c r="AA6" s="7">
        <f t="shared" ca="1" si="12"/>
        <v>1.0085</v>
      </c>
      <c r="AB6" s="7">
        <f t="shared" ca="1" si="13"/>
        <v>1.0002</v>
      </c>
      <c r="AC6" s="7">
        <f t="shared" ca="1" si="14"/>
        <v>0.97799999999999998</v>
      </c>
      <c r="AD6" s="7">
        <f t="shared" ca="1" si="15"/>
        <v>1.0034000000000001</v>
      </c>
      <c r="AE6" s="7">
        <f t="shared" ca="1" si="16"/>
        <v>1.0165999999999999</v>
      </c>
      <c r="AF6" s="7">
        <f t="shared" ca="1" si="17"/>
        <v>1.0417000000000001</v>
      </c>
      <c r="AG6" s="8">
        <f t="shared" ca="1" si="18"/>
        <v>0.99057777777777778</v>
      </c>
      <c r="AH6" s="8">
        <f t="shared" ca="1" si="19"/>
        <v>1.0922666666666665</v>
      </c>
    </row>
    <row r="7" spans="1:34" x14ac:dyDescent="0.25">
      <c r="A7">
        <v>15</v>
      </c>
      <c r="B7" t="s">
        <v>9</v>
      </c>
      <c r="C7">
        <v>2</v>
      </c>
      <c r="D7">
        <v>5949</v>
      </c>
      <c r="E7">
        <v>5877</v>
      </c>
      <c r="F7">
        <v>72</v>
      </c>
      <c r="G7">
        <v>1.0123</v>
      </c>
      <c r="H7">
        <v>1448</v>
      </c>
      <c r="I7">
        <v>1147</v>
      </c>
      <c r="J7">
        <v>301</v>
      </c>
      <c r="K7">
        <v>1.2624</v>
      </c>
      <c r="N7" s="2">
        <f t="shared" ca="1" si="0"/>
        <v>75</v>
      </c>
      <c r="O7" s="7">
        <f t="shared" ca="1" si="20"/>
        <v>1</v>
      </c>
      <c r="P7" s="7">
        <f t="shared" ca="1" si="1"/>
        <v>0.98880000000000001</v>
      </c>
      <c r="Q7" s="7">
        <f t="shared" ca="1" si="2"/>
        <v>0.99629999999999996</v>
      </c>
      <c r="R7" s="7">
        <f t="shared" ca="1" si="3"/>
        <v>0.99280000000000002</v>
      </c>
      <c r="S7" s="7">
        <f t="shared" ca="1" si="4"/>
        <v>1.0254000000000001</v>
      </c>
      <c r="T7" s="7">
        <f t="shared" ca="1" si="5"/>
        <v>1.4174</v>
      </c>
      <c r="U7" s="7">
        <f t="shared" ca="1" si="6"/>
        <v>0.99839999999999995</v>
      </c>
      <c r="V7" s="7">
        <f t="shared" ca="1" si="7"/>
        <v>0.91859999999999997</v>
      </c>
      <c r="W7" s="7">
        <f t="shared" ca="1" si="8"/>
        <v>1.0068999999999999</v>
      </c>
      <c r="X7" s="7">
        <f t="shared" ca="1" si="9"/>
        <v>0.98170000000000002</v>
      </c>
      <c r="Y7" s="7">
        <f t="shared" ca="1" si="10"/>
        <v>1.0408999999999999</v>
      </c>
      <c r="Z7" s="7">
        <f t="shared" ca="1" si="11"/>
        <v>1.3913</v>
      </c>
      <c r="AA7" s="7">
        <f t="shared" ca="1" si="12"/>
        <v>1.0005999999999999</v>
      </c>
      <c r="AB7" s="7">
        <f t="shared" ca="1" si="13"/>
        <v>1.004</v>
      </c>
      <c r="AC7" s="7">
        <f t="shared" ca="1" si="14"/>
        <v>0.97719999999999996</v>
      </c>
      <c r="AD7" s="7">
        <f t="shared" ca="1" si="15"/>
        <v>0.9919</v>
      </c>
      <c r="AE7" s="7">
        <f t="shared" ca="1" si="16"/>
        <v>0.99480000000000002</v>
      </c>
      <c r="AF7" s="7">
        <f t="shared" ca="1" si="17"/>
        <v>0.99390000000000001</v>
      </c>
      <c r="AG7" s="8">
        <f t="shared" ca="1" si="18"/>
        <v>1.0044999999999999</v>
      </c>
      <c r="AH7" s="8">
        <f t="shared" ca="1" si="19"/>
        <v>1.0755999999999999</v>
      </c>
    </row>
    <row r="8" spans="1:34" x14ac:dyDescent="0.25">
      <c r="A8">
        <v>15</v>
      </c>
      <c r="B8" t="s">
        <v>7</v>
      </c>
      <c r="C8">
        <v>3</v>
      </c>
      <c r="D8">
        <v>24844</v>
      </c>
      <c r="E8">
        <v>25066</v>
      </c>
      <c r="F8">
        <v>222</v>
      </c>
      <c r="G8">
        <v>0.99109999999999998</v>
      </c>
      <c r="H8">
        <v>6231</v>
      </c>
      <c r="I8">
        <v>6318</v>
      </c>
      <c r="J8">
        <v>87</v>
      </c>
      <c r="K8">
        <v>0.98619999999999997</v>
      </c>
      <c r="N8" s="2">
        <f t="shared" ca="1" si="0"/>
        <v>90</v>
      </c>
      <c r="O8" s="7">
        <f t="shared" ca="1" si="20"/>
        <v>1.0004</v>
      </c>
      <c r="P8" s="7">
        <f t="shared" ca="1" si="1"/>
        <v>1.0106999999999999</v>
      </c>
      <c r="Q8" s="7">
        <f t="shared" ca="1" si="2"/>
        <v>0.9446</v>
      </c>
      <c r="R8" s="7">
        <f t="shared" ca="1" si="3"/>
        <v>0.94889999999999997</v>
      </c>
      <c r="S8" s="7">
        <f t="shared" ca="1" si="4"/>
        <v>1.0343</v>
      </c>
      <c r="T8" s="7">
        <f t="shared" ca="1" si="5"/>
        <v>1.4782999999999999</v>
      </c>
      <c r="U8" s="7">
        <f t="shared" ca="1" si="6"/>
        <v>0.99990000000000001</v>
      </c>
      <c r="V8" s="7">
        <f t="shared" ca="1" si="7"/>
        <v>0.98640000000000005</v>
      </c>
      <c r="W8" s="7">
        <f t="shared" ca="1" si="8"/>
        <v>1.0226999999999999</v>
      </c>
      <c r="X8" s="7">
        <f t="shared" ca="1" si="9"/>
        <v>0.9758</v>
      </c>
      <c r="Y8" s="7">
        <f t="shared" ca="1" si="10"/>
        <v>0.97360000000000002</v>
      </c>
      <c r="Z8" s="7">
        <f t="shared" ca="1" si="11"/>
        <v>1.2148000000000001</v>
      </c>
      <c r="AA8" s="7">
        <f t="shared" ca="1" si="12"/>
        <v>0.99909999999999999</v>
      </c>
      <c r="AB8" s="7">
        <f t="shared" ca="1" si="13"/>
        <v>0.98360000000000003</v>
      </c>
      <c r="AC8" s="7">
        <f t="shared" ca="1" si="14"/>
        <v>1.0177</v>
      </c>
      <c r="AD8" s="7">
        <f t="shared" ca="1" si="15"/>
        <v>1.0441</v>
      </c>
      <c r="AE8" s="7">
        <f t="shared" ca="1" si="16"/>
        <v>1.0087999999999999</v>
      </c>
      <c r="AF8" s="7">
        <f t="shared" ca="1" si="17"/>
        <v>1.0190999999999999</v>
      </c>
      <c r="AG8" s="8">
        <f t="shared" ca="1" si="18"/>
        <v>1.0001222222222224</v>
      </c>
      <c r="AH8" s="8">
        <f t="shared" ca="1" si="19"/>
        <v>1.0735222222222223</v>
      </c>
    </row>
    <row r="9" spans="1:34" x14ac:dyDescent="0.25">
      <c r="A9">
        <v>15</v>
      </c>
      <c r="B9" t="s">
        <v>8</v>
      </c>
      <c r="C9">
        <v>3</v>
      </c>
      <c r="D9">
        <v>17962</v>
      </c>
      <c r="E9">
        <v>17609</v>
      </c>
      <c r="F9">
        <v>353</v>
      </c>
      <c r="G9">
        <v>1.02</v>
      </c>
      <c r="H9">
        <v>4455</v>
      </c>
      <c r="I9">
        <v>4394</v>
      </c>
      <c r="J9">
        <v>61</v>
      </c>
      <c r="K9">
        <v>1.0139</v>
      </c>
      <c r="N9" s="2">
        <f t="shared" ca="1" si="0"/>
        <v>105</v>
      </c>
      <c r="O9" s="7">
        <f t="shared" ca="1" si="20"/>
        <v>0.98780000000000001</v>
      </c>
      <c r="P9" s="7">
        <f t="shared" ca="1" si="1"/>
        <v>0.99419999999999997</v>
      </c>
      <c r="Q9" s="7">
        <f t="shared" ca="1" si="2"/>
        <v>0.95540000000000003</v>
      </c>
      <c r="R9" s="7">
        <f t="shared" ca="1" si="3"/>
        <v>0.95569999999999999</v>
      </c>
      <c r="S9" s="7">
        <f t="shared" ca="1" si="4"/>
        <v>1.0709</v>
      </c>
      <c r="T9" s="7">
        <f t="shared" ca="1" si="5"/>
        <v>1.4435</v>
      </c>
      <c r="U9" s="7">
        <f t="shared" ca="1" si="6"/>
        <v>1.0082</v>
      </c>
      <c r="V9" s="7">
        <f t="shared" ca="1" si="7"/>
        <v>0.98150000000000004</v>
      </c>
      <c r="W9" s="7">
        <f t="shared" ca="1" si="8"/>
        <v>0.98480000000000001</v>
      </c>
      <c r="X9" s="7">
        <f t="shared" ca="1" si="9"/>
        <v>0.80589999999999995</v>
      </c>
      <c r="Y9" s="7">
        <f t="shared" ca="1" si="10"/>
        <v>1.0455000000000001</v>
      </c>
      <c r="Z9" s="7">
        <f t="shared" ca="1" si="11"/>
        <v>1.4757</v>
      </c>
      <c r="AA9" s="7">
        <f t="shared" ca="1" si="12"/>
        <v>0.99250000000000005</v>
      </c>
      <c r="AB9" s="7">
        <f t="shared" ca="1" si="13"/>
        <v>1.0027999999999999</v>
      </c>
      <c r="AC9" s="7">
        <f t="shared" ca="1" si="14"/>
        <v>1.0351999999999999</v>
      </c>
      <c r="AD9" s="7">
        <f t="shared" ca="1" si="15"/>
        <v>1.0398000000000001</v>
      </c>
      <c r="AE9" s="7">
        <f t="shared" ca="1" si="16"/>
        <v>0.97529999999999994</v>
      </c>
      <c r="AF9" s="7">
        <f t="shared" ca="1" si="17"/>
        <v>0.99390000000000001</v>
      </c>
      <c r="AG9" s="8">
        <f t="shared" ca="1" si="18"/>
        <v>1.0061777777777778</v>
      </c>
      <c r="AH9" s="8">
        <f t="shared" ca="1" si="19"/>
        <v>1.077</v>
      </c>
    </row>
    <row r="10" spans="1:34" x14ac:dyDescent="0.25">
      <c r="A10">
        <v>15</v>
      </c>
      <c r="B10" t="s">
        <v>9</v>
      </c>
      <c r="C10">
        <v>3</v>
      </c>
      <c r="D10">
        <v>5736</v>
      </c>
      <c r="E10">
        <v>5877</v>
      </c>
      <c r="F10">
        <v>141</v>
      </c>
      <c r="G10">
        <v>0.97599999999999998</v>
      </c>
      <c r="H10">
        <v>1168</v>
      </c>
      <c r="I10">
        <v>1147</v>
      </c>
      <c r="J10">
        <v>21</v>
      </c>
      <c r="K10">
        <v>1.0183</v>
      </c>
      <c r="N10" s="2">
        <f ca="1">OFFSET($A$2,(ROW(N10)*9)-27,0)</f>
        <v>120</v>
      </c>
      <c r="O10" s="7">
        <f t="shared" ca="1" si="20"/>
        <v>0.98899999999999999</v>
      </c>
      <c r="P10" s="7">
        <f t="shared" ca="1" si="1"/>
        <v>0.99829999999999997</v>
      </c>
      <c r="Q10" s="7">
        <f t="shared" ca="1" si="2"/>
        <v>0.97940000000000005</v>
      </c>
      <c r="R10" s="7">
        <f t="shared" ca="1" si="3"/>
        <v>1.0156000000000001</v>
      </c>
      <c r="S10" s="7">
        <f t="shared" ca="1" si="4"/>
        <v>1.1382000000000001</v>
      </c>
      <c r="T10" s="7">
        <f t="shared" ca="1" si="5"/>
        <v>1.4217</v>
      </c>
      <c r="U10" s="7">
        <f t="shared" ca="1" si="6"/>
        <v>1.0145</v>
      </c>
      <c r="V10" s="7">
        <f t="shared" ca="1" si="7"/>
        <v>0.90269999999999995</v>
      </c>
      <c r="W10" s="7">
        <f t="shared" ca="1" si="8"/>
        <v>0.99690000000000001</v>
      </c>
      <c r="X10" s="7">
        <f t="shared" ca="1" si="9"/>
        <v>0.91279999999999994</v>
      </c>
      <c r="Y10" s="7">
        <f t="shared" ca="1" si="10"/>
        <v>1.0871</v>
      </c>
      <c r="Z10" s="7">
        <f t="shared" ca="1" si="11"/>
        <v>1.4426000000000001</v>
      </c>
      <c r="AA10" s="7">
        <f t="shared" ca="1" si="12"/>
        <v>0.99860000000000004</v>
      </c>
      <c r="AB10" s="7">
        <f t="shared" ca="1" si="13"/>
        <v>0.98060000000000003</v>
      </c>
      <c r="AC10" s="7">
        <f t="shared" ca="1" si="14"/>
        <v>1.0192000000000001</v>
      </c>
      <c r="AD10" s="7">
        <f t="shared" ca="1" si="15"/>
        <v>1.0115000000000001</v>
      </c>
      <c r="AE10" s="7">
        <f t="shared" ca="1" si="16"/>
        <v>0.99360000000000004</v>
      </c>
      <c r="AF10" s="7">
        <f t="shared" ca="1" si="17"/>
        <v>1.0487</v>
      </c>
      <c r="AG10" s="8">
        <f t="shared" ca="1" si="18"/>
        <v>1.0240555555555555</v>
      </c>
      <c r="AH10" s="8">
        <f t="shared" ca="1" si="19"/>
        <v>1.0816111111111111</v>
      </c>
    </row>
    <row r="11" spans="1:34" x14ac:dyDescent="0.25">
      <c r="A11">
        <v>30</v>
      </c>
      <c r="B11" t="s">
        <v>7</v>
      </c>
      <c r="C11">
        <v>1</v>
      </c>
      <c r="D11">
        <v>24850</v>
      </c>
      <c r="E11">
        <v>25210</v>
      </c>
      <c r="F11">
        <v>360</v>
      </c>
      <c r="G11">
        <v>0.98570000000000002</v>
      </c>
      <c r="H11">
        <v>6309</v>
      </c>
      <c r="I11">
        <v>6326</v>
      </c>
      <c r="J11">
        <v>17</v>
      </c>
      <c r="K11">
        <v>0.99729999999999996</v>
      </c>
      <c r="N11" s="2">
        <f t="shared" ca="1" si="0"/>
        <v>135</v>
      </c>
      <c r="O11" s="7">
        <f t="shared" ca="1" si="20"/>
        <v>1.0078</v>
      </c>
      <c r="P11" s="7">
        <f t="shared" ca="1" si="1"/>
        <v>1.0027999999999999</v>
      </c>
      <c r="Q11" s="7">
        <f t="shared" ca="1" si="2"/>
        <v>0.95709999999999995</v>
      </c>
      <c r="R11" s="7">
        <f t="shared" ca="1" si="3"/>
        <v>0.97340000000000004</v>
      </c>
      <c r="S11" s="7">
        <f t="shared" ca="1" si="4"/>
        <v>1.2685</v>
      </c>
      <c r="T11" s="7">
        <f t="shared" ca="1" si="5"/>
        <v>1.5773999999999999</v>
      </c>
      <c r="U11" s="7">
        <f t="shared" ca="1" si="6"/>
        <v>1.0061</v>
      </c>
      <c r="V11" s="7">
        <f t="shared" ca="1" si="7"/>
        <v>0.86019999999999996</v>
      </c>
      <c r="W11" s="7">
        <f t="shared" ca="1" si="8"/>
        <v>1.0265</v>
      </c>
      <c r="X11" s="7">
        <f t="shared" ca="1" si="9"/>
        <v>1.0474000000000001</v>
      </c>
      <c r="Y11" s="7">
        <f t="shared" ca="1" si="10"/>
        <v>1.0190999999999999</v>
      </c>
      <c r="Z11" s="7">
        <f t="shared" ca="1" si="11"/>
        <v>1.4077999999999999</v>
      </c>
      <c r="AA11" s="7">
        <f t="shared" ca="1" si="12"/>
        <v>1.0071000000000001</v>
      </c>
      <c r="AB11" s="7">
        <f t="shared" ca="1" si="13"/>
        <v>0.9556</v>
      </c>
      <c r="AC11" s="7">
        <f t="shared" ca="1" si="14"/>
        <v>1.0098</v>
      </c>
      <c r="AD11" s="7">
        <f t="shared" ca="1" si="15"/>
        <v>1.0434000000000001</v>
      </c>
      <c r="AE11" s="7">
        <f t="shared" ca="1" si="16"/>
        <v>0.99339999999999995</v>
      </c>
      <c r="AF11" s="7">
        <f t="shared" ca="1" si="17"/>
        <v>0.99219999999999997</v>
      </c>
      <c r="AG11" s="8">
        <f t="shared" ca="1" si="18"/>
        <v>1.0328222222222221</v>
      </c>
      <c r="AH11" s="8">
        <f t="shared" ca="1" si="19"/>
        <v>1.0955777777777778</v>
      </c>
    </row>
    <row r="12" spans="1:34" x14ac:dyDescent="0.25">
      <c r="A12">
        <v>30</v>
      </c>
      <c r="B12" t="s">
        <v>8</v>
      </c>
      <c r="C12">
        <v>1</v>
      </c>
      <c r="D12">
        <v>17612</v>
      </c>
      <c r="E12">
        <v>17770</v>
      </c>
      <c r="F12">
        <v>158</v>
      </c>
      <c r="G12">
        <v>0.99109999999999998</v>
      </c>
      <c r="H12">
        <v>4353</v>
      </c>
      <c r="I12">
        <v>4419</v>
      </c>
      <c r="J12">
        <v>66</v>
      </c>
      <c r="K12">
        <v>0.98509999999999998</v>
      </c>
      <c r="N12" s="2">
        <f t="shared" ca="1" si="0"/>
        <v>150</v>
      </c>
      <c r="O12" s="7">
        <f t="shared" ca="1" si="20"/>
        <v>0.98660000000000003</v>
      </c>
      <c r="P12" s="7">
        <f t="shared" ca="1" si="1"/>
        <v>0.88200000000000001</v>
      </c>
      <c r="Q12" s="7">
        <f t="shared" ca="1" si="2"/>
        <v>1.0382</v>
      </c>
      <c r="R12" s="7">
        <f t="shared" ca="1" si="3"/>
        <v>1.0268999999999999</v>
      </c>
      <c r="S12" s="7">
        <f t="shared" ca="1" si="4"/>
        <v>1.0567</v>
      </c>
      <c r="T12" s="7">
        <f t="shared" ca="1" si="5"/>
        <v>1.4452</v>
      </c>
      <c r="U12" s="7">
        <f t="shared" ca="1" si="6"/>
        <v>0.98850000000000005</v>
      </c>
      <c r="V12" s="7">
        <f t="shared" ca="1" si="7"/>
        <v>0.99119999999999997</v>
      </c>
      <c r="W12" s="7">
        <f t="shared" ca="1" si="8"/>
        <v>0.97350000000000003</v>
      </c>
      <c r="X12" s="7">
        <f t="shared" ca="1" si="9"/>
        <v>1.044</v>
      </c>
      <c r="Y12" s="7">
        <f t="shared" ca="1" si="10"/>
        <v>0.94910000000000005</v>
      </c>
      <c r="Z12" s="7">
        <f t="shared" ca="1" si="11"/>
        <v>1.3165</v>
      </c>
      <c r="AA12" s="7">
        <f t="shared" ca="1" si="12"/>
        <v>0.98770000000000002</v>
      </c>
      <c r="AB12" s="7">
        <f t="shared" ca="1" si="13"/>
        <v>0.96760000000000002</v>
      </c>
      <c r="AC12" s="7">
        <f t="shared" ca="1" si="14"/>
        <v>1.0282</v>
      </c>
      <c r="AD12" s="7">
        <f t="shared" ca="1" si="15"/>
        <v>1.0471999999999999</v>
      </c>
      <c r="AE12" s="7">
        <f t="shared" ca="1" si="16"/>
        <v>0.97940000000000005</v>
      </c>
      <c r="AF12" s="7">
        <f t="shared" ca="1" si="17"/>
        <v>0.98519999999999996</v>
      </c>
      <c r="AG12" s="8">
        <f t="shared" ca="1" si="18"/>
        <v>0.99865555555555552</v>
      </c>
      <c r="AH12" s="8">
        <f t="shared" ca="1" si="19"/>
        <v>1.0784222222222222</v>
      </c>
    </row>
    <row r="13" spans="1:34" x14ac:dyDescent="0.25">
      <c r="A13">
        <v>30</v>
      </c>
      <c r="B13" t="s">
        <v>9</v>
      </c>
      <c r="C13">
        <v>1</v>
      </c>
      <c r="D13">
        <v>5701</v>
      </c>
      <c r="E13">
        <v>5911</v>
      </c>
      <c r="F13">
        <v>210</v>
      </c>
      <c r="G13">
        <v>0.96450000000000002</v>
      </c>
      <c r="H13">
        <v>1496</v>
      </c>
      <c r="I13">
        <v>1150</v>
      </c>
      <c r="J13">
        <v>346</v>
      </c>
      <c r="K13">
        <v>1.3008999999999999</v>
      </c>
    </row>
    <row r="14" spans="1:34" x14ac:dyDescent="0.25">
      <c r="A14">
        <v>30</v>
      </c>
      <c r="B14" t="s">
        <v>7</v>
      </c>
      <c r="C14">
        <v>2</v>
      </c>
      <c r="D14">
        <v>24777</v>
      </c>
      <c r="E14">
        <v>25210</v>
      </c>
      <c r="F14">
        <v>433</v>
      </c>
      <c r="G14">
        <v>0.98280000000000001</v>
      </c>
      <c r="H14">
        <v>5997</v>
      </c>
      <c r="I14">
        <v>6326</v>
      </c>
      <c r="J14">
        <v>329</v>
      </c>
      <c r="K14">
        <v>0.94799999999999995</v>
      </c>
    </row>
    <row r="15" spans="1:34" x14ac:dyDescent="0.25">
      <c r="A15">
        <v>30</v>
      </c>
      <c r="B15" t="s">
        <v>8</v>
      </c>
      <c r="C15">
        <v>2</v>
      </c>
      <c r="D15">
        <v>17550</v>
      </c>
      <c r="E15">
        <v>17770</v>
      </c>
      <c r="F15">
        <v>220</v>
      </c>
      <c r="G15">
        <v>0.98760000000000003</v>
      </c>
      <c r="H15">
        <v>4389</v>
      </c>
      <c r="I15">
        <v>4419</v>
      </c>
      <c r="J15">
        <v>30</v>
      </c>
      <c r="K15">
        <v>0.99319999999999997</v>
      </c>
    </row>
    <row r="16" spans="1:34" x14ac:dyDescent="0.25">
      <c r="A16">
        <v>30</v>
      </c>
      <c r="B16" t="s">
        <v>9</v>
      </c>
      <c r="C16">
        <v>2</v>
      </c>
      <c r="D16">
        <v>5964</v>
      </c>
      <c r="E16">
        <v>5911</v>
      </c>
      <c r="F16">
        <v>53</v>
      </c>
      <c r="G16">
        <v>1.0089999999999999</v>
      </c>
      <c r="H16">
        <v>1475</v>
      </c>
      <c r="I16">
        <v>1150</v>
      </c>
      <c r="J16">
        <v>325</v>
      </c>
      <c r="K16">
        <v>1.2826</v>
      </c>
    </row>
    <row r="17" spans="1:11" x14ac:dyDescent="0.25">
      <c r="A17">
        <v>30</v>
      </c>
      <c r="B17" t="s">
        <v>7</v>
      </c>
      <c r="C17">
        <v>3</v>
      </c>
      <c r="D17">
        <v>25142</v>
      </c>
      <c r="E17">
        <v>25210</v>
      </c>
      <c r="F17">
        <v>68</v>
      </c>
      <c r="G17">
        <v>0.99729999999999996</v>
      </c>
      <c r="H17">
        <v>6363</v>
      </c>
      <c r="I17">
        <v>6326</v>
      </c>
      <c r="J17">
        <v>37</v>
      </c>
      <c r="K17">
        <v>1.0058</v>
      </c>
    </row>
    <row r="18" spans="1:11" x14ac:dyDescent="0.25">
      <c r="A18">
        <v>30</v>
      </c>
      <c r="B18" t="s">
        <v>8</v>
      </c>
      <c r="C18">
        <v>3</v>
      </c>
      <c r="D18">
        <v>17994</v>
      </c>
      <c r="E18">
        <v>17770</v>
      </c>
      <c r="F18">
        <v>224</v>
      </c>
      <c r="G18">
        <v>1.0125999999999999</v>
      </c>
      <c r="H18">
        <v>4562</v>
      </c>
      <c r="I18">
        <v>4419</v>
      </c>
      <c r="J18">
        <v>143</v>
      </c>
      <c r="K18">
        <v>1.0324</v>
      </c>
    </row>
    <row r="19" spans="1:11" x14ac:dyDescent="0.25">
      <c r="A19">
        <v>30</v>
      </c>
      <c r="B19" t="s">
        <v>9</v>
      </c>
      <c r="C19">
        <v>3</v>
      </c>
      <c r="D19">
        <v>6699</v>
      </c>
      <c r="E19">
        <v>5911</v>
      </c>
      <c r="F19">
        <v>788</v>
      </c>
      <c r="G19">
        <v>1.1333</v>
      </c>
      <c r="H19">
        <v>1356</v>
      </c>
      <c r="I19">
        <v>1150</v>
      </c>
      <c r="J19">
        <v>206</v>
      </c>
      <c r="K19">
        <v>1.1791</v>
      </c>
    </row>
    <row r="20" spans="1:11" x14ac:dyDescent="0.25">
      <c r="A20">
        <v>45</v>
      </c>
      <c r="B20" t="s">
        <v>7</v>
      </c>
      <c r="C20">
        <v>1</v>
      </c>
      <c r="D20">
        <v>25145</v>
      </c>
      <c r="E20">
        <v>25209</v>
      </c>
      <c r="F20">
        <v>64</v>
      </c>
      <c r="G20">
        <v>0.99750000000000005</v>
      </c>
      <c r="H20">
        <v>6288</v>
      </c>
      <c r="I20">
        <v>6327</v>
      </c>
      <c r="J20">
        <v>39</v>
      </c>
      <c r="K20">
        <v>0.99380000000000002</v>
      </c>
    </row>
    <row r="21" spans="1:11" x14ac:dyDescent="0.25">
      <c r="A21">
        <v>45</v>
      </c>
      <c r="B21" t="s">
        <v>8</v>
      </c>
      <c r="C21">
        <v>1</v>
      </c>
      <c r="D21">
        <v>17387</v>
      </c>
      <c r="E21">
        <v>17760</v>
      </c>
      <c r="F21">
        <v>373</v>
      </c>
      <c r="G21">
        <v>0.97899999999999998</v>
      </c>
      <c r="H21">
        <v>4391</v>
      </c>
      <c r="I21">
        <v>4417</v>
      </c>
      <c r="J21">
        <v>26</v>
      </c>
      <c r="K21">
        <v>0.99409999999999998</v>
      </c>
    </row>
    <row r="22" spans="1:11" x14ac:dyDescent="0.25">
      <c r="A22">
        <v>45</v>
      </c>
      <c r="B22" t="s">
        <v>9</v>
      </c>
      <c r="C22">
        <v>1</v>
      </c>
      <c r="D22">
        <v>6296</v>
      </c>
      <c r="E22">
        <v>5911</v>
      </c>
      <c r="F22">
        <v>385</v>
      </c>
      <c r="G22">
        <v>1.0650999999999999</v>
      </c>
      <c r="H22">
        <v>1609</v>
      </c>
      <c r="I22">
        <v>1150</v>
      </c>
      <c r="J22">
        <v>459</v>
      </c>
      <c r="K22">
        <v>1.3991</v>
      </c>
    </row>
    <row r="23" spans="1:11" x14ac:dyDescent="0.25">
      <c r="A23">
        <v>45</v>
      </c>
      <c r="B23" t="s">
        <v>7</v>
      </c>
      <c r="C23">
        <v>2</v>
      </c>
      <c r="D23">
        <v>24914</v>
      </c>
      <c r="E23">
        <v>25209</v>
      </c>
      <c r="F23">
        <v>295</v>
      </c>
      <c r="G23">
        <v>0.98829999999999996</v>
      </c>
      <c r="H23">
        <v>6216</v>
      </c>
      <c r="I23">
        <v>6327</v>
      </c>
      <c r="J23">
        <v>111</v>
      </c>
      <c r="K23">
        <v>0.98250000000000004</v>
      </c>
    </row>
    <row r="24" spans="1:11" x14ac:dyDescent="0.25">
      <c r="A24">
        <v>45</v>
      </c>
      <c r="B24" t="s">
        <v>8</v>
      </c>
      <c r="C24">
        <v>2</v>
      </c>
      <c r="D24">
        <v>18392</v>
      </c>
      <c r="E24">
        <v>17760</v>
      </c>
      <c r="F24">
        <v>632</v>
      </c>
      <c r="G24">
        <v>1.0356000000000001</v>
      </c>
      <c r="H24">
        <v>4496</v>
      </c>
      <c r="I24">
        <v>4417</v>
      </c>
      <c r="J24">
        <v>79</v>
      </c>
      <c r="K24">
        <v>1.0179</v>
      </c>
    </row>
    <row r="25" spans="1:11" x14ac:dyDescent="0.25">
      <c r="A25">
        <v>45</v>
      </c>
      <c r="B25" t="s">
        <v>9</v>
      </c>
      <c r="C25">
        <v>2</v>
      </c>
      <c r="D25">
        <v>6049</v>
      </c>
      <c r="E25">
        <v>5911</v>
      </c>
      <c r="F25">
        <v>138</v>
      </c>
      <c r="G25">
        <v>1.0233000000000001</v>
      </c>
      <c r="H25">
        <v>1736</v>
      </c>
      <c r="I25">
        <v>1150</v>
      </c>
      <c r="J25">
        <v>586</v>
      </c>
      <c r="K25">
        <v>1.5096000000000001</v>
      </c>
    </row>
    <row r="26" spans="1:11" x14ac:dyDescent="0.25">
      <c r="A26">
        <v>45</v>
      </c>
      <c r="B26" t="s">
        <v>7</v>
      </c>
      <c r="C26">
        <v>3</v>
      </c>
      <c r="D26">
        <v>25893</v>
      </c>
      <c r="E26">
        <v>25209</v>
      </c>
      <c r="F26">
        <v>684</v>
      </c>
      <c r="G26">
        <v>1.0270999999999999</v>
      </c>
      <c r="H26">
        <v>6535</v>
      </c>
      <c r="I26">
        <v>6327</v>
      </c>
      <c r="J26">
        <v>208</v>
      </c>
      <c r="K26">
        <v>1.0328999999999999</v>
      </c>
    </row>
    <row r="27" spans="1:11" x14ac:dyDescent="0.25">
      <c r="A27">
        <v>45</v>
      </c>
      <c r="B27" t="s">
        <v>8</v>
      </c>
      <c r="C27">
        <v>3</v>
      </c>
      <c r="D27">
        <v>18276</v>
      </c>
      <c r="E27">
        <v>17760</v>
      </c>
      <c r="F27">
        <v>516</v>
      </c>
      <c r="G27">
        <v>1.0290999999999999</v>
      </c>
      <c r="H27">
        <v>4657</v>
      </c>
      <c r="I27">
        <v>4417</v>
      </c>
      <c r="J27">
        <v>240</v>
      </c>
      <c r="K27">
        <v>1.0543</v>
      </c>
    </row>
    <row r="28" spans="1:11" x14ac:dyDescent="0.25">
      <c r="A28">
        <v>45</v>
      </c>
      <c r="B28" t="s">
        <v>9</v>
      </c>
      <c r="C28">
        <v>3</v>
      </c>
      <c r="D28">
        <v>5919</v>
      </c>
      <c r="E28">
        <v>5911</v>
      </c>
      <c r="F28">
        <v>8</v>
      </c>
      <c r="G28">
        <v>1.0014000000000001</v>
      </c>
      <c r="H28">
        <v>1164</v>
      </c>
      <c r="I28">
        <v>1150</v>
      </c>
      <c r="J28">
        <v>14</v>
      </c>
      <c r="K28">
        <v>1.0122</v>
      </c>
    </row>
    <row r="29" spans="1:11" x14ac:dyDescent="0.25">
      <c r="A29">
        <v>60</v>
      </c>
      <c r="B29" t="s">
        <v>7</v>
      </c>
      <c r="C29">
        <v>1</v>
      </c>
      <c r="D29">
        <v>25344</v>
      </c>
      <c r="E29">
        <v>25210</v>
      </c>
      <c r="F29">
        <v>134</v>
      </c>
      <c r="G29">
        <v>1.0053000000000001</v>
      </c>
      <c r="H29">
        <v>6400</v>
      </c>
      <c r="I29">
        <v>6328</v>
      </c>
      <c r="J29">
        <v>72</v>
      </c>
      <c r="K29">
        <v>1.0114000000000001</v>
      </c>
    </row>
    <row r="30" spans="1:11" x14ac:dyDescent="0.25">
      <c r="A30">
        <v>60</v>
      </c>
      <c r="B30" t="s">
        <v>8</v>
      </c>
      <c r="C30">
        <v>1</v>
      </c>
      <c r="D30">
        <v>18378</v>
      </c>
      <c r="E30">
        <v>17781</v>
      </c>
      <c r="F30">
        <v>597</v>
      </c>
      <c r="G30">
        <v>1.0336000000000001</v>
      </c>
      <c r="H30">
        <v>4734</v>
      </c>
      <c r="I30">
        <v>4422</v>
      </c>
      <c r="J30">
        <v>312</v>
      </c>
      <c r="K30">
        <v>1.0706</v>
      </c>
    </row>
    <row r="31" spans="1:11" x14ac:dyDescent="0.25">
      <c r="A31">
        <v>60</v>
      </c>
      <c r="B31" t="s">
        <v>9</v>
      </c>
      <c r="C31">
        <v>1</v>
      </c>
      <c r="D31">
        <v>5829</v>
      </c>
      <c r="E31">
        <v>5911</v>
      </c>
      <c r="F31">
        <v>82</v>
      </c>
      <c r="G31">
        <v>0.98609999999999998</v>
      </c>
      <c r="H31">
        <v>1620</v>
      </c>
      <c r="I31">
        <v>1150</v>
      </c>
      <c r="J31">
        <v>470</v>
      </c>
      <c r="K31">
        <v>1.4087000000000001</v>
      </c>
    </row>
    <row r="32" spans="1:11" x14ac:dyDescent="0.25">
      <c r="A32">
        <v>60</v>
      </c>
      <c r="B32" t="s">
        <v>7</v>
      </c>
      <c r="C32">
        <v>2</v>
      </c>
      <c r="D32">
        <v>25155</v>
      </c>
      <c r="E32">
        <v>25210</v>
      </c>
      <c r="F32">
        <v>55</v>
      </c>
      <c r="G32">
        <v>0.99780000000000002</v>
      </c>
      <c r="H32">
        <v>6146</v>
      </c>
      <c r="I32">
        <v>6328</v>
      </c>
      <c r="J32">
        <v>182</v>
      </c>
      <c r="K32">
        <v>0.97119999999999995</v>
      </c>
    </row>
    <row r="33" spans="1:11" x14ac:dyDescent="0.25">
      <c r="A33">
        <v>60</v>
      </c>
      <c r="B33" t="s">
        <v>8</v>
      </c>
      <c r="C33">
        <v>2</v>
      </c>
      <c r="D33">
        <v>17652</v>
      </c>
      <c r="E33">
        <v>17781</v>
      </c>
      <c r="F33">
        <v>129</v>
      </c>
      <c r="G33">
        <v>0.99270000000000003</v>
      </c>
      <c r="H33">
        <v>4390</v>
      </c>
      <c r="I33">
        <v>4422</v>
      </c>
      <c r="J33">
        <v>32</v>
      </c>
      <c r="K33">
        <v>0.99280000000000002</v>
      </c>
    </row>
    <row r="34" spans="1:11" x14ac:dyDescent="0.25">
      <c r="A34">
        <v>60</v>
      </c>
      <c r="B34" t="s">
        <v>9</v>
      </c>
      <c r="C34">
        <v>2</v>
      </c>
      <c r="D34">
        <v>5300</v>
      </c>
      <c r="E34">
        <v>5911</v>
      </c>
      <c r="F34">
        <v>611</v>
      </c>
      <c r="G34">
        <v>0.89659999999999995</v>
      </c>
      <c r="H34">
        <v>1530</v>
      </c>
      <c r="I34">
        <v>1150</v>
      </c>
      <c r="J34">
        <v>380</v>
      </c>
      <c r="K34">
        <v>1.3304</v>
      </c>
    </row>
    <row r="35" spans="1:11" x14ac:dyDescent="0.25">
      <c r="A35">
        <v>60</v>
      </c>
      <c r="B35" t="s">
        <v>7</v>
      </c>
      <c r="C35">
        <v>3</v>
      </c>
      <c r="D35">
        <v>25425</v>
      </c>
      <c r="E35">
        <v>25210</v>
      </c>
      <c r="F35">
        <v>215</v>
      </c>
      <c r="G35">
        <v>1.0085</v>
      </c>
      <c r="H35">
        <v>6329</v>
      </c>
      <c r="I35">
        <v>6328</v>
      </c>
      <c r="J35">
        <v>1</v>
      </c>
      <c r="K35">
        <v>1.0002</v>
      </c>
    </row>
    <row r="36" spans="1:11" x14ac:dyDescent="0.25">
      <c r="A36">
        <v>60</v>
      </c>
      <c r="B36" t="s">
        <v>8</v>
      </c>
      <c r="C36">
        <v>3</v>
      </c>
      <c r="D36">
        <v>17390</v>
      </c>
      <c r="E36">
        <v>17781</v>
      </c>
      <c r="F36">
        <v>391</v>
      </c>
      <c r="G36">
        <v>0.97799999999999998</v>
      </c>
      <c r="H36">
        <v>4437</v>
      </c>
      <c r="I36">
        <v>4422</v>
      </c>
      <c r="J36">
        <v>15</v>
      </c>
      <c r="K36">
        <v>1.0034000000000001</v>
      </c>
    </row>
    <row r="37" spans="1:11" x14ac:dyDescent="0.25">
      <c r="A37">
        <v>60</v>
      </c>
      <c r="B37" t="s">
        <v>9</v>
      </c>
      <c r="C37">
        <v>3</v>
      </c>
      <c r="D37">
        <v>6009</v>
      </c>
      <c r="E37">
        <v>5911</v>
      </c>
      <c r="F37">
        <v>98</v>
      </c>
      <c r="G37">
        <v>1.0165999999999999</v>
      </c>
      <c r="H37">
        <v>1198</v>
      </c>
      <c r="I37">
        <v>1150</v>
      </c>
      <c r="J37">
        <v>48</v>
      </c>
      <c r="K37">
        <v>1.0417000000000001</v>
      </c>
    </row>
    <row r="38" spans="1:11" x14ac:dyDescent="0.25">
      <c r="A38">
        <v>75</v>
      </c>
      <c r="B38" t="s">
        <v>7</v>
      </c>
      <c r="C38">
        <v>1</v>
      </c>
      <c r="D38">
        <v>25208</v>
      </c>
      <c r="E38">
        <v>25209</v>
      </c>
      <c r="F38">
        <v>1</v>
      </c>
      <c r="G38">
        <v>1</v>
      </c>
      <c r="H38">
        <v>6258</v>
      </c>
      <c r="I38">
        <v>6329</v>
      </c>
      <c r="J38">
        <v>71</v>
      </c>
      <c r="K38">
        <v>0.98880000000000001</v>
      </c>
    </row>
    <row r="39" spans="1:11" x14ac:dyDescent="0.25">
      <c r="A39">
        <v>75</v>
      </c>
      <c r="B39" t="s">
        <v>8</v>
      </c>
      <c r="C39">
        <v>1</v>
      </c>
      <c r="D39">
        <v>17725</v>
      </c>
      <c r="E39">
        <v>17790</v>
      </c>
      <c r="F39">
        <v>65</v>
      </c>
      <c r="G39">
        <v>0.99629999999999996</v>
      </c>
      <c r="H39">
        <v>4392</v>
      </c>
      <c r="I39">
        <v>4424</v>
      </c>
      <c r="J39">
        <v>32</v>
      </c>
      <c r="K39">
        <v>0.99280000000000002</v>
      </c>
    </row>
    <row r="40" spans="1:11" x14ac:dyDescent="0.25">
      <c r="A40">
        <v>75</v>
      </c>
      <c r="B40" t="s">
        <v>9</v>
      </c>
      <c r="C40">
        <v>1</v>
      </c>
      <c r="D40">
        <v>6061</v>
      </c>
      <c r="E40">
        <v>5911</v>
      </c>
      <c r="F40">
        <v>150</v>
      </c>
      <c r="G40">
        <v>1.0254000000000001</v>
      </c>
      <c r="H40">
        <v>1630</v>
      </c>
      <c r="I40">
        <v>1150</v>
      </c>
      <c r="J40">
        <v>480</v>
      </c>
      <c r="K40">
        <v>1.4174</v>
      </c>
    </row>
    <row r="41" spans="1:11" x14ac:dyDescent="0.25">
      <c r="A41">
        <v>75</v>
      </c>
      <c r="B41" t="s">
        <v>7</v>
      </c>
      <c r="C41">
        <v>2</v>
      </c>
      <c r="D41">
        <v>25169</v>
      </c>
      <c r="E41">
        <v>25209</v>
      </c>
      <c r="F41">
        <v>40</v>
      </c>
      <c r="G41">
        <v>0.99839999999999995</v>
      </c>
      <c r="H41">
        <v>5814</v>
      </c>
      <c r="I41">
        <v>6329</v>
      </c>
      <c r="J41">
        <v>515</v>
      </c>
      <c r="K41">
        <v>0.91859999999999997</v>
      </c>
    </row>
    <row r="42" spans="1:11" x14ac:dyDescent="0.25">
      <c r="A42">
        <v>75</v>
      </c>
      <c r="B42" t="s">
        <v>8</v>
      </c>
      <c r="C42">
        <v>2</v>
      </c>
      <c r="D42">
        <v>17912</v>
      </c>
      <c r="E42">
        <v>17790</v>
      </c>
      <c r="F42">
        <v>122</v>
      </c>
      <c r="G42">
        <v>1.0068999999999999</v>
      </c>
      <c r="H42">
        <v>4343</v>
      </c>
      <c r="I42">
        <v>4424</v>
      </c>
      <c r="J42">
        <v>81</v>
      </c>
      <c r="K42">
        <v>0.98170000000000002</v>
      </c>
    </row>
    <row r="43" spans="1:11" x14ac:dyDescent="0.25">
      <c r="A43">
        <v>75</v>
      </c>
      <c r="B43" t="s">
        <v>9</v>
      </c>
      <c r="C43">
        <v>2</v>
      </c>
      <c r="D43">
        <v>6153</v>
      </c>
      <c r="E43">
        <v>5911</v>
      </c>
      <c r="F43">
        <v>242</v>
      </c>
      <c r="G43">
        <v>1.0408999999999999</v>
      </c>
      <c r="H43">
        <v>1600</v>
      </c>
      <c r="I43">
        <v>1150</v>
      </c>
      <c r="J43">
        <v>450</v>
      </c>
      <c r="K43">
        <v>1.3913</v>
      </c>
    </row>
    <row r="44" spans="1:11" x14ac:dyDescent="0.25">
      <c r="A44">
        <v>75</v>
      </c>
      <c r="B44" t="s">
        <v>7</v>
      </c>
      <c r="C44">
        <v>3</v>
      </c>
      <c r="D44">
        <v>25224</v>
      </c>
      <c r="E44">
        <v>25209</v>
      </c>
      <c r="F44">
        <v>15</v>
      </c>
      <c r="G44">
        <v>1.0005999999999999</v>
      </c>
      <c r="H44">
        <v>6354</v>
      </c>
      <c r="I44">
        <v>6329</v>
      </c>
      <c r="J44">
        <v>25</v>
      </c>
      <c r="K44">
        <v>1.004</v>
      </c>
    </row>
    <row r="45" spans="1:11" x14ac:dyDescent="0.25">
      <c r="A45">
        <v>75</v>
      </c>
      <c r="B45" t="s">
        <v>8</v>
      </c>
      <c r="C45">
        <v>3</v>
      </c>
      <c r="D45">
        <v>17385</v>
      </c>
      <c r="E45">
        <v>17790</v>
      </c>
      <c r="F45">
        <v>405</v>
      </c>
      <c r="G45">
        <v>0.97719999999999996</v>
      </c>
      <c r="H45">
        <v>4388</v>
      </c>
      <c r="I45">
        <v>4424</v>
      </c>
      <c r="J45">
        <v>36</v>
      </c>
      <c r="K45">
        <v>0.9919</v>
      </c>
    </row>
    <row r="46" spans="1:11" x14ac:dyDescent="0.25">
      <c r="A46">
        <v>75</v>
      </c>
      <c r="B46" t="s">
        <v>9</v>
      </c>
      <c r="C46">
        <v>3</v>
      </c>
      <c r="D46">
        <v>5880</v>
      </c>
      <c r="E46">
        <v>5911</v>
      </c>
      <c r="F46">
        <v>31</v>
      </c>
      <c r="G46">
        <v>0.99480000000000002</v>
      </c>
      <c r="H46">
        <v>1143</v>
      </c>
      <c r="I46">
        <v>1150</v>
      </c>
      <c r="J46">
        <v>7</v>
      </c>
      <c r="K46">
        <v>0.99390000000000001</v>
      </c>
    </row>
    <row r="47" spans="1:11" x14ac:dyDescent="0.25">
      <c r="A47">
        <v>90</v>
      </c>
      <c r="B47" t="s">
        <v>7</v>
      </c>
      <c r="C47">
        <v>1</v>
      </c>
      <c r="D47">
        <v>25220</v>
      </c>
      <c r="E47">
        <v>25209</v>
      </c>
      <c r="F47">
        <v>11</v>
      </c>
      <c r="G47">
        <v>1.0004</v>
      </c>
      <c r="H47">
        <v>6397</v>
      </c>
      <c r="I47">
        <v>6329</v>
      </c>
      <c r="J47">
        <v>68</v>
      </c>
      <c r="K47">
        <v>1.0106999999999999</v>
      </c>
    </row>
    <row r="48" spans="1:11" x14ac:dyDescent="0.25">
      <c r="A48">
        <v>90</v>
      </c>
      <c r="B48" t="s">
        <v>8</v>
      </c>
      <c r="C48">
        <v>1</v>
      </c>
      <c r="D48">
        <v>16803</v>
      </c>
      <c r="E48">
        <v>17788</v>
      </c>
      <c r="F48">
        <v>985</v>
      </c>
      <c r="G48">
        <v>0.9446</v>
      </c>
      <c r="H48">
        <v>4198</v>
      </c>
      <c r="I48">
        <v>4424</v>
      </c>
      <c r="J48">
        <v>226</v>
      </c>
      <c r="K48">
        <v>0.94889999999999997</v>
      </c>
    </row>
    <row r="49" spans="1:11" x14ac:dyDescent="0.25">
      <c r="A49">
        <v>90</v>
      </c>
      <c r="B49" t="s">
        <v>9</v>
      </c>
      <c r="C49">
        <v>1</v>
      </c>
      <c r="D49">
        <v>6114</v>
      </c>
      <c r="E49">
        <v>5911</v>
      </c>
      <c r="F49">
        <v>203</v>
      </c>
      <c r="G49">
        <v>1.0343</v>
      </c>
      <c r="H49">
        <v>1700</v>
      </c>
      <c r="I49">
        <v>1150</v>
      </c>
      <c r="J49">
        <v>550</v>
      </c>
      <c r="K49">
        <v>1.4782999999999999</v>
      </c>
    </row>
    <row r="50" spans="1:11" x14ac:dyDescent="0.25">
      <c r="A50">
        <v>90</v>
      </c>
      <c r="B50" t="s">
        <v>7</v>
      </c>
      <c r="C50">
        <v>2</v>
      </c>
      <c r="D50">
        <v>25207</v>
      </c>
      <c r="E50">
        <v>25209</v>
      </c>
      <c r="F50">
        <v>2</v>
      </c>
      <c r="G50">
        <v>0.99990000000000001</v>
      </c>
      <c r="H50">
        <v>6243</v>
      </c>
      <c r="I50">
        <v>6329</v>
      </c>
      <c r="J50">
        <v>86</v>
      </c>
      <c r="K50">
        <v>0.98640000000000005</v>
      </c>
    </row>
    <row r="51" spans="1:11" x14ac:dyDescent="0.25">
      <c r="A51">
        <v>90</v>
      </c>
      <c r="B51" t="s">
        <v>8</v>
      </c>
      <c r="C51">
        <v>2</v>
      </c>
      <c r="D51">
        <v>18192</v>
      </c>
      <c r="E51">
        <v>17788</v>
      </c>
      <c r="F51">
        <v>404</v>
      </c>
      <c r="G51">
        <v>1.0226999999999999</v>
      </c>
      <c r="H51">
        <v>4317</v>
      </c>
      <c r="I51">
        <v>4424</v>
      </c>
      <c r="J51">
        <v>107</v>
      </c>
      <c r="K51">
        <v>0.9758</v>
      </c>
    </row>
    <row r="52" spans="1:11" x14ac:dyDescent="0.25">
      <c r="A52">
        <v>90</v>
      </c>
      <c r="B52" t="s">
        <v>9</v>
      </c>
      <c r="C52">
        <v>2</v>
      </c>
      <c r="D52">
        <v>5755</v>
      </c>
      <c r="E52">
        <v>5911</v>
      </c>
      <c r="F52">
        <v>156</v>
      </c>
      <c r="G52">
        <v>0.97360000000000002</v>
      </c>
      <c r="H52">
        <v>1397</v>
      </c>
      <c r="I52">
        <v>1150</v>
      </c>
      <c r="J52">
        <v>247</v>
      </c>
      <c r="K52">
        <v>1.2148000000000001</v>
      </c>
    </row>
    <row r="53" spans="1:11" x14ac:dyDescent="0.25">
      <c r="A53">
        <v>90</v>
      </c>
      <c r="B53" t="s">
        <v>7</v>
      </c>
      <c r="C53">
        <v>3</v>
      </c>
      <c r="D53">
        <v>25186</v>
      </c>
      <c r="E53">
        <v>25209</v>
      </c>
      <c r="F53">
        <v>23</v>
      </c>
      <c r="G53">
        <v>0.99909999999999999</v>
      </c>
      <c r="H53">
        <v>6225</v>
      </c>
      <c r="I53">
        <v>6329</v>
      </c>
      <c r="J53">
        <v>104</v>
      </c>
      <c r="K53">
        <v>0.98360000000000003</v>
      </c>
    </row>
    <row r="54" spans="1:11" x14ac:dyDescent="0.25">
      <c r="A54">
        <v>90</v>
      </c>
      <c r="B54" t="s">
        <v>8</v>
      </c>
      <c r="C54">
        <v>3</v>
      </c>
      <c r="D54">
        <v>18102</v>
      </c>
      <c r="E54">
        <v>17788</v>
      </c>
      <c r="F54">
        <v>314</v>
      </c>
      <c r="G54">
        <v>1.0177</v>
      </c>
      <c r="H54">
        <v>4619</v>
      </c>
      <c r="I54">
        <v>4424</v>
      </c>
      <c r="J54">
        <v>195</v>
      </c>
      <c r="K54">
        <v>1.0441</v>
      </c>
    </row>
    <row r="55" spans="1:11" x14ac:dyDescent="0.25">
      <c r="A55">
        <v>90</v>
      </c>
      <c r="B55" t="s">
        <v>9</v>
      </c>
      <c r="C55">
        <v>3</v>
      </c>
      <c r="D55">
        <v>5963</v>
      </c>
      <c r="E55">
        <v>5911</v>
      </c>
      <c r="F55">
        <v>52</v>
      </c>
      <c r="G55">
        <v>1.0087999999999999</v>
      </c>
      <c r="H55">
        <v>1172</v>
      </c>
      <c r="I55">
        <v>1150</v>
      </c>
      <c r="J55">
        <v>22</v>
      </c>
      <c r="K55">
        <v>1.0190999999999999</v>
      </c>
    </row>
    <row r="56" spans="1:11" x14ac:dyDescent="0.25">
      <c r="A56">
        <v>105</v>
      </c>
      <c r="B56" t="s">
        <v>7</v>
      </c>
      <c r="C56">
        <v>1</v>
      </c>
      <c r="D56">
        <v>24901</v>
      </c>
      <c r="E56">
        <v>25208</v>
      </c>
      <c r="F56">
        <v>307</v>
      </c>
      <c r="G56">
        <v>0.98780000000000001</v>
      </c>
      <c r="H56">
        <v>6293</v>
      </c>
      <c r="I56">
        <v>6330</v>
      </c>
      <c r="J56">
        <v>37</v>
      </c>
      <c r="K56">
        <v>0.99419999999999997</v>
      </c>
    </row>
    <row r="57" spans="1:11" x14ac:dyDescent="0.25">
      <c r="A57">
        <v>105</v>
      </c>
      <c r="B57" t="s">
        <v>8</v>
      </c>
      <c r="C57">
        <v>1</v>
      </c>
      <c r="D57">
        <v>16998</v>
      </c>
      <c r="E57">
        <v>17791</v>
      </c>
      <c r="F57">
        <v>793</v>
      </c>
      <c r="G57">
        <v>0.95540000000000003</v>
      </c>
      <c r="H57">
        <v>4230</v>
      </c>
      <c r="I57">
        <v>4426</v>
      </c>
      <c r="J57">
        <v>196</v>
      </c>
      <c r="K57">
        <v>0.95569999999999999</v>
      </c>
    </row>
    <row r="58" spans="1:11" x14ac:dyDescent="0.25">
      <c r="A58">
        <v>105</v>
      </c>
      <c r="B58" t="s">
        <v>9</v>
      </c>
      <c r="C58">
        <v>1</v>
      </c>
      <c r="D58">
        <v>6330</v>
      </c>
      <c r="E58">
        <v>5911</v>
      </c>
      <c r="F58">
        <v>419</v>
      </c>
      <c r="G58">
        <v>1.0709</v>
      </c>
      <c r="H58">
        <v>1660</v>
      </c>
      <c r="I58">
        <v>1150</v>
      </c>
      <c r="J58">
        <v>510</v>
      </c>
      <c r="K58">
        <v>1.4435</v>
      </c>
    </row>
    <row r="59" spans="1:11" x14ac:dyDescent="0.25">
      <c r="A59">
        <v>105</v>
      </c>
      <c r="B59" t="s">
        <v>7</v>
      </c>
      <c r="C59">
        <v>2</v>
      </c>
      <c r="D59">
        <v>25414</v>
      </c>
      <c r="E59">
        <v>25208</v>
      </c>
      <c r="F59">
        <v>206</v>
      </c>
      <c r="G59">
        <v>1.0082</v>
      </c>
      <c r="H59">
        <v>6213</v>
      </c>
      <c r="I59">
        <v>6330</v>
      </c>
      <c r="J59">
        <v>117</v>
      </c>
      <c r="K59">
        <v>0.98150000000000004</v>
      </c>
    </row>
    <row r="60" spans="1:11" x14ac:dyDescent="0.25">
      <c r="A60">
        <v>105</v>
      </c>
      <c r="B60" t="s">
        <v>8</v>
      </c>
      <c r="C60">
        <v>2</v>
      </c>
      <c r="D60">
        <v>17521</v>
      </c>
      <c r="E60">
        <v>17791</v>
      </c>
      <c r="F60">
        <v>270</v>
      </c>
      <c r="G60">
        <v>0.98480000000000001</v>
      </c>
      <c r="H60">
        <v>3567</v>
      </c>
      <c r="I60">
        <v>4426</v>
      </c>
      <c r="J60">
        <v>859</v>
      </c>
      <c r="K60">
        <v>0.80589999999999995</v>
      </c>
    </row>
    <row r="61" spans="1:11" x14ac:dyDescent="0.25">
      <c r="A61">
        <v>105</v>
      </c>
      <c r="B61" t="s">
        <v>9</v>
      </c>
      <c r="C61">
        <v>2</v>
      </c>
      <c r="D61">
        <v>6180</v>
      </c>
      <c r="E61">
        <v>5911</v>
      </c>
      <c r="F61">
        <v>269</v>
      </c>
      <c r="G61">
        <v>1.0455000000000001</v>
      </c>
      <c r="H61">
        <v>1697</v>
      </c>
      <c r="I61">
        <v>1150</v>
      </c>
      <c r="J61">
        <v>547</v>
      </c>
      <c r="K61">
        <v>1.4757</v>
      </c>
    </row>
    <row r="62" spans="1:11" x14ac:dyDescent="0.25">
      <c r="A62">
        <v>105</v>
      </c>
      <c r="B62" t="s">
        <v>7</v>
      </c>
      <c r="C62">
        <v>3</v>
      </c>
      <c r="D62">
        <v>25019</v>
      </c>
      <c r="E62">
        <v>25208</v>
      </c>
      <c r="F62">
        <v>189</v>
      </c>
      <c r="G62">
        <v>0.99250000000000005</v>
      </c>
      <c r="H62">
        <v>6348</v>
      </c>
      <c r="I62">
        <v>6330</v>
      </c>
      <c r="J62">
        <v>18</v>
      </c>
      <c r="K62">
        <v>1.0027999999999999</v>
      </c>
    </row>
    <row r="63" spans="1:11" x14ac:dyDescent="0.25">
      <c r="A63">
        <v>105</v>
      </c>
      <c r="B63" t="s">
        <v>8</v>
      </c>
      <c r="C63">
        <v>3</v>
      </c>
      <c r="D63">
        <v>18417</v>
      </c>
      <c r="E63">
        <v>17791</v>
      </c>
      <c r="F63">
        <v>626</v>
      </c>
      <c r="G63">
        <v>1.0351999999999999</v>
      </c>
      <c r="H63">
        <v>4602</v>
      </c>
      <c r="I63">
        <v>4426</v>
      </c>
      <c r="J63">
        <v>176</v>
      </c>
      <c r="K63">
        <v>1.0398000000000001</v>
      </c>
    </row>
    <row r="64" spans="1:11" x14ac:dyDescent="0.25">
      <c r="A64">
        <v>105</v>
      </c>
      <c r="B64" t="s">
        <v>9</v>
      </c>
      <c r="C64">
        <v>3</v>
      </c>
      <c r="D64">
        <v>5765</v>
      </c>
      <c r="E64">
        <v>5911</v>
      </c>
      <c r="F64">
        <v>146</v>
      </c>
      <c r="G64">
        <v>0.97529999999999994</v>
      </c>
      <c r="H64">
        <v>1143</v>
      </c>
      <c r="I64">
        <v>1150</v>
      </c>
      <c r="J64">
        <v>7</v>
      </c>
      <c r="K64">
        <v>0.99390000000000001</v>
      </c>
    </row>
    <row r="65" spans="1:11" x14ac:dyDescent="0.25">
      <c r="A65">
        <v>120</v>
      </c>
      <c r="B65" t="s">
        <v>7</v>
      </c>
      <c r="C65">
        <v>1</v>
      </c>
      <c r="D65">
        <v>24930</v>
      </c>
      <c r="E65">
        <v>25208</v>
      </c>
      <c r="F65">
        <v>278</v>
      </c>
      <c r="G65">
        <v>0.98899999999999999</v>
      </c>
      <c r="H65">
        <v>6319</v>
      </c>
      <c r="I65">
        <v>6330</v>
      </c>
      <c r="J65">
        <v>11</v>
      </c>
      <c r="K65">
        <v>0.99829999999999997</v>
      </c>
    </row>
    <row r="66" spans="1:11" x14ac:dyDescent="0.25">
      <c r="A66">
        <v>120</v>
      </c>
      <c r="B66" t="s">
        <v>8</v>
      </c>
      <c r="C66">
        <v>1</v>
      </c>
      <c r="D66">
        <v>17424</v>
      </c>
      <c r="E66">
        <v>17790</v>
      </c>
      <c r="F66">
        <v>366</v>
      </c>
      <c r="G66">
        <v>0.97940000000000005</v>
      </c>
      <c r="H66">
        <v>4496</v>
      </c>
      <c r="I66">
        <v>4427</v>
      </c>
      <c r="J66">
        <v>69</v>
      </c>
      <c r="K66">
        <v>1.0156000000000001</v>
      </c>
    </row>
    <row r="67" spans="1:11" x14ac:dyDescent="0.25">
      <c r="A67">
        <v>120</v>
      </c>
      <c r="B67" t="s">
        <v>9</v>
      </c>
      <c r="C67">
        <v>1</v>
      </c>
      <c r="D67">
        <v>6728</v>
      </c>
      <c r="E67">
        <v>5911</v>
      </c>
      <c r="F67">
        <v>817</v>
      </c>
      <c r="G67">
        <v>1.1382000000000001</v>
      </c>
      <c r="H67">
        <v>1635</v>
      </c>
      <c r="I67">
        <v>1150</v>
      </c>
      <c r="J67">
        <v>485</v>
      </c>
      <c r="K67">
        <v>1.4217</v>
      </c>
    </row>
    <row r="68" spans="1:11" x14ac:dyDescent="0.25">
      <c r="A68">
        <v>120</v>
      </c>
      <c r="B68" t="s">
        <v>7</v>
      </c>
      <c r="C68">
        <v>2</v>
      </c>
      <c r="D68">
        <v>25574</v>
      </c>
      <c r="E68">
        <v>25208</v>
      </c>
      <c r="F68">
        <v>366</v>
      </c>
      <c r="G68">
        <v>1.0145</v>
      </c>
      <c r="H68">
        <v>5714</v>
      </c>
      <c r="I68">
        <v>6330</v>
      </c>
      <c r="J68">
        <v>616</v>
      </c>
      <c r="K68">
        <v>0.90269999999999995</v>
      </c>
    </row>
    <row r="69" spans="1:11" x14ac:dyDescent="0.25">
      <c r="A69">
        <v>120</v>
      </c>
      <c r="B69" t="s">
        <v>8</v>
      </c>
      <c r="C69">
        <v>2</v>
      </c>
      <c r="D69">
        <v>17735</v>
      </c>
      <c r="E69">
        <v>17790</v>
      </c>
      <c r="F69">
        <v>55</v>
      </c>
      <c r="G69">
        <v>0.99690000000000001</v>
      </c>
      <c r="H69">
        <v>4041</v>
      </c>
      <c r="I69">
        <v>4427</v>
      </c>
      <c r="J69">
        <v>386</v>
      </c>
      <c r="K69">
        <v>0.91279999999999994</v>
      </c>
    </row>
    <row r="70" spans="1:11" x14ac:dyDescent="0.25">
      <c r="A70">
        <v>120</v>
      </c>
      <c r="B70" t="s">
        <v>9</v>
      </c>
      <c r="C70">
        <v>2</v>
      </c>
      <c r="D70">
        <v>6426</v>
      </c>
      <c r="E70">
        <v>5911</v>
      </c>
      <c r="F70">
        <v>515</v>
      </c>
      <c r="G70">
        <v>1.0871</v>
      </c>
      <c r="H70">
        <v>1659</v>
      </c>
      <c r="I70">
        <v>1150</v>
      </c>
      <c r="J70">
        <v>509</v>
      </c>
      <c r="K70">
        <v>1.4426000000000001</v>
      </c>
    </row>
    <row r="71" spans="1:11" x14ac:dyDescent="0.25">
      <c r="A71">
        <v>120</v>
      </c>
      <c r="B71" t="s">
        <v>7</v>
      </c>
      <c r="C71">
        <v>3</v>
      </c>
      <c r="D71">
        <v>25172</v>
      </c>
      <c r="E71">
        <v>25208</v>
      </c>
      <c r="F71">
        <v>36</v>
      </c>
      <c r="G71">
        <v>0.99860000000000004</v>
      </c>
      <c r="H71">
        <v>6207</v>
      </c>
      <c r="I71">
        <v>6330</v>
      </c>
      <c r="J71">
        <v>123</v>
      </c>
      <c r="K71">
        <v>0.98060000000000003</v>
      </c>
    </row>
    <row r="72" spans="1:11" x14ac:dyDescent="0.25">
      <c r="A72">
        <v>120</v>
      </c>
      <c r="B72" t="s">
        <v>8</v>
      </c>
      <c r="C72">
        <v>3</v>
      </c>
      <c r="D72">
        <v>18132</v>
      </c>
      <c r="E72">
        <v>17790</v>
      </c>
      <c r="F72">
        <v>342</v>
      </c>
      <c r="G72">
        <v>1.0192000000000001</v>
      </c>
      <c r="H72">
        <v>4478</v>
      </c>
      <c r="I72">
        <v>4427</v>
      </c>
      <c r="J72">
        <v>51</v>
      </c>
      <c r="K72">
        <v>1.0115000000000001</v>
      </c>
    </row>
    <row r="73" spans="1:11" x14ac:dyDescent="0.25">
      <c r="A73">
        <v>120</v>
      </c>
      <c r="B73" t="s">
        <v>9</v>
      </c>
      <c r="C73">
        <v>3</v>
      </c>
      <c r="D73">
        <v>5873</v>
      </c>
      <c r="E73">
        <v>5911</v>
      </c>
      <c r="F73">
        <v>38</v>
      </c>
      <c r="G73">
        <v>0.99360000000000004</v>
      </c>
      <c r="H73">
        <v>1206</v>
      </c>
      <c r="I73">
        <v>1150</v>
      </c>
      <c r="J73">
        <v>56</v>
      </c>
      <c r="K73">
        <v>1.0487</v>
      </c>
    </row>
    <row r="74" spans="1:11" x14ac:dyDescent="0.25">
      <c r="A74">
        <v>135</v>
      </c>
      <c r="B74" t="s">
        <v>7</v>
      </c>
      <c r="C74">
        <v>1</v>
      </c>
      <c r="D74">
        <v>25405</v>
      </c>
      <c r="E74">
        <v>25208</v>
      </c>
      <c r="F74">
        <v>197</v>
      </c>
      <c r="G74">
        <v>1.0078</v>
      </c>
      <c r="H74">
        <v>6348</v>
      </c>
      <c r="I74">
        <v>6330</v>
      </c>
      <c r="J74">
        <v>18</v>
      </c>
      <c r="K74">
        <v>1.0027999999999999</v>
      </c>
    </row>
    <row r="75" spans="1:11" x14ac:dyDescent="0.25">
      <c r="A75">
        <v>135</v>
      </c>
      <c r="B75" t="s">
        <v>8</v>
      </c>
      <c r="C75">
        <v>1</v>
      </c>
      <c r="D75">
        <v>17028</v>
      </c>
      <c r="E75">
        <v>17791</v>
      </c>
      <c r="F75">
        <v>763</v>
      </c>
      <c r="G75">
        <v>0.95709999999999995</v>
      </c>
      <c r="H75">
        <v>4310</v>
      </c>
      <c r="I75">
        <v>4428</v>
      </c>
      <c r="J75">
        <v>118</v>
      </c>
      <c r="K75">
        <v>0.97340000000000004</v>
      </c>
    </row>
    <row r="76" spans="1:11" x14ac:dyDescent="0.25">
      <c r="A76">
        <v>135</v>
      </c>
      <c r="B76" t="s">
        <v>9</v>
      </c>
      <c r="C76">
        <v>1</v>
      </c>
      <c r="D76">
        <v>7498</v>
      </c>
      <c r="E76">
        <v>5911</v>
      </c>
      <c r="F76">
        <v>1587</v>
      </c>
      <c r="G76">
        <v>1.2685</v>
      </c>
      <c r="H76">
        <v>1814</v>
      </c>
      <c r="I76">
        <v>1150</v>
      </c>
      <c r="J76">
        <v>664</v>
      </c>
      <c r="K76">
        <v>1.5773999999999999</v>
      </c>
    </row>
    <row r="77" spans="1:11" x14ac:dyDescent="0.25">
      <c r="A77">
        <v>135</v>
      </c>
      <c r="B77" t="s">
        <v>7</v>
      </c>
      <c r="C77">
        <v>2</v>
      </c>
      <c r="D77">
        <v>25363</v>
      </c>
      <c r="E77">
        <v>25208</v>
      </c>
      <c r="F77">
        <v>155</v>
      </c>
      <c r="G77">
        <v>1.0061</v>
      </c>
      <c r="H77">
        <v>5445</v>
      </c>
      <c r="I77">
        <v>6330</v>
      </c>
      <c r="J77">
        <v>885</v>
      </c>
      <c r="K77">
        <v>0.86019999999999996</v>
      </c>
    </row>
    <row r="78" spans="1:11" x14ac:dyDescent="0.25">
      <c r="A78">
        <v>135</v>
      </c>
      <c r="B78" t="s">
        <v>8</v>
      </c>
      <c r="C78">
        <v>2</v>
      </c>
      <c r="D78">
        <v>18263</v>
      </c>
      <c r="E78">
        <v>17791</v>
      </c>
      <c r="F78">
        <v>472</v>
      </c>
      <c r="G78">
        <v>1.0265</v>
      </c>
      <c r="H78">
        <v>4638</v>
      </c>
      <c r="I78">
        <v>4428</v>
      </c>
      <c r="J78">
        <v>210</v>
      </c>
      <c r="K78">
        <v>1.0474000000000001</v>
      </c>
    </row>
    <row r="79" spans="1:11" x14ac:dyDescent="0.25">
      <c r="A79">
        <v>135</v>
      </c>
      <c r="B79" t="s">
        <v>9</v>
      </c>
      <c r="C79">
        <v>2</v>
      </c>
      <c r="D79">
        <v>6024</v>
      </c>
      <c r="E79">
        <v>5911</v>
      </c>
      <c r="F79">
        <v>113</v>
      </c>
      <c r="G79">
        <v>1.0190999999999999</v>
      </c>
      <c r="H79">
        <v>1619</v>
      </c>
      <c r="I79">
        <v>1150</v>
      </c>
      <c r="J79">
        <v>469</v>
      </c>
      <c r="K79">
        <v>1.4077999999999999</v>
      </c>
    </row>
    <row r="80" spans="1:11" x14ac:dyDescent="0.25">
      <c r="A80">
        <v>135</v>
      </c>
      <c r="B80" t="s">
        <v>7</v>
      </c>
      <c r="C80">
        <v>3</v>
      </c>
      <c r="D80">
        <v>25388</v>
      </c>
      <c r="E80">
        <v>25208</v>
      </c>
      <c r="F80">
        <v>180</v>
      </c>
      <c r="G80">
        <v>1.0071000000000001</v>
      </c>
      <c r="H80">
        <v>6049</v>
      </c>
      <c r="I80">
        <v>6330</v>
      </c>
      <c r="J80">
        <v>281</v>
      </c>
      <c r="K80">
        <v>0.9556</v>
      </c>
    </row>
    <row r="81" spans="1:11" x14ac:dyDescent="0.25">
      <c r="A81">
        <v>135</v>
      </c>
      <c r="B81" t="s">
        <v>8</v>
      </c>
      <c r="C81">
        <v>3</v>
      </c>
      <c r="D81">
        <v>17966</v>
      </c>
      <c r="E81">
        <v>17791</v>
      </c>
      <c r="F81">
        <v>175</v>
      </c>
      <c r="G81">
        <v>1.0098</v>
      </c>
      <c r="H81">
        <v>4620</v>
      </c>
      <c r="I81">
        <v>4428</v>
      </c>
      <c r="J81">
        <v>192</v>
      </c>
      <c r="K81">
        <v>1.0434000000000001</v>
      </c>
    </row>
    <row r="82" spans="1:11" x14ac:dyDescent="0.25">
      <c r="A82">
        <v>135</v>
      </c>
      <c r="B82" t="s">
        <v>9</v>
      </c>
      <c r="C82">
        <v>3</v>
      </c>
      <c r="D82">
        <v>5872</v>
      </c>
      <c r="E82">
        <v>5911</v>
      </c>
      <c r="F82">
        <v>39</v>
      </c>
      <c r="G82">
        <v>0.99339999999999995</v>
      </c>
      <c r="H82">
        <v>1141</v>
      </c>
      <c r="I82">
        <v>1150</v>
      </c>
      <c r="J82">
        <v>9</v>
      </c>
      <c r="K82">
        <v>0.99219999999999997</v>
      </c>
    </row>
    <row r="83" spans="1:11" x14ac:dyDescent="0.25">
      <c r="A83">
        <v>150</v>
      </c>
      <c r="B83" t="s">
        <v>7</v>
      </c>
      <c r="C83">
        <v>1</v>
      </c>
      <c r="D83">
        <v>24871</v>
      </c>
      <c r="E83">
        <v>25208</v>
      </c>
      <c r="F83">
        <v>337</v>
      </c>
      <c r="G83">
        <v>0.98660000000000003</v>
      </c>
      <c r="H83">
        <v>5583</v>
      </c>
      <c r="I83">
        <v>6330</v>
      </c>
      <c r="J83">
        <v>747</v>
      </c>
      <c r="K83">
        <v>0.88200000000000001</v>
      </c>
    </row>
    <row r="84" spans="1:11" x14ac:dyDescent="0.25">
      <c r="A84">
        <v>150</v>
      </c>
      <c r="B84" t="s">
        <v>8</v>
      </c>
      <c r="C84">
        <v>1</v>
      </c>
      <c r="D84">
        <v>18472</v>
      </c>
      <c r="E84">
        <v>17792</v>
      </c>
      <c r="F84">
        <v>680</v>
      </c>
      <c r="G84">
        <v>1.0382</v>
      </c>
      <c r="H84">
        <v>4548</v>
      </c>
      <c r="I84">
        <v>4429</v>
      </c>
      <c r="J84">
        <v>119</v>
      </c>
      <c r="K84">
        <v>1.0268999999999999</v>
      </c>
    </row>
    <row r="85" spans="1:11" x14ac:dyDescent="0.25">
      <c r="A85">
        <v>150</v>
      </c>
      <c r="B85" t="s">
        <v>9</v>
      </c>
      <c r="C85">
        <v>1</v>
      </c>
      <c r="D85">
        <v>6246</v>
      </c>
      <c r="E85">
        <v>5911</v>
      </c>
      <c r="F85">
        <v>335</v>
      </c>
      <c r="G85">
        <v>1.0567</v>
      </c>
      <c r="H85">
        <v>1662</v>
      </c>
      <c r="I85">
        <v>1150</v>
      </c>
      <c r="J85">
        <v>512</v>
      </c>
      <c r="K85">
        <v>1.4452</v>
      </c>
    </row>
    <row r="86" spans="1:11" x14ac:dyDescent="0.25">
      <c r="A86">
        <v>150</v>
      </c>
      <c r="B86" t="s">
        <v>7</v>
      </c>
      <c r="C86">
        <v>2</v>
      </c>
      <c r="D86">
        <v>24919</v>
      </c>
      <c r="E86">
        <v>25208</v>
      </c>
      <c r="F86">
        <v>289</v>
      </c>
      <c r="G86">
        <v>0.98850000000000005</v>
      </c>
      <c r="H86">
        <v>6274</v>
      </c>
      <c r="I86">
        <v>6330</v>
      </c>
      <c r="J86">
        <v>56</v>
      </c>
      <c r="K86">
        <v>0.99119999999999997</v>
      </c>
    </row>
    <row r="87" spans="1:11" x14ac:dyDescent="0.25">
      <c r="A87">
        <v>150</v>
      </c>
      <c r="B87" t="s">
        <v>8</v>
      </c>
      <c r="C87">
        <v>2</v>
      </c>
      <c r="D87">
        <v>17321</v>
      </c>
      <c r="E87">
        <v>17792</v>
      </c>
      <c r="F87">
        <v>471</v>
      </c>
      <c r="G87">
        <v>0.97350000000000003</v>
      </c>
      <c r="H87">
        <v>4624</v>
      </c>
      <c r="I87">
        <v>4429</v>
      </c>
      <c r="J87">
        <v>195</v>
      </c>
      <c r="K87">
        <v>1.044</v>
      </c>
    </row>
    <row r="88" spans="1:11" x14ac:dyDescent="0.25">
      <c r="A88">
        <v>150</v>
      </c>
      <c r="B88" t="s">
        <v>9</v>
      </c>
      <c r="C88">
        <v>2</v>
      </c>
      <c r="D88">
        <v>5610</v>
      </c>
      <c r="E88">
        <v>5911</v>
      </c>
      <c r="F88">
        <v>301</v>
      </c>
      <c r="G88">
        <v>0.94910000000000005</v>
      </c>
      <c r="H88">
        <v>1514</v>
      </c>
      <c r="I88">
        <v>1150</v>
      </c>
      <c r="J88">
        <v>364</v>
      </c>
      <c r="K88">
        <v>1.3165</v>
      </c>
    </row>
    <row r="89" spans="1:11" x14ac:dyDescent="0.25">
      <c r="A89">
        <v>150</v>
      </c>
      <c r="B89" t="s">
        <v>7</v>
      </c>
      <c r="C89">
        <v>3</v>
      </c>
      <c r="D89">
        <v>24897</v>
      </c>
      <c r="E89">
        <v>25208</v>
      </c>
      <c r="F89">
        <v>311</v>
      </c>
      <c r="G89">
        <v>0.98770000000000002</v>
      </c>
      <c r="H89">
        <v>6125</v>
      </c>
      <c r="I89">
        <v>6330</v>
      </c>
      <c r="J89">
        <v>205</v>
      </c>
      <c r="K89">
        <v>0.96760000000000002</v>
      </c>
    </row>
    <row r="90" spans="1:11" x14ac:dyDescent="0.25">
      <c r="A90">
        <v>150</v>
      </c>
      <c r="B90" t="s">
        <v>8</v>
      </c>
      <c r="C90">
        <v>3</v>
      </c>
      <c r="D90">
        <v>18293</v>
      </c>
      <c r="E90">
        <v>17792</v>
      </c>
      <c r="F90">
        <v>501</v>
      </c>
      <c r="G90">
        <v>1.0282</v>
      </c>
      <c r="H90">
        <v>4638</v>
      </c>
      <c r="I90">
        <v>4429</v>
      </c>
      <c r="J90">
        <v>209</v>
      </c>
      <c r="K90">
        <v>1.0471999999999999</v>
      </c>
    </row>
    <row r="91" spans="1:11" x14ac:dyDescent="0.25">
      <c r="A91">
        <v>150</v>
      </c>
      <c r="B91" t="s">
        <v>9</v>
      </c>
      <c r="C91">
        <v>3</v>
      </c>
      <c r="D91">
        <v>5789</v>
      </c>
      <c r="E91">
        <v>5911</v>
      </c>
      <c r="F91">
        <v>122</v>
      </c>
      <c r="G91">
        <v>0.97940000000000005</v>
      </c>
      <c r="H91">
        <v>1133</v>
      </c>
      <c r="I91">
        <v>1150</v>
      </c>
      <c r="J91">
        <v>17</v>
      </c>
      <c r="K91">
        <v>0.98519999999999996</v>
      </c>
    </row>
  </sheetData>
  <mergeCells count="10">
    <mergeCell ref="AA1:AB1"/>
    <mergeCell ref="AC1:AD1"/>
    <mergeCell ref="AE1:AF1"/>
    <mergeCell ref="O1:P1"/>
    <mergeCell ref="Q1:R1"/>
    <mergeCell ref="AG1:AH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kernel=30, stride=5; kernel=5</vt:lpstr>
      <vt:lpstr>kernel=10, stride=1, kernel=5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Lin</dc:creator>
  <cp:lastModifiedBy>Basil Lin</cp:lastModifiedBy>
  <dcterms:created xsi:type="dcterms:W3CDTF">2020-10-28T15:07:28Z</dcterms:created>
  <dcterms:modified xsi:type="dcterms:W3CDTF">2020-10-31T21:00:06Z</dcterms:modified>
</cp:coreProperties>
</file>