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BB718C8A-F10B-4652-B6C3-317EB254D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state="hidden" r:id="rId2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F11" i="1" l="1"/>
  <c r="E11" i="1"/>
  <c r="I13" i="1" l="1"/>
  <c r="G13" i="1"/>
</calcChain>
</file>

<file path=xl/sharedStrings.xml><?xml version="1.0" encoding="utf-8"?>
<sst xmlns="http://schemas.openxmlformats.org/spreadsheetml/2006/main" count="54" uniqueCount="50">
  <si>
    <t>付款信息：</t>
  </si>
  <si>
    <t>客户名称:</t>
  </si>
  <si>
    <t>No.</t>
  </si>
  <si>
    <t>Transaction INC/PMT</t>
  </si>
  <si>
    <t>Date</t>
  </si>
  <si>
    <t>Currency</t>
  </si>
  <si>
    <t>Amount</t>
  </si>
  <si>
    <t>Clear Amount</t>
  </si>
  <si>
    <t>Description</t>
  </si>
  <si>
    <t>SUM:</t>
  </si>
  <si>
    <t>发票明细：</t>
  </si>
  <si>
    <t>SiteUseId</t>
  </si>
  <si>
    <t>PMT Detail</t>
  </si>
  <si>
    <t>Legal Entity:</t>
  </si>
  <si>
    <t>Inv Currency</t>
  </si>
  <si>
    <t>Inv Amount</t>
  </si>
  <si>
    <t>Local Amount</t>
  </si>
  <si>
    <t>Local Currency</t>
  </si>
  <si>
    <t>Bank Charge</t>
  </si>
  <si>
    <t>InvNo./OrderNo.</t>
  </si>
  <si>
    <t>DIF:</t>
  </si>
  <si>
    <t>Receive Date：</t>
  </si>
  <si>
    <t>Due Date</t>
  </si>
  <si>
    <t>SiteUseId:</t>
  </si>
  <si>
    <t>AR Code</t>
  </si>
  <si>
    <t>OU Name (for Trade related Supplier)</t>
  </si>
  <si>
    <t>ARROW/COMPONENTS AGENT LIMITED</t>
  </si>
  <si>
    <t>292 ARROW/COMPONENTS AGENT LIMITED</t>
  </si>
  <si>
    <t>ARROW ELECTRONICS CHINA LIMITED</t>
  </si>
  <si>
    <t>293 ARROW ELECTRONICS CHINA LIMITED</t>
  </si>
  <si>
    <t>ARROW (CHINA) ELECTRONICS TRADING CO., LTD.</t>
  </si>
  <si>
    <t>295 ARROW (CHINA) ELECTRONICS TRADING CO., LTD.</t>
  </si>
  <si>
    <t>ARROW ELECTRONICS (SHENZHEN) CO., LTD.</t>
  </si>
  <si>
    <t>296 ARROW ELECTRONICS (SHENZHEN) CO., LTD.</t>
  </si>
  <si>
    <t>ARROW (CHINA) ELECTRONICS TRADING CO., LTD. NANJING BRANCH</t>
  </si>
  <si>
    <t>868 ARROW (CHINA) ELECTRONICS TRADING CO., LTD. NANJING BRANCH</t>
  </si>
  <si>
    <t>ARROW(SHANGHAI)TRADING CO LTD.</t>
  </si>
  <si>
    <t>887 ARROW(SHANGHAI)TRADING CO LTD.</t>
  </si>
  <si>
    <t>ARROW (CHINA) ELECTRONICS TRADING CO., LTD. SUZHOU BRANCH</t>
  </si>
  <si>
    <t>2271 ARROW (CHINA) ELECTRONICS TRADING CO., LTD. SUZHOU BRANCH</t>
  </si>
  <si>
    <t>ARROW (CHINA) ELECTRONICS TRADING CO., LTD. BEIJING BRANCH</t>
  </si>
  <si>
    <t>3640 ARROW (CHINA) ELECTRONICS TRADING CO., LTD. BEIJING BRANCH</t>
  </si>
  <si>
    <t>ARROW (CHINA) ELECTRONICS TRADING CO., LTD. SHENZHEN BRANCH</t>
  </si>
  <si>
    <t>3641 ARROW (CHINA) ELECTRONICS TRADING CO., LTD. SHENZHEN BRANCH</t>
  </si>
  <si>
    <t>ARROW ELECTRONICS ASIA (S) PTE. LTD.</t>
  </si>
  <si>
    <t>302 ARROW ELECTRONICS ASIA (S) PTE. LTD.</t>
  </si>
  <si>
    <t>ARROW ELECTRONICS AUSTRALIA PTY. LTD.</t>
  </si>
  <si>
    <t>308 ARROW ELECTRONICS AUSTRALIA PTY. LTD.</t>
  </si>
  <si>
    <t>ARROW COMPONENTS (NZ)</t>
  </si>
  <si>
    <t>309 ARROW COMPONENTS (NZ)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</si>
</sst>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Alignment="0" applyProtection="0"/>
  </cellStyleXfs>
  <cellXfs count="62">
    <xf numFmtId="0" fontId="0" fillId="0" borderId="0" xfId="0"/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" fontId="4" fillId="0" borderId="1" xfId="0" applyNumberFormat="1" applyFont="1" applyBorder="1"/>
    <xf numFmtId="4" fontId="4" fillId="0" borderId="1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left"/>
    </xf>
    <xf numFmtId="0" fontId="5" fillId="0" borderId="0" xfId="0" applyFont="1"/>
    <xf numFmtId="49" fontId="0" fillId="0" borderId="0" xfId="0" applyNumberFormat="1" applyBorder="1" applyAlignment="1"/>
    <xf numFmtId="49" fontId="1" fillId="0" borderId="0" xfId="0" applyNumberFormat="1" applyFont="1" applyBorder="1" applyAlignment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/>
    <xf numFmtId="49" fontId="0" fillId="0" borderId="2" xfId="0" applyNumberFormat="1" applyBorder="1" applyAlignment="1"/>
    <xf numFmtId="0" fontId="0" fillId="0" borderId="1" xfId="0" applyBorder="1"/>
    <xf numFmtId="4" fontId="0" fillId="5" borderId="1" xfId="0" applyNumberForma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0" fillId="5" borderId="1" xfId="0" applyNumberFormat="1" applyFill="1" applyBorder="1"/>
    <xf numFmtId="4" fontId="4" fillId="5" borderId="1" xfId="0" applyNumberFormat="1" applyFont="1" applyFill="1" applyBorder="1"/>
    <xf numFmtId="4" fontId="0" fillId="6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" fontId="4" fillId="6" borderId="1" xfId="0" applyNumberFormat="1" applyFont="1" applyFill="1" applyBorder="1"/>
    <xf numFmtId="4" fontId="0" fillId="0" borderId="2" xfId="0" applyNumberFormat="1" applyFont="1" applyBorder="1" applyAlignment="1"/>
    <xf numFmtId="49" fontId="0" fillId="4" borderId="2" xfId="0" applyNumberFormat="1" applyFill="1" applyBorder="1" applyAlignment="1"/>
    <xf numFmtId="0" fontId="1" fillId="0" borderId="1" xfId="0" applyFont="1" applyBorder="1"/>
    <xf numFmtId="4" fontId="1" fillId="0" borderId="1" xfId="0" applyNumberFormat="1" applyFont="1" applyBorder="1" applyAlignment="1">
      <alignment horizontal="right"/>
    </xf>
    <xf numFmtId="4" fontId="6" fillId="0" borderId="1" xfId="0" applyNumberFormat="1" applyFont="1" applyBorder="1"/>
    <xf numFmtId="0" fontId="0" fillId="0" borderId="2" xfId="0" applyNumberFormat="1" applyFont="1" applyBorder="1" applyAlignment="1"/>
    <xf numFmtId="0" fontId="0" fillId="0" borderId="1" xfId="0" applyNumberFormat="1" applyFont="1" applyBorder="1" applyAlignment="1">
      <alignment horizontal="right"/>
    </xf>
    <xf numFmtId="2" fontId="0" fillId="6" borderId="1" xfId="0" applyNumberFormat="1" applyFill="1" applyBorder="1"/>
    <xf numFmtId="49" fontId="0" fillId="5" borderId="1" xfId="0" applyNumberFormat="1" applyFill="1" applyBorder="1"/>
    <xf numFmtId="0" fontId="0" fillId="4" borderId="1" xfId="0" applyFill="1" applyBorder="1" applyAlignment="1"/>
    <xf numFmtId="4" fontId="0" fillId="0" borderId="2" xfId="0" applyNumberFormat="1" applyBorder="1" applyAlignment="1"/>
    <xf numFmtId="4" fontId="0" fillId="0" borderId="3" xfId="0" applyNumberFormat="1" applyBorder="1" applyAlignment="1"/>
    <xf numFmtId="4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4" borderId="1" xfId="0" applyNumberFormat="1" applyFont="1" applyFill="1" applyBorder="1" applyAlignment="1"/>
    <xf numFmtId="49" fontId="1" fillId="4" borderId="0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22BAD99-2048-4576-B212-4A2962B3BBB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tabSelected="1" topLeftCell="A4" workbookViewId="0">
      <selection activeCell="H4" sqref="H4:J4"/>
    </sheetView>
  </sheetViews>
  <sheetFormatPr defaultRowHeight="14.4" x14ac:dyDescent="0.3"/>
  <cols>
    <col min="1" max="1" width="9.5546875" customWidth="1"/>
    <col min="2" max="2" width="21.44140625" customWidth="1"/>
    <col min="3" max="3" width="17.44140625" style="3" customWidth="1"/>
    <col min="4" max="4" width="15.6640625" style="8" customWidth="1"/>
    <col min="5" max="5" width="13.109375" style="11" bestFit="1" customWidth="1"/>
    <col min="6" max="6" width="13.109375" style="10" bestFit="1" customWidth="1"/>
    <col min="7" max="7" width="12.5546875" style="10" bestFit="1" customWidth="1"/>
    <col min="8" max="8" width="14.33203125" style="10" bestFit="1" customWidth="1"/>
    <col min="9" max="9" width="12.33203125" customWidth="1"/>
    <col min="10" max="10" width="10.33203125" bestFit="1" customWidth="1"/>
  </cols>
  <sheetData>
    <row r="2" spans="1:10" ht="21" x14ac:dyDescent="0.4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</row>
    <row r="4" spans="1:10" x14ac:dyDescent="0.3">
      <c r="A4" s="49" t="s">
        <v>1</v>
      </c>
      <c r="B4" s="12"/>
      <c r="C4" s="54"/>
      <c r="D4" s="56"/>
      <c r="E4" s="50" t="s">
        <v>21</v>
      </c>
      <c r="F4" s="9"/>
      <c r="G4" s="51" t="s">
        <v>13</v>
      </c>
      <c r="H4" s="60"/>
      <c r="I4" s="60"/>
      <c r="J4" s="60"/>
    </row>
    <row r="5" spans="1:10" x14ac:dyDescent="0.3">
      <c r="A5" s="49" t="s">
        <v>23</v>
      </c>
      <c r="B5" s="12"/>
      <c r="C5" s="47"/>
      <c r="D5" s="47"/>
      <c r="E5" s="18"/>
      <c r="F5" s="48"/>
      <c r="G5" s="19"/>
      <c r="H5" s="18"/>
      <c r="I5" s="18"/>
    </row>
    <row r="7" spans="1:10" x14ac:dyDescent="0.3">
      <c r="A7" s="6" t="s">
        <v>0</v>
      </c>
      <c r="B7" s="6"/>
    </row>
    <row r="8" spans="1:10" x14ac:dyDescent="0.3">
      <c r="A8" s="20" t="s">
        <v>2</v>
      </c>
      <c r="B8" s="36" t="s">
        <v>3</v>
      </c>
      <c r="C8" s="21" t="s">
        <v>4</v>
      </c>
      <c r="D8" s="23" t="s">
        <v>5</v>
      </c>
      <c r="E8" s="22" t="s">
        <v>6</v>
      </c>
      <c r="F8" s="24" t="s">
        <v>7</v>
      </c>
      <c r="G8" s="44" t="s">
        <v>18</v>
      </c>
      <c r="H8" s="57" t="s">
        <v>8</v>
      </c>
      <c r="I8" s="58"/>
      <c r="J8" s="59"/>
    </row>
    <row r="9" spans="1:10" x14ac:dyDescent="0.3">
      <c r="A9" s="20">
        <v>1</v>
      </c>
      <c r="B9" s="25"/>
      <c r="C9" s="9"/>
      <c r="D9" s="40"/>
      <c r="E9" s="35"/>
      <c r="F9" s="15"/>
      <c r="G9" s="15"/>
      <c r="H9" s="55"/>
      <c r="I9" s="55"/>
      <c r="J9" s="56"/>
    </row>
    <row r="10" spans="1:10" x14ac:dyDescent="0.3">
      <c r="A10" s="20">
        <v>2</v>
      </c>
      <c r="B10" s="25"/>
      <c r="C10" s="9"/>
      <c r="D10" s="41"/>
      <c r="E10" s="35"/>
      <c r="F10" s="15"/>
      <c r="G10" s="15"/>
      <c r="H10" s="54"/>
      <c r="I10" s="55"/>
      <c r="J10" s="56"/>
    </row>
    <row r="11" spans="1:10" x14ac:dyDescent="0.3">
      <c r="A11" s="20" t="s">
        <v>9</v>
      </c>
      <c r="B11" s="26"/>
      <c r="C11" s="9"/>
      <c r="D11" s="41"/>
      <c r="E11" s="35">
        <f>SUM(E9:E10)</f>
        <v>0</v>
      </c>
      <c r="F11" s="35">
        <f>SUM(F9:F10)</f>
        <v>0</v>
      </c>
      <c r="G11" s="15"/>
      <c r="H11" s="54"/>
      <c r="I11" s="55"/>
      <c r="J11" s="56"/>
    </row>
    <row r="13" spans="1:10" x14ac:dyDescent="0.3">
      <c r="A13" s="37" t="s">
        <v>10</v>
      </c>
      <c r="B13" s="37"/>
      <c r="C13" s="2"/>
      <c r="D13" s="38" t="s">
        <v>9</v>
      </c>
      <c r="E13" s="39">
        <f>SUM(G15:G17)</f>
        <v>0</v>
      </c>
      <c r="F13" s="38" t="s">
        <v>20</v>
      </c>
      <c r="G13" s="14">
        <f>F11-SUM(I15:I17)</f>
        <v>0</v>
      </c>
      <c r="H13" s="45"/>
      <c r="I13" s="14">
        <f>F11-SUM(I15:I17)</f>
        <v>0</v>
      </c>
      <c r="J13" s="46"/>
    </row>
    <row r="14" spans="1:10" x14ac:dyDescent="0.3">
      <c r="A14" s="1" t="s">
        <v>2</v>
      </c>
      <c r="B14" s="1" t="s">
        <v>11</v>
      </c>
      <c r="C14" s="4" t="s">
        <v>19</v>
      </c>
      <c r="D14" s="7" t="s">
        <v>22</v>
      </c>
      <c r="E14" s="28" t="s">
        <v>17</v>
      </c>
      <c r="F14" s="28" t="s">
        <v>16</v>
      </c>
      <c r="G14" s="29" t="s">
        <v>7</v>
      </c>
      <c r="H14" s="32" t="s">
        <v>14</v>
      </c>
      <c r="I14" s="32" t="s">
        <v>15</v>
      </c>
      <c r="J14" s="1" t="s">
        <v>8</v>
      </c>
    </row>
    <row r="15" spans="1:10" x14ac:dyDescent="0.3">
      <c r="A15" s="1">
        <v>1</v>
      </c>
      <c r="B15" s="16"/>
      <c r="C15" s="13"/>
      <c r="D15" s="9"/>
      <c r="E15" s="43"/>
      <c r="F15" s="30"/>
      <c r="G15" s="30"/>
      <c r="H15" s="33"/>
      <c r="I15" s="42"/>
      <c r="J15" s="5"/>
    </row>
    <row r="16" spans="1:10" x14ac:dyDescent="0.3">
      <c r="A16" s="1">
        <v>2</v>
      </c>
      <c r="B16" s="16"/>
      <c r="C16" s="13"/>
      <c r="D16" s="9"/>
      <c r="E16" s="43"/>
      <c r="F16" s="30"/>
      <c r="G16" s="30"/>
      <c r="H16" s="33"/>
      <c r="I16" s="42"/>
      <c r="J16" s="5"/>
    </row>
    <row r="17" spans="1:10" x14ac:dyDescent="0.3">
      <c r="A17" s="1">
        <v>3</v>
      </c>
      <c r="B17" s="16"/>
      <c r="C17" s="13"/>
      <c r="D17" s="9"/>
      <c r="E17" s="43"/>
      <c r="F17" s="30"/>
      <c r="G17" s="31"/>
      <c r="H17" s="34"/>
      <c r="I17" s="42"/>
      <c r="J17" s="27"/>
    </row>
    <row r="18" spans="1:10" x14ac:dyDescent="0.3">
      <c r="B18" s="17"/>
    </row>
    <row r="19" spans="1:10" x14ac:dyDescent="0.3">
      <c r="B19" s="17"/>
    </row>
    <row r="20" spans="1:10" x14ac:dyDescent="0.3">
      <c r="B20" s="17"/>
    </row>
    <row r="21" spans="1:10" x14ac:dyDescent="0.3">
      <c r="B21" s="17"/>
    </row>
    <row r="22" spans="1:10" x14ac:dyDescent="0.3">
      <c r="B22" s="17"/>
    </row>
    <row r="23" spans="1:10" x14ac:dyDescent="0.3">
      <c r="B23" s="17"/>
    </row>
    <row r="24" spans="1:10" x14ac:dyDescent="0.3">
      <c r="B24" s="17"/>
    </row>
    <row r="25" spans="1:10" x14ac:dyDescent="0.3">
      <c r="B25" s="17"/>
    </row>
    <row r="26" spans="1:10" x14ac:dyDescent="0.3">
      <c r="B26" s="17"/>
    </row>
  </sheetData>
  <mergeCells count="7">
    <mergeCell ref="A2:J2"/>
    <mergeCell ref="H11:J11"/>
    <mergeCell ref="H8:J8"/>
    <mergeCell ref="H9:J9"/>
    <mergeCell ref="H10:J10"/>
    <mergeCell ref="C4:D4"/>
    <mergeCell ref="H4:J4"/>
  </mergeCells>
  <dataValidations count="1">
    <dataValidation type="list" allowBlank="1" showInputMessage="1" showErrorMessage="1" sqref="H5" xr:uid="{48729944-84B9-448C-B3AB-8DE8E06E667A}">
      <formula1>"2150,2230,2251,2252,2271,2840,291,292,293,294,295,296,300,302,306,3640,3641,4000,4080,868,884,887"</formula1>
    </dataValidation>
  </dataValidations>
  <pageMargins left="0.7" right="0.7" top="0.75" bottom="0.75" header="0.3" footer="0.3"/>
  <pageSetup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D3619-1820-40AD-A950-6F80A9481801}">
          <x14:formula1>
            <xm:f>Sheet2!$D$2:$D$13</xm:f>
          </x14:formula1>
          <xm:sqref>H4:J4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BBBC-C593-4234-A5B3-5C72D3F84D96}">
  <dimension ref="A1:D13"/>
  <sheetViews>
    <sheetView workbookViewId="0">
      <selection activeCell="B11" sqref="B11"/>
    </sheetView>
  </sheetViews>
  <sheetFormatPr defaultRowHeight="14.4" x14ac:dyDescent="0.3"/>
  <cols>
    <col min="2" max="2" width="58.77734375" customWidth="1"/>
    <col min="4" max="4" width="68" bestFit="1" customWidth="1"/>
  </cols>
  <sheetData>
    <row r="1" spans="1:4" ht="16.8" x14ac:dyDescent="0.3">
      <c r="A1" s="52" t="s">
        <v>24</v>
      </c>
      <c r="B1" s="52" t="s">
        <v>25</v>
      </c>
    </row>
    <row r="2" spans="1:4" ht="16.8" x14ac:dyDescent="0.3">
      <c r="A2" s="52">
        <v>292</v>
      </c>
      <c r="B2" s="53" t="s">
        <v>26</v>
      </c>
      <c r="D2" t="s">
        <v>27</v>
      </c>
    </row>
    <row r="3" spans="1:4" ht="16.8" x14ac:dyDescent="0.3">
      <c r="A3" s="52">
        <v>293</v>
      </c>
      <c r="B3" s="53" t="s">
        <v>28</v>
      </c>
      <c r="D3" t="s">
        <v>29</v>
      </c>
    </row>
    <row r="4" spans="1:4" ht="16.8" x14ac:dyDescent="0.3">
      <c r="A4" s="52">
        <v>295</v>
      </c>
      <c r="B4" s="53" t="s">
        <v>30</v>
      </c>
      <c r="D4" t="s">
        <v>31</v>
      </c>
    </row>
    <row r="5" spans="1:4" ht="16.8" x14ac:dyDescent="0.3">
      <c r="A5" s="52">
        <v>296</v>
      </c>
      <c r="B5" s="53" t="s">
        <v>32</v>
      </c>
      <c r="D5" t="s">
        <v>33</v>
      </c>
    </row>
    <row r="6" spans="1:4" ht="16.8" x14ac:dyDescent="0.3">
      <c r="A6" s="52">
        <v>302</v>
      </c>
      <c r="B6" s="53" t="s">
        <v>44</v>
      </c>
      <c r="D6" t="s">
        <v>45</v>
      </c>
    </row>
    <row r="7" spans="1:4" ht="16.8" x14ac:dyDescent="0.3">
      <c r="A7" s="52">
        <v>308</v>
      </c>
      <c r="B7" s="53" t="s">
        <v>46</v>
      </c>
      <c r="D7" t="s">
        <v>47</v>
      </c>
    </row>
    <row r="8" spans="1:4" ht="16.8" x14ac:dyDescent="0.3">
      <c r="A8" s="52">
        <v>309</v>
      </c>
      <c r="B8" s="53" t="s">
        <v>48</v>
      </c>
      <c r="D8" t="s">
        <v>49</v>
      </c>
    </row>
    <row r="9" spans="1:4" ht="33.6" x14ac:dyDescent="0.3">
      <c r="A9" s="52">
        <v>868</v>
      </c>
      <c r="B9" s="53" t="s">
        <v>34</v>
      </c>
      <c r="D9" t="s">
        <v>35</v>
      </c>
    </row>
    <row r="10" spans="1:4" ht="16.8" x14ac:dyDescent="0.3">
      <c r="A10" s="52">
        <v>887</v>
      </c>
      <c r="B10" s="53" t="s">
        <v>36</v>
      </c>
      <c r="D10" t="s">
        <v>37</v>
      </c>
    </row>
    <row r="11" spans="1:4" ht="33.6" x14ac:dyDescent="0.3">
      <c r="A11" s="52">
        <v>2271</v>
      </c>
      <c r="B11" s="53" t="s">
        <v>38</v>
      </c>
      <c r="D11" t="s">
        <v>39</v>
      </c>
    </row>
    <row r="12" spans="1:4" ht="33.6" x14ac:dyDescent="0.3">
      <c r="A12" s="52">
        <v>3640</v>
      </c>
      <c r="B12" s="53" t="s">
        <v>40</v>
      </c>
      <c r="D12" t="s">
        <v>41</v>
      </c>
    </row>
    <row r="13" spans="1:4" ht="33.6" x14ac:dyDescent="0.3">
      <c r="A13" s="52">
        <v>3641</v>
      </c>
      <c r="B13" s="53" t="s">
        <v>42</v>
      </c>
      <c r="D13" t="s">
        <v>43</v>
      </c>
    </row>
  </sheetData>
  <sortState xmlns:xlrd2="http://schemas.microsoft.com/office/spreadsheetml/2017/richdata2" ref="A2:D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2023-01-16T08:25:00Z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WorkbookGuid">
    <vt:lpwstr>780e380e-c44e-4687-b53c-d46d0dcf76f6</vt:lpwstr>
  </property>
</Properties>
</file>