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4CBC36CB-38FE-4BAF-8640-0A50A14D272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Sheet1!$A$1:$I$13</definedName>
  </definedNames>
  <calcPr calcId="18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0" i="1" l="1"/>
  <c r="G8" i="1"/>
  <c r="G9" i="1"/>
  <c r="G24" i="1"/>
  <c r="G7" i="1" l="1"/>
  <c r="G23" i="1"/>
  <c r="G4" i="1"/>
  <c r="G5" i="1"/>
  <c r="G15" i="1"/>
  <c r="G6" i="1"/>
  <c r="G16" i="1"/>
  <c r="G22" i="1"/>
  <c r="G26" i="1"/>
  <c r="G17" i="1"/>
  <c r="G2" i="1"/>
  <c r="G3" i="1"/>
</calcChain>
</file>

<file path=xl/sharedStrings.xml><?xml version="1.0" encoding="utf-8"?>
<sst xmlns="http://schemas.openxmlformats.org/spreadsheetml/2006/main" count="106" uniqueCount="45">
  <si>
    <t>Task</t>
  </si>
  <si>
    <t>Estimate</t>
  </si>
  <si>
    <t>Time</t>
  </si>
  <si>
    <t>Area</t>
  </si>
  <si>
    <t>Loto649 prototype</t>
  </si>
  <si>
    <t>loto649 mvp</t>
  </si>
  <si>
    <t>Research management method and estimates</t>
  </si>
  <si>
    <t>Mgm</t>
  </si>
  <si>
    <t>Core</t>
  </si>
  <si>
    <t>Sort results of loto 649</t>
  </si>
  <si>
    <t>State</t>
  </si>
  <si>
    <t>Research Sqlite</t>
  </si>
  <si>
    <t>Abstract GameResult</t>
  </si>
  <si>
    <t>Data</t>
  </si>
  <si>
    <t>GameCore Design</t>
  </si>
  <si>
    <t>GameMailer: design</t>
  </si>
  <si>
    <t>Research Java Tester</t>
  </si>
  <si>
    <t>Testing</t>
  </si>
  <si>
    <t>DB Schema</t>
  </si>
  <si>
    <t>Done</t>
  </si>
  <si>
    <t>When Started</t>
  </si>
  <si>
    <t>When Completed</t>
  </si>
  <si>
    <t>Mailer</t>
  </si>
  <si>
    <t>Overcost</t>
  </si>
  <si>
    <t>To Do</t>
  </si>
  <si>
    <t>Loto 649 GameResult concrete</t>
  </si>
  <si>
    <t>Row Labels</t>
  </si>
  <si>
    <t>Grand Total</t>
  </si>
  <si>
    <t>Id</t>
  </si>
  <si>
    <t>Sum of Estimate</t>
  </si>
  <si>
    <t>Move project to eclipse</t>
  </si>
  <si>
    <t>Loto Session abstract</t>
  </si>
  <si>
    <t>Loto 649 Session concrete</t>
  </si>
  <si>
    <t>Integrate GameResult in 649Session</t>
  </si>
  <si>
    <t>Research java file reader</t>
  </si>
  <si>
    <t>Implement file with configs</t>
  </si>
  <si>
    <t>Research multithreading</t>
  </si>
  <si>
    <t>Research on path operations in eclipse</t>
  </si>
  <si>
    <t>DbOps read connection details and connect</t>
  </si>
  <si>
    <t>Dbops Save LotoSession with results</t>
  </si>
  <si>
    <t>DbOps check results against DB</t>
  </si>
  <si>
    <t>DbOps save checks</t>
  </si>
  <si>
    <t>GameDb design</t>
  </si>
  <si>
    <t>Do GameCore skeleton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</si>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</sst>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002268865741" createdVersion="6" refreshedVersion="6" minRefreshableVersion="3" recordCount="27" xr:uid="{DA753427-0699-4D89-8C04-3A1CC63A6D72}">
  <cacheSource type="worksheet">
    <worksheetSource ref="A1:I1048576" sheet="Sheet1"/>
  </cacheSource>
  <cacheFields count="9">
    <cacheField name="Id" numFmtId="0">
      <sharedItems containsString="0" containsBlank="1" containsNumber="1" containsInteger="1" minValue="1" maxValue="25"/>
    </cacheField>
    <cacheField name="Task" numFmtId="0">
      <sharedItems containsBlank="1" count="27">
        <s v="Loto649 prototype"/>
        <s v="loto649 mvp"/>
        <s v="Sort results of loto 649"/>
        <s v="GameCore Design"/>
        <s v="Abstract GameResult"/>
        <s v="Loto 649 GameResult concrete"/>
        <s v="Loto Session abstract"/>
        <s v="Loto 649 Session concrete"/>
        <s v="Integrate GameResult in 649Session"/>
        <s v="Research java file reader"/>
        <s v="Implement file with configs"/>
        <s v="Research multithreading"/>
        <s v="Do GameCore skeleton"/>
        <s v="Research Sqlite"/>
        <s v="GameDb design"/>
        <s v="DB Schema"/>
        <s v="DbOps read connection details and connect"/>
        <s v="Dbops Save LotoSession with results"/>
        <s v="DbOps check results against DB"/>
        <s v="DbOps save checks"/>
        <s v="GameMailer: design"/>
        <s v="Research management method and estimates"/>
        <s v="Move project to eclipse"/>
        <s v="Research on path operations in eclipse"/>
        <s v="Research Java Tester"/>
        <m/>
        <s v="GameDb skeleton" u="1"/>
      </sharedItems>
    </cacheField>
    <cacheField name="Area" numFmtId="0">
      <sharedItems containsBlank="1" count="6">
        <s v="Core"/>
        <s v="Data"/>
        <s v="Mailer"/>
        <s v="Mgm"/>
        <s v="Testing"/>
        <m/>
      </sharedItems>
    </cacheField>
    <cacheField name="State" numFmtId="0">
      <sharedItems containsBlank="1" count="5">
        <s v="Done"/>
        <s v="To Do"/>
        <m/>
        <s v="In Progress" u="1"/>
        <s v="Ongoing" u="1"/>
      </sharedItems>
    </cacheField>
    <cacheField name="Estimate" numFmtId="0">
      <sharedItems containsString="0" containsBlank="1" containsNumber="1" minValue="0.17" maxValue="3"/>
    </cacheField>
    <cacheField name="Time" numFmtId="0">
      <sharedItems containsString="0" containsBlank="1" containsNumber="1" minValue="0.17" maxValue="3"/>
    </cacheField>
    <cacheField name="Overcost" numFmtId="0">
      <sharedItems containsString="0" containsBlank="1" containsNumber="1" minValue="-3" maxValue="2"/>
    </cacheField>
    <cacheField name="When Started" numFmtId="0">
      <sharedItems containsNonDate="0" containsString="0" containsBlank="1"/>
    </cacheField>
    <cacheField name="When Comple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"/>
    <x v="0"/>
    <x v="0"/>
    <x v="0"/>
    <n v="1.5"/>
    <n v="1.5"/>
    <n v="0"/>
    <m/>
    <m/>
  </r>
  <r>
    <n v="2"/>
    <x v="1"/>
    <x v="0"/>
    <x v="0"/>
    <n v="2"/>
    <n v="3"/>
    <n v="1"/>
    <m/>
    <m/>
  </r>
  <r>
    <n v="4"/>
    <x v="2"/>
    <x v="0"/>
    <x v="0"/>
    <n v="0.5"/>
    <n v="0.17"/>
    <n v="-0.32999999999999996"/>
    <m/>
    <m/>
  </r>
  <r>
    <n v="5"/>
    <x v="3"/>
    <x v="0"/>
    <x v="0"/>
    <n v="3"/>
    <n v="2"/>
    <n v="-1"/>
    <m/>
    <m/>
  </r>
  <r>
    <n v="7"/>
    <x v="4"/>
    <x v="0"/>
    <x v="0"/>
    <n v="1"/>
    <n v="0.5"/>
    <n v="-0.5"/>
    <m/>
    <m/>
  </r>
  <r>
    <n v="8"/>
    <x v="5"/>
    <x v="0"/>
    <x v="0"/>
    <n v="1"/>
    <n v="1"/>
    <n v="0"/>
    <m/>
    <m/>
  </r>
  <r>
    <n v="14"/>
    <x v="6"/>
    <x v="0"/>
    <x v="0"/>
    <n v="0.5"/>
    <n v="0.17"/>
    <n v="-0.32999999999999996"/>
    <m/>
    <m/>
  </r>
  <r>
    <n v="15"/>
    <x v="7"/>
    <x v="0"/>
    <x v="0"/>
    <n v="0.17"/>
    <n v="0.34"/>
    <n v="0.17"/>
    <m/>
    <m/>
  </r>
  <r>
    <n v="16"/>
    <x v="8"/>
    <x v="0"/>
    <x v="0"/>
    <n v="0.5"/>
    <n v="1"/>
    <n v="0.5"/>
    <m/>
    <m/>
  </r>
  <r>
    <n v="17"/>
    <x v="9"/>
    <x v="0"/>
    <x v="1"/>
    <n v="0.5"/>
    <m/>
    <n v="-0.5"/>
    <m/>
    <m/>
  </r>
  <r>
    <n v="18"/>
    <x v="10"/>
    <x v="0"/>
    <x v="1"/>
    <n v="2"/>
    <m/>
    <m/>
    <m/>
    <m/>
  </r>
  <r>
    <n v="19"/>
    <x v="11"/>
    <x v="0"/>
    <x v="1"/>
    <n v="2"/>
    <m/>
    <m/>
    <m/>
    <m/>
  </r>
  <r>
    <n v="25"/>
    <x v="12"/>
    <x v="0"/>
    <x v="1"/>
    <n v="1"/>
    <m/>
    <m/>
    <m/>
    <m/>
  </r>
  <r>
    <n v="6"/>
    <x v="13"/>
    <x v="1"/>
    <x v="0"/>
    <n v="1"/>
    <n v="1"/>
    <n v="0"/>
    <m/>
    <m/>
  </r>
  <r>
    <n v="9"/>
    <x v="14"/>
    <x v="1"/>
    <x v="0"/>
    <n v="1"/>
    <n v="0.3"/>
    <n v="-0.7"/>
    <m/>
    <m/>
  </r>
  <r>
    <n v="12"/>
    <x v="15"/>
    <x v="1"/>
    <x v="1"/>
    <n v="1"/>
    <m/>
    <n v="-1"/>
    <m/>
    <m/>
  </r>
  <r>
    <n v="21"/>
    <x v="16"/>
    <x v="1"/>
    <x v="1"/>
    <n v="0.17"/>
    <m/>
    <m/>
    <m/>
    <m/>
  </r>
  <r>
    <n v="22"/>
    <x v="17"/>
    <x v="1"/>
    <x v="1"/>
    <n v="1"/>
    <m/>
    <m/>
    <m/>
    <m/>
  </r>
  <r>
    <n v="23"/>
    <x v="18"/>
    <x v="1"/>
    <x v="1"/>
    <n v="3"/>
    <m/>
    <m/>
    <m/>
    <m/>
  </r>
  <r>
    <n v="24"/>
    <x v="19"/>
    <x v="1"/>
    <x v="1"/>
    <n v="1"/>
    <m/>
    <m/>
    <m/>
    <m/>
  </r>
  <r>
    <n v="10"/>
    <x v="20"/>
    <x v="2"/>
    <x v="1"/>
    <n v="2"/>
    <m/>
    <n v="-2"/>
    <m/>
    <m/>
  </r>
  <r>
    <n v="3"/>
    <x v="21"/>
    <x v="3"/>
    <x v="0"/>
    <n v="1"/>
    <n v="3"/>
    <n v="2"/>
    <m/>
    <m/>
  </r>
  <r>
    <n v="13"/>
    <x v="22"/>
    <x v="3"/>
    <x v="0"/>
    <n v="0.5"/>
    <n v="0.75"/>
    <n v="0.25"/>
    <m/>
    <m/>
  </r>
  <r>
    <n v="20"/>
    <x v="23"/>
    <x v="3"/>
    <x v="1"/>
    <n v="0.5"/>
    <m/>
    <m/>
    <m/>
    <m/>
  </r>
  <r>
    <n v="11"/>
    <x v="24"/>
    <x v="4"/>
    <x v="1"/>
    <n v="3"/>
    <m/>
    <n v="-3"/>
    <m/>
    <m/>
  </r>
  <r>
    <m/>
    <x v="25"/>
    <x v="5"/>
    <x v="2"/>
    <m/>
    <m/>
    <m/>
    <m/>
    <m/>
  </r>
  <r>
    <m/>
    <x v="25"/>
    <x v="5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2BED-C555-4E74-93A6-B7B7C1942988}" name="PivotTable2" cacheId="30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outline="1" outlineData="1" multipleFieldFilters="0">
  <location ref="M3:N21" firstHeaderRow="1" firstDataRow="1" firstDataCol="1" rowPageCount="1" colPageCount="1"/>
  <pivotFields count="9">
    <pivotField showAll="0" defaultSubtotal="0"/>
    <pivotField axis="axisRow" showAll="0" defaultSubtotal="0">
      <items count="27">
        <item x="4"/>
        <item x="15"/>
        <item x="3"/>
        <item m="1" x="26"/>
        <item x="20"/>
        <item x="5"/>
        <item x="1"/>
        <item x="0"/>
        <item x="24"/>
        <item x="21"/>
        <item x="13"/>
        <item x="2"/>
        <item x="25"/>
        <item x="22"/>
        <item x="6"/>
        <item x="7"/>
        <item x="8"/>
        <item x="9"/>
        <item x="10"/>
        <item x="11"/>
        <item x="23"/>
        <item x="16"/>
        <item x="17"/>
        <item x="18"/>
        <item x="19"/>
        <item x="14"/>
        <item x="12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Page" multipleItemSelectionAllowed="1" showAll="0" defaultSubtotal="0">
      <items count="5">
        <item h="1" x="0"/>
        <item m="1" x="4"/>
        <item x="1"/>
        <item h="1" x="2"/>
        <item h="1" m="1" x="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18">
    <i>
      <x/>
    </i>
    <i r="1">
      <x v="17"/>
    </i>
    <i r="1">
      <x v="18"/>
    </i>
    <i r="1">
      <x v="19"/>
    </i>
    <i r="1">
      <x v="26"/>
    </i>
    <i>
      <x v="1"/>
    </i>
    <i r="1">
      <x v="1"/>
    </i>
    <i r="1">
      <x v="21"/>
    </i>
    <i r="1">
      <x v="22"/>
    </i>
    <i r="1">
      <x v="23"/>
    </i>
    <i r="1">
      <x v="24"/>
    </i>
    <i>
      <x v="2"/>
    </i>
    <i r="1">
      <x v="4"/>
    </i>
    <i>
      <x v="3"/>
    </i>
    <i r="1">
      <x v="20"/>
    </i>
    <i>
      <x v="4"/>
    </i>
    <i r="1">
      <x v="8"/>
    </i>
    <i t="grand">
      <x/>
    </i>
  </rowItems>
  <colItems count="1">
    <i/>
  </colItems>
  <pageFields count="1">
    <pageField fld="3" hier="-1"/>
  </pageFields>
  <dataFields count="1">
    <dataField name="Sum of Estima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D15" sqref="D15"/>
    </sheetView>
  </sheetViews>
  <sheetFormatPr defaultRowHeight="15" x14ac:dyDescent="0.25"/>
  <cols>
    <col min="2" max="2" width="42.5703125" bestFit="1" customWidth="1"/>
    <col min="4" max="4" width="10.7109375" bestFit="1" customWidth="1"/>
    <col min="8" max="8" width="13.28515625" bestFit="1" customWidth="1"/>
    <col min="9" max="9" width="16.7109375" bestFit="1" customWidth="1"/>
    <col min="13" max="13" width="41.42578125" bestFit="1" customWidth="1"/>
    <col min="14" max="14" width="15.42578125" bestFit="1" customWidth="1"/>
    <col min="15" max="15" width="8.42578125" bestFit="1" customWidth="1"/>
    <col min="16" max="16" width="6" bestFit="1" customWidth="1"/>
    <col min="17" max="17" width="11.28515625" bestFit="1" customWidth="1"/>
  </cols>
  <sheetData>
    <row r="1" spans="1:14" x14ac:dyDescent="0.25">
      <c r="A1" t="s">
        <v>28</v>
      </c>
      <c r="B1" t="s">
        <v>0</v>
      </c>
      <c r="C1" t="s">
        <v>3</v>
      </c>
      <c r="D1" t="s">
        <v>10</v>
      </c>
      <c r="E1" t="s">
        <v>1</v>
      </c>
      <c r="F1" t="s">
        <v>2</v>
      </c>
      <c r="G1" t="s">
        <v>23</v>
      </c>
      <c r="H1" t="s">
        <v>20</v>
      </c>
      <c r="I1" t="s">
        <v>21</v>
      </c>
      <c r="M1" s="2" t="s">
        <v>10</v>
      </c>
      <c r="N1" t="s">
        <v>24</v>
      </c>
    </row>
    <row r="2" spans="1:14" x14ac:dyDescent="0.25">
      <c r="A2">
        <v>1</v>
      </c>
      <c r="B2" t="s">
        <v>4</v>
      </c>
      <c r="C2" t="s">
        <v>8</v>
      </c>
      <c r="D2" t="s">
        <v>19</v>
      </c>
      <c r="E2">
        <v>1.5</v>
      </c>
      <c r="F2">
        <v>1.5</v>
      </c>
      <c r="G2">
        <f>F2-E2</f>
        <v>0</v>
      </c>
    </row>
    <row r="3" spans="1:14" x14ac:dyDescent="0.25">
      <c r="A3">
        <v>2</v>
      </c>
      <c r="B3" t="s">
        <v>5</v>
      </c>
      <c r="C3" t="s">
        <v>8</v>
      </c>
      <c r="D3" t="s">
        <v>19</v>
      </c>
      <c r="E3">
        <v>2</v>
      </c>
      <c r="F3">
        <v>3</v>
      </c>
      <c r="G3">
        <f>F3-E3</f>
        <v>1</v>
      </c>
      <c r="M3" s="2" t="s">
        <v>26</v>
      </c>
      <c r="N3" t="s">
        <v>29</v>
      </c>
    </row>
    <row r="4" spans="1:14" x14ac:dyDescent="0.25">
      <c r="A4">
        <v>4</v>
      </c>
      <c r="B4" t="s">
        <v>9</v>
      </c>
      <c r="C4" t="s">
        <v>8</v>
      </c>
      <c r="D4" t="s">
        <v>19</v>
      </c>
      <c r="E4">
        <v>0.5</v>
      </c>
      <c r="F4">
        <v>0.17</v>
      </c>
      <c r="G4">
        <f>F4-E4</f>
        <v>-0.32999999999999996</v>
      </c>
      <c r="M4" s="3" t="s">
        <v>8</v>
      </c>
      <c r="N4" s="1"/>
    </row>
    <row r="5" spans="1:14" x14ac:dyDescent="0.25">
      <c r="A5">
        <v>5</v>
      </c>
      <c r="B5" t="s">
        <v>14</v>
      </c>
      <c r="C5" t="s">
        <v>8</v>
      </c>
      <c r="D5" t="s">
        <v>19</v>
      </c>
      <c r="E5">
        <v>3</v>
      </c>
      <c r="F5">
        <v>2</v>
      </c>
      <c r="G5">
        <f>F5-E5</f>
        <v>-1</v>
      </c>
      <c r="M5" s="4" t="s">
        <v>34</v>
      </c>
      <c r="N5" s="1">
        <v>0.5</v>
      </c>
    </row>
    <row r="6" spans="1:14" x14ac:dyDescent="0.25">
      <c r="A6">
        <v>7</v>
      </c>
      <c r="B6" t="s">
        <v>12</v>
      </c>
      <c r="C6" t="s">
        <v>8</v>
      </c>
      <c r="D6" t="s">
        <v>19</v>
      </c>
      <c r="E6">
        <v>1</v>
      </c>
      <c r="F6">
        <v>0.5</v>
      </c>
      <c r="G6">
        <f>F6-E6</f>
        <v>-0.5</v>
      </c>
      <c r="M6" s="4" t="s">
        <v>35</v>
      </c>
      <c r="N6" s="1">
        <v>2</v>
      </c>
    </row>
    <row r="7" spans="1:14" x14ac:dyDescent="0.25">
      <c r="A7">
        <v>8</v>
      </c>
      <c r="B7" t="s">
        <v>25</v>
      </c>
      <c r="C7" t="s">
        <v>8</v>
      </c>
      <c r="D7" t="s">
        <v>19</v>
      </c>
      <c r="E7">
        <v>1</v>
      </c>
      <c r="F7">
        <v>1</v>
      </c>
      <c r="G7">
        <f>F7-E7</f>
        <v>0</v>
      </c>
      <c r="M7" s="4" t="s">
        <v>36</v>
      </c>
      <c r="N7" s="1">
        <v>2</v>
      </c>
    </row>
    <row r="8" spans="1:14" x14ac:dyDescent="0.25">
      <c r="A8">
        <v>14</v>
      </c>
      <c r="B8" t="s">
        <v>31</v>
      </c>
      <c r="C8" t="s">
        <v>8</v>
      </c>
      <c r="D8" t="s">
        <v>19</v>
      </c>
      <c r="E8">
        <v>0.5</v>
      </c>
      <c r="F8">
        <v>0.17</v>
      </c>
      <c r="G8">
        <f>F8-E8</f>
        <v>-0.32999999999999996</v>
      </c>
      <c r="M8" s="4" t="s">
        <v>43</v>
      </c>
      <c r="N8" s="1">
        <v>1</v>
      </c>
    </row>
    <row r="9" spans="1:14" x14ac:dyDescent="0.25">
      <c r="A9">
        <v>15</v>
      </c>
      <c r="B9" t="s">
        <v>32</v>
      </c>
      <c r="C9" t="s">
        <v>8</v>
      </c>
      <c r="D9" t="s">
        <v>19</v>
      </c>
      <c r="E9">
        <v>0.17</v>
      </c>
      <c r="F9">
        <v>0.34</v>
      </c>
      <c r="G9">
        <f>F9-E9</f>
        <v>0.17</v>
      </c>
      <c r="M9" s="3" t="s">
        <v>13</v>
      </c>
      <c r="N9" s="1"/>
    </row>
    <row r="10" spans="1:14" x14ac:dyDescent="0.25">
      <c r="A10">
        <v>16</v>
      </c>
      <c r="B10" t="s">
        <v>33</v>
      </c>
      <c r="C10" t="s">
        <v>8</v>
      </c>
      <c r="D10" t="s">
        <v>19</v>
      </c>
      <c r="E10">
        <v>0.5</v>
      </c>
      <c r="F10">
        <v>1</v>
      </c>
      <c r="G10">
        <f>F10-E10</f>
        <v>0.5</v>
      </c>
      <c r="M10" s="4" t="s">
        <v>18</v>
      </c>
      <c r="N10" s="1">
        <v>1</v>
      </c>
    </row>
    <row r="11" spans="1:14" x14ac:dyDescent="0.25">
      <c r="A11">
        <v>17</v>
      </c>
      <c r="B11" t="s">
        <v>34</v>
      </c>
      <c r="C11" t="s">
        <v>8</v>
      </c>
      <c r="D11" t="s">
        <v>24</v>
      </c>
      <c r="E11">
        <v>0.5</v>
      </c>
      <c r="G11">
        <f>F11-E11</f>
        <v>-0.5</v>
      </c>
      <c r="M11" s="4" t="s">
        <v>38</v>
      </c>
      <c r="N11" s="1">
        <v>0.17</v>
      </c>
    </row>
    <row r="12" spans="1:14" x14ac:dyDescent="0.25">
      <c r="A12">
        <v>18</v>
      </c>
      <c r="B12" t="s">
        <v>35</v>
      </c>
      <c r="C12" t="s">
        <v>8</v>
      </c>
      <c r="D12" t="s">
        <v>24</v>
      </c>
      <c r="E12">
        <v>2</v>
      </c>
      <c r="M12" s="4" t="s">
        <v>39</v>
      </c>
      <c r="N12" s="1">
        <v>1</v>
      </c>
    </row>
    <row r="13" spans="1:14" x14ac:dyDescent="0.25">
      <c r="A13">
        <v>19</v>
      </c>
      <c r="B13" t="s">
        <v>36</v>
      </c>
      <c r="C13" t="s">
        <v>8</v>
      </c>
      <c r="D13" t="s">
        <v>24</v>
      </c>
      <c r="E13">
        <v>2</v>
      </c>
      <c r="M13" s="4" t="s">
        <v>40</v>
      </c>
      <c r="N13" s="1">
        <v>3</v>
      </c>
    </row>
    <row r="14" spans="1:14" x14ac:dyDescent="0.25">
      <c r="A14">
        <v>25</v>
      </c>
      <c r="B14" t="s">
        <v>43</v>
      </c>
      <c r="C14" t="s">
        <v>8</v>
      </c>
      <c r="D14" t="s">
        <v>44</v>
      </c>
      <c r="E14">
        <v>1</v>
      </c>
      <c r="F14">
        <v>0.3</v>
      </c>
      <c r="M14" s="4" t="s">
        <v>41</v>
      </c>
      <c r="N14" s="1">
        <v>1</v>
      </c>
    </row>
    <row r="15" spans="1:14" x14ac:dyDescent="0.25">
      <c r="A15">
        <v>6</v>
      </c>
      <c r="B15" t="s">
        <v>11</v>
      </c>
      <c r="C15" t="s">
        <v>13</v>
      </c>
      <c r="D15" t="s">
        <v>19</v>
      </c>
      <c r="E15">
        <v>1</v>
      </c>
      <c r="F15">
        <v>1</v>
      </c>
      <c r="G15">
        <f>F15-E15</f>
        <v>0</v>
      </c>
      <c r="M15" s="3" t="s">
        <v>22</v>
      </c>
      <c r="N15" s="1"/>
    </row>
    <row r="16" spans="1:14" x14ac:dyDescent="0.25">
      <c r="A16">
        <v>9</v>
      </c>
      <c r="B16" t="s">
        <v>42</v>
      </c>
      <c r="C16" t="s">
        <v>13</v>
      </c>
      <c r="D16" t="s">
        <v>19</v>
      </c>
      <c r="E16">
        <v>1</v>
      </c>
      <c r="F16">
        <v>0.3</v>
      </c>
      <c r="G16">
        <f>F16-E16</f>
        <v>-0.7</v>
      </c>
      <c r="M16" s="4" t="s">
        <v>15</v>
      </c>
      <c r="N16" s="1">
        <v>2</v>
      </c>
    </row>
    <row r="17" spans="1:14" x14ac:dyDescent="0.25">
      <c r="A17">
        <v>12</v>
      </c>
      <c r="B17" t="s">
        <v>18</v>
      </c>
      <c r="C17" t="s">
        <v>13</v>
      </c>
      <c r="D17" t="s">
        <v>24</v>
      </c>
      <c r="E17">
        <v>1</v>
      </c>
      <c r="G17">
        <f>F17-E17</f>
        <v>-1</v>
      </c>
      <c r="M17" s="3" t="s">
        <v>7</v>
      </c>
      <c r="N17" s="1"/>
    </row>
    <row r="18" spans="1:14" x14ac:dyDescent="0.25">
      <c r="A18">
        <v>21</v>
      </c>
      <c r="B18" t="s">
        <v>38</v>
      </c>
      <c r="C18" t="s">
        <v>13</v>
      </c>
      <c r="D18" t="s">
        <v>24</v>
      </c>
      <c r="E18">
        <v>0.17</v>
      </c>
      <c r="M18" s="4" t="s">
        <v>37</v>
      </c>
      <c r="N18" s="1">
        <v>0.5</v>
      </c>
    </row>
    <row r="19" spans="1:14" x14ac:dyDescent="0.25">
      <c r="A19">
        <v>22</v>
      </c>
      <c r="B19" t="s">
        <v>39</v>
      </c>
      <c r="C19" t="s">
        <v>13</v>
      </c>
      <c r="D19" t="s">
        <v>24</v>
      </c>
      <c r="E19">
        <v>1</v>
      </c>
      <c r="M19" s="3" t="s">
        <v>17</v>
      </c>
      <c r="N19" s="1"/>
    </row>
    <row r="20" spans="1:14" x14ac:dyDescent="0.25">
      <c r="A20">
        <v>23</v>
      </c>
      <c r="B20" t="s">
        <v>40</v>
      </c>
      <c r="C20" t="s">
        <v>13</v>
      </c>
      <c r="D20" t="s">
        <v>24</v>
      </c>
      <c r="E20">
        <v>3</v>
      </c>
      <c r="M20" s="4" t="s">
        <v>16</v>
      </c>
      <c r="N20" s="1">
        <v>3</v>
      </c>
    </row>
    <row r="21" spans="1:14" x14ac:dyDescent="0.25">
      <c r="A21">
        <v>24</v>
      </c>
      <c r="B21" t="s">
        <v>41</v>
      </c>
      <c r="C21" t="s">
        <v>13</v>
      </c>
      <c r="D21" t="s">
        <v>24</v>
      </c>
      <c r="E21">
        <v>1</v>
      </c>
      <c r="M21" s="3" t="s">
        <v>27</v>
      </c>
      <c r="N21" s="1">
        <v>17.170000000000002</v>
      </c>
    </row>
    <row r="22" spans="1:14" x14ac:dyDescent="0.25">
      <c r="A22">
        <v>10</v>
      </c>
      <c r="B22" t="s">
        <v>15</v>
      </c>
      <c r="C22" t="s">
        <v>22</v>
      </c>
      <c r="D22" t="s">
        <v>24</v>
      </c>
      <c r="E22">
        <v>2</v>
      </c>
      <c r="G22">
        <f>F22-E22</f>
        <v>-2</v>
      </c>
    </row>
    <row r="23" spans="1:14" x14ac:dyDescent="0.25">
      <c r="A23">
        <v>3</v>
      </c>
      <c r="B23" t="s">
        <v>6</v>
      </c>
      <c r="C23" t="s">
        <v>7</v>
      </c>
      <c r="D23" t="s">
        <v>19</v>
      </c>
      <c r="E23">
        <v>1</v>
      </c>
      <c r="F23">
        <v>3</v>
      </c>
      <c r="G23">
        <f>F23-E23</f>
        <v>2</v>
      </c>
    </row>
    <row r="24" spans="1:14" x14ac:dyDescent="0.25">
      <c r="A24">
        <v>13</v>
      </c>
      <c r="B24" t="s">
        <v>30</v>
      </c>
      <c r="C24" t="s">
        <v>7</v>
      </c>
      <c r="D24" t="s">
        <v>19</v>
      </c>
      <c r="E24">
        <v>0.5</v>
      </c>
      <c r="F24">
        <v>0.75</v>
      </c>
      <c r="G24">
        <f>F24-E24</f>
        <v>0.25</v>
      </c>
    </row>
    <row r="25" spans="1:14" x14ac:dyDescent="0.25">
      <c r="A25">
        <v>20</v>
      </c>
      <c r="B25" t="s">
        <v>37</v>
      </c>
      <c r="C25" t="s">
        <v>7</v>
      </c>
      <c r="D25" t="s">
        <v>24</v>
      </c>
      <c r="E25">
        <v>0.5</v>
      </c>
    </row>
    <row r="26" spans="1:14" x14ac:dyDescent="0.25">
      <c r="A26">
        <v>11</v>
      </c>
      <c r="B26" t="s">
        <v>16</v>
      </c>
      <c r="C26" t="s">
        <v>17</v>
      </c>
      <c r="D26" t="s">
        <v>24</v>
      </c>
      <c r="E26">
        <v>3</v>
      </c>
      <c r="G26">
        <f>F26-E26</f>
        <v>-3</v>
      </c>
    </row>
  </sheetData>
  <autoFilter ref="A1:I13" xr:uid="{60EC55E9-77AF-47E8-8BC2-CFE28FC499A8}">
    <sortState ref="A2:I26">
      <sortCondition ref="C1:C13"/>
    </sortState>
  </autoFilter>
  <conditionalFormatting sqref="D1:D1048576">
    <cfRule type="cellIs" dxfId="4" priority="2" operator="equal">
      <formula>"In Progress"</formula>
    </cfRule>
    <cfRule type="cellIs" dxfId="3" priority="3" operator="equal">
      <formula>"To do"</formula>
    </cfRule>
    <cfRule type="cellIs" dxfId="2" priority="4" operator="equal">
      <formula>"Ongoing"</formula>
    </cfRule>
    <cfRule type="cellIs" dxfId="1" priority="5" operator="equal">
      <formula>"Done"</formula>
    </cfRule>
  </conditionalFormatting>
  <conditionalFormatting sqref="G2:G104857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FED1-8230-4A20-8555-BD06D91C9164}">
  <dimension ref="A1"/>
  <sheetViews>
    <sheetView workbookViewId="0">
      <selection activeCell="B1" sqref="B1:C15"/>
    </sheetView>
  </sheetViews>
  <sheetFormatPr defaultRowHeight="15" x14ac:dyDescent="0.25"/>
  <cols>
    <col min="2" max="2" width="29.42578125" bestFit="1" customWidth="1"/>
    <col min="3" max="3" width="17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3 i I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G t 4 i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I h P K I p H u A 4 A A A A R A A A A E w A c A E Z v c m 1 1 b G F z L 1 N l Y 3 R p b 2 4 x L m 0 g o h g A K K A U A A A A A A A A A A A A A A A A A A A A A A A A A A A A K 0 5 N L s n M z 1 M I h t C G 1 g B Q S w E C L Q A U A A I A C A B r e I h P v r w V n 6 g A A A D 4 A A A A E g A A A A A A A A A A A A A A A A A A A A A A Q 2 9 u Z m l n L 1 B h Y 2 t h Z 2 U u e G 1 s U E s B A i 0 A F A A C A A g A a 3 i I T w / K 6 a u k A A A A 6 Q A A A B M A A A A A A A A A A A A A A A A A 9 A A A A F t D b 2 5 0 Z W 5 0 X 1 R 5 c G V z X S 5 4 b W x Q S w E C L Q A U A A I A C A B r e I h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b H x t W Q 6 8 k 2 o c M 5 H 8 d J W G Q A A A A A C A A A A A A A Q Z g A A A A E A A C A A A A D K Z w X Y Z N w 2 2 y + D 9 N N + R Y B R t C L + g W T K 7 h 0 r + a B 5 o 8 r 0 o Q A A A A A O g A A A A A I A A C A A A A A U B L t H S N o F s o 7 e + j f v D A L f z F q m l x V 9 Q E 1 O D B t M b x S w i V A A A A A 9 h / X Y O D K S E / X Q 1 F L 7 L I G K D T A S 3 X p i R k a K a H d h n Y V Z i u 0 k 6 / y 7 e q M 1 D I 8 n p H s y j r k T d s P j e / / 8 K 0 h k X c A y 7 k y B 0 l n x 3 j b S 3 h K j + U o u z w m r 8 k A A A A B N A A Y N k 0 C 0 x g t c F B L j B 9 l W W + 0 9 X q y O J L d a E S t W p o c q z C a 9 b m I r C H M H R G A 6 C U l d z B A i I r K J J s e s D T f U v r K 4 M E 5 d < / D a t a M a s h u p > 
</file>

<file path=customXml/itemProps1.xml><?xml version="1.0" encoding="utf-8"?>
<ds:datastoreItem xmlns:ds="http://schemas.openxmlformats.org/officeDocument/2006/customXml" ds:itemID="{C44FC16C-A749-4ACE-AC14-B238D91DD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2019-12-17T22:30:04Z</dcterms:modified>
</cp:coreProperties>
</file>