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bookViews>
    <workbookView xWindow="0" yWindow="0" windowWidth="11670" windowHeight="4635" tabRatio="500" activeTab="1"/>
  </bookViews>
  <sheets>
    <sheet name="Sheet1" sheetId="1" r:id="rId1"/>
    <sheet name="Sheet2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2" l="1"/>
  <c r="C44" i="2"/>
  <c r="B31" i="2"/>
  <c r="B30" i="2"/>
  <c r="B19" i="2"/>
  <c r="C43" i="2"/>
  <c r="C42" i="2"/>
  <c r="C39" i="2"/>
  <c r="C40" i="2"/>
  <c r="C41" i="2"/>
  <c r="C38" i="2"/>
  <c r="D35" i="2"/>
  <c r="D34" i="2"/>
  <c r="D33" i="2"/>
  <c r="D32" i="2"/>
  <c r="C32" i="2"/>
  <c r="C35" i="2"/>
  <c r="C34" i="2"/>
  <c r="C33" i="2"/>
  <c r="D27" i="2"/>
  <c r="E27" i="2"/>
  <c r="C27" i="2"/>
  <c r="D26" i="2"/>
  <c r="E26" i="2"/>
  <c r="D25" i="2"/>
  <c r="E25" i="2"/>
  <c r="C26" i="2"/>
  <c r="C25" i="2"/>
  <c r="D22" i="2"/>
  <c r="E22" i="2"/>
  <c r="E21" i="2"/>
  <c r="E20" i="2"/>
  <c r="D21" i="2"/>
  <c r="D20" i="2"/>
  <c r="C22" i="2"/>
  <c r="C21" i="2"/>
  <c r="C20" i="2"/>
  <c r="G468" i="2"/>
  <c r="G467" i="2"/>
  <c r="G466" i="2"/>
  <c r="G465" i="2"/>
  <c r="G464" i="2"/>
  <c r="G463" i="2"/>
  <c r="G462" i="2"/>
  <c r="G461" i="2"/>
  <c r="G421" i="2"/>
  <c r="G420" i="2"/>
  <c r="G419" i="2"/>
  <c r="G418" i="2"/>
  <c r="G417" i="2"/>
  <c r="G416" i="2"/>
  <c r="G415" i="2"/>
  <c r="G414" i="2"/>
  <c r="G374" i="2"/>
  <c r="G373" i="2"/>
  <c r="G372" i="2"/>
  <c r="G371" i="2"/>
  <c r="G370" i="2"/>
  <c r="G369" i="2"/>
  <c r="G368" i="2"/>
  <c r="G367" i="2"/>
  <c r="G327" i="2"/>
  <c r="G326" i="2"/>
  <c r="G325" i="2"/>
  <c r="G324" i="2"/>
  <c r="G323" i="2"/>
  <c r="G322" i="2"/>
  <c r="G321" i="2"/>
  <c r="G320" i="2"/>
  <c r="G280" i="2"/>
  <c r="G279" i="2"/>
  <c r="G278" i="2"/>
  <c r="G277" i="2"/>
  <c r="G276" i="2"/>
  <c r="G275" i="2"/>
  <c r="G274" i="2"/>
  <c r="G273" i="2"/>
  <c r="G233" i="2"/>
  <c r="G232" i="2"/>
  <c r="G231" i="2"/>
  <c r="G230" i="2"/>
  <c r="G229" i="2"/>
  <c r="G228" i="2"/>
  <c r="G227" i="2"/>
  <c r="G226" i="2"/>
  <c r="G186" i="2"/>
  <c r="G185" i="2"/>
  <c r="G184" i="2"/>
  <c r="G183" i="2"/>
  <c r="G182" i="2"/>
  <c r="G181" i="2"/>
  <c r="G180" i="2"/>
  <c r="G179" i="2"/>
  <c r="G139" i="2"/>
  <c r="G138" i="2"/>
  <c r="G137" i="2"/>
  <c r="G136" i="2"/>
  <c r="G135" i="2"/>
  <c r="G134" i="2"/>
  <c r="G133" i="2"/>
  <c r="G132" i="2"/>
  <c r="G92" i="2"/>
  <c r="G91" i="2"/>
  <c r="G90" i="2"/>
  <c r="G89" i="2"/>
  <c r="G88" i="2"/>
  <c r="G87" i="2"/>
  <c r="G86" i="2"/>
  <c r="G85" i="2"/>
  <c r="G45" i="2"/>
  <c r="G44" i="2"/>
  <c r="G43" i="2"/>
  <c r="G42" i="2"/>
  <c r="G41" i="2"/>
  <c r="G40" i="2"/>
  <c r="G39" i="2"/>
  <c r="G38" i="2"/>
  <c r="G468" i="1"/>
  <c r="G467" i="1"/>
  <c r="G466" i="1"/>
  <c r="G465" i="1"/>
  <c r="G464" i="1"/>
  <c r="G463" i="1"/>
  <c r="G462" i="1"/>
  <c r="G461" i="1"/>
  <c r="G421" i="1"/>
  <c r="G420" i="1"/>
  <c r="G419" i="1"/>
  <c r="G418" i="1"/>
  <c r="G417" i="1"/>
  <c r="G416" i="1"/>
  <c r="G415" i="1"/>
  <c r="G414" i="1"/>
  <c r="G374" i="1"/>
  <c r="G373" i="1"/>
  <c r="G372" i="1"/>
  <c r="G371" i="1"/>
  <c r="G370" i="1"/>
  <c r="G369" i="1"/>
  <c r="G368" i="1"/>
  <c r="G367" i="1"/>
  <c r="G327" i="1"/>
  <c r="G326" i="1"/>
  <c r="G325" i="1"/>
  <c r="G324" i="1"/>
  <c r="G323" i="1"/>
  <c r="G322" i="1"/>
  <c r="G321" i="1"/>
  <c r="G320" i="1"/>
  <c r="G280" i="1"/>
  <c r="G279" i="1"/>
  <c r="G278" i="1"/>
  <c r="G277" i="1"/>
  <c r="G276" i="1"/>
  <c r="G275" i="1"/>
  <c r="G274" i="1"/>
  <c r="G273" i="1"/>
  <c r="G233" i="1"/>
  <c r="G232" i="1"/>
  <c r="G231" i="1"/>
  <c r="G230" i="1"/>
  <c r="G229" i="1"/>
  <c r="G228" i="1"/>
  <c r="G227" i="1"/>
  <c r="G226" i="1"/>
  <c r="G186" i="1"/>
  <c r="G185" i="1"/>
  <c r="G184" i="1"/>
  <c r="G183" i="1"/>
  <c r="G182" i="1"/>
  <c r="G181" i="1"/>
  <c r="G180" i="1"/>
  <c r="G179" i="1"/>
  <c r="G139" i="1"/>
  <c r="G138" i="1"/>
  <c r="G137" i="1"/>
  <c r="G136" i="1"/>
  <c r="G135" i="1"/>
  <c r="G134" i="1"/>
  <c r="G133" i="1"/>
  <c r="G132" i="1"/>
  <c r="G92" i="1"/>
  <c r="G91" i="1"/>
  <c r="G90" i="1"/>
  <c r="G89" i="1"/>
  <c r="G88" i="1"/>
  <c r="G87" i="1"/>
  <c r="G86" i="1"/>
  <c r="G85" i="1"/>
  <c r="G45" i="1"/>
  <c r="G44" i="1"/>
  <c r="G43" i="1"/>
  <c r="G42" i="1"/>
  <c r="G41" i="1"/>
  <c r="G40" i="1"/>
  <c r="G39" i="1"/>
  <c r="G38" i="1"/>
</calcChain>
</file>

<file path=xl/sharedStrings.xml><?xml version="1.0" encoding="utf-8"?>
<sst xmlns="http://schemas.openxmlformats.org/spreadsheetml/2006/main" count="1154" uniqueCount="56">
  <si>
    <t>p ( C | …)</t>
  </si>
  <si>
    <t>p ( V | …)</t>
  </si>
  <si>
    <t>p ( … | C)</t>
  </si>
  <si>
    <t>p ( … | V)</t>
  </si>
  <si>
    <t>p ( … | START)</t>
  </si>
  <si>
    <t>p ( b | …)</t>
  </si>
  <si>
    <t>p ( a | …)</t>
  </si>
  <si>
    <t>p ( r | …)</t>
  </si>
  <si>
    <t>Record:</t>
  </si>
  <si>
    <t>start</t>
  </si>
  <si>
    <t>b</t>
  </si>
  <si>
    <t>a</t>
  </si>
  <si>
    <t>r</t>
  </si>
  <si>
    <t>end</t>
  </si>
  <si>
    <t>alpha(V)</t>
  </si>
  <si>
    <t>alpha(C)</t>
  </si>
  <si>
    <t>alpha(#)</t>
  </si>
  <si>
    <t>beta(V)</t>
  </si>
  <si>
    <t>beta(C)</t>
  </si>
  <si>
    <t>beta(#)</t>
  </si>
  <si>
    <t>alpha(#) * beta(#)</t>
  </si>
  <si>
    <t>alpha(V) * beta(V)</t>
  </si>
  <si>
    <t>alpha(C) * beta(C)</t>
  </si>
  <si>
    <t>sum of probabilities</t>
  </si>
  <si>
    <t>p(# | record)</t>
  </si>
  <si>
    <t>p ( V | record)</t>
  </si>
  <si>
    <t>p ( C | record)</t>
  </si>
  <si>
    <t>Transition Expected Counts</t>
  </si>
  <si>
    <t>p(# -&gt; V)</t>
  </si>
  <si>
    <t>p(# -&gt; C)</t>
  </si>
  <si>
    <t xml:space="preserve">p( V -&gt; C ) </t>
  </si>
  <si>
    <t>p (V -&gt; V)</t>
  </si>
  <si>
    <t>p (C -&gt; C)</t>
  </si>
  <si>
    <t>p (C -&gt; V)</t>
  </si>
  <si>
    <t>sum of expected counts</t>
  </si>
  <si>
    <t>Transitions</t>
  </si>
  <si>
    <t>Count (V -&gt; C)</t>
  </si>
  <si>
    <t>Emissions</t>
  </si>
  <si>
    <t>Count (C -&gt; b)</t>
  </si>
  <si>
    <t>Count (V -&gt; V)</t>
  </si>
  <si>
    <t>Count (C -&gt; a)</t>
  </si>
  <si>
    <t>Count (C -&gt; C)</t>
  </si>
  <si>
    <t>Count (C -&gt; r)</t>
  </si>
  <si>
    <t>Count (C -&gt; V)</t>
  </si>
  <si>
    <t>Count (C)</t>
  </si>
  <si>
    <t>Count ( V -&gt; )</t>
  </si>
  <si>
    <t>Count (V -&gt; b)</t>
  </si>
  <si>
    <t>Count (C -&gt; )</t>
  </si>
  <si>
    <t>Count (V -&gt; a)</t>
  </si>
  <si>
    <t>Count (Start -&gt; C)</t>
  </si>
  <si>
    <t>Count (V -&gt; r)</t>
  </si>
  <si>
    <t>Count (Start -&gt; V)</t>
  </si>
  <si>
    <t>Count (V)</t>
  </si>
  <si>
    <t xml:space="preserve">Count (Start -&gt; ) </t>
  </si>
  <si>
    <t>Re-Estimated Probabilities</t>
  </si>
  <si>
    <t>Likelihood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</si>
</sst>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opLeftCell="A7" zoomScale="90" zoomScaleNormal="90" zoomScalePageLayoutView="150" workbookViewId="0">
      <selection activeCell="D23" sqref="D23"/>
    </sheetView>
  </sheetViews>
  <sheetFormatPr defaultColWidth="11" defaultRowHeight="15.75" x14ac:dyDescent="0.25"/>
  <cols>
    <col min="2" max="2" width="16.375" customWidth="1"/>
    <col min="4" max="4" width="15.125" customWidth="1"/>
    <col min="6" max="6" width="16.125" customWidth="1"/>
  </cols>
  <sheetData>
    <row r="1" spans="1:10" x14ac:dyDescent="0.25">
      <c r="A1" s="1"/>
      <c r="B1" s="2" t="s">
        <v>2</v>
      </c>
      <c r="C1" s="2" t="s">
        <v>3</v>
      </c>
      <c r="D1" s="2" t="s">
        <v>4</v>
      </c>
      <c r="E1" s="1"/>
      <c r="F1" s="1"/>
      <c r="G1" s="1"/>
      <c r="H1" s="1"/>
      <c r="I1" s="1"/>
      <c r="J1" s="1"/>
    </row>
    <row r="2" spans="1:10" x14ac:dyDescent="0.25">
      <c r="A2" s="2" t="s">
        <v>5</v>
      </c>
      <c r="B2" s="1">
        <v>0.09</v>
      </c>
      <c r="C2" s="1">
        <v>0.01</v>
      </c>
      <c r="D2" s="1"/>
      <c r="E2" s="1"/>
      <c r="F2" s="1"/>
      <c r="G2" s="1"/>
      <c r="H2" s="1"/>
      <c r="I2" s="1"/>
      <c r="J2" s="1"/>
    </row>
    <row r="3" spans="1:10" x14ac:dyDescent="0.25">
      <c r="A3" s="2" t="s">
        <v>6</v>
      </c>
      <c r="B3" s="1">
        <v>0.02</v>
      </c>
      <c r="C3" s="1">
        <v>0.14000000000000001</v>
      </c>
      <c r="D3" s="1"/>
      <c r="E3" s="1"/>
      <c r="F3" s="1"/>
      <c r="G3" s="1"/>
      <c r="H3" s="1"/>
      <c r="I3" s="1"/>
      <c r="J3" s="1"/>
    </row>
    <row r="4" spans="1:10" x14ac:dyDescent="0.25">
      <c r="A4" s="2" t="s">
        <v>7</v>
      </c>
      <c r="B4" s="1">
        <v>7.0000000000000007E-2</v>
      </c>
      <c r="C4" s="1">
        <v>0.03</v>
      </c>
      <c r="D4" s="1"/>
      <c r="E4" s="1"/>
      <c r="F4" s="1"/>
      <c r="G4" s="1"/>
      <c r="H4" s="1"/>
      <c r="I4" s="1"/>
      <c r="J4" s="1"/>
    </row>
    <row r="5" spans="1:10" x14ac:dyDescent="0.25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 t="s">
        <v>0</v>
      </c>
      <c r="B6" s="1">
        <v>0.4</v>
      </c>
      <c r="C6" s="1">
        <v>0.9</v>
      </c>
      <c r="D6" s="1">
        <v>0.7</v>
      </c>
      <c r="E6" s="1"/>
      <c r="F6" s="1"/>
      <c r="G6" s="1"/>
      <c r="H6" s="1"/>
      <c r="I6" s="1"/>
      <c r="J6" s="1"/>
    </row>
    <row r="7" spans="1:10" x14ac:dyDescent="0.25">
      <c r="A7" s="2" t="s">
        <v>1</v>
      </c>
      <c r="B7" s="1">
        <v>0.6</v>
      </c>
      <c r="C7" s="1">
        <v>0.1</v>
      </c>
      <c r="D7" s="1">
        <v>0.3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14</v>
      </c>
      <c r="B11" s="1"/>
      <c r="C11" s="1">
        <v>3.0000000000000001E-3</v>
      </c>
      <c r="D11" s="1">
        <v>5.3340000000000002E-3</v>
      </c>
      <c r="E11" s="1">
        <v>2.6046000000000001E-5</v>
      </c>
      <c r="F11" s="3">
        <v>3.7771199999999999E-4</v>
      </c>
      <c r="G11" s="1"/>
      <c r="H11" s="1"/>
      <c r="I11" s="1"/>
      <c r="J11" s="1"/>
    </row>
    <row r="12" spans="1:10" x14ac:dyDescent="0.25">
      <c r="A12" s="1" t="s">
        <v>15</v>
      </c>
      <c r="B12" s="1"/>
      <c r="C12" s="1">
        <v>6.3E-2</v>
      </c>
      <c r="D12" s="1">
        <v>5.5800000000000001E-4</v>
      </c>
      <c r="E12" s="1">
        <v>3.5166599999999999E-4</v>
      </c>
      <c r="F12" s="1"/>
      <c r="G12" s="1"/>
      <c r="H12" s="1"/>
      <c r="I12" s="1"/>
      <c r="J12" s="1"/>
    </row>
    <row r="13" spans="1:10" x14ac:dyDescent="0.25">
      <c r="A13" s="1" t="s">
        <v>16</v>
      </c>
      <c r="B13" s="1">
        <v>1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17</v>
      </c>
      <c r="B15" s="1"/>
      <c r="C15" s="1">
        <v>1.7520000000000001E-3</v>
      </c>
      <c r="D15" s="1">
        <v>6.6000000000000003E-2</v>
      </c>
      <c r="E15" s="1">
        <v>1</v>
      </c>
      <c r="F15" s="1"/>
      <c r="G15" s="1"/>
      <c r="H15" s="1"/>
      <c r="I15" s="1"/>
      <c r="J15" s="1"/>
    </row>
    <row r="16" spans="1:10" x14ac:dyDescent="0.25">
      <c r="A16" s="1" t="s">
        <v>18</v>
      </c>
      <c r="B16" s="1"/>
      <c r="C16" s="1">
        <v>5.9119999999999997E-3</v>
      </c>
      <c r="D16" s="1">
        <v>4.5999999999999999E-2</v>
      </c>
      <c r="E16" s="1">
        <v>1</v>
      </c>
      <c r="F16" s="1"/>
      <c r="G16" s="1"/>
      <c r="H16" s="1"/>
      <c r="I16" s="1"/>
      <c r="J16" s="1"/>
    </row>
    <row r="17" spans="1:10" x14ac:dyDescent="0.25">
      <c r="A17" s="1" t="s">
        <v>19</v>
      </c>
      <c r="B17" s="3">
        <v>3.7771199999999999E-4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20</v>
      </c>
      <c r="B19" s="1">
        <v>3.7771199999999999E-4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21</v>
      </c>
      <c r="B20" s="1"/>
      <c r="C20" s="1">
        <v>5.2560000000000002E-6</v>
      </c>
      <c r="D20" s="1">
        <v>3.5204399999999998E-4</v>
      </c>
      <c r="E20" s="1">
        <v>2.6046000000000001E-5</v>
      </c>
      <c r="F20" s="1"/>
      <c r="G20" s="1"/>
      <c r="H20" s="1"/>
      <c r="I20" s="1"/>
      <c r="J20" s="1"/>
    </row>
    <row r="21" spans="1:10" x14ac:dyDescent="0.25">
      <c r="A21" s="1" t="s">
        <v>22</v>
      </c>
      <c r="B21" s="1"/>
      <c r="C21" s="1">
        <v>3.7245600000000001E-4</v>
      </c>
      <c r="D21" s="1">
        <v>2.5667999999999999E-5</v>
      </c>
      <c r="E21" s="1">
        <v>3.5166599999999999E-4</v>
      </c>
      <c r="F21" s="1"/>
      <c r="G21" s="1"/>
      <c r="H21" s="1"/>
      <c r="I21" s="1"/>
      <c r="J21" s="1"/>
    </row>
    <row r="22" spans="1:10" x14ac:dyDescent="0.25">
      <c r="A22" s="1" t="s">
        <v>23</v>
      </c>
      <c r="B22" s="1">
        <v>3.7771199999999999E-4</v>
      </c>
      <c r="C22" s="1">
        <v>3.7771199999999999E-4</v>
      </c>
      <c r="D22" s="1">
        <v>3.7771199999999999E-4</v>
      </c>
      <c r="E22" s="1">
        <v>3.7771199999999999E-4</v>
      </c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24</v>
      </c>
      <c r="B24" s="1">
        <v>1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25</v>
      </c>
      <c r="B25" s="1"/>
      <c r="C25" s="1">
        <v>1.3915364E-2</v>
      </c>
      <c r="D25" s="1">
        <v>0.93204346199999999</v>
      </c>
      <c r="E25" s="1">
        <v>6.8957300999999999E-2</v>
      </c>
      <c r="F25" s="1"/>
      <c r="G25" s="1"/>
      <c r="H25" s="1"/>
      <c r="I25" s="1"/>
      <c r="J25" s="1"/>
    </row>
    <row r="26" spans="1:10" x14ac:dyDescent="0.25">
      <c r="A26" s="1" t="s">
        <v>26</v>
      </c>
      <c r="B26" s="1"/>
      <c r="C26" s="1">
        <v>0.98608463599999996</v>
      </c>
      <c r="D26" s="1">
        <v>6.7956537999999997E-2</v>
      </c>
      <c r="E26" s="1">
        <v>0.93104269900000003</v>
      </c>
      <c r="F26" s="1"/>
      <c r="G26" s="1"/>
      <c r="H26" s="1"/>
      <c r="I26" s="1"/>
      <c r="J26" s="1"/>
    </row>
    <row r="27" spans="1:10" x14ac:dyDescent="0.25">
      <c r="A27" s="1" t="s">
        <v>23</v>
      </c>
      <c r="B27" s="1">
        <v>1</v>
      </c>
      <c r="C27" s="1">
        <v>1</v>
      </c>
      <c r="D27" s="1">
        <v>1</v>
      </c>
      <c r="E27" s="1">
        <v>1</v>
      </c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28</v>
      </c>
      <c r="B30" s="1">
        <v>1.3915364E-2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 t="s">
        <v>29</v>
      </c>
      <c r="B31" s="1">
        <v>0.98608463599999996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30</v>
      </c>
      <c r="B32" s="1"/>
      <c r="C32" s="1">
        <v>6.5764389999999999E-3</v>
      </c>
      <c r="D32" s="1">
        <v>0.88967784999999999</v>
      </c>
      <c r="E32" s="1"/>
      <c r="F32" s="1"/>
      <c r="G32" s="1"/>
      <c r="H32" s="1"/>
      <c r="I32" s="1"/>
      <c r="J32" s="1"/>
    </row>
    <row r="33" spans="1:10" x14ac:dyDescent="0.25">
      <c r="A33" s="1" t="s">
        <v>31</v>
      </c>
      <c r="B33" s="1"/>
      <c r="C33" s="1">
        <v>7.3389249999999996E-3</v>
      </c>
      <c r="D33" s="1">
        <v>4.2365611999999997E-2</v>
      </c>
      <c r="E33" s="1"/>
      <c r="F33" s="1"/>
      <c r="G33" s="1"/>
      <c r="H33" s="1"/>
      <c r="I33" s="1"/>
      <c r="J33" s="1"/>
    </row>
    <row r="34" spans="1:10" x14ac:dyDescent="0.25">
      <c r="A34" s="1" t="s">
        <v>32</v>
      </c>
      <c r="B34" s="1"/>
      <c r="C34" s="1">
        <v>6.1380099E-2</v>
      </c>
      <c r="D34" s="1">
        <v>4.1364849000000002E-2</v>
      </c>
      <c r="E34" s="1"/>
      <c r="F34" s="1"/>
      <c r="G34" s="1"/>
      <c r="H34" s="1"/>
      <c r="I34" s="1"/>
      <c r="J34" s="1"/>
    </row>
    <row r="35" spans="1:10" x14ac:dyDescent="0.25">
      <c r="A35" s="1" t="s">
        <v>33</v>
      </c>
      <c r="B35" s="1"/>
      <c r="C35" s="1">
        <v>0.92470453699999999</v>
      </c>
      <c r="D35" s="1">
        <v>2.6591689000000002E-2</v>
      </c>
      <c r="E35" s="1"/>
      <c r="F35" s="1"/>
      <c r="G35" s="1"/>
      <c r="H35" s="1"/>
      <c r="I35" s="1"/>
      <c r="J35" s="1"/>
    </row>
    <row r="36" spans="1:10" x14ac:dyDescent="0.25">
      <c r="A36" s="1" t="s">
        <v>34</v>
      </c>
      <c r="B36" s="1"/>
      <c r="C36" s="1">
        <v>1</v>
      </c>
      <c r="D36" s="1">
        <v>1</v>
      </c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" t="s">
        <v>35</v>
      </c>
      <c r="B38" s="1" t="s">
        <v>36</v>
      </c>
      <c r="C38" s="1">
        <v>0.89625428900000004</v>
      </c>
      <c r="D38" s="1"/>
      <c r="E38" s="3" t="s">
        <v>37</v>
      </c>
      <c r="F38" s="1" t="s">
        <v>38</v>
      </c>
      <c r="G38" s="1">
        <f>C26</f>
        <v>0.98608463599999996</v>
      </c>
      <c r="H38" s="1"/>
      <c r="I38" s="3"/>
      <c r="J38" s="1"/>
    </row>
    <row r="39" spans="1:10" x14ac:dyDescent="0.25">
      <c r="A39" s="1"/>
      <c r="B39" s="1" t="s">
        <v>39</v>
      </c>
      <c r="C39" s="1">
        <v>4.9704537E-2</v>
      </c>
      <c r="D39" s="1"/>
      <c r="E39" s="1"/>
      <c r="F39" s="1" t="s">
        <v>40</v>
      </c>
      <c r="G39" s="1">
        <f>D26</f>
        <v>6.7956537999999997E-2</v>
      </c>
      <c r="H39" s="1"/>
      <c r="I39" s="1"/>
      <c r="J39" s="1"/>
    </row>
    <row r="40" spans="1:10" x14ac:dyDescent="0.25">
      <c r="A40" s="1"/>
      <c r="B40" s="1" t="s">
        <v>41</v>
      </c>
      <c r="C40" s="1">
        <v>0.102744949</v>
      </c>
      <c r="D40" s="1"/>
      <c r="E40" s="1"/>
      <c r="F40" s="1" t="s">
        <v>42</v>
      </c>
      <c r="G40" s="1">
        <f>E26</f>
        <v>0.93104269900000003</v>
      </c>
      <c r="H40" s="1"/>
      <c r="I40" s="1"/>
      <c r="J40" s="1"/>
    </row>
    <row r="41" spans="1:10" x14ac:dyDescent="0.25">
      <c r="A41" s="1"/>
      <c r="B41" s="1" t="s">
        <v>43</v>
      </c>
      <c r="C41" s="1">
        <v>0.95129622599999997</v>
      </c>
      <c r="D41" s="1"/>
      <c r="E41" s="1"/>
      <c r="F41" s="1" t="s">
        <v>44</v>
      </c>
      <c r="G41" s="1">
        <f>SUM(C26:E26)</f>
        <v>1.985083873</v>
      </c>
      <c r="H41" s="1"/>
      <c r="I41" s="1"/>
      <c r="J41" s="1"/>
    </row>
    <row r="42" spans="1:10" x14ac:dyDescent="0.25">
      <c r="A42" s="1"/>
      <c r="B42" s="1" t="s">
        <v>45</v>
      </c>
      <c r="C42" s="1">
        <v>0.94595882600000003</v>
      </c>
      <c r="D42" s="1"/>
      <c r="E42" s="1"/>
      <c r="F42" s="1" t="s">
        <v>46</v>
      </c>
      <c r="G42" s="1">
        <f>C25</f>
        <v>1.3915364E-2</v>
      </c>
      <c r="H42" s="1"/>
      <c r="I42" s="1"/>
      <c r="J42" s="1"/>
    </row>
    <row r="43" spans="1:10" x14ac:dyDescent="0.25">
      <c r="A43" s="1"/>
      <c r="B43" s="1" t="s">
        <v>47</v>
      </c>
      <c r="C43" s="1">
        <v>1.054041174</v>
      </c>
      <c r="D43" s="1"/>
      <c r="E43" s="1"/>
      <c r="F43" s="1" t="s">
        <v>48</v>
      </c>
      <c r="G43" s="1">
        <f>D25</f>
        <v>0.93204346199999999</v>
      </c>
      <c r="H43" s="1"/>
      <c r="I43" s="1"/>
      <c r="J43" s="1"/>
    </row>
    <row r="44" spans="1:10" x14ac:dyDescent="0.25">
      <c r="A44" s="1"/>
      <c r="B44" s="1" t="s">
        <v>49</v>
      </c>
      <c r="C44" s="1">
        <v>0.98608463599999996</v>
      </c>
      <c r="D44" s="1"/>
      <c r="E44" s="1"/>
      <c r="F44" s="1" t="s">
        <v>50</v>
      </c>
      <c r="G44" s="1">
        <f>E25</f>
        <v>6.8957300999999999E-2</v>
      </c>
      <c r="H44" s="1"/>
      <c r="I44" s="1"/>
      <c r="J44" s="1"/>
    </row>
    <row r="45" spans="1:10" x14ac:dyDescent="0.25">
      <c r="A45" s="1"/>
      <c r="B45" s="1" t="s">
        <v>51</v>
      </c>
      <c r="C45" s="1">
        <v>1.3915364E-2</v>
      </c>
      <c r="D45" s="1"/>
      <c r="E45" s="1"/>
      <c r="F45" s="1" t="s">
        <v>52</v>
      </c>
      <c r="G45" s="1">
        <f>SUM(C25:E25)</f>
        <v>1.014916127</v>
      </c>
      <c r="H45" s="1"/>
      <c r="I45" s="1"/>
      <c r="J45" s="1"/>
    </row>
    <row r="46" spans="1:10" x14ac:dyDescent="0.25">
      <c r="A46" s="1"/>
      <c r="B46" s="1" t="s">
        <v>53</v>
      </c>
      <c r="C46" s="1">
        <v>1</v>
      </c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 t="s">
        <v>54</v>
      </c>
      <c r="B48" s="2" t="s">
        <v>2</v>
      </c>
      <c r="C48" s="2" t="s">
        <v>3</v>
      </c>
      <c r="D48" s="2" t="s">
        <v>4</v>
      </c>
      <c r="E48" s="1"/>
      <c r="F48" s="1"/>
      <c r="G48" s="1"/>
      <c r="H48" s="1"/>
      <c r="I48" s="1"/>
      <c r="J48" s="1"/>
    </row>
    <row r="49" spans="1:10" x14ac:dyDescent="0.25">
      <c r="A49" s="2" t="s">
        <v>5</v>
      </c>
      <c r="B49" s="1">
        <v>0.49674708899999998</v>
      </c>
      <c r="C49" s="1">
        <v>1.3710851E-2</v>
      </c>
      <c r="D49" s="1"/>
      <c r="E49" s="1"/>
      <c r="F49" s="1"/>
      <c r="G49" s="1"/>
      <c r="H49" s="1"/>
      <c r="I49" s="1"/>
      <c r="J49" s="1"/>
    </row>
    <row r="50" spans="1:10" x14ac:dyDescent="0.25">
      <c r="A50" s="2" t="s">
        <v>6</v>
      </c>
      <c r="B50" s="1">
        <v>3.4233584999999997E-2</v>
      </c>
      <c r="C50" s="1">
        <v>0.91834530700000006</v>
      </c>
      <c r="D50" s="1"/>
      <c r="E50" s="1"/>
      <c r="F50" s="1"/>
      <c r="G50" s="1"/>
      <c r="H50" s="1"/>
      <c r="I50" s="1"/>
      <c r="J50" s="1"/>
    </row>
    <row r="51" spans="1:10" x14ac:dyDescent="0.25">
      <c r="A51" s="2" t="s">
        <v>7</v>
      </c>
      <c r="B51" s="1">
        <v>0.46901932499999999</v>
      </c>
      <c r="C51" s="1">
        <v>6.7943842000000004E-2</v>
      </c>
      <c r="D51" s="1"/>
      <c r="E51" s="1"/>
      <c r="F51" s="1"/>
      <c r="G51" s="1"/>
      <c r="H51" s="1"/>
      <c r="I51" s="1"/>
      <c r="J51" s="1"/>
    </row>
    <row r="52" spans="1:10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2" t="s">
        <v>0</v>
      </c>
      <c r="B53" s="1">
        <v>9.7477168000000003E-2</v>
      </c>
      <c r="C53" s="1">
        <v>0.94745591900000004</v>
      </c>
      <c r="D53" s="1">
        <v>0.98608463599999996</v>
      </c>
      <c r="E53" s="1"/>
      <c r="F53" s="1"/>
      <c r="G53" s="1"/>
      <c r="H53" s="1"/>
      <c r="I53" s="1"/>
      <c r="J53" s="1"/>
    </row>
    <row r="54" spans="1:10" x14ac:dyDescent="0.25">
      <c r="A54" s="2" t="s">
        <v>1</v>
      </c>
      <c r="B54" s="1">
        <v>0.90252283200000005</v>
      </c>
      <c r="C54" s="1">
        <v>5.2544080999999999E-2</v>
      </c>
      <c r="D54" s="1">
        <v>1.3915364E-2</v>
      </c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14</v>
      </c>
      <c r="B58" s="1"/>
      <c r="C58" s="1">
        <v>1.90791E-4</v>
      </c>
      <c r="D58" s="1">
        <v>0.40599770600000001</v>
      </c>
      <c r="E58" s="1">
        <v>1.550044E-3</v>
      </c>
      <c r="F58" s="3">
        <v>0.18204034299999999</v>
      </c>
      <c r="G58" s="1"/>
      <c r="H58" s="1"/>
      <c r="I58" s="1"/>
      <c r="J58" s="1"/>
    </row>
    <row r="59" spans="1:10" x14ac:dyDescent="0.25">
      <c r="A59" s="1" t="s">
        <v>15</v>
      </c>
      <c r="B59" s="1"/>
      <c r="C59" s="1">
        <v>0.489834673</v>
      </c>
      <c r="D59" s="1">
        <v>1.6407629999999999E-3</v>
      </c>
      <c r="E59" s="1">
        <v>0.18049029899999999</v>
      </c>
      <c r="F59" s="1"/>
      <c r="G59" s="1"/>
      <c r="H59" s="1"/>
      <c r="I59" s="1"/>
      <c r="J59" s="1"/>
    </row>
    <row r="60" spans="1:10" x14ac:dyDescent="0.25">
      <c r="A60" s="1" t="s">
        <v>16</v>
      </c>
      <c r="B60" s="1">
        <v>1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 t="s">
        <v>17</v>
      </c>
      <c r="B62" s="1"/>
      <c r="C62" s="1">
        <v>2.5086779999999999E-2</v>
      </c>
      <c r="D62" s="1">
        <v>0.44794518300000002</v>
      </c>
      <c r="E62" s="1">
        <v>1</v>
      </c>
      <c r="F62" s="1"/>
      <c r="G62" s="1"/>
      <c r="H62" s="1"/>
      <c r="I62" s="1"/>
      <c r="J62" s="1"/>
    </row>
    <row r="63" spans="1:10" x14ac:dyDescent="0.25">
      <c r="A63" s="1" t="s">
        <v>18</v>
      </c>
      <c r="B63" s="1"/>
      <c r="C63" s="1">
        <v>0.37162652400000001</v>
      </c>
      <c r="D63" s="1">
        <v>0.107039544</v>
      </c>
      <c r="E63" s="1">
        <v>1</v>
      </c>
      <c r="F63" s="1"/>
      <c r="G63" s="1"/>
      <c r="H63" s="1"/>
      <c r="I63" s="1"/>
      <c r="J63" s="1"/>
    </row>
    <row r="64" spans="1:10" x14ac:dyDescent="0.25">
      <c r="A64" s="1" t="s">
        <v>19</v>
      </c>
      <c r="B64" s="3">
        <v>0.18204034299999999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 t="s">
        <v>20</v>
      </c>
      <c r="B66" s="1">
        <v>0.18204034299999999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 t="s">
        <v>21</v>
      </c>
      <c r="B67" s="1"/>
      <c r="C67" s="4">
        <v>4.7863399999999996E-6</v>
      </c>
      <c r="D67" s="1">
        <v>0.18186471700000001</v>
      </c>
      <c r="E67" s="1">
        <v>1.550044E-3</v>
      </c>
      <c r="F67" s="1"/>
      <c r="G67" s="1"/>
      <c r="H67" s="1"/>
      <c r="I67" s="1"/>
      <c r="J67" s="1"/>
    </row>
    <row r="68" spans="1:10" x14ac:dyDescent="0.25">
      <c r="A68" s="1" t="s">
        <v>22</v>
      </c>
      <c r="B68" s="1"/>
      <c r="C68" s="1">
        <v>0.18203555699999999</v>
      </c>
      <c r="D68" s="1">
        <v>1.75627E-4</v>
      </c>
      <c r="E68" s="1">
        <v>0.18049029899999999</v>
      </c>
      <c r="F68" s="1"/>
      <c r="G68" s="1"/>
      <c r="H68" s="1"/>
      <c r="I68" s="1"/>
      <c r="J68" s="1"/>
    </row>
    <row r="69" spans="1:10" x14ac:dyDescent="0.25">
      <c r="A69" s="1" t="s">
        <v>23</v>
      </c>
      <c r="B69" s="1">
        <v>0.18204034299999999</v>
      </c>
      <c r="C69" s="1">
        <v>0.18204034299999999</v>
      </c>
      <c r="D69" s="1">
        <v>0.18204034299999999</v>
      </c>
      <c r="E69" s="1">
        <v>0.18204034299999999</v>
      </c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 t="s">
        <v>24</v>
      </c>
      <c r="B71" s="1">
        <v>1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25</v>
      </c>
      <c r="B72" s="1"/>
      <c r="C72" s="4">
        <v>2.62928E-5</v>
      </c>
      <c r="D72" s="1">
        <v>0.99903523299999997</v>
      </c>
      <c r="E72" s="1">
        <v>8.5148370000000008E-3</v>
      </c>
      <c r="F72" s="1"/>
      <c r="G72" s="1"/>
      <c r="H72" s="1"/>
      <c r="I72" s="1"/>
      <c r="J72" s="1"/>
    </row>
    <row r="73" spans="1:10" x14ac:dyDescent="0.25">
      <c r="A73" s="1" t="s">
        <v>26</v>
      </c>
      <c r="B73" s="1"/>
      <c r="C73" s="1">
        <v>0.99997370699999999</v>
      </c>
      <c r="D73" s="1">
        <v>9.6476699999999995E-4</v>
      </c>
      <c r="E73" s="1">
        <v>0.991485163</v>
      </c>
      <c r="F73" s="1"/>
      <c r="G73" s="1"/>
      <c r="H73" s="1"/>
      <c r="I73" s="1"/>
      <c r="J73" s="1"/>
    </row>
    <row r="74" spans="1:10" x14ac:dyDescent="0.25">
      <c r="A74" s="1" t="s">
        <v>23</v>
      </c>
      <c r="B74" s="1">
        <v>1</v>
      </c>
      <c r="C74" s="1">
        <v>1</v>
      </c>
      <c r="D74" s="1">
        <v>1</v>
      </c>
      <c r="E74" s="1">
        <v>1</v>
      </c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 t="s">
        <v>27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 t="s">
        <v>28</v>
      </c>
      <c r="B77" s="4">
        <v>2.62928E-5</v>
      </c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 t="s">
        <v>29</v>
      </c>
      <c r="B78" s="1">
        <v>0.99997370699999999</v>
      </c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 t="s">
        <v>30</v>
      </c>
      <c r="B79" s="1"/>
      <c r="C79" s="4">
        <v>3.6387099999999998E-6</v>
      </c>
      <c r="D79" s="1">
        <v>0.99107309200000004</v>
      </c>
      <c r="E79" s="1"/>
      <c r="F79" s="1"/>
      <c r="G79" s="1"/>
      <c r="H79" s="1"/>
      <c r="I79" s="1"/>
      <c r="J79" s="1"/>
    </row>
    <row r="80" spans="1:10" x14ac:dyDescent="0.25">
      <c r="A80" s="1" t="s">
        <v>31</v>
      </c>
      <c r="B80" s="1"/>
      <c r="C80" s="4">
        <v>2.2654100000000001E-5</v>
      </c>
      <c r="D80" s="1">
        <v>7.9621399999999995E-3</v>
      </c>
      <c r="E80" s="1"/>
      <c r="F80" s="1"/>
      <c r="G80" s="1"/>
      <c r="H80" s="1"/>
      <c r="I80" s="1"/>
      <c r="J80" s="1"/>
    </row>
    <row r="81" spans="1:10" x14ac:dyDescent="0.25">
      <c r="A81" s="1" t="s">
        <v>32</v>
      </c>
      <c r="B81" s="1"/>
      <c r="C81" s="1">
        <v>9.61128E-4</v>
      </c>
      <c r="D81" s="1">
        <v>4.1207100000000002E-4</v>
      </c>
      <c r="E81" s="1"/>
      <c r="F81" s="1"/>
      <c r="G81" s="1"/>
      <c r="H81" s="1"/>
      <c r="I81" s="1"/>
      <c r="J81" s="1"/>
    </row>
    <row r="82" spans="1:10" x14ac:dyDescent="0.25">
      <c r="A82" s="1" t="s">
        <v>33</v>
      </c>
      <c r="B82" s="1"/>
      <c r="C82" s="1">
        <v>0.99901257899999996</v>
      </c>
      <c r="D82" s="1">
        <v>5.5269599999999998E-4</v>
      </c>
      <c r="E82" s="1"/>
      <c r="F82" s="1"/>
      <c r="G82" s="1"/>
      <c r="H82" s="1"/>
      <c r="I82" s="1"/>
      <c r="J82" s="1"/>
    </row>
    <row r="83" spans="1:10" x14ac:dyDescent="0.25">
      <c r="A83" s="1" t="s">
        <v>34</v>
      </c>
      <c r="B83" s="1"/>
      <c r="C83" s="1">
        <v>1</v>
      </c>
      <c r="D83" s="1">
        <v>1</v>
      </c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3" t="s">
        <v>35</v>
      </c>
      <c r="B85" s="1" t="s">
        <v>36</v>
      </c>
      <c r="C85" s="1">
        <v>0.99107673100000004</v>
      </c>
      <c r="D85" s="1"/>
      <c r="E85" s="3" t="s">
        <v>37</v>
      </c>
      <c r="F85" s="1" t="s">
        <v>38</v>
      </c>
      <c r="G85" s="1">
        <f>C73</f>
        <v>0.99997370699999999</v>
      </c>
      <c r="H85" s="1"/>
      <c r="I85" s="3" t="s">
        <v>55</v>
      </c>
      <c r="J85" s="1">
        <v>0.18166263099999999</v>
      </c>
    </row>
    <row r="86" spans="1:10" x14ac:dyDescent="0.25">
      <c r="A86" s="1"/>
      <c r="B86" s="1" t="s">
        <v>39</v>
      </c>
      <c r="C86" s="1">
        <v>7.9847939999999999E-3</v>
      </c>
      <c r="D86" s="1"/>
      <c r="E86" s="1"/>
      <c r="F86" s="1" t="s">
        <v>40</v>
      </c>
      <c r="G86" s="1">
        <f>D73</f>
        <v>9.6476699999999995E-4</v>
      </c>
      <c r="H86" s="1"/>
      <c r="I86" s="1"/>
      <c r="J86" s="1"/>
    </row>
    <row r="87" spans="1:10" x14ac:dyDescent="0.25">
      <c r="A87" s="1"/>
      <c r="B87" s="1" t="s">
        <v>41</v>
      </c>
      <c r="C87" s="1">
        <v>1.3731990000000001E-3</v>
      </c>
      <c r="D87" s="1"/>
      <c r="E87" s="1"/>
      <c r="F87" s="1" t="s">
        <v>42</v>
      </c>
      <c r="G87" s="1">
        <f>E73</f>
        <v>0.991485163</v>
      </c>
      <c r="H87" s="1"/>
      <c r="I87" s="1"/>
      <c r="J87" s="1"/>
    </row>
    <row r="88" spans="1:10" x14ac:dyDescent="0.25">
      <c r="A88" s="1"/>
      <c r="B88" s="1" t="s">
        <v>43</v>
      </c>
      <c r="C88" s="1">
        <v>0.99956527500000003</v>
      </c>
      <c r="D88" s="1"/>
      <c r="E88" s="1"/>
      <c r="F88" s="1" t="s">
        <v>44</v>
      </c>
      <c r="G88" s="1">
        <f>SUM(C73:E73)</f>
        <v>1.9924236369999999</v>
      </c>
      <c r="H88" s="1"/>
      <c r="I88" s="1"/>
      <c r="J88" s="1"/>
    </row>
    <row r="89" spans="1:10" x14ac:dyDescent="0.25">
      <c r="A89" s="1"/>
      <c r="B89" s="1" t="s">
        <v>45</v>
      </c>
      <c r="C89" s="1">
        <v>0.99906152599999998</v>
      </c>
      <c r="D89" s="1"/>
      <c r="E89" s="1"/>
      <c r="F89" s="1" t="s">
        <v>46</v>
      </c>
      <c r="G89" s="1">
        <f>C72</f>
        <v>2.62928E-5</v>
      </c>
      <c r="H89" s="1"/>
      <c r="I89" s="1"/>
      <c r="J89" s="1"/>
    </row>
    <row r="90" spans="1:10" x14ac:dyDescent="0.25">
      <c r="A90" s="1"/>
      <c r="B90" s="1" t="s">
        <v>47</v>
      </c>
      <c r="C90" s="1">
        <v>1.000938474</v>
      </c>
      <c r="D90" s="1"/>
      <c r="E90" s="1"/>
      <c r="F90" s="1" t="s">
        <v>48</v>
      </c>
      <c r="G90" s="1">
        <f>D72</f>
        <v>0.99903523299999997</v>
      </c>
      <c r="H90" s="1"/>
      <c r="I90" s="1"/>
      <c r="J90" s="1"/>
    </row>
    <row r="91" spans="1:10" x14ac:dyDescent="0.25">
      <c r="A91" s="1"/>
      <c r="B91" s="1" t="s">
        <v>49</v>
      </c>
      <c r="C91" s="1">
        <v>0.99997370699999999</v>
      </c>
      <c r="D91" s="1"/>
      <c r="E91" s="1"/>
      <c r="F91" s="1" t="s">
        <v>50</v>
      </c>
      <c r="G91" s="1">
        <f>E72</f>
        <v>8.5148370000000008E-3</v>
      </c>
      <c r="H91" s="1"/>
      <c r="I91" s="1"/>
      <c r="J91" s="1"/>
    </row>
    <row r="92" spans="1:10" x14ac:dyDescent="0.25">
      <c r="A92" s="1"/>
      <c r="B92" s="1" t="s">
        <v>51</v>
      </c>
      <c r="C92" s="4">
        <v>2.62928E-5</v>
      </c>
      <c r="D92" s="1"/>
      <c r="E92" s="1"/>
      <c r="F92" s="1" t="s">
        <v>52</v>
      </c>
      <c r="G92" s="1">
        <f>SUM(C72:E72)</f>
        <v>1.0075763628000001</v>
      </c>
      <c r="H92" s="1"/>
      <c r="I92" s="1"/>
      <c r="J92" s="1"/>
    </row>
    <row r="93" spans="1:10" x14ac:dyDescent="0.25">
      <c r="A93" s="1"/>
      <c r="B93" s="1" t="s">
        <v>53</v>
      </c>
      <c r="C93" s="1">
        <v>1</v>
      </c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 t="s">
        <v>54</v>
      </c>
      <c r="B95" s="2" t="s">
        <v>2</v>
      </c>
      <c r="C95" s="2" t="s">
        <v>3</v>
      </c>
      <c r="D95" s="2" t="s">
        <v>4</v>
      </c>
      <c r="E95" s="1"/>
      <c r="F95" s="1"/>
      <c r="G95" s="1"/>
      <c r="H95" s="1"/>
      <c r="I95" s="1"/>
      <c r="J95" s="1"/>
    </row>
    <row r="96" spans="1:10" x14ac:dyDescent="0.25">
      <c r="A96" s="2" t="s">
        <v>5</v>
      </c>
      <c r="B96" s="1">
        <v>0.50188809700000003</v>
      </c>
      <c r="C96" s="4">
        <v>2.60951E-5</v>
      </c>
      <c r="D96" s="1"/>
      <c r="E96" s="1"/>
      <c r="F96" s="1"/>
      <c r="G96" s="1"/>
      <c r="H96" s="1"/>
      <c r="I96" s="1"/>
      <c r="J96" s="1"/>
    </row>
    <row r="97" spans="1:10" x14ac:dyDescent="0.25">
      <c r="A97" s="2" t="s">
        <v>6</v>
      </c>
      <c r="B97" s="1">
        <v>4.8421800000000002E-4</v>
      </c>
      <c r="C97" s="1">
        <v>0.99152309500000002</v>
      </c>
      <c r="D97" s="1"/>
      <c r="E97" s="1"/>
      <c r="F97" s="1"/>
      <c r="G97" s="1"/>
      <c r="H97" s="1"/>
      <c r="I97" s="1"/>
      <c r="J97" s="1"/>
    </row>
    <row r="98" spans="1:10" x14ac:dyDescent="0.25">
      <c r="A98" s="2" t="s">
        <v>7</v>
      </c>
      <c r="B98" s="1">
        <v>0.49762768499999999</v>
      </c>
      <c r="C98" s="1">
        <v>8.4508099999999996E-3</v>
      </c>
      <c r="D98" s="1"/>
      <c r="E98" s="1"/>
      <c r="F98" s="1"/>
      <c r="G98" s="1"/>
      <c r="H98" s="1"/>
      <c r="I98" s="1"/>
      <c r="J98" s="1"/>
    </row>
    <row r="99" spans="1:10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2" t="s">
        <v>0</v>
      </c>
      <c r="B100" s="1">
        <v>1.3719120000000001E-3</v>
      </c>
      <c r="C100" s="1">
        <v>0.99200770500000002</v>
      </c>
      <c r="D100" s="1">
        <v>0.99997370699999999</v>
      </c>
      <c r="E100" s="1"/>
      <c r="F100" s="1"/>
      <c r="G100" s="1"/>
      <c r="H100" s="1"/>
      <c r="I100" s="1"/>
      <c r="J100" s="1"/>
    </row>
    <row r="101" spans="1:10" x14ac:dyDescent="0.25">
      <c r="A101" s="2" t="s">
        <v>1</v>
      </c>
      <c r="B101" s="1">
        <v>0.99862808800000002</v>
      </c>
      <c r="C101" s="1">
        <v>7.992295E-3</v>
      </c>
      <c r="D101" s="4">
        <v>2.62928E-5</v>
      </c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13</v>
      </c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 t="s">
        <v>14</v>
      </c>
      <c r="B105" s="1"/>
      <c r="C105" s="4">
        <v>6.8611100000000003E-10</v>
      </c>
      <c r="D105" s="1">
        <v>0.49693786299999998</v>
      </c>
      <c r="E105" s="4">
        <v>3.3566699999999998E-5</v>
      </c>
      <c r="F105" s="3">
        <v>0.24534719099999999</v>
      </c>
      <c r="G105" s="1"/>
      <c r="H105" s="1"/>
      <c r="I105" s="1"/>
      <c r="J105" s="1"/>
    </row>
    <row r="106" spans="1:10" x14ac:dyDescent="0.25">
      <c r="A106" s="1" t="s">
        <v>15</v>
      </c>
      <c r="B106" s="1"/>
      <c r="C106" s="1">
        <v>0.50187490099999998</v>
      </c>
      <c r="D106" s="4">
        <v>3.3339800000000001E-7</v>
      </c>
      <c r="E106" s="1">
        <v>0.24531362400000001</v>
      </c>
      <c r="F106" s="1"/>
      <c r="G106" s="1"/>
      <c r="H106" s="1"/>
      <c r="I106" s="1"/>
      <c r="J106" s="1"/>
    </row>
    <row r="107" spans="1:10" x14ac:dyDescent="0.25">
      <c r="A107" s="1" t="s">
        <v>16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 t="s">
        <v>17</v>
      </c>
      <c r="B109" s="1"/>
      <c r="C109" s="1">
        <v>3.9168730000000004E-3</v>
      </c>
      <c r="D109" s="1">
        <v>0.49371804000000002</v>
      </c>
      <c r="E109" s="1">
        <v>1</v>
      </c>
      <c r="F109" s="1"/>
      <c r="G109" s="1"/>
      <c r="H109" s="1"/>
      <c r="I109" s="1"/>
      <c r="J109" s="1"/>
    </row>
    <row r="110" spans="1:10" x14ac:dyDescent="0.25">
      <c r="A110" s="1" t="s">
        <v>18</v>
      </c>
      <c r="B110" s="1"/>
      <c r="C110" s="1">
        <v>0.488861249</v>
      </c>
      <c r="D110" s="1">
        <v>9.1219179999999997E-3</v>
      </c>
      <c r="E110" s="1">
        <v>1</v>
      </c>
      <c r="F110" s="1"/>
      <c r="G110" s="1"/>
      <c r="H110" s="1"/>
      <c r="I110" s="1"/>
      <c r="J110" s="1"/>
    </row>
    <row r="111" spans="1:10" x14ac:dyDescent="0.25">
      <c r="A111" s="1" t="s">
        <v>19</v>
      </c>
      <c r="B111" s="3">
        <v>0.24534719099999999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 t="s">
        <v>20</v>
      </c>
      <c r="B113" s="1">
        <v>0.24534719099999999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 t="s">
        <v>21</v>
      </c>
      <c r="B114" s="1"/>
      <c r="C114" s="4">
        <v>2.6874100000000002E-12</v>
      </c>
      <c r="D114" s="1">
        <v>0.24534718799999999</v>
      </c>
      <c r="E114" s="4">
        <v>3.3566699999999998E-5</v>
      </c>
      <c r="F114" s="1"/>
      <c r="G114" s="1"/>
      <c r="H114" s="1"/>
      <c r="I114" s="1"/>
      <c r="J114" s="1"/>
    </row>
    <row r="115" spans="1:10" x14ac:dyDescent="0.25">
      <c r="A115" s="1" t="s">
        <v>22</v>
      </c>
      <c r="B115" s="1"/>
      <c r="C115" s="1">
        <v>0.24534719099999999</v>
      </c>
      <c r="D115" s="4">
        <v>3.0412299999999998E-9</v>
      </c>
      <c r="E115" s="1">
        <v>0.24531362400000001</v>
      </c>
      <c r="F115" s="1"/>
      <c r="G115" s="1"/>
      <c r="H115" s="1"/>
      <c r="I115" s="1"/>
      <c r="J115" s="1"/>
    </row>
    <row r="116" spans="1:10" x14ac:dyDescent="0.25">
      <c r="A116" s="1" t="s">
        <v>23</v>
      </c>
      <c r="B116" s="1">
        <v>0.24534719099999999</v>
      </c>
      <c r="C116" s="1">
        <v>0.24534719099999999</v>
      </c>
      <c r="D116" s="1">
        <v>0.24534719099999999</v>
      </c>
      <c r="E116" s="1">
        <v>0.24534719099999999</v>
      </c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 t="s">
        <v>24</v>
      </c>
      <c r="B118" s="1">
        <v>1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 t="s">
        <v>25</v>
      </c>
      <c r="B119" s="1"/>
      <c r="C119" s="4">
        <v>1.0953499999999999E-11</v>
      </c>
      <c r="D119" s="1">
        <v>0.99999998800000001</v>
      </c>
      <c r="E119" s="1">
        <v>1.3681300000000001E-4</v>
      </c>
      <c r="F119" s="1"/>
      <c r="G119" s="1"/>
      <c r="H119" s="1"/>
      <c r="I119" s="1"/>
      <c r="J119" s="1"/>
    </row>
    <row r="120" spans="1:10" x14ac:dyDescent="0.25">
      <c r="A120" s="1" t="s">
        <v>26</v>
      </c>
      <c r="B120" s="1"/>
      <c r="C120" s="1">
        <v>1</v>
      </c>
      <c r="D120" s="4">
        <v>1.23956E-8</v>
      </c>
      <c r="E120" s="1">
        <v>0.99986318699999999</v>
      </c>
      <c r="F120" s="1"/>
      <c r="G120" s="1"/>
      <c r="H120" s="1"/>
      <c r="I120" s="1"/>
      <c r="J120" s="1"/>
    </row>
    <row r="121" spans="1:10" x14ac:dyDescent="0.25">
      <c r="A121" s="1" t="s">
        <v>23</v>
      </c>
      <c r="B121" s="1">
        <v>1</v>
      </c>
      <c r="C121" s="1">
        <v>1</v>
      </c>
      <c r="D121" s="1">
        <v>1</v>
      </c>
      <c r="E121" s="1">
        <v>1</v>
      </c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 t="s">
        <v>27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 t="s">
        <v>28</v>
      </c>
      <c r="B124" s="4">
        <v>1.0953499999999999E-11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 t="s">
        <v>29</v>
      </c>
      <c r="B125" s="1">
        <v>1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 t="s">
        <v>30</v>
      </c>
      <c r="B126" s="1"/>
      <c r="C126" s="4">
        <v>1.22534E-14</v>
      </c>
      <c r="D126" s="1">
        <v>0.99986318600000001</v>
      </c>
      <c r="E126" s="1"/>
      <c r="F126" s="1"/>
      <c r="G126" s="1"/>
      <c r="H126" s="1"/>
      <c r="I126" s="1"/>
      <c r="J126" s="1"/>
    </row>
    <row r="127" spans="1:10" x14ac:dyDescent="0.25">
      <c r="A127" s="1" t="s">
        <v>31</v>
      </c>
      <c r="B127" s="1"/>
      <c r="C127" s="4">
        <v>1.0941199999999999E-11</v>
      </c>
      <c r="D127" s="1">
        <v>1.3680100000000001E-4</v>
      </c>
      <c r="E127" s="1"/>
      <c r="F127" s="1"/>
      <c r="G127" s="1"/>
      <c r="H127" s="1"/>
      <c r="I127" s="1"/>
      <c r="J127" s="1"/>
    </row>
    <row r="128" spans="1:10" x14ac:dyDescent="0.25">
      <c r="A128" s="1" t="s">
        <v>32</v>
      </c>
      <c r="B128" s="1"/>
      <c r="C128" s="4">
        <v>1.23956E-8</v>
      </c>
      <c r="D128" s="4">
        <v>9.27711E-10</v>
      </c>
      <c r="E128" s="1"/>
      <c r="F128" s="1"/>
      <c r="G128" s="1"/>
      <c r="H128" s="1"/>
      <c r="I128" s="1"/>
      <c r="J128" s="1"/>
    </row>
    <row r="129" spans="1:10" x14ac:dyDescent="0.25">
      <c r="A129" s="1" t="s">
        <v>33</v>
      </c>
      <c r="B129" s="1"/>
      <c r="C129" s="1">
        <v>0.99999998800000001</v>
      </c>
      <c r="D129" s="4">
        <v>1.14679E-8</v>
      </c>
      <c r="E129" s="1"/>
      <c r="F129" s="1"/>
      <c r="G129" s="1"/>
      <c r="H129" s="1"/>
      <c r="I129" s="1"/>
      <c r="J129" s="1"/>
    </row>
    <row r="130" spans="1:10" x14ac:dyDescent="0.25">
      <c r="A130" s="1" t="s">
        <v>34</v>
      </c>
      <c r="B130" s="1"/>
      <c r="C130" s="1">
        <v>1</v>
      </c>
      <c r="D130" s="1">
        <v>1</v>
      </c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3" t="s">
        <v>35</v>
      </c>
      <c r="B132" s="1" t="s">
        <v>36</v>
      </c>
      <c r="C132" s="1">
        <v>0.99986318600000001</v>
      </c>
      <c r="D132" s="1"/>
      <c r="E132" s="3" t="s">
        <v>37</v>
      </c>
      <c r="F132" s="1" t="s">
        <v>38</v>
      </c>
      <c r="G132" s="1">
        <f>C120</f>
        <v>1</v>
      </c>
      <c r="H132" s="1"/>
      <c r="I132" s="3" t="s">
        <v>55</v>
      </c>
      <c r="J132" s="1">
        <v>6.3306846999999999E-2</v>
      </c>
    </row>
    <row r="133" spans="1:10" x14ac:dyDescent="0.25">
      <c r="A133" s="1"/>
      <c r="B133" s="1" t="s">
        <v>39</v>
      </c>
      <c r="C133" s="1">
        <v>1.36802E-4</v>
      </c>
      <c r="D133" s="1"/>
      <c r="E133" s="1"/>
      <c r="F133" s="1" t="s">
        <v>40</v>
      </c>
      <c r="G133" s="1">
        <f>D120</f>
        <v>1.23956E-8</v>
      </c>
      <c r="H133" s="1"/>
      <c r="I133" s="1"/>
      <c r="J133" s="1"/>
    </row>
    <row r="134" spans="1:10" x14ac:dyDescent="0.25">
      <c r="A134" s="1"/>
      <c r="B134" s="1" t="s">
        <v>41</v>
      </c>
      <c r="C134" s="4">
        <v>1.3323299999999999E-8</v>
      </c>
      <c r="D134" s="1"/>
      <c r="E134" s="1"/>
      <c r="F134" s="1" t="s">
        <v>42</v>
      </c>
      <c r="G134" s="1">
        <f>E120</f>
        <v>0.99986318699999999</v>
      </c>
      <c r="H134" s="1"/>
      <c r="I134" s="1"/>
      <c r="J134" s="1"/>
    </row>
    <row r="135" spans="1:10" x14ac:dyDescent="0.25">
      <c r="A135" s="1"/>
      <c r="B135" s="1" t="s">
        <v>43</v>
      </c>
      <c r="C135" s="1">
        <v>0.99999999900000003</v>
      </c>
      <c r="D135" s="1"/>
      <c r="E135" s="1"/>
      <c r="F135" s="1" t="s">
        <v>44</v>
      </c>
      <c r="G135" s="1">
        <f>SUM(C120:E120)</f>
        <v>1.9998631993956</v>
      </c>
      <c r="H135" s="1"/>
      <c r="I135" s="1"/>
      <c r="J135" s="1"/>
    </row>
    <row r="136" spans="1:10" x14ac:dyDescent="0.25">
      <c r="A136" s="1"/>
      <c r="B136" s="1" t="s">
        <v>45</v>
      </c>
      <c r="C136" s="1">
        <v>0.99999998800000001</v>
      </c>
      <c r="D136" s="1"/>
      <c r="E136" s="1"/>
      <c r="F136" s="1" t="s">
        <v>46</v>
      </c>
      <c r="G136" s="1">
        <f>C119</f>
        <v>1.0953499999999999E-11</v>
      </c>
      <c r="H136" s="1"/>
      <c r="I136" s="1"/>
      <c r="J136" s="1"/>
    </row>
    <row r="137" spans="1:10" x14ac:dyDescent="0.25">
      <c r="A137" s="1"/>
      <c r="B137" s="1" t="s">
        <v>47</v>
      </c>
      <c r="C137" s="1">
        <v>1.0000000120000001</v>
      </c>
      <c r="D137" s="1"/>
      <c r="E137" s="1"/>
      <c r="F137" s="1" t="s">
        <v>48</v>
      </c>
      <c r="G137" s="1">
        <f>D119</f>
        <v>0.99999998800000001</v>
      </c>
      <c r="H137" s="1"/>
      <c r="I137" s="1"/>
      <c r="J137" s="1"/>
    </row>
    <row r="138" spans="1:10" x14ac:dyDescent="0.25">
      <c r="A138" s="1"/>
      <c r="B138" s="1" t="s">
        <v>49</v>
      </c>
      <c r="C138" s="1">
        <v>1</v>
      </c>
      <c r="D138" s="1"/>
      <c r="E138" s="1"/>
      <c r="F138" s="1" t="s">
        <v>50</v>
      </c>
      <c r="G138" s="1">
        <f>E119</f>
        <v>1.3681300000000001E-4</v>
      </c>
      <c r="H138" s="1"/>
      <c r="I138" s="1"/>
      <c r="J138" s="1"/>
    </row>
    <row r="139" spans="1:10" x14ac:dyDescent="0.25">
      <c r="A139" s="1"/>
      <c r="B139" s="1" t="s">
        <v>51</v>
      </c>
      <c r="C139" s="4">
        <v>1.0953499999999999E-11</v>
      </c>
      <c r="D139" s="1"/>
      <c r="E139" s="1"/>
      <c r="F139" s="1" t="s">
        <v>52</v>
      </c>
      <c r="G139" s="1">
        <f>SUM(C119:E119)</f>
        <v>1.0001368010109535</v>
      </c>
      <c r="H139" s="1"/>
      <c r="I139" s="1"/>
      <c r="J139" s="1"/>
    </row>
    <row r="140" spans="1:10" x14ac:dyDescent="0.25">
      <c r="A140" s="1"/>
      <c r="B140" s="1" t="s">
        <v>53</v>
      </c>
      <c r="C140" s="1">
        <v>1</v>
      </c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 t="s">
        <v>54</v>
      </c>
      <c r="B142" s="2" t="s">
        <v>2</v>
      </c>
      <c r="C142" s="2" t="s">
        <v>3</v>
      </c>
      <c r="D142" s="2" t="s">
        <v>4</v>
      </c>
      <c r="E142" s="1"/>
      <c r="F142" s="1"/>
      <c r="G142" s="1"/>
      <c r="H142" s="1"/>
      <c r="I142" s="1"/>
      <c r="J142" s="1"/>
    </row>
    <row r="143" spans="1:10" x14ac:dyDescent="0.25">
      <c r="A143" s="2" t="s">
        <v>5</v>
      </c>
      <c r="B143" s="1">
        <v>0.50003420200000004</v>
      </c>
      <c r="C143" s="4">
        <v>1.0951999999999999E-11</v>
      </c>
      <c r="D143" s="1"/>
      <c r="E143" s="1"/>
      <c r="F143" s="1"/>
      <c r="G143" s="1"/>
      <c r="H143" s="1"/>
      <c r="I143" s="1"/>
      <c r="J143" s="1"/>
    </row>
    <row r="144" spans="1:10" x14ac:dyDescent="0.25">
      <c r="A144" s="2" t="s">
        <v>6</v>
      </c>
      <c r="B144" s="4">
        <v>6.19823E-9</v>
      </c>
      <c r="C144" s="1">
        <v>0.999863206</v>
      </c>
      <c r="D144" s="1"/>
      <c r="E144" s="1"/>
      <c r="F144" s="1"/>
      <c r="G144" s="1"/>
      <c r="H144" s="1"/>
      <c r="I144" s="1"/>
      <c r="J144" s="1"/>
    </row>
    <row r="145" spans="1:10" x14ac:dyDescent="0.25">
      <c r="A145" s="2" t="s">
        <v>7</v>
      </c>
      <c r="B145" s="1">
        <v>0.49996579099999999</v>
      </c>
      <c r="C145" s="1">
        <v>1.3679400000000001E-4</v>
      </c>
      <c r="D145" s="1"/>
      <c r="E145" s="1"/>
      <c r="F145" s="1"/>
      <c r="G145" s="1"/>
      <c r="H145" s="1"/>
      <c r="I145" s="1"/>
      <c r="J145" s="1"/>
    </row>
    <row r="146" spans="1:10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2" t="s">
        <v>0</v>
      </c>
      <c r="B147" s="4">
        <v>1.3323299999999999E-8</v>
      </c>
      <c r="C147" s="1">
        <v>0.99986319800000001</v>
      </c>
      <c r="D147" s="1">
        <v>1</v>
      </c>
      <c r="E147" s="1"/>
      <c r="F147" s="1"/>
      <c r="G147" s="1"/>
      <c r="H147" s="1"/>
      <c r="I147" s="1"/>
      <c r="J147" s="1"/>
    </row>
    <row r="148" spans="1:10" x14ac:dyDescent="0.25">
      <c r="A148" s="2" t="s">
        <v>1</v>
      </c>
      <c r="B148" s="1">
        <v>0.99999998700000003</v>
      </c>
      <c r="C148" s="1">
        <v>1.36802E-4</v>
      </c>
      <c r="D148" s="4">
        <v>1.0953499999999999E-11</v>
      </c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13</v>
      </c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 t="s">
        <v>14</v>
      </c>
      <c r="B152" s="1"/>
      <c r="C152" s="4">
        <v>1.1996300000000001E-22</v>
      </c>
      <c r="D152" s="1">
        <v>0.49996579400000002</v>
      </c>
      <c r="E152" s="4">
        <v>9.3561900000000005E-9</v>
      </c>
      <c r="F152" s="3">
        <v>0.249931607</v>
      </c>
      <c r="G152" s="1"/>
      <c r="H152" s="1"/>
      <c r="I152" s="1"/>
      <c r="J152" s="1"/>
    </row>
    <row r="153" spans="1:10" x14ac:dyDescent="0.25">
      <c r="A153" s="1" t="s">
        <v>15</v>
      </c>
      <c r="B153" s="1"/>
      <c r="C153" s="1">
        <v>0.50003420200000004</v>
      </c>
      <c r="D153" s="4">
        <v>4.1293299999999999E-17</v>
      </c>
      <c r="E153" s="1">
        <v>0.249931598</v>
      </c>
      <c r="F153" s="1"/>
      <c r="G153" s="1"/>
      <c r="H153" s="1"/>
      <c r="I153" s="1"/>
      <c r="J153" s="1"/>
    </row>
    <row r="154" spans="1:10" x14ac:dyDescent="0.25">
      <c r="A154" s="1" t="s">
        <v>16</v>
      </c>
      <c r="B154" s="1">
        <v>1</v>
      </c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 t="s">
        <v>17</v>
      </c>
      <c r="B156" s="1"/>
      <c r="C156" s="4">
        <v>6.83774E-5</v>
      </c>
      <c r="D156" s="1">
        <v>0.49989741399999998</v>
      </c>
      <c r="E156" s="1">
        <v>1</v>
      </c>
      <c r="F156" s="1"/>
      <c r="G156" s="1"/>
      <c r="H156" s="1"/>
      <c r="I156" s="1"/>
      <c r="J156" s="1"/>
    </row>
    <row r="157" spans="1:10" x14ac:dyDescent="0.25">
      <c r="A157" s="1" t="s">
        <v>18</v>
      </c>
      <c r="B157" s="1"/>
      <c r="C157" s="1">
        <v>0.49982902400000001</v>
      </c>
      <c r="D157" s="1">
        <v>1.3680100000000001E-4</v>
      </c>
      <c r="E157" s="1">
        <v>1</v>
      </c>
      <c r="F157" s="1"/>
      <c r="G157" s="1"/>
      <c r="H157" s="1"/>
      <c r="I157" s="1"/>
      <c r="J157" s="1"/>
    </row>
    <row r="158" spans="1:10" x14ac:dyDescent="0.25">
      <c r="A158" s="1" t="s">
        <v>19</v>
      </c>
      <c r="B158" s="3">
        <v>0.249931607</v>
      </c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 t="s">
        <v>20</v>
      </c>
      <c r="B160" s="1">
        <v>0.249931607</v>
      </c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 t="s">
        <v>21</v>
      </c>
      <c r="B161" s="1"/>
      <c r="C161" s="4">
        <v>8.2027399999999995E-27</v>
      </c>
      <c r="D161" s="1">
        <v>0.249931607</v>
      </c>
      <c r="E161" s="4">
        <v>9.3561900000000005E-9</v>
      </c>
      <c r="F161" s="1"/>
      <c r="G161" s="1"/>
      <c r="H161" s="1"/>
      <c r="I161" s="1"/>
      <c r="J161" s="1"/>
    </row>
    <row r="162" spans="1:10" x14ac:dyDescent="0.25">
      <c r="A162" s="1" t="s">
        <v>22</v>
      </c>
      <c r="B162" s="1"/>
      <c r="C162" s="1">
        <v>0.249931607</v>
      </c>
      <c r="D162" s="4">
        <v>5.6489599999999997E-21</v>
      </c>
      <c r="E162" s="1">
        <v>0.249931598</v>
      </c>
      <c r="F162" s="1"/>
      <c r="G162" s="1"/>
      <c r="H162" s="1"/>
      <c r="I162" s="1"/>
      <c r="J162" s="1"/>
    </row>
    <row r="163" spans="1:10" x14ac:dyDescent="0.25">
      <c r="A163" s="1" t="s">
        <v>23</v>
      </c>
      <c r="B163" s="1">
        <v>0.249931607</v>
      </c>
      <c r="C163" s="1">
        <v>0.249931607</v>
      </c>
      <c r="D163" s="1">
        <v>0.249931607</v>
      </c>
      <c r="E163" s="1">
        <v>0.249931607</v>
      </c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 t="s">
        <v>24</v>
      </c>
      <c r="B165" s="1">
        <v>1</v>
      </c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 t="s">
        <v>25</v>
      </c>
      <c r="B166" s="1"/>
      <c r="C166" s="4">
        <v>3.2819899999999999E-26</v>
      </c>
      <c r="D166" s="1">
        <v>1</v>
      </c>
      <c r="E166" s="4">
        <v>3.7434999999999997E-8</v>
      </c>
      <c r="F166" s="1"/>
      <c r="G166" s="1"/>
      <c r="H166" s="1"/>
      <c r="I166" s="1"/>
      <c r="J166" s="1"/>
    </row>
    <row r="167" spans="1:10" x14ac:dyDescent="0.25">
      <c r="A167" s="1" t="s">
        <v>26</v>
      </c>
      <c r="B167" s="1"/>
      <c r="C167" s="1">
        <v>1</v>
      </c>
      <c r="D167" s="4">
        <v>2.2602E-20</v>
      </c>
      <c r="E167" s="1">
        <v>0.99999996300000005</v>
      </c>
      <c r="F167" s="1"/>
      <c r="G167" s="1"/>
      <c r="H167" s="1"/>
      <c r="I167" s="1"/>
      <c r="J167" s="1"/>
    </row>
    <row r="168" spans="1:10" x14ac:dyDescent="0.25">
      <c r="A168" s="1" t="s">
        <v>23</v>
      </c>
      <c r="B168" s="1">
        <v>1</v>
      </c>
      <c r="C168" s="1">
        <v>1</v>
      </c>
      <c r="D168" s="1">
        <v>1</v>
      </c>
      <c r="E168" s="1">
        <v>1</v>
      </c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 t="s">
        <v>27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28</v>
      </c>
      <c r="B171" s="4">
        <v>3.2819899999999999E-26</v>
      </c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 t="s">
        <v>29</v>
      </c>
      <c r="B172" s="1">
        <v>1</v>
      </c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 t="s">
        <v>30</v>
      </c>
      <c r="B173" s="1"/>
      <c r="C173" s="4">
        <v>4.0693300000000004E-34</v>
      </c>
      <c r="D173" s="1">
        <v>0.99999996300000005</v>
      </c>
      <c r="E173" s="1"/>
      <c r="F173" s="1"/>
      <c r="G173" s="1"/>
      <c r="H173" s="1"/>
      <c r="I173" s="1"/>
      <c r="J173" s="1"/>
    </row>
    <row r="174" spans="1:10" x14ac:dyDescent="0.25">
      <c r="A174" s="1" t="s">
        <v>31</v>
      </c>
      <c r="B174" s="1"/>
      <c r="C174" s="4">
        <v>3.2819899999999999E-26</v>
      </c>
      <c r="D174" s="4">
        <v>3.7434999999999997E-8</v>
      </c>
      <c r="E174" s="1"/>
      <c r="F174" s="1"/>
      <c r="G174" s="1"/>
      <c r="H174" s="1"/>
      <c r="I174" s="1"/>
      <c r="J174" s="1"/>
    </row>
    <row r="175" spans="1:10" x14ac:dyDescent="0.25">
      <c r="A175" s="1" t="s">
        <v>32</v>
      </c>
      <c r="B175" s="1"/>
      <c r="C175" s="4">
        <v>2.2602E-20</v>
      </c>
      <c r="D175" s="4">
        <v>1.10055E-24</v>
      </c>
      <c r="E175" s="1"/>
      <c r="F175" s="1"/>
      <c r="G175" s="1"/>
      <c r="H175" s="1"/>
      <c r="I175" s="1"/>
      <c r="J175" s="1"/>
    </row>
    <row r="176" spans="1:10" x14ac:dyDescent="0.25">
      <c r="A176" s="1" t="s">
        <v>33</v>
      </c>
      <c r="B176" s="1"/>
      <c r="C176" s="1">
        <v>1</v>
      </c>
      <c r="D176" s="4">
        <v>2.2600899999999999E-20</v>
      </c>
      <c r="E176" s="1"/>
      <c r="F176" s="1"/>
      <c r="G176" s="1"/>
      <c r="H176" s="1"/>
      <c r="I176" s="1"/>
      <c r="J176" s="1"/>
    </row>
    <row r="177" spans="1:10" x14ac:dyDescent="0.25">
      <c r="A177" s="1" t="s">
        <v>34</v>
      </c>
      <c r="B177" s="1"/>
      <c r="C177" s="1">
        <v>1</v>
      </c>
      <c r="D177" s="1">
        <v>1</v>
      </c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3" t="s">
        <v>35</v>
      </c>
      <c r="B179" s="1" t="s">
        <v>36</v>
      </c>
      <c r="C179" s="1">
        <v>0.99999996300000005</v>
      </c>
      <c r="D179" s="1"/>
      <c r="E179" s="3" t="s">
        <v>37</v>
      </c>
      <c r="F179" s="1" t="s">
        <v>38</v>
      </c>
      <c r="G179" s="1">
        <f>C167</f>
        <v>1</v>
      </c>
      <c r="H179" s="1"/>
      <c r="I179" s="3" t="s">
        <v>55</v>
      </c>
      <c r="J179" s="1">
        <v>4.5844170000000004E-3</v>
      </c>
    </row>
    <row r="180" spans="1:10" x14ac:dyDescent="0.25">
      <c r="A180" s="1"/>
      <c r="B180" s="1" t="s">
        <v>39</v>
      </c>
      <c r="C180" s="4">
        <v>3.7434999999999997E-8</v>
      </c>
      <c r="D180" s="1"/>
      <c r="E180" s="1"/>
      <c r="F180" s="1" t="s">
        <v>40</v>
      </c>
      <c r="G180" s="1">
        <f>D167</f>
        <v>2.2602E-20</v>
      </c>
      <c r="H180" s="1"/>
      <c r="I180" s="1"/>
      <c r="J180" s="1"/>
    </row>
    <row r="181" spans="1:10" x14ac:dyDescent="0.25">
      <c r="A181" s="1"/>
      <c r="B181" s="1" t="s">
        <v>41</v>
      </c>
      <c r="C181" s="4">
        <v>2.26031E-20</v>
      </c>
      <c r="D181" s="1"/>
      <c r="E181" s="1"/>
      <c r="F181" s="1" t="s">
        <v>42</v>
      </c>
      <c r="G181" s="1">
        <f>E167</f>
        <v>0.99999996300000005</v>
      </c>
      <c r="H181" s="1"/>
      <c r="I181" s="1"/>
      <c r="J181" s="1"/>
    </row>
    <row r="182" spans="1:10" x14ac:dyDescent="0.25">
      <c r="A182" s="1"/>
      <c r="B182" s="1" t="s">
        <v>43</v>
      </c>
      <c r="C182" s="1">
        <v>1</v>
      </c>
      <c r="D182" s="1"/>
      <c r="E182" s="1"/>
      <c r="F182" s="1" t="s">
        <v>44</v>
      </c>
      <c r="G182" s="1">
        <f>SUM(C167:E167)</f>
        <v>1.999999963</v>
      </c>
      <c r="H182" s="1"/>
      <c r="I182" s="1"/>
      <c r="J182" s="1"/>
    </row>
    <row r="183" spans="1:10" x14ac:dyDescent="0.25">
      <c r="A183" s="1"/>
      <c r="B183" s="1" t="s">
        <v>45</v>
      </c>
      <c r="C183" s="1">
        <v>1</v>
      </c>
      <c r="D183" s="1"/>
      <c r="E183" s="1"/>
      <c r="F183" s="1" t="s">
        <v>46</v>
      </c>
      <c r="G183" s="1">
        <f>C166</f>
        <v>3.2819899999999999E-26</v>
      </c>
      <c r="H183" s="1"/>
      <c r="I183" s="1"/>
      <c r="J183" s="1"/>
    </row>
    <row r="184" spans="1:10" x14ac:dyDescent="0.25">
      <c r="A184" s="1"/>
      <c r="B184" s="1" t="s">
        <v>47</v>
      </c>
      <c r="C184" s="1">
        <v>1</v>
      </c>
      <c r="D184" s="1"/>
      <c r="E184" s="1"/>
      <c r="F184" s="1" t="s">
        <v>48</v>
      </c>
      <c r="G184" s="1">
        <f>D166</f>
        <v>1</v>
      </c>
      <c r="H184" s="1"/>
      <c r="I184" s="1"/>
      <c r="J184" s="1"/>
    </row>
    <row r="185" spans="1:10" x14ac:dyDescent="0.25">
      <c r="A185" s="1"/>
      <c r="B185" s="1" t="s">
        <v>49</v>
      </c>
      <c r="C185" s="1">
        <v>1</v>
      </c>
      <c r="D185" s="1"/>
      <c r="E185" s="1"/>
      <c r="F185" s="1" t="s">
        <v>50</v>
      </c>
      <c r="G185" s="1">
        <f>E166</f>
        <v>3.7434999999999997E-8</v>
      </c>
      <c r="H185" s="1"/>
      <c r="I185" s="1"/>
      <c r="J185" s="1"/>
    </row>
    <row r="186" spans="1:10" x14ac:dyDescent="0.25">
      <c r="A186" s="1"/>
      <c r="B186" s="1" t="s">
        <v>51</v>
      </c>
      <c r="C186" s="4">
        <v>3.2819899999999999E-26</v>
      </c>
      <c r="D186" s="1"/>
      <c r="E186" s="1"/>
      <c r="F186" s="1" t="s">
        <v>52</v>
      </c>
      <c r="G186" s="1">
        <f>SUM(C166:E166)</f>
        <v>1.000000037435</v>
      </c>
      <c r="H186" s="1"/>
      <c r="I186" s="1"/>
      <c r="J186" s="1"/>
    </row>
    <row r="187" spans="1:10" x14ac:dyDescent="0.25">
      <c r="A187" s="1"/>
      <c r="B187" s="1" t="s">
        <v>53</v>
      </c>
      <c r="C187" s="1">
        <v>1</v>
      </c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 t="s">
        <v>54</v>
      </c>
      <c r="B189" s="2" t="s">
        <v>2</v>
      </c>
      <c r="C189" s="2" t="s">
        <v>3</v>
      </c>
      <c r="D189" s="2" t="s">
        <v>4</v>
      </c>
      <c r="E189" s="1"/>
      <c r="F189" s="1"/>
      <c r="G189" s="1"/>
      <c r="H189" s="1"/>
      <c r="I189" s="1"/>
      <c r="J189" s="1"/>
    </row>
    <row r="190" spans="1:10" x14ac:dyDescent="0.25">
      <c r="A190" s="2" t="s">
        <v>5</v>
      </c>
      <c r="B190" s="1">
        <v>0.50000000899999997</v>
      </c>
      <c r="C190" s="4">
        <v>3.2819899999999999E-26</v>
      </c>
      <c r="D190" s="1"/>
      <c r="E190" s="1"/>
      <c r="F190" s="1"/>
      <c r="G190" s="1"/>
      <c r="H190" s="1"/>
      <c r="I190" s="1"/>
      <c r="J190" s="1"/>
    </row>
    <row r="191" spans="1:10" x14ac:dyDescent="0.25">
      <c r="A191" s="2" t="s">
        <v>6</v>
      </c>
      <c r="B191" s="4">
        <v>1.1301E-20</v>
      </c>
      <c r="C191" s="1">
        <v>0.99999996300000005</v>
      </c>
      <c r="D191" s="1"/>
      <c r="E191" s="1"/>
      <c r="F191" s="1"/>
      <c r="G191" s="1"/>
      <c r="H191" s="1"/>
      <c r="I191" s="1"/>
      <c r="J191" s="1"/>
    </row>
    <row r="192" spans="1:10" x14ac:dyDescent="0.25">
      <c r="A192" s="2" t="s">
        <v>7</v>
      </c>
      <c r="B192" s="1">
        <v>0.49999999099999998</v>
      </c>
      <c r="C192" s="4">
        <v>3.7434999999999997E-8</v>
      </c>
      <c r="D192" s="1"/>
      <c r="E192" s="1"/>
      <c r="F192" s="1"/>
      <c r="G192" s="1"/>
      <c r="H192" s="1"/>
      <c r="I192" s="1"/>
      <c r="J192" s="1"/>
    </row>
    <row r="193" spans="1:10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2" t="s">
        <v>0</v>
      </c>
      <c r="B194" s="4">
        <v>2.26031E-20</v>
      </c>
      <c r="C194" s="1">
        <v>0.99999996300000005</v>
      </c>
      <c r="D194" s="1">
        <v>1</v>
      </c>
      <c r="E194" s="1"/>
      <c r="F194" s="1"/>
      <c r="G194" s="1"/>
      <c r="H194" s="1"/>
      <c r="I194" s="1"/>
      <c r="J194" s="1"/>
    </row>
    <row r="195" spans="1:10" x14ac:dyDescent="0.25">
      <c r="A195" s="2" t="s">
        <v>1</v>
      </c>
      <c r="B195" s="1">
        <v>1</v>
      </c>
      <c r="C195" s="4">
        <v>3.7434999999999997E-8</v>
      </c>
      <c r="D195" s="4">
        <v>3.2819899999999999E-26</v>
      </c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13</v>
      </c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 t="s">
        <v>14</v>
      </c>
      <c r="B199" s="1"/>
      <c r="C199" s="4">
        <v>1.07715E-51</v>
      </c>
      <c r="D199" s="1">
        <v>0.49999999099999998</v>
      </c>
      <c r="E199" s="4">
        <v>7.0068999999999995E-16</v>
      </c>
      <c r="F199" s="3">
        <v>0.24999998100000001</v>
      </c>
      <c r="G199" s="1"/>
      <c r="H199" s="1"/>
      <c r="I199" s="1"/>
      <c r="J199" s="1"/>
    </row>
    <row r="200" spans="1:10" x14ac:dyDescent="0.25">
      <c r="A200" s="1" t="s">
        <v>15</v>
      </c>
      <c r="B200" s="1"/>
      <c r="C200" s="1">
        <v>0.50000000899999997</v>
      </c>
      <c r="D200" s="4">
        <v>1.2771900000000001E-40</v>
      </c>
      <c r="E200" s="1">
        <v>0.24999998100000001</v>
      </c>
      <c r="F200" s="1"/>
      <c r="G200" s="1"/>
      <c r="H200" s="1"/>
      <c r="I200" s="1"/>
      <c r="J200" s="1"/>
    </row>
    <row r="201" spans="1:10" x14ac:dyDescent="0.25">
      <c r="A201" s="1" t="s">
        <v>16</v>
      </c>
      <c r="B201" s="1">
        <v>1</v>
      </c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 t="s">
        <v>17</v>
      </c>
      <c r="B203" s="1"/>
      <c r="C203" s="4">
        <v>1.8717499999999999E-8</v>
      </c>
      <c r="D203" s="1">
        <v>0.49999997200000001</v>
      </c>
      <c r="E203" s="1">
        <v>1</v>
      </c>
      <c r="F203" s="1"/>
      <c r="G203" s="1"/>
      <c r="H203" s="1"/>
      <c r="I203" s="1"/>
      <c r="J203" s="1"/>
    </row>
    <row r="204" spans="1:10" x14ac:dyDescent="0.25">
      <c r="A204" s="1" t="s">
        <v>18</v>
      </c>
      <c r="B204" s="1"/>
      <c r="C204" s="1">
        <v>0.499999953</v>
      </c>
      <c r="D204" s="4">
        <v>3.7434999999999997E-8</v>
      </c>
      <c r="E204" s="1">
        <v>1</v>
      </c>
      <c r="F204" s="1"/>
      <c r="G204" s="1"/>
      <c r="H204" s="1"/>
      <c r="I204" s="1"/>
      <c r="J204" s="1"/>
    </row>
    <row r="205" spans="1:10" x14ac:dyDescent="0.25">
      <c r="A205" s="1" t="s">
        <v>19</v>
      </c>
      <c r="B205" s="3">
        <v>0.24999998100000001</v>
      </c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 t="s">
        <v>20</v>
      </c>
      <c r="B207" s="1">
        <v>0.24999998100000001</v>
      </c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 t="s">
        <v>21</v>
      </c>
      <c r="B208" s="1"/>
      <c r="C208" s="4">
        <v>2.0161500000000002E-59</v>
      </c>
      <c r="D208" s="1">
        <v>0.24999998100000001</v>
      </c>
      <c r="E208" s="4">
        <v>7.0068999999999995E-16</v>
      </c>
      <c r="F208" s="1"/>
      <c r="G208" s="1"/>
      <c r="H208" s="1"/>
      <c r="I208" s="1"/>
      <c r="J208" s="1"/>
    </row>
    <row r="209" spans="1:10" x14ac:dyDescent="0.25">
      <c r="A209" s="1" t="s">
        <v>22</v>
      </c>
      <c r="B209" s="1"/>
      <c r="C209" s="1">
        <v>0.24999998100000001</v>
      </c>
      <c r="D209" s="4">
        <v>4.7811599999999997E-48</v>
      </c>
      <c r="E209" s="1">
        <v>0.24999998100000001</v>
      </c>
      <c r="F209" s="1"/>
      <c r="G209" s="1"/>
      <c r="H209" s="1"/>
      <c r="I209" s="1"/>
      <c r="J209" s="1"/>
    </row>
    <row r="210" spans="1:10" x14ac:dyDescent="0.25">
      <c r="A210" s="1" t="s">
        <v>23</v>
      </c>
      <c r="B210" s="1">
        <v>0.24999998100000001</v>
      </c>
      <c r="C210" s="1">
        <v>0.24999998100000001</v>
      </c>
      <c r="D210" s="1">
        <v>0.24999998100000001</v>
      </c>
      <c r="E210" s="1">
        <v>0.24999998100000001</v>
      </c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 t="s">
        <v>24</v>
      </c>
      <c r="B212" s="1">
        <v>1</v>
      </c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 t="s">
        <v>25</v>
      </c>
      <c r="B213" s="1"/>
      <c r="C213" s="4">
        <v>8.0646000000000006E-59</v>
      </c>
      <c r="D213" s="1">
        <v>1</v>
      </c>
      <c r="E213" s="4">
        <v>2.8027599999999998E-15</v>
      </c>
      <c r="F213" s="1"/>
      <c r="G213" s="1"/>
      <c r="H213" s="1"/>
      <c r="I213" s="1"/>
      <c r="J213" s="1"/>
    </row>
    <row r="214" spans="1:10" x14ac:dyDescent="0.25">
      <c r="A214" s="1" t="s">
        <v>26</v>
      </c>
      <c r="B214" s="1"/>
      <c r="C214" s="1">
        <v>1</v>
      </c>
      <c r="D214" s="4">
        <v>1.9124699999999999E-47</v>
      </c>
      <c r="E214" s="1">
        <v>1</v>
      </c>
      <c r="F214" s="1"/>
      <c r="G214" s="1"/>
      <c r="H214" s="1"/>
      <c r="I214" s="1"/>
      <c r="J214" s="1"/>
    </row>
    <row r="215" spans="1:10" x14ac:dyDescent="0.25">
      <c r="A215" s="1" t="s">
        <v>23</v>
      </c>
      <c r="B215" s="1">
        <v>1</v>
      </c>
      <c r="C215" s="1">
        <v>1</v>
      </c>
      <c r="D215" s="1">
        <v>1</v>
      </c>
      <c r="E215" s="1">
        <v>1</v>
      </c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 t="s">
        <v>27</v>
      </c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 t="s">
        <v>28</v>
      </c>
      <c r="B218" s="4">
        <v>8.0646000000000006E-59</v>
      </c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 t="s">
        <v>29</v>
      </c>
      <c r="B219" s="1">
        <v>1</v>
      </c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 t="s">
        <v>30</v>
      </c>
      <c r="B220" s="1"/>
      <c r="C220" s="4">
        <v>1.8227599999999999E-78</v>
      </c>
      <c r="D220" s="1">
        <v>1</v>
      </c>
      <c r="E220" s="1"/>
      <c r="F220" s="1"/>
      <c r="G220" s="1"/>
      <c r="H220" s="1"/>
      <c r="I220" s="1"/>
      <c r="J220" s="1"/>
    </row>
    <row r="221" spans="1:10" x14ac:dyDescent="0.25">
      <c r="A221" s="1" t="s">
        <v>31</v>
      </c>
      <c r="B221" s="1"/>
      <c r="C221" s="4">
        <v>8.0646000000000006E-59</v>
      </c>
      <c r="D221" s="4">
        <v>2.8027599999999998E-15</v>
      </c>
      <c r="E221" s="1"/>
      <c r="F221" s="1"/>
      <c r="G221" s="1"/>
      <c r="H221" s="1"/>
      <c r="I221" s="1"/>
      <c r="J221" s="1"/>
    </row>
    <row r="222" spans="1:10" x14ac:dyDescent="0.25">
      <c r="A222" s="1" t="s">
        <v>32</v>
      </c>
      <c r="B222" s="1"/>
      <c r="C222" s="4">
        <v>1.9124699999999999E-47</v>
      </c>
      <c r="D222" s="4">
        <v>5.7736999999999997E-60</v>
      </c>
      <c r="E222" s="1"/>
      <c r="F222" s="1"/>
      <c r="G222" s="1"/>
      <c r="H222" s="1"/>
      <c r="I222" s="1"/>
      <c r="J222" s="1"/>
    </row>
    <row r="223" spans="1:10" x14ac:dyDescent="0.25">
      <c r="A223" s="1" t="s">
        <v>33</v>
      </c>
      <c r="B223" s="1"/>
      <c r="C223" s="1">
        <v>1</v>
      </c>
      <c r="D223" s="4">
        <v>1.9124699999999999E-47</v>
      </c>
      <c r="E223" s="1"/>
      <c r="F223" s="1"/>
      <c r="G223" s="1"/>
      <c r="H223" s="1"/>
      <c r="I223" s="1"/>
      <c r="J223" s="1"/>
    </row>
    <row r="224" spans="1:10" x14ac:dyDescent="0.25">
      <c r="A224" s="1" t="s">
        <v>34</v>
      </c>
      <c r="B224" s="1"/>
      <c r="C224" s="1">
        <v>1</v>
      </c>
      <c r="D224" s="1">
        <v>1</v>
      </c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3" t="s">
        <v>35</v>
      </c>
      <c r="B226" s="1" t="s">
        <v>36</v>
      </c>
      <c r="C226" s="1">
        <v>1</v>
      </c>
      <c r="D226" s="1"/>
      <c r="E226" s="3" t="s">
        <v>37</v>
      </c>
      <c r="F226" s="1" t="s">
        <v>38</v>
      </c>
      <c r="G226" s="1">
        <f>C214</f>
        <v>1</v>
      </c>
      <c r="H226" s="1"/>
      <c r="I226" s="3" t="s">
        <v>55</v>
      </c>
      <c r="J226" s="4">
        <v>6.8373800000000006E-5</v>
      </c>
    </row>
    <row r="227" spans="1:10" x14ac:dyDescent="0.25">
      <c r="A227" s="1"/>
      <c r="B227" s="1" t="s">
        <v>39</v>
      </c>
      <c r="C227" s="4">
        <v>2.8027599999999998E-15</v>
      </c>
      <c r="D227" s="1"/>
      <c r="E227" s="1"/>
      <c r="F227" s="1" t="s">
        <v>40</v>
      </c>
      <c r="G227" s="1">
        <f>D214</f>
        <v>1.9124699999999999E-47</v>
      </c>
      <c r="H227" s="1"/>
      <c r="I227" s="1"/>
      <c r="J227" s="1"/>
    </row>
    <row r="228" spans="1:10" x14ac:dyDescent="0.25">
      <c r="A228" s="1"/>
      <c r="B228" s="1" t="s">
        <v>41</v>
      </c>
      <c r="C228" s="4">
        <v>1.9124699999999999E-47</v>
      </c>
      <c r="D228" s="1"/>
      <c r="E228" s="1"/>
      <c r="F228" s="1" t="s">
        <v>42</v>
      </c>
      <c r="G228" s="1">
        <f>E214</f>
        <v>1</v>
      </c>
      <c r="H228" s="1"/>
      <c r="I228" s="1"/>
      <c r="J228" s="1"/>
    </row>
    <row r="229" spans="1:10" x14ac:dyDescent="0.25">
      <c r="A229" s="1"/>
      <c r="B229" s="1" t="s">
        <v>43</v>
      </c>
      <c r="C229" s="1">
        <v>1</v>
      </c>
      <c r="D229" s="1"/>
      <c r="E229" s="1"/>
      <c r="F229" s="1" t="s">
        <v>44</v>
      </c>
      <c r="G229" s="1">
        <f>SUM(C214:E214)</f>
        <v>2</v>
      </c>
      <c r="H229" s="1"/>
      <c r="I229" s="1"/>
      <c r="J229" s="1"/>
    </row>
    <row r="230" spans="1:10" x14ac:dyDescent="0.25">
      <c r="A230" s="1"/>
      <c r="B230" s="1" t="s">
        <v>45</v>
      </c>
      <c r="C230" s="1">
        <v>1</v>
      </c>
      <c r="D230" s="1"/>
      <c r="E230" s="1"/>
      <c r="F230" s="1" t="s">
        <v>46</v>
      </c>
      <c r="G230" s="1">
        <f>C213</f>
        <v>8.0646000000000006E-59</v>
      </c>
      <c r="H230" s="1"/>
      <c r="I230" s="1"/>
      <c r="J230" s="1"/>
    </row>
    <row r="231" spans="1:10" x14ac:dyDescent="0.25">
      <c r="A231" s="1"/>
      <c r="B231" s="1" t="s">
        <v>47</v>
      </c>
      <c r="C231" s="1">
        <v>1</v>
      </c>
      <c r="D231" s="1"/>
      <c r="E231" s="1"/>
      <c r="F231" s="1" t="s">
        <v>48</v>
      </c>
      <c r="G231" s="1">
        <f>D213</f>
        <v>1</v>
      </c>
      <c r="H231" s="1"/>
      <c r="I231" s="1"/>
      <c r="J231" s="1"/>
    </row>
    <row r="232" spans="1:10" x14ac:dyDescent="0.25">
      <c r="A232" s="1"/>
      <c r="B232" s="1" t="s">
        <v>49</v>
      </c>
      <c r="C232" s="1">
        <v>1</v>
      </c>
      <c r="D232" s="1"/>
      <c r="E232" s="1"/>
      <c r="F232" s="1" t="s">
        <v>50</v>
      </c>
      <c r="G232" s="1">
        <f>E213</f>
        <v>2.8027599999999998E-15</v>
      </c>
      <c r="H232" s="1"/>
      <c r="I232" s="1"/>
      <c r="J232" s="1"/>
    </row>
    <row r="233" spans="1:10" x14ac:dyDescent="0.25">
      <c r="A233" s="1"/>
      <c r="B233" s="1" t="s">
        <v>51</v>
      </c>
      <c r="C233" s="4">
        <v>8.0646000000000006E-59</v>
      </c>
      <c r="D233" s="1"/>
      <c r="E233" s="1"/>
      <c r="F233" s="1" t="s">
        <v>52</v>
      </c>
      <c r="G233" s="1">
        <f>SUM(C213:E213)</f>
        <v>1.0000000000000029</v>
      </c>
      <c r="H233" s="1"/>
      <c r="I233" s="1"/>
      <c r="J233" s="1"/>
    </row>
    <row r="234" spans="1:10" x14ac:dyDescent="0.25">
      <c r="A234" s="1"/>
      <c r="B234" s="1" t="s">
        <v>53</v>
      </c>
      <c r="C234" s="1">
        <v>1</v>
      </c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 t="s">
        <v>54</v>
      </c>
      <c r="B236" s="2" t="s">
        <v>2</v>
      </c>
      <c r="C236" s="2" t="s">
        <v>3</v>
      </c>
      <c r="D236" s="2" t="s">
        <v>4</v>
      </c>
      <c r="E236" s="1"/>
      <c r="F236" s="1"/>
      <c r="G236" s="1"/>
      <c r="H236" s="1"/>
      <c r="I236" s="1"/>
      <c r="J236" s="1"/>
    </row>
    <row r="237" spans="1:10" x14ac:dyDescent="0.25">
      <c r="A237" s="2" t="s">
        <v>5</v>
      </c>
      <c r="B237" s="1">
        <v>0.5</v>
      </c>
      <c r="C237" s="4">
        <v>8.0646000000000006E-59</v>
      </c>
      <c r="D237" s="1"/>
      <c r="E237" s="1"/>
      <c r="F237" s="1"/>
      <c r="G237" s="1"/>
      <c r="H237" s="1"/>
      <c r="I237" s="1"/>
      <c r="J237" s="1"/>
    </row>
    <row r="238" spans="1:10" x14ac:dyDescent="0.25">
      <c r="A238" s="2" t="s">
        <v>6</v>
      </c>
      <c r="B238" s="4">
        <v>9.5623299999999999E-48</v>
      </c>
      <c r="C238" s="1">
        <v>1</v>
      </c>
      <c r="D238" s="1"/>
      <c r="E238" s="1"/>
      <c r="F238" s="1"/>
      <c r="G238" s="1"/>
      <c r="H238" s="1"/>
      <c r="I238" s="1"/>
      <c r="J238" s="1"/>
    </row>
    <row r="239" spans="1:10" x14ac:dyDescent="0.25">
      <c r="A239" s="2" t="s">
        <v>7</v>
      </c>
      <c r="B239" s="1">
        <v>0.5</v>
      </c>
      <c r="C239" s="4">
        <v>2.8027599999999998E-15</v>
      </c>
      <c r="D239" s="1"/>
      <c r="E239" s="1"/>
      <c r="F239" s="1"/>
      <c r="G239" s="1"/>
      <c r="H239" s="1"/>
      <c r="I239" s="1"/>
      <c r="J239" s="1"/>
    </row>
    <row r="240" spans="1:10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2" t="s">
        <v>0</v>
      </c>
      <c r="B241" s="4">
        <v>1.9124699999999999E-47</v>
      </c>
      <c r="C241" s="1">
        <v>1</v>
      </c>
      <c r="D241" s="1">
        <v>1</v>
      </c>
      <c r="E241" s="1"/>
      <c r="F241" s="1"/>
      <c r="G241" s="1"/>
      <c r="H241" s="1"/>
      <c r="I241" s="1"/>
      <c r="J241" s="1"/>
    </row>
    <row r="242" spans="1:10" x14ac:dyDescent="0.25">
      <c r="A242" s="2" t="s">
        <v>1</v>
      </c>
      <c r="B242" s="1">
        <v>1</v>
      </c>
      <c r="C242" s="4">
        <v>2.8027599999999998E-15</v>
      </c>
      <c r="D242" s="4">
        <v>8.0646000000000006E-59</v>
      </c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 t="s">
        <v>8</v>
      </c>
      <c r="B244" s="1" t="s">
        <v>9</v>
      </c>
      <c r="C244" s="1" t="s">
        <v>10</v>
      </c>
      <c r="D244" s="1" t="s">
        <v>11</v>
      </c>
      <c r="E244" s="1" t="s">
        <v>12</v>
      </c>
      <c r="F244" s="1" t="s">
        <v>13</v>
      </c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 t="s">
        <v>14</v>
      </c>
      <c r="B246" s="1"/>
      <c r="C246" s="4">
        <v>6.5038000000000005E-117</v>
      </c>
      <c r="D246" s="1">
        <v>0.5</v>
      </c>
      <c r="E246" s="4">
        <v>3.9277300000000001E-30</v>
      </c>
      <c r="F246" s="3">
        <v>0.25</v>
      </c>
      <c r="G246" s="1"/>
      <c r="H246" s="1"/>
      <c r="I246" s="1"/>
      <c r="J246" s="1"/>
    </row>
    <row r="247" spans="1:10" x14ac:dyDescent="0.25">
      <c r="A247" s="1" t="s">
        <v>15</v>
      </c>
      <c r="B247" s="1"/>
      <c r="C247" s="1">
        <v>0.5</v>
      </c>
      <c r="D247" s="4">
        <v>9.1438099999999996E-95</v>
      </c>
      <c r="E247" s="1">
        <v>0.25</v>
      </c>
      <c r="F247" s="1"/>
      <c r="G247" s="1"/>
      <c r="H247" s="1"/>
      <c r="I247" s="1"/>
      <c r="J247" s="1"/>
    </row>
    <row r="248" spans="1:10" x14ac:dyDescent="0.25">
      <c r="A248" s="1" t="s">
        <v>16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 t="s">
        <v>17</v>
      </c>
      <c r="B250" s="1"/>
      <c r="C250" s="4">
        <v>1.4013799999999999E-15</v>
      </c>
      <c r="D250" s="1">
        <v>0.5</v>
      </c>
      <c r="E250" s="1">
        <v>1</v>
      </c>
      <c r="F250" s="1"/>
      <c r="G250" s="1"/>
      <c r="H250" s="1"/>
      <c r="I250" s="1"/>
      <c r="J250" s="1"/>
    </row>
    <row r="251" spans="1:10" x14ac:dyDescent="0.25">
      <c r="A251" s="1" t="s">
        <v>18</v>
      </c>
      <c r="B251" s="1"/>
      <c r="C251" s="1">
        <v>0.5</v>
      </c>
      <c r="D251" s="4">
        <v>2.8027599999999998E-15</v>
      </c>
      <c r="E251" s="1">
        <v>1</v>
      </c>
      <c r="F251" s="1"/>
      <c r="G251" s="1"/>
      <c r="H251" s="1"/>
      <c r="I251" s="1"/>
      <c r="J251" s="1"/>
    </row>
    <row r="252" spans="1:10" x14ac:dyDescent="0.25">
      <c r="A252" s="1" t="s">
        <v>19</v>
      </c>
      <c r="B252" s="3">
        <v>0.25</v>
      </c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 t="s">
        <v>20</v>
      </c>
      <c r="B254" s="1">
        <v>0.25</v>
      </c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 t="s">
        <v>21</v>
      </c>
      <c r="B255" s="1"/>
      <c r="C255" s="4">
        <v>9.1142999999999996E-132</v>
      </c>
      <c r="D255" s="1">
        <v>0.25</v>
      </c>
      <c r="E255" s="4">
        <v>3.9277300000000001E-30</v>
      </c>
      <c r="F255" s="1"/>
      <c r="G255" s="1"/>
      <c r="H255" s="1"/>
      <c r="I255" s="1"/>
      <c r="J255" s="1"/>
    </row>
    <row r="256" spans="1:10" x14ac:dyDescent="0.25">
      <c r="A256" s="1" t="s">
        <v>22</v>
      </c>
      <c r="B256" s="1"/>
      <c r="C256" s="1">
        <v>0.25</v>
      </c>
      <c r="D256" s="4">
        <v>2.5627999999999999E-109</v>
      </c>
      <c r="E256" s="1">
        <v>0.25</v>
      </c>
      <c r="F256" s="1"/>
      <c r="G256" s="1"/>
      <c r="H256" s="1"/>
      <c r="I256" s="1"/>
      <c r="J256" s="1"/>
    </row>
    <row r="257" spans="1:10" x14ac:dyDescent="0.25">
      <c r="A257" s="1" t="s">
        <v>23</v>
      </c>
      <c r="B257" s="1">
        <v>0.25</v>
      </c>
      <c r="C257" s="1">
        <v>0.25</v>
      </c>
      <c r="D257" s="1">
        <v>0.25</v>
      </c>
      <c r="E257" s="1">
        <v>0.25</v>
      </c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 t="s">
        <v>24</v>
      </c>
      <c r="B259" s="1">
        <v>1</v>
      </c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 t="s">
        <v>25</v>
      </c>
      <c r="B260" s="1"/>
      <c r="C260" s="4">
        <v>3.6456999999999999E-131</v>
      </c>
      <c r="D260" s="1">
        <v>1</v>
      </c>
      <c r="E260" s="4">
        <v>1.5710899999999999E-29</v>
      </c>
      <c r="F260" s="1"/>
      <c r="G260" s="1"/>
      <c r="H260" s="1"/>
      <c r="I260" s="1"/>
      <c r="J260" s="1"/>
    </row>
    <row r="261" spans="1:10" x14ac:dyDescent="0.25">
      <c r="A261" s="1" t="s">
        <v>26</v>
      </c>
      <c r="B261" s="1"/>
      <c r="C261" s="1">
        <v>1</v>
      </c>
      <c r="D261" s="4">
        <v>1.0251000000000001E-108</v>
      </c>
      <c r="E261" s="1">
        <v>1</v>
      </c>
      <c r="F261" s="1"/>
      <c r="G261" s="1"/>
      <c r="H261" s="1"/>
      <c r="I261" s="1"/>
      <c r="J261" s="1"/>
    </row>
    <row r="262" spans="1:10" x14ac:dyDescent="0.25">
      <c r="A262" s="1" t="s">
        <v>23</v>
      </c>
      <c r="B262" s="1">
        <v>1</v>
      </c>
      <c r="C262" s="1">
        <v>1</v>
      </c>
      <c r="D262" s="1">
        <v>1</v>
      </c>
      <c r="E262" s="1">
        <v>1</v>
      </c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 t="s">
        <v>27</v>
      </c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 t="s">
        <v>28</v>
      </c>
      <c r="B265" s="4">
        <v>3.6456999999999999E-131</v>
      </c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 t="s">
        <v>29</v>
      </c>
      <c r="B266" s="1">
        <v>1</v>
      </c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 t="s">
        <v>30</v>
      </c>
      <c r="B267" s="1"/>
      <c r="C267" s="4">
        <v>6.9722999999999996E-178</v>
      </c>
      <c r="D267" s="1">
        <v>1</v>
      </c>
      <c r="E267" s="1"/>
      <c r="F267" s="1"/>
      <c r="G267" s="1"/>
      <c r="H267" s="1"/>
      <c r="I267" s="1"/>
      <c r="J267" s="1"/>
    </row>
    <row r="268" spans="1:10" x14ac:dyDescent="0.25">
      <c r="A268" s="1" t="s">
        <v>31</v>
      </c>
      <c r="B268" s="1"/>
      <c r="C268" s="4">
        <v>3.6456999999999999E-131</v>
      </c>
      <c r="D268" s="4">
        <v>1.5710899999999999E-29</v>
      </c>
      <c r="E268" s="1"/>
      <c r="F268" s="1"/>
      <c r="G268" s="1"/>
      <c r="H268" s="1"/>
      <c r="I268" s="1"/>
      <c r="J268" s="1"/>
    </row>
    <row r="269" spans="1:10" x14ac:dyDescent="0.25">
      <c r="A269" s="1" t="s">
        <v>32</v>
      </c>
      <c r="B269" s="1"/>
      <c r="C269" s="4">
        <v>1.0251000000000001E-108</v>
      </c>
      <c r="D269" s="4">
        <v>3.4974000000000002E-141</v>
      </c>
      <c r="E269" s="1"/>
      <c r="F269" s="1"/>
      <c r="G269" s="1"/>
      <c r="H269" s="1"/>
      <c r="I269" s="1"/>
      <c r="J269" s="1"/>
    </row>
    <row r="270" spans="1:10" x14ac:dyDescent="0.25">
      <c r="A270" s="1" t="s">
        <v>33</v>
      </c>
      <c r="B270" s="1"/>
      <c r="C270" s="1">
        <v>1</v>
      </c>
      <c r="D270" s="4">
        <v>1.0251000000000001E-108</v>
      </c>
      <c r="E270" s="1"/>
      <c r="F270" s="1"/>
      <c r="G270" s="1"/>
      <c r="H270" s="1"/>
      <c r="I270" s="1"/>
      <c r="J270" s="1"/>
    </row>
    <row r="271" spans="1:10" x14ac:dyDescent="0.25">
      <c r="A271" s="1" t="s">
        <v>34</v>
      </c>
      <c r="B271" s="1"/>
      <c r="C271" s="1">
        <v>1</v>
      </c>
      <c r="D271" s="1">
        <v>1</v>
      </c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3" t="s">
        <v>35</v>
      </c>
      <c r="B273" s="1" t="s">
        <v>36</v>
      </c>
      <c r="C273" s="1">
        <v>1</v>
      </c>
      <c r="D273" s="1"/>
      <c r="E273" s="3" t="s">
        <v>37</v>
      </c>
      <c r="F273" s="1" t="s">
        <v>38</v>
      </c>
      <c r="G273" s="1">
        <f>C261</f>
        <v>1</v>
      </c>
      <c r="H273" s="1"/>
      <c r="I273" s="3" t="s">
        <v>55</v>
      </c>
      <c r="J273" s="4">
        <v>1.8717499999999999E-8</v>
      </c>
    </row>
    <row r="274" spans="1:10" x14ac:dyDescent="0.25">
      <c r="A274" s="1"/>
      <c r="B274" s="1" t="s">
        <v>39</v>
      </c>
      <c r="C274" s="4">
        <v>1.5710899999999999E-29</v>
      </c>
      <c r="D274" s="1"/>
      <c r="E274" s="1"/>
      <c r="F274" s="1" t="s">
        <v>40</v>
      </c>
      <c r="G274" s="1">
        <f>D261</f>
        <v>1.0251000000000001E-108</v>
      </c>
      <c r="H274" s="1"/>
      <c r="I274" s="1"/>
      <c r="J274" s="1"/>
    </row>
    <row r="275" spans="1:10" x14ac:dyDescent="0.25">
      <c r="A275" s="1"/>
      <c r="B275" s="1" t="s">
        <v>41</v>
      </c>
      <c r="C275" s="4">
        <v>1.0251000000000001E-108</v>
      </c>
      <c r="D275" s="1"/>
      <c r="E275" s="1"/>
      <c r="F275" s="1" t="s">
        <v>42</v>
      </c>
      <c r="G275" s="1">
        <f>E261</f>
        <v>1</v>
      </c>
      <c r="H275" s="1"/>
      <c r="I275" s="1"/>
      <c r="J275" s="1"/>
    </row>
    <row r="276" spans="1:10" x14ac:dyDescent="0.25">
      <c r="A276" s="1"/>
      <c r="B276" s="1" t="s">
        <v>43</v>
      </c>
      <c r="C276" s="1">
        <v>1</v>
      </c>
      <c r="D276" s="1"/>
      <c r="E276" s="1"/>
      <c r="F276" s="1" t="s">
        <v>44</v>
      </c>
      <c r="G276" s="1">
        <f>SUM(C261:E261)</f>
        <v>2</v>
      </c>
      <c r="H276" s="1"/>
      <c r="I276" s="1"/>
      <c r="J276" s="1"/>
    </row>
    <row r="277" spans="1:10" x14ac:dyDescent="0.25">
      <c r="A277" s="1"/>
      <c r="B277" s="1" t="s">
        <v>45</v>
      </c>
      <c r="C277" s="1">
        <v>1</v>
      </c>
      <c r="D277" s="1"/>
      <c r="E277" s="1"/>
      <c r="F277" s="1" t="s">
        <v>46</v>
      </c>
      <c r="G277" s="1">
        <f>C260</f>
        <v>3.6456999999999999E-131</v>
      </c>
      <c r="H277" s="1"/>
      <c r="I277" s="1"/>
      <c r="J277" s="1"/>
    </row>
    <row r="278" spans="1:10" x14ac:dyDescent="0.25">
      <c r="A278" s="1"/>
      <c r="B278" s="1" t="s">
        <v>47</v>
      </c>
      <c r="C278" s="1">
        <v>1</v>
      </c>
      <c r="D278" s="1"/>
      <c r="E278" s="1"/>
      <c r="F278" s="1" t="s">
        <v>48</v>
      </c>
      <c r="G278" s="1">
        <f>D260</f>
        <v>1</v>
      </c>
      <c r="H278" s="1"/>
      <c r="I278" s="1"/>
      <c r="J278" s="1"/>
    </row>
    <row r="279" spans="1:10" x14ac:dyDescent="0.25">
      <c r="A279" s="1"/>
      <c r="B279" s="1" t="s">
        <v>49</v>
      </c>
      <c r="C279" s="1">
        <v>1</v>
      </c>
      <c r="D279" s="1"/>
      <c r="E279" s="1"/>
      <c r="F279" s="1" t="s">
        <v>50</v>
      </c>
      <c r="G279" s="1">
        <f>E260</f>
        <v>1.5710899999999999E-29</v>
      </c>
      <c r="H279" s="1"/>
      <c r="I279" s="1"/>
      <c r="J279" s="1"/>
    </row>
    <row r="280" spans="1:10" x14ac:dyDescent="0.25">
      <c r="A280" s="1"/>
      <c r="B280" s="1" t="s">
        <v>51</v>
      </c>
      <c r="C280" s="4">
        <v>3.6456999999999999E-131</v>
      </c>
      <c r="D280" s="1"/>
      <c r="E280" s="1"/>
      <c r="F280" s="1" t="s">
        <v>52</v>
      </c>
      <c r="G280" s="1">
        <f>SUM(C260:E260)</f>
        <v>1</v>
      </c>
      <c r="H280" s="1"/>
      <c r="I280" s="1"/>
      <c r="J280" s="1"/>
    </row>
    <row r="281" spans="1:10" x14ac:dyDescent="0.25">
      <c r="A281" s="1"/>
      <c r="B281" s="1" t="s">
        <v>53</v>
      </c>
      <c r="C281" s="1">
        <v>1</v>
      </c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 t="s">
        <v>54</v>
      </c>
      <c r="B283" s="2" t="s">
        <v>2</v>
      </c>
      <c r="C283" s="2" t="s">
        <v>3</v>
      </c>
      <c r="D283" s="2" t="s">
        <v>4</v>
      </c>
      <c r="E283" s="1"/>
      <c r="F283" s="1"/>
      <c r="G283" s="1"/>
      <c r="H283" s="1"/>
      <c r="I283" s="1"/>
      <c r="J283" s="1"/>
    </row>
    <row r="284" spans="1:10" x14ac:dyDescent="0.25">
      <c r="A284" s="2" t="s">
        <v>5</v>
      </c>
      <c r="B284" s="1">
        <v>0.5</v>
      </c>
      <c r="C284" s="4">
        <v>3.6456999999999999E-131</v>
      </c>
      <c r="D284" s="1"/>
      <c r="E284" s="1"/>
      <c r="F284" s="1"/>
      <c r="G284" s="1"/>
      <c r="H284" s="1"/>
      <c r="I284" s="1"/>
      <c r="J284" s="1"/>
    </row>
    <row r="285" spans="1:10" x14ac:dyDescent="0.25">
      <c r="A285" s="2" t="s">
        <v>6</v>
      </c>
      <c r="B285" s="4">
        <v>5.1255999999999999E-109</v>
      </c>
      <c r="C285" s="1">
        <v>1</v>
      </c>
      <c r="D285" s="1"/>
      <c r="E285" s="1"/>
      <c r="F285" s="1"/>
      <c r="G285" s="1"/>
      <c r="H285" s="1"/>
      <c r="I285" s="1"/>
      <c r="J285" s="1"/>
    </row>
    <row r="286" spans="1:10" x14ac:dyDescent="0.25">
      <c r="A286" s="2" t="s">
        <v>7</v>
      </c>
      <c r="B286" s="1">
        <v>0.5</v>
      </c>
      <c r="C286" s="4">
        <v>1.5710899999999999E-29</v>
      </c>
      <c r="D286" s="1"/>
      <c r="E286" s="1"/>
      <c r="F286" s="1"/>
      <c r="G286" s="1"/>
      <c r="H286" s="1"/>
      <c r="I286" s="1"/>
      <c r="J286" s="1"/>
    </row>
    <row r="287" spans="1:10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2" t="s">
        <v>0</v>
      </c>
      <c r="B288" s="4">
        <v>1.0251000000000001E-108</v>
      </c>
      <c r="C288" s="1">
        <v>1</v>
      </c>
      <c r="D288" s="1">
        <v>1</v>
      </c>
      <c r="E288" s="1"/>
      <c r="F288" s="1"/>
      <c r="G288" s="1"/>
      <c r="H288" s="1"/>
      <c r="I288" s="1"/>
      <c r="J288" s="1"/>
    </row>
    <row r="289" spans="1:10" x14ac:dyDescent="0.25">
      <c r="A289" s="2" t="s">
        <v>1</v>
      </c>
      <c r="B289" s="1">
        <v>1</v>
      </c>
      <c r="C289" s="4">
        <v>1.5710899999999999E-29</v>
      </c>
      <c r="D289" s="4">
        <v>3.6456999999999999E-131</v>
      </c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 t="s">
        <v>8</v>
      </c>
      <c r="B291" s="1" t="s">
        <v>9</v>
      </c>
      <c r="C291" s="1" t="s">
        <v>10</v>
      </c>
      <c r="D291" s="1" t="s">
        <v>11</v>
      </c>
      <c r="E291" s="1" t="s">
        <v>12</v>
      </c>
      <c r="F291" s="1" t="s">
        <v>13</v>
      </c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 t="s">
        <v>14</v>
      </c>
      <c r="B293" s="1"/>
      <c r="C293" s="4">
        <v>1.3291000000000001E-261</v>
      </c>
      <c r="D293" s="1">
        <v>0.5</v>
      </c>
      <c r="E293" s="4">
        <v>1.2341600000000001E-58</v>
      </c>
      <c r="F293" s="3">
        <v>0.25</v>
      </c>
      <c r="G293" s="1"/>
      <c r="H293" s="1"/>
      <c r="I293" s="1"/>
      <c r="J293" s="1"/>
    </row>
    <row r="294" spans="1:10" x14ac:dyDescent="0.25">
      <c r="A294" s="1" t="s">
        <v>15</v>
      </c>
      <c r="B294" s="1"/>
      <c r="C294" s="1">
        <v>0.5</v>
      </c>
      <c r="D294" s="4">
        <v>2.6272E-217</v>
      </c>
      <c r="E294" s="1">
        <v>0.25</v>
      </c>
      <c r="F294" s="1"/>
      <c r="G294" s="1"/>
      <c r="H294" s="1"/>
      <c r="I294" s="1"/>
      <c r="J294" s="1"/>
    </row>
    <row r="295" spans="1:10" x14ac:dyDescent="0.25">
      <c r="A295" s="1" t="s">
        <v>16</v>
      </c>
      <c r="B295" s="1">
        <v>1</v>
      </c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 t="s">
        <v>17</v>
      </c>
      <c r="B297" s="1"/>
      <c r="C297" s="4">
        <v>7.8554600000000003E-30</v>
      </c>
      <c r="D297" s="1">
        <v>0.5</v>
      </c>
      <c r="E297" s="1">
        <v>1</v>
      </c>
      <c r="F297" s="1"/>
      <c r="G297" s="1"/>
      <c r="H297" s="1"/>
      <c r="I297" s="1"/>
      <c r="J297" s="1"/>
    </row>
    <row r="298" spans="1:10" x14ac:dyDescent="0.25">
      <c r="A298" s="1" t="s">
        <v>18</v>
      </c>
      <c r="B298" s="1"/>
      <c r="C298" s="1">
        <v>0.5</v>
      </c>
      <c r="D298" s="4">
        <v>1.5710899999999999E-29</v>
      </c>
      <c r="E298" s="1">
        <v>1</v>
      </c>
      <c r="F298" s="1"/>
      <c r="G298" s="1"/>
      <c r="H298" s="1"/>
      <c r="I298" s="1"/>
      <c r="J298" s="1"/>
    </row>
    <row r="299" spans="1:10" x14ac:dyDescent="0.25">
      <c r="A299" s="1" t="s">
        <v>19</v>
      </c>
      <c r="B299" s="3">
        <v>0.25</v>
      </c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 t="s">
        <v>20</v>
      </c>
      <c r="B301" s="1">
        <v>0.25</v>
      </c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 t="s">
        <v>21</v>
      </c>
      <c r="B302" s="1"/>
      <c r="C302" s="4">
        <v>1.0441E-290</v>
      </c>
      <c r="D302" s="1">
        <v>0.25</v>
      </c>
      <c r="E302" s="4">
        <v>1.2341600000000001E-58</v>
      </c>
      <c r="F302" s="1"/>
      <c r="G302" s="1"/>
      <c r="H302" s="1"/>
      <c r="I302" s="1"/>
      <c r="J302" s="1"/>
    </row>
    <row r="303" spans="1:10" x14ac:dyDescent="0.25">
      <c r="A303" s="1" t="s">
        <v>22</v>
      </c>
      <c r="B303" s="1"/>
      <c r="C303" s="1">
        <v>0.25</v>
      </c>
      <c r="D303" s="4">
        <v>4.1274999999999999E-246</v>
      </c>
      <c r="E303" s="1">
        <v>0.25</v>
      </c>
      <c r="F303" s="1"/>
      <c r="G303" s="1"/>
      <c r="H303" s="1"/>
      <c r="I303" s="1"/>
      <c r="J303" s="1"/>
    </row>
    <row r="304" spans="1:10" x14ac:dyDescent="0.25">
      <c r="A304" s="1" t="s">
        <v>23</v>
      </c>
      <c r="B304" s="1">
        <v>0.25</v>
      </c>
      <c r="C304" s="1">
        <v>0.25</v>
      </c>
      <c r="D304" s="1">
        <v>0.25</v>
      </c>
      <c r="E304" s="1">
        <v>0.25</v>
      </c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 t="s">
        <v>24</v>
      </c>
      <c r="B306" s="1">
        <v>1</v>
      </c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 t="s">
        <v>25</v>
      </c>
      <c r="B307" s="1"/>
      <c r="C307" s="4">
        <v>4.1762999999999999E-290</v>
      </c>
      <c r="D307" s="1">
        <v>1</v>
      </c>
      <c r="E307" s="4">
        <v>4.93666E-58</v>
      </c>
      <c r="F307" s="1"/>
      <c r="G307" s="1"/>
      <c r="H307" s="1"/>
      <c r="I307" s="1"/>
      <c r="J307" s="1"/>
    </row>
    <row r="308" spans="1:10" x14ac:dyDescent="0.25">
      <c r="A308" s="1" t="s">
        <v>26</v>
      </c>
      <c r="B308" s="1"/>
      <c r="C308" s="1">
        <v>1</v>
      </c>
      <c r="D308" s="4">
        <v>1.651E-245</v>
      </c>
      <c r="E308" s="1">
        <v>1</v>
      </c>
      <c r="F308" s="1"/>
      <c r="G308" s="1"/>
      <c r="H308" s="1"/>
      <c r="I308" s="1"/>
      <c r="J308" s="1"/>
    </row>
    <row r="309" spans="1:10" x14ac:dyDescent="0.25">
      <c r="A309" s="1" t="s">
        <v>23</v>
      </c>
      <c r="B309" s="1">
        <v>1</v>
      </c>
      <c r="C309" s="1">
        <v>1</v>
      </c>
      <c r="D309" s="1">
        <v>1</v>
      </c>
      <c r="E309" s="1">
        <v>1</v>
      </c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 t="s">
        <v>27</v>
      </c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 t="s">
        <v>28</v>
      </c>
      <c r="B312" s="4">
        <v>4.1762999999999999E-290</v>
      </c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 t="s">
        <v>29</v>
      </c>
      <c r="B313" s="1">
        <v>1</v>
      </c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 t="s">
        <v>30</v>
      </c>
      <c r="B314" s="1"/>
      <c r="C314" s="1">
        <v>0</v>
      </c>
      <c r="D314" s="1">
        <v>1</v>
      </c>
      <c r="E314" s="1"/>
      <c r="F314" s="1"/>
      <c r="G314" s="1"/>
      <c r="H314" s="1"/>
      <c r="I314" s="1"/>
      <c r="J314" s="1"/>
    </row>
    <row r="315" spans="1:10" x14ac:dyDescent="0.25">
      <c r="A315" s="1" t="s">
        <v>31</v>
      </c>
      <c r="B315" s="1"/>
      <c r="C315" s="4">
        <v>4.1762999999999999E-290</v>
      </c>
      <c r="D315" s="4">
        <v>4.93666E-58</v>
      </c>
      <c r="E315" s="1"/>
      <c r="F315" s="1"/>
      <c r="G315" s="1"/>
      <c r="H315" s="1"/>
      <c r="I315" s="1"/>
      <c r="J315" s="1"/>
    </row>
    <row r="316" spans="1:10" x14ac:dyDescent="0.25">
      <c r="A316" s="1" t="s">
        <v>32</v>
      </c>
      <c r="B316" s="1"/>
      <c r="C316" s="4">
        <v>1.651E-245</v>
      </c>
      <c r="D316" s="1">
        <v>0</v>
      </c>
      <c r="E316" s="1"/>
      <c r="F316" s="1"/>
      <c r="G316" s="1"/>
      <c r="H316" s="1"/>
      <c r="I316" s="1"/>
      <c r="J316" s="1"/>
    </row>
    <row r="317" spans="1:10" x14ac:dyDescent="0.25">
      <c r="A317" s="1" t="s">
        <v>33</v>
      </c>
      <c r="B317" s="1"/>
      <c r="C317" s="1">
        <v>1</v>
      </c>
      <c r="D317" s="4">
        <v>1.651E-245</v>
      </c>
      <c r="E317" s="1"/>
      <c r="F317" s="1"/>
      <c r="G317" s="1"/>
      <c r="H317" s="1"/>
      <c r="I317" s="1"/>
      <c r="J317" s="1"/>
    </row>
    <row r="318" spans="1:10" x14ac:dyDescent="0.25">
      <c r="A318" s="1" t="s">
        <v>34</v>
      </c>
      <c r="B318" s="1"/>
      <c r="C318" s="1">
        <v>1</v>
      </c>
      <c r="D318" s="1">
        <v>1</v>
      </c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3" t="s">
        <v>35</v>
      </c>
      <c r="B320" s="1" t="s">
        <v>36</v>
      </c>
      <c r="C320" s="1">
        <v>1</v>
      </c>
      <c r="D320" s="1"/>
      <c r="E320" s="3" t="s">
        <v>37</v>
      </c>
      <c r="F320" s="1" t="s">
        <v>38</v>
      </c>
      <c r="G320" s="1">
        <f>C308</f>
        <v>1</v>
      </c>
      <c r="H320" s="1"/>
      <c r="I320" s="3" t="s">
        <v>55</v>
      </c>
      <c r="J320" s="4">
        <v>1.4155299999999999E-15</v>
      </c>
    </row>
    <row r="321" spans="1:10" x14ac:dyDescent="0.25">
      <c r="A321" s="1"/>
      <c r="B321" s="1" t="s">
        <v>39</v>
      </c>
      <c r="C321" s="4">
        <v>4.93666E-58</v>
      </c>
      <c r="D321" s="1"/>
      <c r="E321" s="1"/>
      <c r="F321" s="1" t="s">
        <v>40</v>
      </c>
      <c r="G321" s="1">
        <f>D308</f>
        <v>1.651E-245</v>
      </c>
      <c r="H321" s="1"/>
      <c r="I321" s="1"/>
      <c r="J321" s="1"/>
    </row>
    <row r="322" spans="1:10" x14ac:dyDescent="0.25">
      <c r="A322" s="1"/>
      <c r="B322" s="1" t="s">
        <v>41</v>
      </c>
      <c r="C322" s="4">
        <v>1.651E-245</v>
      </c>
      <c r="D322" s="1"/>
      <c r="E322" s="1"/>
      <c r="F322" s="1" t="s">
        <v>42</v>
      </c>
      <c r="G322" s="1">
        <f>E308</f>
        <v>1</v>
      </c>
      <c r="H322" s="1"/>
      <c r="I322" s="1"/>
      <c r="J322" s="1"/>
    </row>
    <row r="323" spans="1:10" x14ac:dyDescent="0.25">
      <c r="A323" s="1"/>
      <c r="B323" s="1" t="s">
        <v>43</v>
      </c>
      <c r="C323" s="1">
        <v>1</v>
      </c>
      <c r="D323" s="1"/>
      <c r="E323" s="1"/>
      <c r="F323" s="1" t="s">
        <v>44</v>
      </c>
      <c r="G323" s="1">
        <f>SUM(C308:E308)</f>
        <v>2</v>
      </c>
      <c r="H323" s="1"/>
      <c r="I323" s="1"/>
      <c r="J323" s="1"/>
    </row>
    <row r="324" spans="1:10" x14ac:dyDescent="0.25">
      <c r="A324" s="1"/>
      <c r="B324" s="1" t="s">
        <v>45</v>
      </c>
      <c r="C324" s="1">
        <v>1</v>
      </c>
      <c r="D324" s="1"/>
      <c r="E324" s="1"/>
      <c r="F324" s="1" t="s">
        <v>46</v>
      </c>
      <c r="G324" s="1">
        <f>C307</f>
        <v>4.1762999999999999E-290</v>
      </c>
      <c r="H324" s="1"/>
      <c r="I324" s="1"/>
      <c r="J324" s="1"/>
    </row>
    <row r="325" spans="1:10" x14ac:dyDescent="0.25">
      <c r="A325" s="1"/>
      <c r="B325" s="1" t="s">
        <v>47</v>
      </c>
      <c r="C325" s="1">
        <v>1</v>
      </c>
      <c r="D325" s="1"/>
      <c r="E325" s="1"/>
      <c r="F325" s="1" t="s">
        <v>48</v>
      </c>
      <c r="G325" s="1">
        <f>D307</f>
        <v>1</v>
      </c>
      <c r="H325" s="1"/>
      <c r="I325" s="1"/>
      <c r="J325" s="1"/>
    </row>
    <row r="326" spans="1:10" x14ac:dyDescent="0.25">
      <c r="A326" s="1"/>
      <c r="B326" s="1" t="s">
        <v>49</v>
      </c>
      <c r="C326" s="1">
        <v>1</v>
      </c>
      <c r="D326" s="1"/>
      <c r="E326" s="1"/>
      <c r="F326" s="1" t="s">
        <v>50</v>
      </c>
      <c r="G326" s="1">
        <f>E307</f>
        <v>4.93666E-58</v>
      </c>
      <c r="H326" s="1"/>
      <c r="I326" s="1"/>
      <c r="J326" s="1"/>
    </row>
    <row r="327" spans="1:10" x14ac:dyDescent="0.25">
      <c r="A327" s="1"/>
      <c r="B327" s="1" t="s">
        <v>51</v>
      </c>
      <c r="C327" s="4">
        <v>4.1762999999999999E-290</v>
      </c>
      <c r="D327" s="1"/>
      <c r="E327" s="1"/>
      <c r="F327" s="1" t="s">
        <v>52</v>
      </c>
      <c r="G327" s="1">
        <f>SUM(C307:E307)</f>
        <v>1</v>
      </c>
      <c r="H327" s="1"/>
      <c r="I327" s="1"/>
      <c r="J327" s="1"/>
    </row>
    <row r="328" spans="1:10" x14ac:dyDescent="0.25">
      <c r="A328" s="1"/>
      <c r="B328" s="1" t="s">
        <v>53</v>
      </c>
      <c r="C328" s="1">
        <v>1</v>
      </c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 t="s">
        <v>54</v>
      </c>
      <c r="B330" s="2" t="s">
        <v>2</v>
      </c>
      <c r="C330" s="2" t="s">
        <v>3</v>
      </c>
      <c r="D330" s="2" t="s">
        <v>4</v>
      </c>
      <c r="E330" s="1"/>
      <c r="F330" s="1"/>
      <c r="G330" s="1"/>
      <c r="H330" s="1"/>
      <c r="I330" s="1"/>
      <c r="J330" s="1"/>
    </row>
    <row r="331" spans="1:10" x14ac:dyDescent="0.25">
      <c r="A331" s="2" t="s">
        <v>5</v>
      </c>
      <c r="B331" s="1">
        <v>0.5</v>
      </c>
      <c r="C331" s="4">
        <v>4.1762999999999999E-290</v>
      </c>
      <c r="D331" s="1"/>
      <c r="E331" s="1"/>
      <c r="F331" s="1"/>
      <c r="G331" s="1"/>
      <c r="H331" s="1"/>
      <c r="I331" s="1"/>
      <c r="J331" s="1"/>
    </row>
    <row r="332" spans="1:10" x14ac:dyDescent="0.25">
      <c r="A332" s="2" t="s">
        <v>6</v>
      </c>
      <c r="B332" s="4">
        <v>8.2549999999999998E-246</v>
      </c>
      <c r="C332" s="1">
        <v>1</v>
      </c>
      <c r="D332" s="1"/>
      <c r="E332" s="1"/>
      <c r="F332" s="1"/>
      <c r="G332" s="1"/>
      <c r="H332" s="1"/>
      <c r="I332" s="1"/>
      <c r="J332" s="1"/>
    </row>
    <row r="333" spans="1:10" x14ac:dyDescent="0.25">
      <c r="A333" s="2" t="s">
        <v>7</v>
      </c>
      <c r="B333" s="1">
        <v>0.5</v>
      </c>
      <c r="C333" s="4">
        <v>4.93666E-58</v>
      </c>
      <c r="D333" s="1"/>
      <c r="E333" s="1"/>
      <c r="F333" s="1"/>
      <c r="G333" s="1"/>
      <c r="H333" s="1"/>
      <c r="I333" s="1"/>
      <c r="J333" s="1"/>
    </row>
    <row r="334" spans="1:10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2" t="s">
        <v>0</v>
      </c>
      <c r="B335" s="4">
        <v>1.651E-245</v>
      </c>
      <c r="C335" s="1">
        <v>1</v>
      </c>
      <c r="D335" s="1">
        <v>1</v>
      </c>
      <c r="E335" s="1"/>
      <c r="F335" s="1"/>
      <c r="G335" s="1"/>
      <c r="H335" s="1"/>
      <c r="I335" s="1"/>
      <c r="J335" s="1"/>
    </row>
    <row r="336" spans="1:10" x14ac:dyDescent="0.25">
      <c r="A336" s="2" t="s">
        <v>1</v>
      </c>
      <c r="B336" s="1">
        <v>1</v>
      </c>
      <c r="C336" s="4">
        <v>4.93666E-58</v>
      </c>
      <c r="D336" s="4">
        <v>4.1762999999999999E-290</v>
      </c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 t="s">
        <v>8</v>
      </c>
      <c r="B338" s="1" t="s">
        <v>9</v>
      </c>
      <c r="C338" s="1" t="s">
        <v>10</v>
      </c>
      <c r="D338" s="1" t="s">
        <v>11</v>
      </c>
      <c r="E338" s="1" t="s">
        <v>12</v>
      </c>
      <c r="F338" s="1" t="s">
        <v>13</v>
      </c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 t="s">
        <v>14</v>
      </c>
      <c r="B340" s="1"/>
      <c r="C340" s="1">
        <v>0</v>
      </c>
      <c r="D340" s="1">
        <v>0.5</v>
      </c>
      <c r="E340" s="4">
        <v>1.2185000000000001E-115</v>
      </c>
      <c r="F340" s="3">
        <v>0.25</v>
      </c>
      <c r="G340" s="1"/>
      <c r="H340" s="1"/>
      <c r="I340" s="1"/>
      <c r="J340" s="1"/>
    </row>
    <row r="341" spans="1:10" x14ac:dyDescent="0.25">
      <c r="A341" s="1" t="s">
        <v>15</v>
      </c>
      <c r="B341" s="1"/>
      <c r="C341" s="1">
        <v>0.5</v>
      </c>
      <c r="D341" s="1">
        <v>0</v>
      </c>
      <c r="E341" s="1">
        <v>0.25</v>
      </c>
      <c r="F341" s="1"/>
      <c r="G341" s="1"/>
      <c r="H341" s="1"/>
      <c r="I341" s="1"/>
      <c r="J341" s="1"/>
    </row>
    <row r="342" spans="1:10" x14ac:dyDescent="0.25">
      <c r="A342" s="1" t="s">
        <v>16</v>
      </c>
      <c r="B342" s="1">
        <v>1</v>
      </c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 t="s">
        <v>17</v>
      </c>
      <c r="B344" s="1"/>
      <c r="C344" s="4">
        <v>2.46833E-58</v>
      </c>
      <c r="D344" s="1">
        <v>0.5</v>
      </c>
      <c r="E344" s="1">
        <v>1</v>
      </c>
      <c r="F344" s="1"/>
      <c r="G344" s="1"/>
      <c r="H344" s="1"/>
      <c r="I344" s="1"/>
      <c r="J344" s="1"/>
    </row>
    <row r="345" spans="1:10" x14ac:dyDescent="0.25">
      <c r="A345" s="1" t="s">
        <v>18</v>
      </c>
      <c r="B345" s="1"/>
      <c r="C345" s="1">
        <v>0.5</v>
      </c>
      <c r="D345" s="4">
        <v>4.93666E-58</v>
      </c>
      <c r="E345" s="1">
        <v>1</v>
      </c>
      <c r="F345" s="1"/>
      <c r="G345" s="1"/>
      <c r="H345" s="1"/>
      <c r="I345" s="1"/>
      <c r="J345" s="1"/>
    </row>
    <row r="346" spans="1:10" x14ac:dyDescent="0.25">
      <c r="A346" s="1" t="s">
        <v>19</v>
      </c>
      <c r="B346" s="3">
        <v>0.25</v>
      </c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 t="s">
        <v>20</v>
      </c>
      <c r="B348" s="1">
        <v>0.25</v>
      </c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 t="s">
        <v>21</v>
      </c>
      <c r="B349" s="1"/>
      <c r="C349" s="1">
        <v>0</v>
      </c>
      <c r="D349" s="1">
        <v>0.25</v>
      </c>
      <c r="E349" s="4">
        <v>1.2185000000000001E-115</v>
      </c>
      <c r="F349" s="1"/>
      <c r="G349" s="1"/>
      <c r="H349" s="1"/>
      <c r="I349" s="1"/>
      <c r="J349" s="1"/>
    </row>
    <row r="350" spans="1:10" x14ac:dyDescent="0.25">
      <c r="A350" s="1" t="s">
        <v>22</v>
      </c>
      <c r="B350" s="1"/>
      <c r="C350" s="1">
        <v>0.25</v>
      </c>
      <c r="D350" s="1">
        <v>0</v>
      </c>
      <c r="E350" s="1">
        <v>0.25</v>
      </c>
      <c r="F350" s="1"/>
      <c r="G350" s="1"/>
      <c r="H350" s="1"/>
      <c r="I350" s="1"/>
      <c r="J350" s="1"/>
    </row>
    <row r="351" spans="1:10" x14ac:dyDescent="0.25">
      <c r="A351" s="1" t="s">
        <v>23</v>
      </c>
      <c r="B351" s="1">
        <v>0.25</v>
      </c>
      <c r="C351" s="1">
        <v>0.25</v>
      </c>
      <c r="D351" s="1">
        <v>0.25</v>
      </c>
      <c r="E351" s="1">
        <v>0.25</v>
      </c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 t="s">
        <v>24</v>
      </c>
      <c r="B353" s="1">
        <v>1</v>
      </c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 t="s">
        <v>25</v>
      </c>
      <c r="B354" s="1"/>
      <c r="C354" s="1">
        <v>0</v>
      </c>
      <c r="D354" s="1">
        <v>1</v>
      </c>
      <c r="E354" s="4">
        <v>4.8740999999999996E-115</v>
      </c>
      <c r="F354" s="1"/>
      <c r="G354" s="1"/>
      <c r="H354" s="1"/>
      <c r="I354" s="1"/>
      <c r="J354" s="1"/>
    </row>
    <row r="355" spans="1:10" x14ac:dyDescent="0.25">
      <c r="A355" s="1" t="s">
        <v>26</v>
      </c>
      <c r="B355" s="1"/>
      <c r="C355" s="1">
        <v>1</v>
      </c>
      <c r="D355" s="1">
        <v>0</v>
      </c>
      <c r="E355" s="1">
        <v>1</v>
      </c>
      <c r="F355" s="1"/>
      <c r="G355" s="1"/>
      <c r="H355" s="1"/>
      <c r="I355" s="1"/>
      <c r="J355" s="1"/>
    </row>
    <row r="356" spans="1:10" x14ac:dyDescent="0.25">
      <c r="A356" s="1" t="s">
        <v>23</v>
      </c>
      <c r="B356" s="1">
        <v>1</v>
      </c>
      <c r="C356" s="1">
        <v>1</v>
      </c>
      <c r="D356" s="1">
        <v>1</v>
      </c>
      <c r="E356" s="1">
        <v>1</v>
      </c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 t="s">
        <v>27</v>
      </c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 t="s">
        <v>28</v>
      </c>
      <c r="B359" s="1">
        <v>0</v>
      </c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 t="s">
        <v>29</v>
      </c>
      <c r="B360" s="1">
        <v>1</v>
      </c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 t="s">
        <v>30</v>
      </c>
      <c r="B361" s="1"/>
      <c r="C361" s="1">
        <v>0</v>
      </c>
      <c r="D361" s="1">
        <v>1</v>
      </c>
      <c r="E361" s="1"/>
      <c r="F361" s="1"/>
      <c r="G361" s="1"/>
      <c r="H361" s="1"/>
      <c r="I361" s="1"/>
      <c r="J361" s="1"/>
    </row>
    <row r="362" spans="1:10" x14ac:dyDescent="0.25">
      <c r="A362" s="1" t="s">
        <v>31</v>
      </c>
      <c r="B362" s="1"/>
      <c r="C362" s="1">
        <v>0</v>
      </c>
      <c r="D362" s="4">
        <v>4.8740999999999996E-115</v>
      </c>
      <c r="E362" s="1"/>
      <c r="F362" s="1"/>
      <c r="G362" s="1"/>
      <c r="H362" s="1"/>
      <c r="I362" s="1"/>
      <c r="J362" s="1"/>
    </row>
    <row r="363" spans="1:10" x14ac:dyDescent="0.25">
      <c r="A363" s="1" t="s">
        <v>32</v>
      </c>
      <c r="B363" s="1"/>
      <c r="C363" s="1">
        <v>0</v>
      </c>
      <c r="D363" s="1">
        <v>0</v>
      </c>
      <c r="E363" s="1"/>
      <c r="F363" s="1"/>
      <c r="G363" s="1"/>
      <c r="H363" s="1"/>
      <c r="I363" s="1"/>
      <c r="J363" s="1"/>
    </row>
    <row r="364" spans="1:10" x14ac:dyDescent="0.25">
      <c r="A364" s="1" t="s">
        <v>33</v>
      </c>
      <c r="B364" s="1"/>
      <c r="C364" s="1">
        <v>1</v>
      </c>
      <c r="D364" s="1">
        <v>0</v>
      </c>
      <c r="E364" s="1"/>
      <c r="F364" s="1"/>
      <c r="G364" s="1"/>
      <c r="H364" s="1"/>
      <c r="I364" s="1"/>
      <c r="J364" s="1"/>
    </row>
    <row r="365" spans="1:10" x14ac:dyDescent="0.25">
      <c r="A365" s="1" t="s">
        <v>34</v>
      </c>
      <c r="B365" s="1"/>
      <c r="C365" s="1">
        <v>1</v>
      </c>
      <c r="D365" s="1">
        <v>1</v>
      </c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3" t="s">
        <v>35</v>
      </c>
      <c r="B367" s="1" t="s">
        <v>36</v>
      </c>
      <c r="C367" s="1">
        <v>1</v>
      </c>
      <c r="D367" s="1"/>
      <c r="E367" s="3" t="s">
        <v>37</v>
      </c>
      <c r="F367" s="1" t="s">
        <v>38</v>
      </c>
      <c r="G367" s="1">
        <f>C355</f>
        <v>1</v>
      </c>
      <c r="H367" s="1"/>
      <c r="I367" s="3" t="s">
        <v>55</v>
      </c>
      <c r="J367" s="1">
        <v>0</v>
      </c>
    </row>
    <row r="368" spans="1:10" x14ac:dyDescent="0.25">
      <c r="A368" s="1"/>
      <c r="B368" s="1" t="s">
        <v>39</v>
      </c>
      <c r="C368" s="4">
        <v>4.8740999999999996E-115</v>
      </c>
      <c r="D368" s="1"/>
      <c r="E368" s="1"/>
      <c r="F368" s="1" t="s">
        <v>40</v>
      </c>
      <c r="G368" s="1">
        <f>D355</f>
        <v>0</v>
      </c>
      <c r="H368" s="1"/>
      <c r="I368" s="1"/>
      <c r="J368" s="1"/>
    </row>
    <row r="369" spans="1:10" x14ac:dyDescent="0.25">
      <c r="A369" s="1"/>
      <c r="B369" s="1" t="s">
        <v>41</v>
      </c>
      <c r="C369" s="1">
        <v>0</v>
      </c>
      <c r="D369" s="1"/>
      <c r="E369" s="1"/>
      <c r="F369" s="1" t="s">
        <v>42</v>
      </c>
      <c r="G369" s="1">
        <f>E355</f>
        <v>1</v>
      </c>
      <c r="H369" s="1"/>
      <c r="I369" s="1"/>
      <c r="J369" s="1"/>
    </row>
    <row r="370" spans="1:10" x14ac:dyDescent="0.25">
      <c r="A370" s="1"/>
      <c r="B370" s="1" t="s">
        <v>43</v>
      </c>
      <c r="C370" s="1">
        <v>1</v>
      </c>
      <c r="D370" s="1"/>
      <c r="E370" s="1"/>
      <c r="F370" s="1" t="s">
        <v>44</v>
      </c>
      <c r="G370" s="1">
        <f>SUM(C355:E355)</f>
        <v>2</v>
      </c>
      <c r="H370" s="1"/>
      <c r="I370" s="1"/>
      <c r="J370" s="1"/>
    </row>
    <row r="371" spans="1:10" x14ac:dyDescent="0.25">
      <c r="A371" s="1"/>
      <c r="B371" s="1" t="s">
        <v>45</v>
      </c>
      <c r="C371" s="1">
        <v>1</v>
      </c>
      <c r="D371" s="1"/>
      <c r="E371" s="1"/>
      <c r="F371" s="1" t="s">
        <v>46</v>
      </c>
      <c r="G371" s="1">
        <f>C354</f>
        <v>0</v>
      </c>
      <c r="H371" s="1"/>
      <c r="I371" s="1"/>
      <c r="J371" s="1"/>
    </row>
    <row r="372" spans="1:10" x14ac:dyDescent="0.25">
      <c r="A372" s="1"/>
      <c r="B372" s="1" t="s">
        <v>47</v>
      </c>
      <c r="C372" s="1">
        <v>1</v>
      </c>
      <c r="D372" s="1"/>
      <c r="E372" s="1"/>
      <c r="F372" s="1" t="s">
        <v>48</v>
      </c>
      <c r="G372" s="1">
        <f>D354</f>
        <v>1</v>
      </c>
      <c r="H372" s="1"/>
      <c r="I372" s="1"/>
      <c r="J372" s="1"/>
    </row>
    <row r="373" spans="1:10" x14ac:dyDescent="0.25">
      <c r="A373" s="1"/>
      <c r="B373" s="1" t="s">
        <v>49</v>
      </c>
      <c r="C373" s="1">
        <v>1</v>
      </c>
      <c r="D373" s="1"/>
      <c r="E373" s="1"/>
      <c r="F373" s="1" t="s">
        <v>50</v>
      </c>
      <c r="G373" s="1">
        <f>E354</f>
        <v>4.8740999999999996E-115</v>
      </c>
      <c r="H373" s="1"/>
      <c r="I373" s="1"/>
      <c r="J373" s="1"/>
    </row>
    <row r="374" spans="1:10" x14ac:dyDescent="0.25">
      <c r="A374" s="1"/>
      <c r="B374" s="1" t="s">
        <v>51</v>
      </c>
      <c r="C374" s="1">
        <v>0</v>
      </c>
      <c r="D374" s="1"/>
      <c r="E374" s="1"/>
      <c r="F374" s="1" t="s">
        <v>52</v>
      </c>
      <c r="G374" s="1">
        <f>SUM(C354:E354)</f>
        <v>1</v>
      </c>
      <c r="H374" s="1"/>
      <c r="I374" s="1"/>
      <c r="J374" s="1"/>
    </row>
    <row r="375" spans="1:10" x14ac:dyDescent="0.25">
      <c r="A375" s="1"/>
      <c r="B375" s="1" t="s">
        <v>53</v>
      </c>
      <c r="C375" s="1">
        <v>1</v>
      </c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 t="s">
        <v>54</v>
      </c>
      <c r="B377" s="2" t="s">
        <v>2</v>
      </c>
      <c r="C377" s="2" t="s">
        <v>3</v>
      </c>
      <c r="D377" s="2" t="s">
        <v>4</v>
      </c>
      <c r="E377" s="1"/>
      <c r="F377" s="1"/>
      <c r="G377" s="1"/>
      <c r="H377" s="1"/>
      <c r="I377" s="1"/>
      <c r="J377" s="1"/>
    </row>
    <row r="378" spans="1:10" x14ac:dyDescent="0.25">
      <c r="A378" s="2" t="s">
        <v>5</v>
      </c>
      <c r="B378" s="1">
        <v>0.5</v>
      </c>
      <c r="C378" s="1">
        <v>0</v>
      </c>
      <c r="D378" s="1"/>
      <c r="E378" s="1"/>
      <c r="F378" s="1"/>
      <c r="G378" s="1"/>
      <c r="H378" s="1"/>
      <c r="I378" s="1"/>
      <c r="J378" s="1"/>
    </row>
    <row r="379" spans="1:10" x14ac:dyDescent="0.25">
      <c r="A379" s="2" t="s">
        <v>6</v>
      </c>
      <c r="B379" s="1">
        <v>0</v>
      </c>
      <c r="C379" s="1">
        <v>1</v>
      </c>
      <c r="D379" s="1"/>
      <c r="E379" s="1"/>
      <c r="F379" s="1"/>
      <c r="G379" s="1"/>
      <c r="H379" s="1"/>
      <c r="I379" s="1"/>
      <c r="J379" s="1"/>
    </row>
    <row r="380" spans="1:10" x14ac:dyDescent="0.25">
      <c r="A380" s="2" t="s">
        <v>7</v>
      </c>
      <c r="B380" s="1">
        <v>0.5</v>
      </c>
      <c r="C380" s="4">
        <v>4.8740999999999996E-115</v>
      </c>
      <c r="D380" s="1"/>
      <c r="E380" s="1"/>
      <c r="F380" s="1"/>
      <c r="G380" s="1"/>
      <c r="H380" s="1"/>
      <c r="I380" s="1"/>
      <c r="J380" s="1"/>
    </row>
    <row r="381" spans="1:10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2" t="s">
        <v>0</v>
      </c>
      <c r="B382" s="1">
        <v>0</v>
      </c>
      <c r="C382" s="1">
        <v>1</v>
      </c>
      <c r="D382" s="1">
        <v>1</v>
      </c>
      <c r="E382" s="1"/>
      <c r="F382" s="1"/>
      <c r="G382" s="1"/>
      <c r="H382" s="1"/>
      <c r="I382" s="1"/>
      <c r="J382" s="1"/>
    </row>
    <row r="383" spans="1:10" x14ac:dyDescent="0.25">
      <c r="A383" s="2" t="s">
        <v>1</v>
      </c>
      <c r="B383" s="1">
        <v>1</v>
      </c>
      <c r="C383" s="4">
        <v>4.8740999999999996E-115</v>
      </c>
      <c r="D383" s="1">
        <v>0</v>
      </c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 t="s">
        <v>8</v>
      </c>
      <c r="B385" s="1" t="s">
        <v>9</v>
      </c>
      <c r="C385" s="1" t="s">
        <v>10</v>
      </c>
      <c r="D385" s="1" t="s">
        <v>11</v>
      </c>
      <c r="E385" s="1" t="s">
        <v>12</v>
      </c>
      <c r="F385" s="1" t="s">
        <v>13</v>
      </c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 t="s">
        <v>14</v>
      </c>
      <c r="B387" s="1"/>
      <c r="C387" s="1">
        <v>0</v>
      </c>
      <c r="D387" s="1">
        <v>0.5</v>
      </c>
      <c r="E387" s="4">
        <v>1.1878999999999999E-229</v>
      </c>
      <c r="F387" s="3">
        <v>0.25</v>
      </c>
      <c r="G387" s="1"/>
      <c r="H387" s="1"/>
      <c r="I387" s="1"/>
      <c r="J387" s="1"/>
    </row>
    <row r="388" spans="1:10" x14ac:dyDescent="0.25">
      <c r="A388" s="1" t="s">
        <v>15</v>
      </c>
      <c r="B388" s="1"/>
      <c r="C388" s="1">
        <v>0.5</v>
      </c>
      <c r="D388" s="1">
        <v>0</v>
      </c>
      <c r="E388" s="1">
        <v>0.25</v>
      </c>
      <c r="F388" s="1"/>
      <c r="G388" s="1"/>
      <c r="H388" s="1"/>
      <c r="I388" s="1"/>
      <c r="J388" s="1"/>
    </row>
    <row r="389" spans="1:10" x14ac:dyDescent="0.25">
      <c r="A389" s="1" t="s">
        <v>16</v>
      </c>
      <c r="B389" s="1">
        <v>1</v>
      </c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 t="s">
        <v>17</v>
      </c>
      <c r="B391" s="1"/>
      <c r="C391" s="4">
        <v>2.4370999999999999E-115</v>
      </c>
      <c r="D391" s="1">
        <v>0.5</v>
      </c>
      <c r="E391" s="1">
        <v>1</v>
      </c>
      <c r="F391" s="1"/>
      <c r="G391" s="1"/>
      <c r="H391" s="1"/>
      <c r="I391" s="1"/>
      <c r="J391" s="1"/>
    </row>
    <row r="392" spans="1:10" x14ac:dyDescent="0.25">
      <c r="A392" s="1" t="s">
        <v>18</v>
      </c>
      <c r="B392" s="1"/>
      <c r="C392" s="1">
        <v>0.5</v>
      </c>
      <c r="D392" s="4">
        <v>4.8740999999999996E-115</v>
      </c>
      <c r="E392" s="1">
        <v>1</v>
      </c>
      <c r="F392" s="1"/>
      <c r="G392" s="1"/>
      <c r="H392" s="1"/>
      <c r="I392" s="1"/>
      <c r="J392" s="1"/>
    </row>
    <row r="393" spans="1:10" x14ac:dyDescent="0.25">
      <c r="A393" s="1" t="s">
        <v>19</v>
      </c>
      <c r="B393" s="3">
        <v>0.25</v>
      </c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 t="s">
        <v>20</v>
      </c>
      <c r="B395" s="1">
        <v>0.25</v>
      </c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 t="s">
        <v>21</v>
      </c>
      <c r="B396" s="1"/>
      <c r="C396" s="1">
        <v>0</v>
      </c>
      <c r="D396" s="1">
        <v>0.25</v>
      </c>
      <c r="E396" s="4">
        <v>1.1878999999999999E-229</v>
      </c>
      <c r="F396" s="1"/>
      <c r="G396" s="1"/>
      <c r="H396" s="1"/>
      <c r="I396" s="1"/>
      <c r="J396" s="1"/>
    </row>
    <row r="397" spans="1:10" x14ac:dyDescent="0.25">
      <c r="A397" s="1" t="s">
        <v>22</v>
      </c>
      <c r="B397" s="1"/>
      <c r="C397" s="1">
        <v>0.25</v>
      </c>
      <c r="D397" s="1">
        <v>0</v>
      </c>
      <c r="E397" s="1">
        <v>0.25</v>
      </c>
      <c r="F397" s="1"/>
      <c r="G397" s="1"/>
      <c r="H397" s="1"/>
      <c r="I397" s="1"/>
      <c r="J397" s="1"/>
    </row>
    <row r="398" spans="1:10" x14ac:dyDescent="0.25">
      <c r="A398" s="1" t="s">
        <v>23</v>
      </c>
      <c r="B398" s="1">
        <v>0.25</v>
      </c>
      <c r="C398" s="1">
        <v>0.25</v>
      </c>
      <c r="D398" s="1">
        <v>0.25</v>
      </c>
      <c r="E398" s="1">
        <v>0.25</v>
      </c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 t="s">
        <v>24</v>
      </c>
      <c r="B400" s="1">
        <v>1</v>
      </c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 t="s">
        <v>25</v>
      </c>
      <c r="B401" s="1"/>
      <c r="C401" s="1">
        <v>0</v>
      </c>
      <c r="D401" s="1">
        <v>1</v>
      </c>
      <c r="E401" s="4">
        <v>4.7514000000000003E-229</v>
      </c>
      <c r="F401" s="1"/>
      <c r="G401" s="1"/>
      <c r="H401" s="1"/>
      <c r="I401" s="1"/>
      <c r="J401" s="1"/>
    </row>
    <row r="402" spans="1:10" x14ac:dyDescent="0.25">
      <c r="A402" s="1" t="s">
        <v>26</v>
      </c>
      <c r="B402" s="1"/>
      <c r="C402" s="1">
        <v>1</v>
      </c>
      <c r="D402" s="1">
        <v>0</v>
      </c>
      <c r="E402" s="1">
        <v>1</v>
      </c>
      <c r="F402" s="1"/>
      <c r="G402" s="1"/>
      <c r="H402" s="1"/>
      <c r="I402" s="1"/>
      <c r="J402" s="1"/>
    </row>
    <row r="403" spans="1:10" x14ac:dyDescent="0.25">
      <c r="A403" s="1" t="s">
        <v>23</v>
      </c>
      <c r="B403" s="1">
        <v>1</v>
      </c>
      <c r="C403" s="1">
        <v>1</v>
      </c>
      <c r="D403" s="1">
        <v>1</v>
      </c>
      <c r="E403" s="1">
        <v>1</v>
      </c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 t="s">
        <v>27</v>
      </c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 t="s">
        <v>28</v>
      </c>
      <c r="B406" s="1">
        <v>0</v>
      </c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 t="s">
        <v>29</v>
      </c>
      <c r="B407" s="1">
        <v>1</v>
      </c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 t="s">
        <v>30</v>
      </c>
      <c r="B408" s="1"/>
      <c r="C408" s="1">
        <v>0</v>
      </c>
      <c r="D408" s="1">
        <v>1</v>
      </c>
      <c r="E408" s="1"/>
      <c r="F408" s="1"/>
      <c r="G408" s="1"/>
      <c r="H408" s="1"/>
      <c r="I408" s="1"/>
      <c r="J408" s="1"/>
    </row>
    <row r="409" spans="1:10" x14ac:dyDescent="0.25">
      <c r="A409" s="1" t="s">
        <v>31</v>
      </c>
      <c r="B409" s="1"/>
      <c r="C409" s="1">
        <v>0</v>
      </c>
      <c r="D409" s="4">
        <v>4.7514000000000003E-229</v>
      </c>
      <c r="E409" s="1"/>
      <c r="F409" s="1"/>
      <c r="G409" s="1"/>
      <c r="H409" s="1"/>
      <c r="I409" s="1"/>
      <c r="J409" s="1"/>
    </row>
    <row r="410" spans="1:10" x14ac:dyDescent="0.25">
      <c r="A410" s="1" t="s">
        <v>32</v>
      </c>
      <c r="B410" s="1"/>
      <c r="C410" s="1">
        <v>0</v>
      </c>
      <c r="D410" s="1">
        <v>0</v>
      </c>
      <c r="E410" s="1"/>
      <c r="F410" s="1"/>
      <c r="G410" s="1"/>
      <c r="H410" s="1"/>
      <c r="I410" s="1"/>
      <c r="J410" s="1"/>
    </row>
    <row r="411" spans="1:10" x14ac:dyDescent="0.25">
      <c r="A411" s="1" t="s">
        <v>33</v>
      </c>
      <c r="B411" s="1"/>
      <c r="C411" s="1">
        <v>1</v>
      </c>
      <c r="D411" s="1">
        <v>0</v>
      </c>
      <c r="E411" s="1"/>
      <c r="F411" s="1"/>
      <c r="G411" s="1"/>
      <c r="H411" s="1"/>
      <c r="I411" s="1"/>
      <c r="J411" s="1"/>
    </row>
    <row r="412" spans="1:10" x14ac:dyDescent="0.25">
      <c r="A412" s="1" t="s">
        <v>34</v>
      </c>
      <c r="B412" s="1"/>
      <c r="C412" s="1">
        <v>1</v>
      </c>
      <c r="D412" s="1">
        <v>1</v>
      </c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3" t="s">
        <v>35</v>
      </c>
      <c r="B414" s="1" t="s">
        <v>36</v>
      </c>
      <c r="C414" s="1">
        <v>1</v>
      </c>
      <c r="D414" s="1"/>
      <c r="E414" s="3" t="s">
        <v>37</v>
      </c>
      <c r="F414" s="1" t="s">
        <v>38</v>
      </c>
      <c r="G414" s="1">
        <f>C402</f>
        <v>1</v>
      </c>
      <c r="H414" s="1"/>
      <c r="I414" s="3" t="s">
        <v>55</v>
      </c>
      <c r="J414" s="1">
        <v>0</v>
      </c>
    </row>
    <row r="415" spans="1:10" x14ac:dyDescent="0.25">
      <c r="A415" s="1"/>
      <c r="B415" s="1" t="s">
        <v>39</v>
      </c>
      <c r="C415" s="4">
        <v>4.7514000000000003E-229</v>
      </c>
      <c r="D415" s="1"/>
      <c r="E415" s="1"/>
      <c r="F415" s="1" t="s">
        <v>40</v>
      </c>
      <c r="G415" s="1">
        <f>D402</f>
        <v>0</v>
      </c>
      <c r="H415" s="1"/>
      <c r="I415" s="1"/>
      <c r="J415" s="1"/>
    </row>
    <row r="416" spans="1:10" x14ac:dyDescent="0.25">
      <c r="A416" s="1"/>
      <c r="B416" s="1" t="s">
        <v>41</v>
      </c>
      <c r="C416" s="1">
        <v>0</v>
      </c>
      <c r="D416" s="1"/>
      <c r="E416" s="1"/>
      <c r="F416" s="1" t="s">
        <v>42</v>
      </c>
      <c r="G416" s="1">
        <f>E402</f>
        <v>1</v>
      </c>
      <c r="H416" s="1"/>
      <c r="I416" s="1"/>
      <c r="J416" s="1"/>
    </row>
    <row r="417" spans="1:10" x14ac:dyDescent="0.25">
      <c r="A417" s="1"/>
      <c r="B417" s="1" t="s">
        <v>43</v>
      </c>
      <c r="C417" s="1">
        <v>1</v>
      </c>
      <c r="D417" s="1"/>
      <c r="E417" s="1"/>
      <c r="F417" s="1" t="s">
        <v>44</v>
      </c>
      <c r="G417" s="1">
        <f>SUM(C402:E402)</f>
        <v>2</v>
      </c>
      <c r="H417" s="1"/>
      <c r="I417" s="1"/>
      <c r="J417" s="1"/>
    </row>
    <row r="418" spans="1:10" x14ac:dyDescent="0.25">
      <c r="A418" s="1"/>
      <c r="B418" s="1" t="s">
        <v>45</v>
      </c>
      <c r="C418" s="1">
        <v>1</v>
      </c>
      <c r="D418" s="1"/>
      <c r="E418" s="1"/>
      <c r="F418" s="1" t="s">
        <v>46</v>
      </c>
      <c r="G418" s="1">
        <f>C401</f>
        <v>0</v>
      </c>
      <c r="H418" s="1"/>
      <c r="I418" s="1"/>
      <c r="J418" s="1"/>
    </row>
    <row r="419" spans="1:10" x14ac:dyDescent="0.25">
      <c r="A419" s="1"/>
      <c r="B419" s="1" t="s">
        <v>47</v>
      </c>
      <c r="C419" s="1">
        <v>1</v>
      </c>
      <c r="D419" s="1"/>
      <c r="E419" s="1"/>
      <c r="F419" s="1" t="s">
        <v>48</v>
      </c>
      <c r="G419" s="1">
        <f>D401</f>
        <v>1</v>
      </c>
      <c r="H419" s="1"/>
      <c r="I419" s="1"/>
      <c r="J419" s="1"/>
    </row>
    <row r="420" spans="1:10" x14ac:dyDescent="0.25">
      <c r="A420" s="1"/>
      <c r="B420" s="1" t="s">
        <v>49</v>
      </c>
      <c r="C420" s="1">
        <v>1</v>
      </c>
      <c r="D420" s="1"/>
      <c r="E420" s="1"/>
      <c r="F420" s="1" t="s">
        <v>50</v>
      </c>
      <c r="G420" s="1">
        <f>E401</f>
        <v>4.7514000000000003E-229</v>
      </c>
      <c r="H420" s="1"/>
      <c r="I420" s="1"/>
      <c r="J420" s="1"/>
    </row>
    <row r="421" spans="1:10" x14ac:dyDescent="0.25">
      <c r="A421" s="1"/>
      <c r="B421" s="1" t="s">
        <v>51</v>
      </c>
      <c r="C421" s="1">
        <v>0</v>
      </c>
      <c r="D421" s="1"/>
      <c r="E421" s="1"/>
      <c r="F421" s="1" t="s">
        <v>52</v>
      </c>
      <c r="G421" s="1">
        <f>SUM(C401:E401)</f>
        <v>1</v>
      </c>
      <c r="H421" s="1"/>
      <c r="I421" s="1"/>
      <c r="J421" s="1"/>
    </row>
    <row r="422" spans="1:10" x14ac:dyDescent="0.25">
      <c r="A422" s="1"/>
      <c r="B422" s="1" t="s">
        <v>53</v>
      </c>
      <c r="C422" s="1">
        <v>1</v>
      </c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 t="s">
        <v>54</v>
      </c>
      <c r="B424" s="2" t="s">
        <v>2</v>
      </c>
      <c r="C424" s="2" t="s">
        <v>3</v>
      </c>
      <c r="D424" s="2" t="s">
        <v>4</v>
      </c>
      <c r="E424" s="1"/>
      <c r="F424" s="1"/>
      <c r="G424" s="1"/>
      <c r="H424" s="1"/>
      <c r="I424" s="1"/>
      <c r="J424" s="1"/>
    </row>
    <row r="425" spans="1:10" x14ac:dyDescent="0.25">
      <c r="A425" s="2" t="s">
        <v>5</v>
      </c>
      <c r="B425" s="1">
        <v>0.5</v>
      </c>
      <c r="C425" s="1">
        <v>0</v>
      </c>
      <c r="D425" s="1"/>
      <c r="E425" s="1"/>
      <c r="F425" s="1"/>
      <c r="G425" s="1"/>
      <c r="H425" s="1"/>
      <c r="I425" s="1"/>
      <c r="J425" s="1"/>
    </row>
    <row r="426" spans="1:10" x14ac:dyDescent="0.25">
      <c r="A426" s="2" t="s">
        <v>6</v>
      </c>
      <c r="B426" s="1">
        <v>0</v>
      </c>
      <c r="C426" s="1">
        <v>1</v>
      </c>
      <c r="D426" s="1"/>
      <c r="E426" s="1"/>
      <c r="F426" s="1"/>
      <c r="G426" s="1"/>
      <c r="H426" s="1"/>
      <c r="I426" s="1"/>
      <c r="J426" s="1"/>
    </row>
    <row r="427" spans="1:10" x14ac:dyDescent="0.25">
      <c r="A427" s="2" t="s">
        <v>7</v>
      </c>
      <c r="B427" s="1">
        <v>0.5</v>
      </c>
      <c r="C427" s="4">
        <v>4.7514000000000003E-229</v>
      </c>
      <c r="D427" s="1"/>
      <c r="E427" s="1"/>
      <c r="F427" s="1"/>
      <c r="G427" s="1"/>
      <c r="H427" s="1"/>
      <c r="I427" s="1"/>
      <c r="J427" s="1"/>
    </row>
    <row r="428" spans="1:10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2" t="s">
        <v>0</v>
      </c>
      <c r="B429" s="1">
        <v>0</v>
      </c>
      <c r="C429" s="1">
        <v>1</v>
      </c>
      <c r="D429" s="1">
        <v>1</v>
      </c>
      <c r="E429" s="1"/>
      <c r="F429" s="1"/>
      <c r="G429" s="1"/>
      <c r="H429" s="1"/>
      <c r="I429" s="1"/>
      <c r="J429" s="1"/>
    </row>
    <row r="430" spans="1:10" x14ac:dyDescent="0.25">
      <c r="A430" s="2" t="s">
        <v>1</v>
      </c>
      <c r="B430" s="1">
        <v>1</v>
      </c>
      <c r="C430" s="4">
        <v>4.7514000000000003E-229</v>
      </c>
      <c r="D430" s="1">
        <v>0</v>
      </c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 t="s">
        <v>8</v>
      </c>
      <c r="B432" s="1" t="s">
        <v>9</v>
      </c>
      <c r="C432" s="1" t="s">
        <v>10</v>
      </c>
      <c r="D432" s="1" t="s">
        <v>11</v>
      </c>
      <c r="E432" s="1" t="s">
        <v>12</v>
      </c>
      <c r="F432" s="1" t="s">
        <v>13</v>
      </c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 t="s">
        <v>14</v>
      </c>
      <c r="B434" s="1"/>
      <c r="C434" s="1">
        <v>0</v>
      </c>
      <c r="D434" s="1">
        <v>0.5</v>
      </c>
      <c r="E434" s="1">
        <v>0</v>
      </c>
      <c r="F434" s="3">
        <v>0.25</v>
      </c>
      <c r="G434" s="1"/>
      <c r="H434" s="1"/>
      <c r="I434" s="1"/>
      <c r="J434" s="1"/>
    </row>
    <row r="435" spans="1:10" x14ac:dyDescent="0.25">
      <c r="A435" s="1" t="s">
        <v>15</v>
      </c>
      <c r="B435" s="1"/>
      <c r="C435" s="1">
        <v>0.5</v>
      </c>
      <c r="D435" s="1">
        <v>0</v>
      </c>
      <c r="E435" s="1">
        <v>0.25</v>
      </c>
      <c r="F435" s="1"/>
      <c r="G435" s="1"/>
      <c r="H435" s="1"/>
      <c r="I435" s="1"/>
      <c r="J435" s="1"/>
    </row>
    <row r="436" spans="1:10" x14ac:dyDescent="0.25">
      <c r="A436" s="1" t="s">
        <v>16</v>
      </c>
      <c r="B436" s="1">
        <v>1</v>
      </c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 t="s">
        <v>17</v>
      </c>
      <c r="B438" s="1"/>
      <c r="C438" s="4">
        <v>2.3757000000000002E-229</v>
      </c>
      <c r="D438" s="1">
        <v>0.5</v>
      </c>
      <c r="E438" s="1">
        <v>1</v>
      </c>
      <c r="F438" s="1"/>
      <c r="G438" s="1"/>
      <c r="H438" s="1"/>
      <c r="I438" s="1"/>
      <c r="J438" s="1"/>
    </row>
    <row r="439" spans="1:10" x14ac:dyDescent="0.25">
      <c r="A439" s="1" t="s">
        <v>18</v>
      </c>
      <c r="B439" s="1"/>
      <c r="C439" s="1">
        <v>0.5</v>
      </c>
      <c r="D439" s="4">
        <v>4.7514000000000003E-229</v>
      </c>
      <c r="E439" s="1">
        <v>1</v>
      </c>
      <c r="F439" s="1"/>
      <c r="G439" s="1"/>
      <c r="H439" s="1"/>
      <c r="I439" s="1"/>
      <c r="J439" s="1"/>
    </row>
    <row r="440" spans="1:10" x14ac:dyDescent="0.25">
      <c r="A440" s="1" t="s">
        <v>19</v>
      </c>
      <c r="B440" s="3">
        <v>0.25</v>
      </c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 t="s">
        <v>20</v>
      </c>
      <c r="B442" s="1">
        <v>0.25</v>
      </c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 t="s">
        <v>21</v>
      </c>
      <c r="B443" s="1"/>
      <c r="C443" s="1">
        <v>0</v>
      </c>
      <c r="D443" s="1">
        <v>0.25</v>
      </c>
      <c r="E443" s="1">
        <v>0</v>
      </c>
      <c r="F443" s="1"/>
      <c r="G443" s="1"/>
      <c r="H443" s="1"/>
      <c r="I443" s="1"/>
      <c r="J443" s="1"/>
    </row>
    <row r="444" spans="1:10" x14ac:dyDescent="0.25">
      <c r="A444" s="1" t="s">
        <v>22</v>
      </c>
      <c r="B444" s="1"/>
      <c r="C444" s="1">
        <v>0.25</v>
      </c>
      <c r="D444" s="1">
        <v>0</v>
      </c>
      <c r="E444" s="1">
        <v>0.25</v>
      </c>
      <c r="F444" s="1"/>
      <c r="G444" s="1"/>
      <c r="H444" s="1"/>
      <c r="I444" s="1"/>
      <c r="J444" s="1"/>
    </row>
    <row r="445" spans="1:10" x14ac:dyDescent="0.25">
      <c r="A445" s="1" t="s">
        <v>23</v>
      </c>
      <c r="B445" s="1">
        <v>0.25</v>
      </c>
      <c r="C445" s="1">
        <v>0.25</v>
      </c>
      <c r="D445" s="1">
        <v>0.25</v>
      </c>
      <c r="E445" s="1">
        <v>0.25</v>
      </c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 t="s">
        <v>24</v>
      </c>
      <c r="B447" s="1">
        <v>1</v>
      </c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 t="s">
        <v>25</v>
      </c>
      <c r="B448" s="1"/>
      <c r="C448" s="1">
        <v>0</v>
      </c>
      <c r="D448" s="1">
        <v>1</v>
      </c>
      <c r="E448" s="1">
        <v>0</v>
      </c>
      <c r="F448" s="1"/>
      <c r="G448" s="1"/>
      <c r="H448" s="1"/>
      <c r="I448" s="1"/>
      <c r="J448" s="1"/>
    </row>
    <row r="449" spans="1:10" x14ac:dyDescent="0.25">
      <c r="A449" s="1" t="s">
        <v>26</v>
      </c>
      <c r="B449" s="1"/>
      <c r="C449" s="1">
        <v>1</v>
      </c>
      <c r="D449" s="1">
        <v>0</v>
      </c>
      <c r="E449" s="1">
        <v>1</v>
      </c>
      <c r="F449" s="1"/>
      <c r="G449" s="1"/>
      <c r="H449" s="1"/>
      <c r="I449" s="1"/>
      <c r="J449" s="1"/>
    </row>
    <row r="450" spans="1:10" x14ac:dyDescent="0.25">
      <c r="A450" s="1" t="s">
        <v>23</v>
      </c>
      <c r="B450" s="1">
        <v>1</v>
      </c>
      <c r="C450" s="1">
        <v>1</v>
      </c>
      <c r="D450" s="1">
        <v>1</v>
      </c>
      <c r="E450" s="1">
        <v>1</v>
      </c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 t="s">
        <v>27</v>
      </c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 t="s">
        <v>28</v>
      </c>
      <c r="B453" s="1">
        <v>0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 t="s">
        <v>29</v>
      </c>
      <c r="B454" s="1">
        <v>1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 t="s">
        <v>30</v>
      </c>
      <c r="B455" s="1"/>
      <c r="C455" s="1">
        <v>0</v>
      </c>
      <c r="D455" s="1">
        <v>1</v>
      </c>
      <c r="E455" s="1"/>
      <c r="F455" s="1"/>
      <c r="G455" s="1"/>
      <c r="H455" s="1"/>
      <c r="I455" s="1"/>
      <c r="J455" s="1"/>
    </row>
    <row r="456" spans="1:10" x14ac:dyDescent="0.25">
      <c r="A456" s="1" t="s">
        <v>31</v>
      </c>
      <c r="B456" s="1"/>
      <c r="C456" s="1">
        <v>0</v>
      </c>
      <c r="D456" s="1">
        <v>0</v>
      </c>
      <c r="E456" s="1"/>
      <c r="F456" s="1"/>
      <c r="G456" s="1"/>
      <c r="H456" s="1"/>
      <c r="I456" s="1"/>
      <c r="J456" s="1"/>
    </row>
    <row r="457" spans="1:10" x14ac:dyDescent="0.25">
      <c r="A457" s="1" t="s">
        <v>32</v>
      </c>
      <c r="B457" s="1"/>
      <c r="C457" s="1">
        <v>0</v>
      </c>
      <c r="D457" s="1">
        <v>0</v>
      </c>
      <c r="E457" s="1"/>
      <c r="F457" s="1"/>
      <c r="G457" s="1"/>
      <c r="H457" s="1"/>
      <c r="I457" s="1"/>
      <c r="J457" s="1"/>
    </row>
    <row r="458" spans="1:10" x14ac:dyDescent="0.25">
      <c r="A458" s="1" t="s">
        <v>33</v>
      </c>
      <c r="B458" s="1"/>
      <c r="C458" s="1">
        <v>1</v>
      </c>
      <c r="D458" s="1">
        <v>0</v>
      </c>
      <c r="E458" s="1"/>
      <c r="F458" s="1"/>
      <c r="G458" s="1"/>
      <c r="H458" s="1"/>
      <c r="I458" s="1"/>
      <c r="J458" s="1"/>
    </row>
    <row r="459" spans="1:10" x14ac:dyDescent="0.25">
      <c r="A459" s="1" t="s">
        <v>34</v>
      </c>
      <c r="B459" s="1"/>
      <c r="C459" s="1">
        <v>1</v>
      </c>
      <c r="D459" s="1">
        <v>1</v>
      </c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3" t="s">
        <v>35</v>
      </c>
      <c r="B461" s="1" t="s">
        <v>36</v>
      </c>
      <c r="C461" s="1">
        <v>1</v>
      </c>
      <c r="D461" s="1"/>
      <c r="E461" s="3" t="s">
        <v>37</v>
      </c>
      <c r="F461" s="1" t="s">
        <v>38</v>
      </c>
      <c r="G461" s="1">
        <f>C449</f>
        <v>1</v>
      </c>
      <c r="H461" s="1"/>
      <c r="I461" s="3" t="s">
        <v>55</v>
      </c>
      <c r="J461" s="1">
        <v>0</v>
      </c>
    </row>
    <row r="462" spans="1:10" x14ac:dyDescent="0.25">
      <c r="A462" s="1"/>
      <c r="B462" s="1" t="s">
        <v>39</v>
      </c>
      <c r="C462" s="1">
        <v>0</v>
      </c>
      <c r="D462" s="1"/>
      <c r="E462" s="1"/>
      <c r="F462" s="1" t="s">
        <v>40</v>
      </c>
      <c r="G462" s="1">
        <f>D449</f>
        <v>0</v>
      </c>
      <c r="H462" s="1"/>
      <c r="I462" s="1"/>
      <c r="J462" s="1"/>
    </row>
    <row r="463" spans="1:10" x14ac:dyDescent="0.25">
      <c r="A463" s="1"/>
      <c r="B463" s="1" t="s">
        <v>41</v>
      </c>
      <c r="C463" s="1">
        <v>0</v>
      </c>
      <c r="D463" s="1"/>
      <c r="E463" s="1"/>
      <c r="F463" s="1" t="s">
        <v>42</v>
      </c>
      <c r="G463" s="1">
        <f>E449</f>
        <v>1</v>
      </c>
      <c r="H463" s="1"/>
      <c r="I463" s="1"/>
      <c r="J463" s="1"/>
    </row>
    <row r="464" spans="1:10" x14ac:dyDescent="0.25">
      <c r="A464" s="1"/>
      <c r="B464" s="1" t="s">
        <v>43</v>
      </c>
      <c r="C464" s="1">
        <v>1</v>
      </c>
      <c r="D464" s="1"/>
      <c r="E464" s="1"/>
      <c r="F464" s="1" t="s">
        <v>44</v>
      </c>
      <c r="G464" s="1">
        <f>SUM(C449:E449)</f>
        <v>2</v>
      </c>
      <c r="H464" s="1"/>
      <c r="I464" s="1"/>
      <c r="J464" s="1"/>
    </row>
    <row r="465" spans="1:10" x14ac:dyDescent="0.25">
      <c r="A465" s="1"/>
      <c r="B465" s="1" t="s">
        <v>45</v>
      </c>
      <c r="C465" s="1">
        <v>1</v>
      </c>
      <c r="D465" s="1"/>
      <c r="E465" s="1"/>
      <c r="F465" s="1" t="s">
        <v>46</v>
      </c>
      <c r="G465" s="1">
        <f>C448</f>
        <v>0</v>
      </c>
      <c r="H465" s="1"/>
      <c r="I465" s="1"/>
      <c r="J465" s="1"/>
    </row>
    <row r="466" spans="1:10" x14ac:dyDescent="0.25">
      <c r="A466" s="1"/>
      <c r="B466" s="1" t="s">
        <v>47</v>
      </c>
      <c r="C466" s="1">
        <v>1</v>
      </c>
      <c r="D466" s="1"/>
      <c r="E466" s="1"/>
      <c r="F466" s="1" t="s">
        <v>48</v>
      </c>
      <c r="G466" s="1">
        <f>D448</f>
        <v>1</v>
      </c>
      <c r="H466" s="1"/>
      <c r="I466" s="1"/>
      <c r="J466" s="1"/>
    </row>
    <row r="467" spans="1:10" x14ac:dyDescent="0.25">
      <c r="A467" s="1"/>
      <c r="B467" s="1" t="s">
        <v>49</v>
      </c>
      <c r="C467" s="1">
        <v>1</v>
      </c>
      <c r="D467" s="1"/>
      <c r="E467" s="1"/>
      <c r="F467" s="1" t="s">
        <v>50</v>
      </c>
      <c r="G467" s="1">
        <f>E448</f>
        <v>0</v>
      </c>
      <c r="H467" s="1"/>
      <c r="I467" s="1"/>
      <c r="J467" s="1"/>
    </row>
    <row r="468" spans="1:10" x14ac:dyDescent="0.25">
      <c r="A468" s="1"/>
      <c r="B468" s="1" t="s">
        <v>51</v>
      </c>
      <c r="C468" s="1">
        <v>0</v>
      </c>
      <c r="D468" s="1"/>
      <c r="E468" s="1"/>
      <c r="F468" s="1" t="s">
        <v>52</v>
      </c>
      <c r="G468" s="1">
        <f>SUM(C448:E448)</f>
        <v>1</v>
      </c>
      <c r="H468" s="1"/>
      <c r="I468" s="1"/>
      <c r="J468" s="1"/>
    </row>
    <row r="469" spans="1:10" x14ac:dyDescent="0.25">
      <c r="A469" s="1"/>
      <c r="B469" s="1" t="s">
        <v>53</v>
      </c>
      <c r="C469" s="1">
        <v>1</v>
      </c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 t="s">
        <v>54</v>
      </c>
      <c r="B471" s="2" t="s">
        <v>2</v>
      </c>
      <c r="C471" s="2" t="s">
        <v>3</v>
      </c>
      <c r="D471" s="2" t="s">
        <v>4</v>
      </c>
      <c r="E471" s="1"/>
      <c r="F471" s="1"/>
      <c r="G471" s="1"/>
      <c r="H471" s="1"/>
      <c r="I471" s="1"/>
      <c r="J471" s="1"/>
    </row>
    <row r="472" spans="1:10" x14ac:dyDescent="0.25">
      <c r="A472" s="2" t="s">
        <v>5</v>
      </c>
      <c r="B472" s="1">
        <v>0.5</v>
      </c>
      <c r="C472" s="1">
        <v>0</v>
      </c>
      <c r="D472" s="1"/>
      <c r="E472" s="1"/>
      <c r="F472" s="1"/>
      <c r="G472" s="1"/>
      <c r="H472" s="1"/>
      <c r="I472" s="1"/>
      <c r="J472" s="1"/>
    </row>
    <row r="473" spans="1:10" x14ac:dyDescent="0.25">
      <c r="A473" s="2" t="s">
        <v>6</v>
      </c>
      <c r="B473" s="1">
        <v>0</v>
      </c>
      <c r="C473" s="1">
        <v>1</v>
      </c>
      <c r="D473" s="1"/>
      <c r="E473" s="1"/>
      <c r="F473" s="1"/>
      <c r="G473" s="1"/>
      <c r="H473" s="1"/>
      <c r="I473" s="1"/>
      <c r="J473" s="1"/>
    </row>
    <row r="474" spans="1:10" x14ac:dyDescent="0.25">
      <c r="A474" s="2" t="s">
        <v>7</v>
      </c>
      <c r="B474" s="1">
        <v>0.5</v>
      </c>
      <c r="C474" s="1">
        <v>0</v>
      </c>
      <c r="D474" s="1"/>
      <c r="E474" s="1"/>
      <c r="F474" s="1"/>
      <c r="G474" s="1"/>
      <c r="H474" s="1"/>
      <c r="I474" s="1"/>
      <c r="J474" s="1"/>
    </row>
    <row r="475" spans="1:10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2" t="s">
        <v>0</v>
      </c>
      <c r="B476" s="1">
        <v>0</v>
      </c>
      <c r="C476" s="1">
        <v>1</v>
      </c>
      <c r="D476" s="1">
        <v>1</v>
      </c>
      <c r="E476" s="1"/>
      <c r="F476" s="1"/>
      <c r="G476" s="1"/>
      <c r="H476" s="1"/>
      <c r="I476" s="1"/>
      <c r="J476" s="1"/>
    </row>
    <row r="477" spans="1:10" x14ac:dyDescent="0.25">
      <c r="A477" s="2" t="s">
        <v>1</v>
      </c>
      <c r="B477" s="1">
        <v>1</v>
      </c>
      <c r="C477" s="1">
        <v>0</v>
      </c>
      <c r="D477" s="1">
        <v>0</v>
      </c>
      <c r="E477" s="1"/>
      <c r="F477" s="1"/>
      <c r="G477" s="1"/>
      <c r="H477" s="1"/>
      <c r="I477" s="1"/>
      <c r="J47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topLeftCell="A13" workbookViewId="0">
      <selection activeCell="G38" sqref="G38"/>
    </sheetView>
  </sheetViews>
  <sheetFormatPr defaultColWidth="11" defaultRowHeight="15.75" x14ac:dyDescent="0.25"/>
  <cols>
    <col min="2" max="2" width="16.375" customWidth="1"/>
    <col min="3" max="3" width="11.875" bestFit="1" customWidth="1"/>
    <col min="4" max="4" width="15.125" customWidth="1"/>
    <col min="6" max="6" width="16.125" customWidth="1"/>
  </cols>
  <sheetData>
    <row r="1" spans="1:10" x14ac:dyDescent="0.25">
      <c r="A1" s="1"/>
      <c r="B1" s="2" t="s">
        <v>2</v>
      </c>
      <c r="C1" s="2" t="s">
        <v>3</v>
      </c>
      <c r="D1" s="2" t="s">
        <v>4</v>
      </c>
      <c r="E1" s="1"/>
      <c r="F1" s="1"/>
      <c r="G1" s="1"/>
      <c r="H1" s="1"/>
      <c r="I1" s="1"/>
      <c r="J1" s="1"/>
    </row>
    <row r="2" spans="1:10" x14ac:dyDescent="0.25">
      <c r="A2" s="2" t="s">
        <v>5</v>
      </c>
      <c r="B2" s="1">
        <v>0.09</v>
      </c>
      <c r="C2" s="1">
        <v>0.01</v>
      </c>
      <c r="D2" s="1"/>
      <c r="E2" s="1"/>
      <c r="F2" s="1"/>
      <c r="G2" s="1"/>
      <c r="H2" s="1"/>
      <c r="I2" s="1"/>
      <c r="J2" s="1"/>
    </row>
    <row r="3" spans="1:10" x14ac:dyDescent="0.25">
      <c r="A3" s="2" t="s">
        <v>6</v>
      </c>
      <c r="B3" s="1">
        <v>0.02</v>
      </c>
      <c r="C3" s="1">
        <v>0.14000000000000001</v>
      </c>
      <c r="D3" s="1"/>
      <c r="E3" s="1"/>
      <c r="F3" s="1"/>
      <c r="G3" s="1"/>
      <c r="H3" s="1"/>
      <c r="I3" s="1"/>
      <c r="J3" s="1"/>
    </row>
    <row r="4" spans="1:10" x14ac:dyDescent="0.25">
      <c r="A4" s="2" t="s">
        <v>7</v>
      </c>
      <c r="B4" s="1">
        <v>7.0000000000000007E-2</v>
      </c>
      <c r="C4" s="1">
        <v>0.03</v>
      </c>
      <c r="D4" s="1"/>
      <c r="E4" s="1"/>
      <c r="F4" s="1"/>
      <c r="G4" s="1"/>
      <c r="H4" s="1"/>
      <c r="I4" s="1"/>
      <c r="J4" s="1"/>
    </row>
    <row r="5" spans="1:10" x14ac:dyDescent="0.25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2" t="s">
        <v>0</v>
      </c>
      <c r="B6" s="1">
        <v>0.4</v>
      </c>
      <c r="C6" s="1">
        <v>0.9</v>
      </c>
      <c r="D6" s="1">
        <v>0.7</v>
      </c>
      <c r="E6" s="1"/>
      <c r="F6" s="1"/>
      <c r="G6" s="1"/>
      <c r="H6" s="1"/>
      <c r="I6" s="1"/>
      <c r="J6" s="1"/>
    </row>
    <row r="7" spans="1:10" x14ac:dyDescent="0.25">
      <c r="A7" s="2" t="s">
        <v>1</v>
      </c>
      <c r="B7" s="1">
        <v>0.6</v>
      </c>
      <c r="C7" s="1">
        <v>0.1</v>
      </c>
      <c r="D7" s="1">
        <v>0.3</v>
      </c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14</v>
      </c>
      <c r="B11" s="1"/>
      <c r="C11" s="1">
        <v>3.0000000000000001E-3</v>
      </c>
      <c r="D11" s="1">
        <v>5.3340000000000002E-3</v>
      </c>
      <c r="E11" s="1">
        <v>2.6046000000000001E-5</v>
      </c>
      <c r="F11" s="3">
        <v>3.7771199999999999E-4</v>
      </c>
      <c r="G11" s="1"/>
      <c r="H11" s="1"/>
      <c r="I11" s="1"/>
      <c r="J11" s="1"/>
    </row>
    <row r="12" spans="1:10" x14ac:dyDescent="0.25">
      <c r="A12" s="1" t="s">
        <v>15</v>
      </c>
      <c r="B12" s="1"/>
      <c r="C12" s="1">
        <v>6.3E-2</v>
      </c>
      <c r="D12" s="1">
        <v>5.5800000000000001E-4</v>
      </c>
      <c r="E12" s="1">
        <v>3.5166599999999999E-4</v>
      </c>
      <c r="F12" s="1"/>
      <c r="G12" s="1"/>
      <c r="H12" s="1"/>
      <c r="I12" s="1"/>
      <c r="J12" s="1"/>
    </row>
    <row r="13" spans="1:10" x14ac:dyDescent="0.25">
      <c r="A13" s="1" t="s">
        <v>16</v>
      </c>
      <c r="B13" s="1">
        <v>1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17</v>
      </c>
      <c r="B15" s="1"/>
      <c r="C15" s="1">
        <v>1.7520000000000001E-3</v>
      </c>
      <c r="D15" s="1">
        <v>6.6000000000000003E-2</v>
      </c>
      <c r="E15" s="1">
        <v>1</v>
      </c>
      <c r="F15" s="1"/>
      <c r="G15" s="1"/>
      <c r="H15" s="1"/>
      <c r="I15" s="1"/>
      <c r="J15" s="1"/>
    </row>
    <row r="16" spans="1:10" x14ac:dyDescent="0.25">
      <c r="A16" s="1" t="s">
        <v>18</v>
      </c>
      <c r="B16" s="1"/>
      <c r="C16" s="1">
        <v>5.9119999999999997E-3</v>
      </c>
      <c r="D16" s="1">
        <v>4.5999999999999999E-2</v>
      </c>
      <c r="E16" s="1">
        <v>1</v>
      </c>
      <c r="F16" s="1"/>
      <c r="G16" s="1"/>
      <c r="H16" s="1"/>
      <c r="I16" s="1"/>
      <c r="J16" s="1"/>
    </row>
    <row r="17" spans="1:10" x14ac:dyDescent="0.25">
      <c r="A17" s="1" t="s">
        <v>19</v>
      </c>
      <c r="B17" s="3">
        <v>3.7771199999999999E-4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20</v>
      </c>
      <c r="B19" s="1">
        <f>B13*B17</f>
        <v>3.7771199999999999E-4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21</v>
      </c>
      <c r="B20" s="1"/>
      <c r="C20" s="1">
        <f>C11*C15</f>
        <v>5.2560000000000002E-6</v>
      </c>
      <c r="D20" s="1">
        <f>D11*D15</f>
        <v>3.5204400000000003E-4</v>
      </c>
      <c r="E20" s="1">
        <f>E11*E15</f>
        <v>2.6046000000000001E-5</v>
      </c>
      <c r="F20" s="1"/>
      <c r="G20" s="1"/>
      <c r="H20" s="1"/>
      <c r="I20" s="1"/>
      <c r="J20" s="1"/>
    </row>
    <row r="21" spans="1:10" x14ac:dyDescent="0.25">
      <c r="A21" s="1" t="s">
        <v>22</v>
      </c>
      <c r="B21" s="1"/>
      <c r="C21" s="1">
        <f>C12*C16</f>
        <v>3.7245599999999996E-4</v>
      </c>
      <c r="D21" s="1">
        <f>D12*D16</f>
        <v>2.5667999999999999E-5</v>
      </c>
      <c r="E21" s="1">
        <f>E12*E16</f>
        <v>3.5166599999999999E-4</v>
      </c>
      <c r="F21" s="1"/>
      <c r="G21" s="1"/>
      <c r="H21" s="1"/>
      <c r="I21" s="1"/>
      <c r="J21" s="1"/>
    </row>
    <row r="22" spans="1:10" x14ac:dyDescent="0.25">
      <c r="A22" s="1" t="s">
        <v>23</v>
      </c>
      <c r="B22" s="1">
        <v>3.7771199999999999E-4</v>
      </c>
      <c r="C22" s="1">
        <f>C20+C21</f>
        <v>3.7771199999999994E-4</v>
      </c>
      <c r="D22" s="1">
        <f t="shared" ref="D22:E22" si="0">D20+D21</f>
        <v>3.7771200000000005E-4</v>
      </c>
      <c r="E22" s="1">
        <f t="shared" si="0"/>
        <v>3.7771199999999999E-4</v>
      </c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24</v>
      </c>
      <c r="B24" s="1">
        <v>1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25</v>
      </c>
      <c r="B25" s="1"/>
      <c r="C25" s="1">
        <f>C20/C22</f>
        <v>1.3915364086923373E-2</v>
      </c>
      <c r="D25" s="1">
        <f t="shared" ref="D25:E25" si="1">D20/D22</f>
        <v>0.93204346168509333</v>
      </c>
      <c r="E25" s="1">
        <f t="shared" si="1"/>
        <v>6.8957300800609994E-2</v>
      </c>
      <c r="F25" s="1"/>
      <c r="G25" s="1"/>
      <c r="H25" s="1"/>
      <c r="I25" s="1"/>
      <c r="J25" s="1"/>
    </row>
    <row r="26" spans="1:10" x14ac:dyDescent="0.25">
      <c r="A26" s="1" t="s">
        <v>26</v>
      </c>
      <c r="B26" s="1"/>
      <c r="C26" s="1">
        <f>C21/C22</f>
        <v>0.98608463591307671</v>
      </c>
      <c r="D26" s="1">
        <f t="shared" ref="D26:E26" si="2">D21/D22</f>
        <v>6.7956538314906584E-2</v>
      </c>
      <c r="E26" s="1">
        <f t="shared" si="2"/>
        <v>0.93104269919938998</v>
      </c>
      <c r="F26" s="1"/>
      <c r="G26" s="1"/>
      <c r="H26" s="1"/>
      <c r="I26" s="1"/>
      <c r="J26" s="1"/>
    </row>
    <row r="27" spans="1:10" x14ac:dyDescent="0.25">
      <c r="A27" s="1" t="s">
        <v>23</v>
      </c>
      <c r="B27" s="1">
        <v>1</v>
      </c>
      <c r="C27" s="1">
        <f>SUM(C25:C26)</f>
        <v>1</v>
      </c>
      <c r="D27" s="1">
        <f t="shared" ref="D27:E27" si="3">SUM(D25:D26)</f>
        <v>0.99999999999999989</v>
      </c>
      <c r="E27" s="1">
        <f t="shared" si="3"/>
        <v>1</v>
      </c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 t="s">
        <v>28</v>
      </c>
      <c r="B30" s="1">
        <f>B13*C15*D7*C2/C22</f>
        <v>1.3915364086923373E-2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 t="s">
        <v>29</v>
      </c>
      <c r="B31" s="1">
        <f>B13*C16*D6*B2/C22</f>
        <v>0.98608463591307671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 t="s">
        <v>30</v>
      </c>
      <c r="B32" s="1"/>
      <c r="C32" s="1">
        <f>C11*D16*C6*B3/(C22)</f>
        <v>6.5764391917651566E-3</v>
      </c>
      <c r="D32" s="1">
        <f>D11*E16*C6*B4/(D22)</f>
        <v>0.8896778497903165</v>
      </c>
      <c r="E32" s="1"/>
      <c r="F32" s="1"/>
      <c r="G32" s="1"/>
      <c r="H32" s="1"/>
      <c r="I32" s="1"/>
      <c r="J32" s="1"/>
    </row>
    <row r="33" spans="1:10" x14ac:dyDescent="0.25">
      <c r="A33" s="1" t="s">
        <v>31</v>
      </c>
      <c r="B33" s="1"/>
      <c r="C33" s="1">
        <f>C11*D15*C7*C3/C22</f>
        <v>7.3389248951582185E-3</v>
      </c>
      <c r="D33" s="1">
        <f>D11*E15*C7*C4/D22</f>
        <v>4.2365611894776965E-2</v>
      </c>
      <c r="E33" s="1"/>
      <c r="F33" s="1"/>
      <c r="G33" s="1"/>
      <c r="H33" s="1"/>
      <c r="I33" s="1"/>
      <c r="J33" s="1"/>
    </row>
    <row r="34" spans="1:10" x14ac:dyDescent="0.25">
      <c r="A34" s="1" t="s">
        <v>32</v>
      </c>
      <c r="B34" s="1"/>
      <c r="C34" s="1">
        <f>C12*D16*B6*B3/C22</f>
        <v>6.1380099123141449E-2</v>
      </c>
      <c r="D34" s="1">
        <f>D12*E16*B6*B4/D22</f>
        <v>4.1364849409073576E-2</v>
      </c>
      <c r="E34" s="1"/>
      <c r="F34" s="1"/>
      <c r="G34" s="1"/>
      <c r="H34" s="1"/>
      <c r="I34" s="1"/>
      <c r="J34" s="1"/>
    </row>
    <row r="35" spans="1:10" x14ac:dyDescent="0.25">
      <c r="A35" s="1" t="s">
        <v>33</v>
      </c>
      <c r="B35" s="1"/>
      <c r="C35" s="1">
        <f>C12*D15*B7*C3/C22</f>
        <v>0.92470453678993536</v>
      </c>
      <c r="D35" s="1">
        <f>D12*E15*B7*C4/D22</f>
        <v>2.6591688905833012E-2</v>
      </c>
      <c r="E35" s="1"/>
      <c r="F35" s="1"/>
      <c r="G35" s="1"/>
      <c r="H35" s="1"/>
      <c r="I35" s="1"/>
      <c r="J35" s="1"/>
    </row>
    <row r="36" spans="1:10" x14ac:dyDescent="0.25">
      <c r="A36" s="1" t="s">
        <v>34</v>
      </c>
      <c r="B36" s="1"/>
      <c r="C36" s="1">
        <v>1</v>
      </c>
      <c r="D36" s="1">
        <v>1</v>
      </c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3" t="s">
        <v>35</v>
      </c>
      <c r="B38" s="1" t="s">
        <v>36</v>
      </c>
      <c r="C38" s="1">
        <f>C32+D32</f>
        <v>0.8962542889820817</v>
      </c>
      <c r="D38" s="1"/>
      <c r="E38" s="3" t="s">
        <v>37</v>
      </c>
      <c r="F38" s="1" t="s">
        <v>38</v>
      </c>
      <c r="G38" s="1">
        <f>C26</f>
        <v>0.98608463591307671</v>
      </c>
      <c r="H38" s="1"/>
      <c r="I38" s="3"/>
      <c r="J38" s="1"/>
    </row>
    <row r="39" spans="1:10" x14ac:dyDescent="0.25">
      <c r="A39" s="1"/>
      <c r="B39" s="1" t="s">
        <v>39</v>
      </c>
      <c r="C39" s="1">
        <f t="shared" ref="C39:C41" si="4">C33+D33</f>
        <v>4.970453678993518E-2</v>
      </c>
      <c r="D39" s="1"/>
      <c r="E39" s="1"/>
      <c r="F39" s="1" t="s">
        <v>40</v>
      </c>
      <c r="G39" s="1">
        <f>D26</f>
        <v>6.7956538314906584E-2</v>
      </c>
      <c r="H39" s="1"/>
      <c r="I39" s="1"/>
      <c r="J39" s="1"/>
    </row>
    <row r="40" spans="1:10" x14ac:dyDescent="0.25">
      <c r="A40" s="1"/>
      <c r="B40" s="1" t="s">
        <v>41</v>
      </c>
      <c r="C40" s="1">
        <f t="shared" si="4"/>
        <v>0.10274494853221502</v>
      </c>
      <c r="D40" s="1"/>
      <c r="E40" s="1"/>
      <c r="F40" s="1" t="s">
        <v>42</v>
      </c>
      <c r="G40" s="1">
        <f>E26</f>
        <v>0.93104269919938998</v>
      </c>
      <c r="H40" s="1"/>
      <c r="I40" s="1"/>
      <c r="J40" s="1"/>
    </row>
    <row r="41" spans="1:10" x14ac:dyDescent="0.25">
      <c r="A41" s="1"/>
      <c r="B41" s="1" t="s">
        <v>43</v>
      </c>
      <c r="C41" s="1">
        <f t="shared" si="4"/>
        <v>0.95129622569576833</v>
      </c>
      <c r="D41" s="1"/>
      <c r="E41" s="1"/>
      <c r="F41" s="1" t="s">
        <v>44</v>
      </c>
      <c r="G41" s="1">
        <f>SUM(C26:E26)</f>
        <v>1.9850838734273735</v>
      </c>
      <c r="H41" s="1"/>
      <c r="I41" s="1"/>
      <c r="J41" s="1"/>
    </row>
    <row r="42" spans="1:10" x14ac:dyDescent="0.25">
      <c r="A42" s="1"/>
      <c r="B42" s="1" t="s">
        <v>45</v>
      </c>
      <c r="C42" s="1">
        <f>C38+C39</f>
        <v>0.94595882577201684</v>
      </c>
      <c r="D42" s="1"/>
      <c r="E42" s="1"/>
      <c r="F42" s="1" t="s">
        <v>46</v>
      </c>
      <c r="G42" s="1">
        <f>C25</f>
        <v>1.3915364086923373E-2</v>
      </c>
      <c r="H42" s="1"/>
      <c r="I42" s="1"/>
      <c r="J42" s="1"/>
    </row>
    <row r="43" spans="1:10" x14ac:dyDescent="0.25">
      <c r="A43" s="1"/>
      <c r="B43" s="1" t="s">
        <v>47</v>
      </c>
      <c r="C43" s="1">
        <f>C40+C41</f>
        <v>1.0540411742279834</v>
      </c>
      <c r="D43" s="1"/>
      <c r="E43" s="1"/>
      <c r="F43" s="1" t="s">
        <v>48</v>
      </c>
      <c r="G43" s="1">
        <f>D25</f>
        <v>0.93204346168509333</v>
      </c>
      <c r="H43" s="1"/>
      <c r="I43" s="1"/>
      <c r="J43" s="1"/>
    </row>
    <row r="44" spans="1:10" x14ac:dyDescent="0.25">
      <c r="A44" s="1"/>
      <c r="B44" s="1" t="s">
        <v>49</v>
      </c>
      <c r="C44" s="1">
        <f>B31</f>
        <v>0.98608463591307671</v>
      </c>
      <c r="D44" s="1"/>
      <c r="E44" s="1"/>
      <c r="F44" s="1" t="s">
        <v>50</v>
      </c>
      <c r="G44" s="1">
        <f>E25</f>
        <v>6.8957300800609994E-2</v>
      </c>
      <c r="H44" s="1"/>
      <c r="I44" s="1"/>
      <c r="J44" s="1"/>
    </row>
    <row r="45" spans="1:10" x14ac:dyDescent="0.25">
      <c r="A45" s="1"/>
      <c r="B45" s="1" t="s">
        <v>51</v>
      </c>
      <c r="C45" s="1">
        <f>B30</f>
        <v>1.3915364086923373E-2</v>
      </c>
      <c r="D45" s="1"/>
      <c r="E45" s="1"/>
      <c r="F45" s="1" t="s">
        <v>52</v>
      </c>
      <c r="G45" s="1">
        <f>SUM(C25:E25)</f>
        <v>1.0149161265726268</v>
      </c>
      <c r="H45" s="1"/>
      <c r="I45" s="1"/>
      <c r="J45" s="1"/>
    </row>
    <row r="46" spans="1:10" x14ac:dyDescent="0.25">
      <c r="A46" s="1"/>
      <c r="B46" s="1" t="s">
        <v>53</v>
      </c>
      <c r="C46" s="1">
        <v>1</v>
      </c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 t="s">
        <v>54</v>
      </c>
      <c r="B48" s="2" t="s">
        <v>2</v>
      </c>
      <c r="C48" s="2" t="s">
        <v>3</v>
      </c>
      <c r="D48" s="2" t="s">
        <v>4</v>
      </c>
      <c r="E48" s="1"/>
      <c r="F48" s="1"/>
      <c r="G48" s="1"/>
      <c r="H48" s="1"/>
      <c r="I48" s="1"/>
      <c r="J48" s="1"/>
    </row>
    <row r="49" spans="1:10" x14ac:dyDescent="0.25">
      <c r="A49" s="2" t="s">
        <v>5</v>
      </c>
      <c r="B49" s="1">
        <v>0.49674708899999998</v>
      </c>
      <c r="C49" s="1">
        <v>1.3710851E-2</v>
      </c>
      <c r="D49" s="1"/>
      <c r="E49" s="1"/>
      <c r="F49" s="1"/>
      <c r="G49" s="1"/>
      <c r="H49" s="1"/>
      <c r="I49" s="1"/>
      <c r="J49" s="1"/>
    </row>
    <row r="50" spans="1:10" x14ac:dyDescent="0.25">
      <c r="A50" s="2" t="s">
        <v>6</v>
      </c>
      <c r="B50" s="1">
        <v>3.4233584999999997E-2</v>
      </c>
      <c r="C50" s="1">
        <v>0.91834530700000006</v>
      </c>
      <c r="D50" s="1"/>
      <c r="E50" s="1"/>
      <c r="F50" s="1"/>
      <c r="G50" s="1"/>
      <c r="H50" s="1"/>
      <c r="I50" s="1"/>
      <c r="J50" s="1"/>
    </row>
    <row r="51" spans="1:10" x14ac:dyDescent="0.25">
      <c r="A51" s="2" t="s">
        <v>7</v>
      </c>
      <c r="B51" s="1">
        <v>0.46901932499999999</v>
      </c>
      <c r="C51" s="1">
        <v>6.7943842000000004E-2</v>
      </c>
      <c r="D51" s="1"/>
      <c r="E51" s="1"/>
      <c r="F51" s="1"/>
      <c r="G51" s="1"/>
      <c r="H51" s="1"/>
      <c r="I51" s="1"/>
      <c r="J51" s="1"/>
    </row>
    <row r="52" spans="1:10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2" t="s">
        <v>0</v>
      </c>
      <c r="B53" s="1">
        <v>9.7477168000000003E-2</v>
      </c>
      <c r="C53" s="1">
        <v>0.94745591900000004</v>
      </c>
      <c r="D53" s="1">
        <v>0.98608463599999996</v>
      </c>
      <c r="E53" s="1"/>
      <c r="F53" s="1"/>
      <c r="G53" s="1"/>
      <c r="H53" s="1"/>
      <c r="I53" s="1"/>
      <c r="J53" s="1"/>
    </row>
    <row r="54" spans="1:10" x14ac:dyDescent="0.25">
      <c r="A54" s="2" t="s">
        <v>1</v>
      </c>
      <c r="B54" s="1">
        <v>0.90252283200000005</v>
      </c>
      <c r="C54" s="1">
        <v>5.2544080999999999E-2</v>
      </c>
      <c r="D54" s="1">
        <v>1.3915364E-2</v>
      </c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 t="s">
        <v>14</v>
      </c>
      <c r="B58" s="1"/>
      <c r="C58" s="1">
        <v>1.90791E-4</v>
      </c>
      <c r="D58" s="1">
        <v>0.40599770600000001</v>
      </c>
      <c r="E58" s="1">
        <v>1.550044E-3</v>
      </c>
      <c r="F58" s="3">
        <v>0.18204034299999999</v>
      </c>
      <c r="G58" s="1"/>
      <c r="H58" s="1"/>
      <c r="I58" s="1"/>
      <c r="J58" s="1"/>
    </row>
    <row r="59" spans="1:10" x14ac:dyDescent="0.25">
      <c r="A59" s="1" t="s">
        <v>15</v>
      </c>
      <c r="B59" s="1"/>
      <c r="C59" s="1">
        <v>0.489834673</v>
      </c>
      <c r="D59" s="1">
        <v>1.6407629999999999E-3</v>
      </c>
      <c r="E59" s="1">
        <v>0.18049029899999999</v>
      </c>
      <c r="F59" s="1"/>
      <c r="G59" s="1"/>
      <c r="H59" s="1"/>
      <c r="I59" s="1"/>
      <c r="J59" s="1"/>
    </row>
    <row r="60" spans="1:10" x14ac:dyDescent="0.25">
      <c r="A60" s="1" t="s">
        <v>16</v>
      </c>
      <c r="B60" s="1">
        <v>1</v>
      </c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 t="s">
        <v>17</v>
      </c>
      <c r="B62" s="1"/>
      <c r="C62" s="1">
        <v>2.5086779999999999E-2</v>
      </c>
      <c r="D62" s="1">
        <v>0.44794518300000002</v>
      </c>
      <c r="E62" s="1">
        <v>1</v>
      </c>
      <c r="F62" s="1"/>
      <c r="G62" s="1"/>
      <c r="H62" s="1"/>
      <c r="I62" s="1"/>
      <c r="J62" s="1"/>
    </row>
    <row r="63" spans="1:10" x14ac:dyDescent="0.25">
      <c r="A63" s="1" t="s">
        <v>18</v>
      </c>
      <c r="B63" s="1"/>
      <c r="C63" s="1">
        <v>0.37162652400000001</v>
      </c>
      <c r="D63" s="1">
        <v>0.107039544</v>
      </c>
      <c r="E63" s="1">
        <v>1</v>
      </c>
      <c r="F63" s="1"/>
      <c r="G63" s="1"/>
      <c r="H63" s="1"/>
      <c r="I63" s="1"/>
      <c r="J63" s="1"/>
    </row>
    <row r="64" spans="1:10" x14ac:dyDescent="0.25">
      <c r="A64" s="1" t="s">
        <v>19</v>
      </c>
      <c r="B64" s="3">
        <v>0.18204034299999999</v>
      </c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 t="s">
        <v>20</v>
      </c>
      <c r="B66" s="1">
        <v>0.18204034299999999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 t="s">
        <v>21</v>
      </c>
      <c r="B67" s="1"/>
      <c r="C67" s="4">
        <v>4.7863399999999996E-6</v>
      </c>
      <c r="D67" s="1">
        <v>0.18186471700000001</v>
      </c>
      <c r="E67" s="1">
        <v>1.550044E-3</v>
      </c>
      <c r="F67" s="1"/>
      <c r="G67" s="1"/>
      <c r="H67" s="1"/>
      <c r="I67" s="1"/>
      <c r="J67" s="1"/>
    </row>
    <row r="68" spans="1:10" x14ac:dyDescent="0.25">
      <c r="A68" s="1" t="s">
        <v>22</v>
      </c>
      <c r="B68" s="1"/>
      <c r="C68" s="1">
        <v>0.18203555699999999</v>
      </c>
      <c r="D68" s="1">
        <v>1.75627E-4</v>
      </c>
      <c r="E68" s="1">
        <v>0.18049029899999999</v>
      </c>
      <c r="F68" s="1"/>
      <c r="G68" s="1"/>
      <c r="H68" s="1"/>
      <c r="I68" s="1"/>
      <c r="J68" s="1"/>
    </row>
    <row r="69" spans="1:10" x14ac:dyDescent="0.25">
      <c r="A69" s="1" t="s">
        <v>23</v>
      </c>
      <c r="B69" s="1">
        <v>0.18204034299999999</v>
      </c>
      <c r="C69" s="1">
        <v>0.18204034299999999</v>
      </c>
      <c r="D69" s="1">
        <v>0.18204034299999999</v>
      </c>
      <c r="E69" s="1">
        <v>0.18204034299999999</v>
      </c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 t="s">
        <v>24</v>
      </c>
      <c r="B71" s="1">
        <v>1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25</v>
      </c>
      <c r="B72" s="1"/>
      <c r="C72" s="4">
        <v>2.62928E-5</v>
      </c>
      <c r="D72" s="1">
        <v>0.99903523299999997</v>
      </c>
      <c r="E72" s="1">
        <v>8.5148370000000008E-3</v>
      </c>
      <c r="F72" s="1"/>
      <c r="G72" s="1"/>
      <c r="H72" s="1"/>
      <c r="I72" s="1"/>
      <c r="J72" s="1"/>
    </row>
    <row r="73" spans="1:10" x14ac:dyDescent="0.25">
      <c r="A73" s="1" t="s">
        <v>26</v>
      </c>
      <c r="B73" s="1"/>
      <c r="C73" s="1">
        <v>0.99997370699999999</v>
      </c>
      <c r="D73" s="1">
        <v>9.6476699999999995E-4</v>
      </c>
      <c r="E73" s="1">
        <v>0.991485163</v>
      </c>
      <c r="F73" s="1"/>
      <c r="G73" s="1"/>
      <c r="H73" s="1"/>
      <c r="I73" s="1"/>
      <c r="J73" s="1"/>
    </row>
    <row r="74" spans="1:10" x14ac:dyDescent="0.25">
      <c r="A74" s="1" t="s">
        <v>23</v>
      </c>
      <c r="B74" s="1">
        <v>1</v>
      </c>
      <c r="C74" s="1">
        <v>1</v>
      </c>
      <c r="D74" s="1">
        <v>1</v>
      </c>
      <c r="E74" s="1">
        <v>1</v>
      </c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 t="s">
        <v>27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 t="s">
        <v>28</v>
      </c>
      <c r="B77" s="4">
        <v>2.62928E-5</v>
      </c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 t="s">
        <v>29</v>
      </c>
      <c r="B78" s="1">
        <v>0.99997370699999999</v>
      </c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 t="s">
        <v>30</v>
      </c>
      <c r="B79" s="1"/>
      <c r="C79" s="4">
        <v>3.6387099999999998E-6</v>
      </c>
      <c r="D79" s="1">
        <v>0.99107309200000004</v>
      </c>
      <c r="E79" s="1"/>
      <c r="F79" s="1"/>
      <c r="G79" s="1"/>
      <c r="H79" s="1"/>
      <c r="I79" s="1"/>
      <c r="J79" s="1"/>
    </row>
    <row r="80" spans="1:10" x14ac:dyDescent="0.25">
      <c r="A80" s="1" t="s">
        <v>31</v>
      </c>
      <c r="B80" s="1"/>
      <c r="C80" s="4">
        <v>2.2654100000000001E-5</v>
      </c>
      <c r="D80" s="1">
        <v>7.9621399999999995E-3</v>
      </c>
      <c r="E80" s="1"/>
      <c r="F80" s="1"/>
      <c r="G80" s="1"/>
      <c r="H80" s="1"/>
      <c r="I80" s="1"/>
      <c r="J80" s="1"/>
    </row>
    <row r="81" spans="1:10" x14ac:dyDescent="0.25">
      <c r="A81" s="1" t="s">
        <v>32</v>
      </c>
      <c r="B81" s="1"/>
      <c r="C81" s="1">
        <v>9.61128E-4</v>
      </c>
      <c r="D81" s="1">
        <v>4.1207100000000002E-4</v>
      </c>
      <c r="E81" s="1"/>
      <c r="F81" s="1"/>
      <c r="G81" s="1"/>
      <c r="H81" s="1"/>
      <c r="I81" s="1"/>
      <c r="J81" s="1"/>
    </row>
    <row r="82" spans="1:10" x14ac:dyDescent="0.25">
      <c r="A82" s="1" t="s">
        <v>33</v>
      </c>
      <c r="B82" s="1"/>
      <c r="C82" s="1">
        <v>0.99901257899999996</v>
      </c>
      <c r="D82" s="1">
        <v>5.5269599999999998E-4</v>
      </c>
      <c r="E82" s="1"/>
      <c r="F82" s="1"/>
      <c r="G82" s="1"/>
      <c r="H82" s="1"/>
      <c r="I82" s="1"/>
      <c r="J82" s="1"/>
    </row>
    <row r="83" spans="1:10" x14ac:dyDescent="0.25">
      <c r="A83" s="1" t="s">
        <v>34</v>
      </c>
      <c r="B83" s="1"/>
      <c r="C83" s="1">
        <v>1</v>
      </c>
      <c r="D83" s="1">
        <v>1</v>
      </c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3" t="s">
        <v>35</v>
      </c>
      <c r="B85" s="1" t="s">
        <v>36</v>
      </c>
      <c r="C85" s="1">
        <v>0.99107673100000004</v>
      </c>
      <c r="D85" s="1"/>
      <c r="E85" s="3" t="s">
        <v>37</v>
      </c>
      <c r="F85" s="1" t="s">
        <v>38</v>
      </c>
      <c r="G85" s="1">
        <f>C73</f>
        <v>0.99997370699999999</v>
      </c>
      <c r="H85" s="1"/>
      <c r="I85" s="3" t="s">
        <v>55</v>
      </c>
      <c r="J85" s="1">
        <v>0.18166263099999999</v>
      </c>
    </row>
    <row r="86" spans="1:10" x14ac:dyDescent="0.25">
      <c r="A86" s="1"/>
      <c r="B86" s="1" t="s">
        <v>39</v>
      </c>
      <c r="C86" s="1">
        <v>7.9847939999999999E-3</v>
      </c>
      <c r="D86" s="1"/>
      <c r="E86" s="1"/>
      <c r="F86" s="1" t="s">
        <v>40</v>
      </c>
      <c r="G86" s="1">
        <f>D73</f>
        <v>9.6476699999999995E-4</v>
      </c>
      <c r="H86" s="1"/>
      <c r="I86" s="1"/>
      <c r="J86" s="1"/>
    </row>
    <row r="87" spans="1:10" x14ac:dyDescent="0.25">
      <c r="A87" s="1"/>
      <c r="B87" s="1" t="s">
        <v>41</v>
      </c>
      <c r="C87" s="1">
        <v>1.3731990000000001E-3</v>
      </c>
      <c r="D87" s="1"/>
      <c r="E87" s="1"/>
      <c r="F87" s="1" t="s">
        <v>42</v>
      </c>
      <c r="G87" s="1">
        <f>E73</f>
        <v>0.991485163</v>
      </c>
      <c r="H87" s="1"/>
      <c r="I87" s="1"/>
      <c r="J87" s="1"/>
    </row>
    <row r="88" spans="1:10" x14ac:dyDescent="0.25">
      <c r="A88" s="1"/>
      <c r="B88" s="1" t="s">
        <v>43</v>
      </c>
      <c r="C88" s="1">
        <v>0.99956527500000003</v>
      </c>
      <c r="D88" s="1"/>
      <c r="E88" s="1"/>
      <c r="F88" s="1" t="s">
        <v>44</v>
      </c>
      <c r="G88" s="1">
        <f>SUM(C73:E73)</f>
        <v>1.9924236369999999</v>
      </c>
      <c r="H88" s="1"/>
      <c r="I88" s="1"/>
      <c r="J88" s="1"/>
    </row>
    <row r="89" spans="1:10" x14ac:dyDescent="0.25">
      <c r="A89" s="1"/>
      <c r="B89" s="1" t="s">
        <v>45</v>
      </c>
      <c r="C89" s="1">
        <v>0.99906152599999998</v>
      </c>
      <c r="D89" s="1"/>
      <c r="E89" s="1"/>
      <c r="F89" s="1" t="s">
        <v>46</v>
      </c>
      <c r="G89" s="1">
        <f>C72</f>
        <v>2.62928E-5</v>
      </c>
      <c r="H89" s="1"/>
      <c r="I89" s="1"/>
      <c r="J89" s="1"/>
    </row>
    <row r="90" spans="1:10" x14ac:dyDescent="0.25">
      <c r="A90" s="1"/>
      <c r="B90" s="1" t="s">
        <v>47</v>
      </c>
      <c r="C90" s="1">
        <v>1.000938474</v>
      </c>
      <c r="D90" s="1"/>
      <c r="E90" s="1"/>
      <c r="F90" s="1" t="s">
        <v>48</v>
      </c>
      <c r="G90" s="1">
        <f>D72</f>
        <v>0.99903523299999997</v>
      </c>
      <c r="H90" s="1"/>
      <c r="I90" s="1"/>
      <c r="J90" s="1"/>
    </row>
    <row r="91" spans="1:10" x14ac:dyDescent="0.25">
      <c r="A91" s="1"/>
      <c r="B91" s="1" t="s">
        <v>49</v>
      </c>
      <c r="C91" s="1">
        <v>0.99997370699999999</v>
      </c>
      <c r="D91" s="1"/>
      <c r="E91" s="1"/>
      <c r="F91" s="1" t="s">
        <v>50</v>
      </c>
      <c r="G91" s="1">
        <f>E72</f>
        <v>8.5148370000000008E-3</v>
      </c>
      <c r="H91" s="1"/>
      <c r="I91" s="1"/>
      <c r="J91" s="1"/>
    </row>
    <row r="92" spans="1:10" x14ac:dyDescent="0.25">
      <c r="A92" s="1"/>
      <c r="B92" s="1" t="s">
        <v>51</v>
      </c>
      <c r="C92" s="4">
        <v>2.62928E-5</v>
      </c>
      <c r="D92" s="1"/>
      <c r="E92" s="1"/>
      <c r="F92" s="1" t="s">
        <v>52</v>
      </c>
      <c r="G92" s="1">
        <f>SUM(C72:E72)</f>
        <v>1.0075763628000001</v>
      </c>
      <c r="H92" s="1"/>
      <c r="I92" s="1"/>
      <c r="J92" s="1"/>
    </row>
    <row r="93" spans="1:10" x14ac:dyDescent="0.25">
      <c r="A93" s="1"/>
      <c r="B93" s="1" t="s">
        <v>53</v>
      </c>
      <c r="C93" s="1">
        <v>1</v>
      </c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 t="s">
        <v>54</v>
      </c>
      <c r="B95" s="2" t="s">
        <v>2</v>
      </c>
      <c r="C95" s="2" t="s">
        <v>3</v>
      </c>
      <c r="D95" s="2" t="s">
        <v>4</v>
      </c>
      <c r="E95" s="1"/>
      <c r="F95" s="1"/>
      <c r="G95" s="1"/>
      <c r="H95" s="1"/>
      <c r="I95" s="1"/>
      <c r="J95" s="1"/>
    </row>
    <row r="96" spans="1:10" x14ac:dyDescent="0.25">
      <c r="A96" s="2" t="s">
        <v>5</v>
      </c>
      <c r="B96" s="1">
        <v>0.50188809700000003</v>
      </c>
      <c r="C96" s="4">
        <v>2.60951E-5</v>
      </c>
      <c r="D96" s="1"/>
      <c r="E96" s="1"/>
      <c r="F96" s="1"/>
      <c r="G96" s="1"/>
      <c r="H96" s="1"/>
      <c r="I96" s="1"/>
      <c r="J96" s="1"/>
    </row>
    <row r="97" spans="1:10" x14ac:dyDescent="0.25">
      <c r="A97" s="2" t="s">
        <v>6</v>
      </c>
      <c r="B97" s="1">
        <v>4.8421800000000002E-4</v>
      </c>
      <c r="C97" s="1">
        <v>0.99152309500000002</v>
      </c>
      <c r="D97" s="1"/>
      <c r="E97" s="1"/>
      <c r="F97" s="1"/>
      <c r="G97" s="1"/>
      <c r="H97" s="1"/>
      <c r="I97" s="1"/>
      <c r="J97" s="1"/>
    </row>
    <row r="98" spans="1:10" x14ac:dyDescent="0.25">
      <c r="A98" s="2" t="s">
        <v>7</v>
      </c>
      <c r="B98" s="1">
        <v>0.49762768499999999</v>
      </c>
      <c r="C98" s="1">
        <v>8.4508099999999996E-3</v>
      </c>
      <c r="D98" s="1"/>
      <c r="E98" s="1"/>
      <c r="F98" s="1"/>
      <c r="G98" s="1"/>
      <c r="H98" s="1"/>
      <c r="I98" s="1"/>
      <c r="J98" s="1"/>
    </row>
    <row r="99" spans="1:10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2" t="s">
        <v>0</v>
      </c>
      <c r="B100" s="1">
        <v>1.3719120000000001E-3</v>
      </c>
      <c r="C100" s="1">
        <v>0.99200770500000002</v>
      </c>
      <c r="D100" s="1">
        <v>0.99997370699999999</v>
      </c>
      <c r="E100" s="1"/>
      <c r="F100" s="1"/>
      <c r="G100" s="1"/>
      <c r="H100" s="1"/>
      <c r="I100" s="1"/>
      <c r="J100" s="1"/>
    </row>
    <row r="101" spans="1:10" x14ac:dyDescent="0.25">
      <c r="A101" s="2" t="s">
        <v>1</v>
      </c>
      <c r="B101" s="1">
        <v>0.99862808800000002</v>
      </c>
      <c r="C101" s="1">
        <v>7.992295E-3</v>
      </c>
      <c r="D101" s="4">
        <v>2.62928E-5</v>
      </c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13</v>
      </c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 t="s">
        <v>14</v>
      </c>
      <c r="B105" s="1"/>
      <c r="C105" s="4">
        <v>6.8611100000000003E-10</v>
      </c>
      <c r="D105" s="1">
        <v>0.49693786299999998</v>
      </c>
      <c r="E105" s="4">
        <v>3.3566699999999998E-5</v>
      </c>
      <c r="F105" s="3">
        <v>0.24534719099999999</v>
      </c>
      <c r="G105" s="1"/>
      <c r="H105" s="1"/>
      <c r="I105" s="1"/>
      <c r="J105" s="1"/>
    </row>
    <row r="106" spans="1:10" x14ac:dyDescent="0.25">
      <c r="A106" s="1" t="s">
        <v>15</v>
      </c>
      <c r="B106" s="1"/>
      <c r="C106" s="1">
        <v>0.50187490099999998</v>
      </c>
      <c r="D106" s="4">
        <v>3.3339800000000001E-7</v>
      </c>
      <c r="E106" s="1">
        <v>0.24531362400000001</v>
      </c>
      <c r="F106" s="1"/>
      <c r="G106" s="1"/>
      <c r="H106" s="1"/>
      <c r="I106" s="1"/>
      <c r="J106" s="1"/>
    </row>
    <row r="107" spans="1:10" x14ac:dyDescent="0.25">
      <c r="A107" s="1" t="s">
        <v>16</v>
      </c>
      <c r="B107" s="1">
        <v>1</v>
      </c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 t="s">
        <v>17</v>
      </c>
      <c r="B109" s="1"/>
      <c r="C109" s="1">
        <v>3.9168730000000004E-3</v>
      </c>
      <c r="D109" s="1">
        <v>0.49371804000000002</v>
      </c>
      <c r="E109" s="1">
        <v>1</v>
      </c>
      <c r="F109" s="1"/>
      <c r="G109" s="1"/>
      <c r="H109" s="1"/>
      <c r="I109" s="1"/>
      <c r="J109" s="1"/>
    </row>
    <row r="110" spans="1:10" x14ac:dyDescent="0.25">
      <c r="A110" s="1" t="s">
        <v>18</v>
      </c>
      <c r="B110" s="1"/>
      <c r="C110" s="1">
        <v>0.488861249</v>
      </c>
      <c r="D110" s="1">
        <v>9.1219179999999997E-3</v>
      </c>
      <c r="E110" s="1">
        <v>1</v>
      </c>
      <c r="F110" s="1"/>
      <c r="G110" s="1"/>
      <c r="H110" s="1"/>
      <c r="I110" s="1"/>
      <c r="J110" s="1"/>
    </row>
    <row r="111" spans="1:10" x14ac:dyDescent="0.25">
      <c r="A111" s="1" t="s">
        <v>19</v>
      </c>
      <c r="B111" s="3">
        <v>0.24534719099999999</v>
      </c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 t="s">
        <v>20</v>
      </c>
      <c r="B113" s="1">
        <v>0.24534719099999999</v>
      </c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 t="s">
        <v>21</v>
      </c>
      <c r="B114" s="1"/>
      <c r="C114" s="4">
        <v>2.6874100000000002E-12</v>
      </c>
      <c r="D114" s="1">
        <v>0.24534718799999999</v>
      </c>
      <c r="E114" s="4">
        <v>3.3566699999999998E-5</v>
      </c>
      <c r="F114" s="1"/>
      <c r="G114" s="1"/>
      <c r="H114" s="1"/>
      <c r="I114" s="1"/>
      <c r="J114" s="1"/>
    </row>
    <row r="115" spans="1:10" x14ac:dyDescent="0.25">
      <c r="A115" s="1" t="s">
        <v>22</v>
      </c>
      <c r="B115" s="1"/>
      <c r="C115" s="1">
        <v>0.24534719099999999</v>
      </c>
      <c r="D115" s="4">
        <v>3.0412299999999998E-9</v>
      </c>
      <c r="E115" s="1">
        <v>0.24531362400000001</v>
      </c>
      <c r="F115" s="1"/>
      <c r="G115" s="1"/>
      <c r="H115" s="1"/>
      <c r="I115" s="1"/>
      <c r="J115" s="1"/>
    </row>
    <row r="116" spans="1:10" x14ac:dyDescent="0.25">
      <c r="A116" s="1" t="s">
        <v>23</v>
      </c>
      <c r="B116" s="1">
        <v>0.24534719099999999</v>
      </c>
      <c r="C116" s="1">
        <v>0.24534719099999999</v>
      </c>
      <c r="D116" s="1">
        <v>0.24534719099999999</v>
      </c>
      <c r="E116" s="1">
        <v>0.24534719099999999</v>
      </c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 t="s">
        <v>24</v>
      </c>
      <c r="B118" s="1">
        <v>1</v>
      </c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 t="s">
        <v>25</v>
      </c>
      <c r="B119" s="1"/>
      <c r="C119" s="4">
        <v>1.0953499999999999E-11</v>
      </c>
      <c r="D119" s="1">
        <v>0.99999998800000001</v>
      </c>
      <c r="E119" s="1">
        <v>1.3681300000000001E-4</v>
      </c>
      <c r="F119" s="1"/>
      <c r="G119" s="1"/>
      <c r="H119" s="1"/>
      <c r="I119" s="1"/>
      <c r="J119" s="1"/>
    </row>
    <row r="120" spans="1:10" x14ac:dyDescent="0.25">
      <c r="A120" s="1" t="s">
        <v>26</v>
      </c>
      <c r="B120" s="1"/>
      <c r="C120" s="1">
        <v>1</v>
      </c>
      <c r="D120" s="4">
        <v>1.23956E-8</v>
      </c>
      <c r="E120" s="1">
        <v>0.99986318699999999</v>
      </c>
      <c r="F120" s="1"/>
      <c r="G120" s="1"/>
      <c r="H120" s="1"/>
      <c r="I120" s="1"/>
      <c r="J120" s="1"/>
    </row>
    <row r="121" spans="1:10" x14ac:dyDescent="0.25">
      <c r="A121" s="1" t="s">
        <v>23</v>
      </c>
      <c r="B121" s="1">
        <v>1</v>
      </c>
      <c r="C121" s="1">
        <v>1</v>
      </c>
      <c r="D121" s="1">
        <v>1</v>
      </c>
      <c r="E121" s="1">
        <v>1</v>
      </c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 t="s">
        <v>27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 t="s">
        <v>28</v>
      </c>
      <c r="B124" s="4">
        <v>1.0953499999999999E-11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 t="s">
        <v>29</v>
      </c>
      <c r="B125" s="1">
        <v>1</v>
      </c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 t="s">
        <v>30</v>
      </c>
      <c r="B126" s="1"/>
      <c r="C126" s="4">
        <v>1.22534E-14</v>
      </c>
      <c r="D126" s="1">
        <v>0.99986318600000001</v>
      </c>
      <c r="E126" s="1"/>
      <c r="F126" s="1"/>
      <c r="G126" s="1"/>
      <c r="H126" s="1"/>
      <c r="I126" s="1"/>
      <c r="J126" s="1"/>
    </row>
    <row r="127" spans="1:10" x14ac:dyDescent="0.25">
      <c r="A127" s="1" t="s">
        <v>31</v>
      </c>
      <c r="B127" s="1"/>
      <c r="C127" s="4">
        <v>1.0941199999999999E-11</v>
      </c>
      <c r="D127" s="1">
        <v>1.3680100000000001E-4</v>
      </c>
      <c r="E127" s="1"/>
      <c r="F127" s="1"/>
      <c r="G127" s="1"/>
      <c r="H127" s="1"/>
      <c r="I127" s="1"/>
      <c r="J127" s="1"/>
    </row>
    <row r="128" spans="1:10" x14ac:dyDescent="0.25">
      <c r="A128" s="1" t="s">
        <v>32</v>
      </c>
      <c r="B128" s="1"/>
      <c r="C128" s="4">
        <v>1.23956E-8</v>
      </c>
      <c r="D128" s="4">
        <v>9.27711E-10</v>
      </c>
      <c r="E128" s="1"/>
      <c r="F128" s="1"/>
      <c r="G128" s="1"/>
      <c r="H128" s="1"/>
      <c r="I128" s="1"/>
      <c r="J128" s="1"/>
    </row>
    <row r="129" spans="1:10" x14ac:dyDescent="0.25">
      <c r="A129" s="1" t="s">
        <v>33</v>
      </c>
      <c r="B129" s="1"/>
      <c r="C129" s="1">
        <v>0.99999998800000001</v>
      </c>
      <c r="D129" s="4">
        <v>1.14679E-8</v>
      </c>
      <c r="E129" s="1"/>
      <c r="F129" s="1"/>
      <c r="G129" s="1"/>
      <c r="H129" s="1"/>
      <c r="I129" s="1"/>
      <c r="J129" s="1"/>
    </row>
    <row r="130" spans="1:10" x14ac:dyDescent="0.25">
      <c r="A130" s="1" t="s">
        <v>34</v>
      </c>
      <c r="B130" s="1"/>
      <c r="C130" s="1">
        <v>1</v>
      </c>
      <c r="D130" s="1">
        <v>1</v>
      </c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3" t="s">
        <v>35</v>
      </c>
      <c r="B132" s="1" t="s">
        <v>36</v>
      </c>
      <c r="C132" s="1">
        <v>0.99986318600000001</v>
      </c>
      <c r="D132" s="1"/>
      <c r="E132" s="3" t="s">
        <v>37</v>
      </c>
      <c r="F132" s="1" t="s">
        <v>38</v>
      </c>
      <c r="G132" s="1">
        <f>C120</f>
        <v>1</v>
      </c>
      <c r="H132" s="1"/>
      <c r="I132" s="3" t="s">
        <v>55</v>
      </c>
      <c r="J132" s="1">
        <v>6.3306846999999999E-2</v>
      </c>
    </row>
    <row r="133" spans="1:10" x14ac:dyDescent="0.25">
      <c r="A133" s="1"/>
      <c r="B133" s="1" t="s">
        <v>39</v>
      </c>
      <c r="C133" s="1">
        <v>1.36802E-4</v>
      </c>
      <c r="D133" s="1"/>
      <c r="E133" s="1"/>
      <c r="F133" s="1" t="s">
        <v>40</v>
      </c>
      <c r="G133" s="1">
        <f>D120</f>
        <v>1.23956E-8</v>
      </c>
      <c r="H133" s="1"/>
      <c r="I133" s="1"/>
      <c r="J133" s="1"/>
    </row>
    <row r="134" spans="1:10" x14ac:dyDescent="0.25">
      <c r="A134" s="1"/>
      <c r="B134" s="1" t="s">
        <v>41</v>
      </c>
      <c r="C134" s="4">
        <v>1.3323299999999999E-8</v>
      </c>
      <c r="D134" s="1"/>
      <c r="E134" s="1"/>
      <c r="F134" s="1" t="s">
        <v>42</v>
      </c>
      <c r="G134" s="1">
        <f>E120</f>
        <v>0.99986318699999999</v>
      </c>
      <c r="H134" s="1"/>
      <c r="I134" s="1"/>
      <c r="J134" s="1"/>
    </row>
    <row r="135" spans="1:10" x14ac:dyDescent="0.25">
      <c r="A135" s="1"/>
      <c r="B135" s="1" t="s">
        <v>43</v>
      </c>
      <c r="C135" s="1">
        <v>0.99999999900000003</v>
      </c>
      <c r="D135" s="1"/>
      <c r="E135" s="1"/>
      <c r="F135" s="1" t="s">
        <v>44</v>
      </c>
      <c r="G135" s="1">
        <f>SUM(C120:E120)</f>
        <v>1.9998631993956</v>
      </c>
      <c r="H135" s="1"/>
      <c r="I135" s="1"/>
      <c r="J135" s="1"/>
    </row>
    <row r="136" spans="1:10" x14ac:dyDescent="0.25">
      <c r="A136" s="1"/>
      <c r="B136" s="1" t="s">
        <v>45</v>
      </c>
      <c r="C136" s="1">
        <v>0.99999998800000001</v>
      </c>
      <c r="D136" s="1"/>
      <c r="E136" s="1"/>
      <c r="F136" s="1" t="s">
        <v>46</v>
      </c>
      <c r="G136" s="1">
        <f>C119</f>
        <v>1.0953499999999999E-11</v>
      </c>
      <c r="H136" s="1"/>
      <c r="I136" s="1"/>
      <c r="J136" s="1"/>
    </row>
    <row r="137" spans="1:10" x14ac:dyDescent="0.25">
      <c r="A137" s="1"/>
      <c r="B137" s="1" t="s">
        <v>47</v>
      </c>
      <c r="C137" s="1">
        <v>1.0000000120000001</v>
      </c>
      <c r="D137" s="1"/>
      <c r="E137" s="1"/>
      <c r="F137" s="1" t="s">
        <v>48</v>
      </c>
      <c r="G137" s="1">
        <f>D119</f>
        <v>0.99999998800000001</v>
      </c>
      <c r="H137" s="1"/>
      <c r="I137" s="1"/>
      <c r="J137" s="1"/>
    </row>
    <row r="138" spans="1:10" x14ac:dyDescent="0.25">
      <c r="A138" s="1"/>
      <c r="B138" s="1" t="s">
        <v>49</v>
      </c>
      <c r="C138" s="1">
        <v>1</v>
      </c>
      <c r="D138" s="1"/>
      <c r="E138" s="1"/>
      <c r="F138" s="1" t="s">
        <v>50</v>
      </c>
      <c r="G138" s="1">
        <f>E119</f>
        <v>1.3681300000000001E-4</v>
      </c>
      <c r="H138" s="1"/>
      <c r="I138" s="1"/>
      <c r="J138" s="1"/>
    </row>
    <row r="139" spans="1:10" x14ac:dyDescent="0.25">
      <c r="A139" s="1"/>
      <c r="B139" s="1" t="s">
        <v>51</v>
      </c>
      <c r="C139" s="4">
        <v>1.0953499999999999E-11</v>
      </c>
      <c r="D139" s="1"/>
      <c r="E139" s="1"/>
      <c r="F139" s="1" t="s">
        <v>52</v>
      </c>
      <c r="G139" s="1">
        <f>SUM(C119:E119)</f>
        <v>1.0001368010109535</v>
      </c>
      <c r="H139" s="1"/>
      <c r="I139" s="1"/>
      <c r="J139" s="1"/>
    </row>
    <row r="140" spans="1:10" x14ac:dyDescent="0.25">
      <c r="A140" s="1"/>
      <c r="B140" s="1" t="s">
        <v>53</v>
      </c>
      <c r="C140" s="1">
        <v>1</v>
      </c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 t="s">
        <v>54</v>
      </c>
      <c r="B142" s="2" t="s">
        <v>2</v>
      </c>
      <c r="C142" s="2" t="s">
        <v>3</v>
      </c>
      <c r="D142" s="2" t="s">
        <v>4</v>
      </c>
      <c r="E142" s="1"/>
      <c r="F142" s="1"/>
      <c r="G142" s="1"/>
      <c r="H142" s="1"/>
      <c r="I142" s="1"/>
      <c r="J142" s="1"/>
    </row>
    <row r="143" spans="1:10" x14ac:dyDescent="0.25">
      <c r="A143" s="2" t="s">
        <v>5</v>
      </c>
      <c r="B143" s="1">
        <v>0.50003420200000004</v>
      </c>
      <c r="C143" s="4">
        <v>1.0951999999999999E-11</v>
      </c>
      <c r="D143" s="1"/>
      <c r="E143" s="1"/>
      <c r="F143" s="1"/>
      <c r="G143" s="1"/>
      <c r="H143" s="1"/>
      <c r="I143" s="1"/>
      <c r="J143" s="1"/>
    </row>
    <row r="144" spans="1:10" x14ac:dyDescent="0.25">
      <c r="A144" s="2" t="s">
        <v>6</v>
      </c>
      <c r="B144" s="4">
        <v>6.19823E-9</v>
      </c>
      <c r="C144" s="1">
        <v>0.999863206</v>
      </c>
      <c r="D144" s="1"/>
      <c r="E144" s="1"/>
      <c r="F144" s="1"/>
      <c r="G144" s="1"/>
      <c r="H144" s="1"/>
      <c r="I144" s="1"/>
      <c r="J144" s="1"/>
    </row>
    <row r="145" spans="1:10" x14ac:dyDescent="0.25">
      <c r="A145" s="2" t="s">
        <v>7</v>
      </c>
      <c r="B145" s="1">
        <v>0.49996579099999999</v>
      </c>
      <c r="C145" s="1">
        <v>1.3679400000000001E-4</v>
      </c>
      <c r="D145" s="1"/>
      <c r="E145" s="1"/>
      <c r="F145" s="1"/>
      <c r="G145" s="1"/>
      <c r="H145" s="1"/>
      <c r="I145" s="1"/>
      <c r="J145" s="1"/>
    </row>
    <row r="146" spans="1:10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2" t="s">
        <v>0</v>
      </c>
      <c r="B147" s="4">
        <v>1.3323299999999999E-8</v>
      </c>
      <c r="C147" s="1">
        <v>0.99986319800000001</v>
      </c>
      <c r="D147" s="1">
        <v>1</v>
      </c>
      <c r="E147" s="1"/>
      <c r="F147" s="1"/>
      <c r="G147" s="1"/>
      <c r="H147" s="1"/>
      <c r="I147" s="1"/>
      <c r="J147" s="1"/>
    </row>
    <row r="148" spans="1:10" x14ac:dyDescent="0.25">
      <c r="A148" s="2" t="s">
        <v>1</v>
      </c>
      <c r="B148" s="1">
        <v>0.99999998700000003</v>
      </c>
      <c r="C148" s="1">
        <v>1.36802E-4</v>
      </c>
      <c r="D148" s="4">
        <v>1.0953499999999999E-11</v>
      </c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13</v>
      </c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 t="s">
        <v>14</v>
      </c>
      <c r="B152" s="1"/>
      <c r="C152" s="4">
        <v>1.1996300000000001E-22</v>
      </c>
      <c r="D152" s="1">
        <v>0.49996579400000002</v>
      </c>
      <c r="E152" s="4">
        <v>9.3561900000000005E-9</v>
      </c>
      <c r="F152" s="3">
        <v>0.249931607</v>
      </c>
      <c r="G152" s="1"/>
      <c r="H152" s="1"/>
      <c r="I152" s="1"/>
      <c r="J152" s="1"/>
    </row>
    <row r="153" spans="1:10" x14ac:dyDescent="0.25">
      <c r="A153" s="1" t="s">
        <v>15</v>
      </c>
      <c r="B153" s="1"/>
      <c r="C153" s="1">
        <v>0.50003420200000004</v>
      </c>
      <c r="D153" s="4">
        <v>4.1293299999999999E-17</v>
      </c>
      <c r="E153" s="1">
        <v>0.249931598</v>
      </c>
      <c r="F153" s="1"/>
      <c r="G153" s="1"/>
      <c r="H153" s="1"/>
      <c r="I153" s="1"/>
      <c r="J153" s="1"/>
    </row>
    <row r="154" spans="1:10" x14ac:dyDescent="0.25">
      <c r="A154" s="1" t="s">
        <v>16</v>
      </c>
      <c r="B154" s="1">
        <v>1</v>
      </c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 t="s">
        <v>17</v>
      </c>
      <c r="B156" s="1"/>
      <c r="C156" s="4">
        <v>6.83774E-5</v>
      </c>
      <c r="D156" s="1">
        <v>0.49989741399999998</v>
      </c>
      <c r="E156" s="1">
        <v>1</v>
      </c>
      <c r="F156" s="1"/>
      <c r="G156" s="1"/>
      <c r="H156" s="1"/>
      <c r="I156" s="1"/>
      <c r="J156" s="1"/>
    </row>
    <row r="157" spans="1:10" x14ac:dyDescent="0.25">
      <c r="A157" s="1" t="s">
        <v>18</v>
      </c>
      <c r="B157" s="1"/>
      <c r="C157" s="1">
        <v>0.49982902400000001</v>
      </c>
      <c r="D157" s="1">
        <v>1.3680100000000001E-4</v>
      </c>
      <c r="E157" s="1">
        <v>1</v>
      </c>
      <c r="F157" s="1"/>
      <c r="G157" s="1"/>
      <c r="H157" s="1"/>
      <c r="I157" s="1"/>
      <c r="J157" s="1"/>
    </row>
    <row r="158" spans="1:10" x14ac:dyDescent="0.25">
      <c r="A158" s="1" t="s">
        <v>19</v>
      </c>
      <c r="B158" s="3">
        <v>0.249931607</v>
      </c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 t="s">
        <v>20</v>
      </c>
      <c r="B160" s="1">
        <v>0.249931607</v>
      </c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 t="s">
        <v>21</v>
      </c>
      <c r="B161" s="1"/>
      <c r="C161" s="4">
        <v>8.2027399999999995E-27</v>
      </c>
      <c r="D161" s="1">
        <v>0.249931607</v>
      </c>
      <c r="E161" s="4">
        <v>9.3561900000000005E-9</v>
      </c>
      <c r="F161" s="1"/>
      <c r="G161" s="1"/>
      <c r="H161" s="1"/>
      <c r="I161" s="1"/>
      <c r="J161" s="1"/>
    </row>
    <row r="162" spans="1:10" x14ac:dyDescent="0.25">
      <c r="A162" s="1" t="s">
        <v>22</v>
      </c>
      <c r="B162" s="1"/>
      <c r="C162" s="1">
        <v>0.249931607</v>
      </c>
      <c r="D162" s="4">
        <v>5.6489599999999997E-21</v>
      </c>
      <c r="E162" s="1">
        <v>0.249931598</v>
      </c>
      <c r="F162" s="1"/>
      <c r="G162" s="1"/>
      <c r="H162" s="1"/>
      <c r="I162" s="1"/>
      <c r="J162" s="1"/>
    </row>
    <row r="163" spans="1:10" x14ac:dyDescent="0.25">
      <c r="A163" s="1" t="s">
        <v>23</v>
      </c>
      <c r="B163" s="1">
        <v>0.249931607</v>
      </c>
      <c r="C163" s="1">
        <v>0.249931607</v>
      </c>
      <c r="D163" s="1">
        <v>0.249931607</v>
      </c>
      <c r="E163" s="1">
        <v>0.249931607</v>
      </c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 t="s">
        <v>24</v>
      </c>
      <c r="B165" s="1">
        <v>1</v>
      </c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 t="s">
        <v>25</v>
      </c>
      <c r="B166" s="1"/>
      <c r="C166" s="4">
        <v>3.2819899999999999E-26</v>
      </c>
      <c r="D166" s="1">
        <v>1</v>
      </c>
      <c r="E166" s="4">
        <v>3.7434999999999997E-8</v>
      </c>
      <c r="F166" s="1"/>
      <c r="G166" s="1"/>
      <c r="H166" s="1"/>
      <c r="I166" s="1"/>
      <c r="J166" s="1"/>
    </row>
    <row r="167" spans="1:10" x14ac:dyDescent="0.25">
      <c r="A167" s="1" t="s">
        <v>26</v>
      </c>
      <c r="B167" s="1"/>
      <c r="C167" s="1">
        <v>1</v>
      </c>
      <c r="D167" s="4">
        <v>2.2602E-20</v>
      </c>
      <c r="E167" s="1">
        <v>0.99999996300000005</v>
      </c>
      <c r="F167" s="1"/>
      <c r="G167" s="1"/>
      <c r="H167" s="1"/>
      <c r="I167" s="1"/>
      <c r="J167" s="1"/>
    </row>
    <row r="168" spans="1:10" x14ac:dyDescent="0.25">
      <c r="A168" s="1" t="s">
        <v>23</v>
      </c>
      <c r="B168" s="1">
        <v>1</v>
      </c>
      <c r="C168" s="1">
        <v>1</v>
      </c>
      <c r="D168" s="1">
        <v>1</v>
      </c>
      <c r="E168" s="1">
        <v>1</v>
      </c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 t="s">
        <v>27</v>
      </c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 t="s">
        <v>28</v>
      </c>
      <c r="B171" s="4">
        <v>3.2819899999999999E-26</v>
      </c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 t="s">
        <v>29</v>
      </c>
      <c r="B172" s="1">
        <v>1</v>
      </c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 t="s">
        <v>30</v>
      </c>
      <c r="B173" s="1"/>
      <c r="C173" s="4">
        <v>4.0693300000000004E-34</v>
      </c>
      <c r="D173" s="1">
        <v>0.99999996300000005</v>
      </c>
      <c r="E173" s="1"/>
      <c r="F173" s="1"/>
      <c r="G173" s="1"/>
      <c r="H173" s="1"/>
      <c r="I173" s="1"/>
      <c r="J173" s="1"/>
    </row>
    <row r="174" spans="1:10" x14ac:dyDescent="0.25">
      <c r="A174" s="1" t="s">
        <v>31</v>
      </c>
      <c r="B174" s="1"/>
      <c r="C174" s="4">
        <v>3.2819899999999999E-26</v>
      </c>
      <c r="D174" s="4">
        <v>3.7434999999999997E-8</v>
      </c>
      <c r="E174" s="1"/>
      <c r="F174" s="1"/>
      <c r="G174" s="1"/>
      <c r="H174" s="1"/>
      <c r="I174" s="1"/>
      <c r="J174" s="1"/>
    </row>
    <row r="175" spans="1:10" x14ac:dyDescent="0.25">
      <c r="A175" s="1" t="s">
        <v>32</v>
      </c>
      <c r="B175" s="1"/>
      <c r="C175" s="4">
        <v>2.2602E-20</v>
      </c>
      <c r="D175" s="4">
        <v>1.10055E-24</v>
      </c>
      <c r="E175" s="1"/>
      <c r="F175" s="1"/>
      <c r="G175" s="1"/>
      <c r="H175" s="1"/>
      <c r="I175" s="1"/>
      <c r="J175" s="1"/>
    </row>
    <row r="176" spans="1:10" x14ac:dyDescent="0.25">
      <c r="A176" s="1" t="s">
        <v>33</v>
      </c>
      <c r="B176" s="1"/>
      <c r="C176" s="1">
        <v>1</v>
      </c>
      <c r="D176" s="4">
        <v>2.2600899999999999E-20</v>
      </c>
      <c r="E176" s="1"/>
      <c r="F176" s="1"/>
      <c r="G176" s="1"/>
      <c r="H176" s="1"/>
      <c r="I176" s="1"/>
      <c r="J176" s="1"/>
    </row>
    <row r="177" spans="1:10" x14ac:dyDescent="0.25">
      <c r="A177" s="1" t="s">
        <v>34</v>
      </c>
      <c r="B177" s="1"/>
      <c r="C177" s="1">
        <v>1</v>
      </c>
      <c r="D177" s="1">
        <v>1</v>
      </c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3" t="s">
        <v>35</v>
      </c>
      <c r="B179" s="1" t="s">
        <v>36</v>
      </c>
      <c r="C179" s="1">
        <v>0.99999996300000005</v>
      </c>
      <c r="D179" s="1"/>
      <c r="E179" s="3" t="s">
        <v>37</v>
      </c>
      <c r="F179" s="1" t="s">
        <v>38</v>
      </c>
      <c r="G179" s="1">
        <f>C167</f>
        <v>1</v>
      </c>
      <c r="H179" s="1"/>
      <c r="I179" s="3" t="s">
        <v>55</v>
      </c>
      <c r="J179" s="1">
        <v>4.5844170000000004E-3</v>
      </c>
    </row>
    <row r="180" spans="1:10" x14ac:dyDescent="0.25">
      <c r="A180" s="1"/>
      <c r="B180" s="1" t="s">
        <v>39</v>
      </c>
      <c r="C180" s="4">
        <v>3.7434999999999997E-8</v>
      </c>
      <c r="D180" s="1"/>
      <c r="E180" s="1"/>
      <c r="F180" s="1" t="s">
        <v>40</v>
      </c>
      <c r="G180" s="1">
        <f>D167</f>
        <v>2.2602E-20</v>
      </c>
      <c r="H180" s="1"/>
      <c r="I180" s="1"/>
      <c r="J180" s="1"/>
    </row>
    <row r="181" spans="1:10" x14ac:dyDescent="0.25">
      <c r="A181" s="1"/>
      <c r="B181" s="1" t="s">
        <v>41</v>
      </c>
      <c r="C181" s="4">
        <v>2.26031E-20</v>
      </c>
      <c r="D181" s="1"/>
      <c r="E181" s="1"/>
      <c r="F181" s="1" t="s">
        <v>42</v>
      </c>
      <c r="G181" s="1">
        <f>E167</f>
        <v>0.99999996300000005</v>
      </c>
      <c r="H181" s="1"/>
      <c r="I181" s="1"/>
      <c r="J181" s="1"/>
    </row>
    <row r="182" spans="1:10" x14ac:dyDescent="0.25">
      <c r="A182" s="1"/>
      <c r="B182" s="1" t="s">
        <v>43</v>
      </c>
      <c r="C182" s="1">
        <v>1</v>
      </c>
      <c r="D182" s="1"/>
      <c r="E182" s="1"/>
      <c r="F182" s="1" t="s">
        <v>44</v>
      </c>
      <c r="G182" s="1">
        <f>SUM(C167:E167)</f>
        <v>1.999999963</v>
      </c>
      <c r="H182" s="1"/>
      <c r="I182" s="1"/>
      <c r="J182" s="1"/>
    </row>
    <row r="183" spans="1:10" x14ac:dyDescent="0.25">
      <c r="A183" s="1"/>
      <c r="B183" s="1" t="s">
        <v>45</v>
      </c>
      <c r="C183" s="1">
        <v>1</v>
      </c>
      <c r="D183" s="1"/>
      <c r="E183" s="1"/>
      <c r="F183" s="1" t="s">
        <v>46</v>
      </c>
      <c r="G183" s="1">
        <f>C166</f>
        <v>3.2819899999999999E-26</v>
      </c>
      <c r="H183" s="1"/>
      <c r="I183" s="1"/>
      <c r="J183" s="1"/>
    </row>
    <row r="184" spans="1:10" x14ac:dyDescent="0.25">
      <c r="A184" s="1"/>
      <c r="B184" s="1" t="s">
        <v>47</v>
      </c>
      <c r="C184" s="1">
        <v>1</v>
      </c>
      <c r="D184" s="1"/>
      <c r="E184" s="1"/>
      <c r="F184" s="1" t="s">
        <v>48</v>
      </c>
      <c r="G184" s="1">
        <f>D166</f>
        <v>1</v>
      </c>
      <c r="H184" s="1"/>
      <c r="I184" s="1"/>
      <c r="J184" s="1"/>
    </row>
    <row r="185" spans="1:10" x14ac:dyDescent="0.25">
      <c r="A185" s="1"/>
      <c r="B185" s="1" t="s">
        <v>49</v>
      </c>
      <c r="C185" s="1">
        <v>1</v>
      </c>
      <c r="D185" s="1"/>
      <c r="E185" s="1"/>
      <c r="F185" s="1" t="s">
        <v>50</v>
      </c>
      <c r="G185" s="1">
        <f>E166</f>
        <v>3.7434999999999997E-8</v>
      </c>
      <c r="H185" s="1"/>
      <c r="I185" s="1"/>
      <c r="J185" s="1"/>
    </row>
    <row r="186" spans="1:10" x14ac:dyDescent="0.25">
      <c r="A186" s="1"/>
      <c r="B186" s="1" t="s">
        <v>51</v>
      </c>
      <c r="C186" s="4">
        <v>3.2819899999999999E-26</v>
      </c>
      <c r="D186" s="1"/>
      <c r="E186" s="1"/>
      <c r="F186" s="1" t="s">
        <v>52</v>
      </c>
      <c r="G186" s="1">
        <f>SUM(C166:E166)</f>
        <v>1.000000037435</v>
      </c>
      <c r="H186" s="1"/>
      <c r="I186" s="1"/>
      <c r="J186" s="1"/>
    </row>
    <row r="187" spans="1:10" x14ac:dyDescent="0.25">
      <c r="A187" s="1"/>
      <c r="B187" s="1" t="s">
        <v>53</v>
      </c>
      <c r="C187" s="1">
        <v>1</v>
      </c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 t="s">
        <v>54</v>
      </c>
      <c r="B189" s="2" t="s">
        <v>2</v>
      </c>
      <c r="C189" s="2" t="s">
        <v>3</v>
      </c>
      <c r="D189" s="2" t="s">
        <v>4</v>
      </c>
      <c r="E189" s="1"/>
      <c r="F189" s="1"/>
      <c r="G189" s="1"/>
      <c r="H189" s="1"/>
      <c r="I189" s="1"/>
      <c r="J189" s="1"/>
    </row>
    <row r="190" spans="1:10" x14ac:dyDescent="0.25">
      <c r="A190" s="2" t="s">
        <v>5</v>
      </c>
      <c r="B190" s="1">
        <v>0.50000000899999997</v>
      </c>
      <c r="C190" s="4">
        <v>3.2819899999999999E-26</v>
      </c>
      <c r="D190" s="1"/>
      <c r="E190" s="1"/>
      <c r="F190" s="1"/>
      <c r="G190" s="1"/>
      <c r="H190" s="1"/>
      <c r="I190" s="1"/>
      <c r="J190" s="1"/>
    </row>
    <row r="191" spans="1:10" x14ac:dyDescent="0.25">
      <c r="A191" s="2" t="s">
        <v>6</v>
      </c>
      <c r="B191" s="4">
        <v>1.1301E-20</v>
      </c>
      <c r="C191" s="1">
        <v>0.99999996300000005</v>
      </c>
      <c r="D191" s="1"/>
      <c r="E191" s="1"/>
      <c r="F191" s="1"/>
      <c r="G191" s="1"/>
      <c r="H191" s="1"/>
      <c r="I191" s="1"/>
      <c r="J191" s="1"/>
    </row>
    <row r="192" spans="1:10" x14ac:dyDescent="0.25">
      <c r="A192" s="2" t="s">
        <v>7</v>
      </c>
      <c r="B192" s="1">
        <v>0.49999999099999998</v>
      </c>
      <c r="C192" s="4">
        <v>3.7434999999999997E-8</v>
      </c>
      <c r="D192" s="1"/>
      <c r="E192" s="1"/>
      <c r="F192" s="1"/>
      <c r="G192" s="1"/>
      <c r="H192" s="1"/>
      <c r="I192" s="1"/>
      <c r="J192" s="1"/>
    </row>
    <row r="193" spans="1:10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2" t="s">
        <v>0</v>
      </c>
      <c r="B194" s="4">
        <v>2.26031E-20</v>
      </c>
      <c r="C194" s="1">
        <v>0.99999996300000005</v>
      </c>
      <c r="D194" s="1">
        <v>1</v>
      </c>
      <c r="E194" s="1"/>
      <c r="F194" s="1"/>
      <c r="G194" s="1"/>
      <c r="H194" s="1"/>
      <c r="I194" s="1"/>
      <c r="J194" s="1"/>
    </row>
    <row r="195" spans="1:10" x14ac:dyDescent="0.25">
      <c r="A195" s="2" t="s">
        <v>1</v>
      </c>
      <c r="B195" s="1">
        <v>1</v>
      </c>
      <c r="C195" s="4">
        <v>3.7434999999999997E-8</v>
      </c>
      <c r="D195" s="4">
        <v>3.2819899999999999E-26</v>
      </c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13</v>
      </c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 t="s">
        <v>14</v>
      </c>
      <c r="B199" s="1"/>
      <c r="C199" s="4">
        <v>1.07715E-51</v>
      </c>
      <c r="D199" s="1">
        <v>0.49999999099999998</v>
      </c>
      <c r="E199" s="4">
        <v>7.0068999999999995E-16</v>
      </c>
      <c r="F199" s="3">
        <v>0.24999998100000001</v>
      </c>
      <c r="G199" s="1"/>
      <c r="H199" s="1"/>
      <c r="I199" s="1"/>
      <c r="J199" s="1"/>
    </row>
    <row r="200" spans="1:10" x14ac:dyDescent="0.25">
      <c r="A200" s="1" t="s">
        <v>15</v>
      </c>
      <c r="B200" s="1"/>
      <c r="C200" s="1">
        <v>0.50000000899999997</v>
      </c>
      <c r="D200" s="4">
        <v>1.2771900000000001E-40</v>
      </c>
      <c r="E200" s="1">
        <v>0.24999998100000001</v>
      </c>
      <c r="F200" s="1"/>
      <c r="G200" s="1"/>
      <c r="H200" s="1"/>
      <c r="I200" s="1"/>
      <c r="J200" s="1"/>
    </row>
    <row r="201" spans="1:10" x14ac:dyDescent="0.25">
      <c r="A201" s="1" t="s">
        <v>16</v>
      </c>
      <c r="B201" s="1">
        <v>1</v>
      </c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 t="s">
        <v>17</v>
      </c>
      <c r="B203" s="1"/>
      <c r="C203" s="4">
        <v>1.8717499999999999E-8</v>
      </c>
      <c r="D203" s="1">
        <v>0.49999997200000001</v>
      </c>
      <c r="E203" s="1">
        <v>1</v>
      </c>
      <c r="F203" s="1"/>
      <c r="G203" s="1"/>
      <c r="H203" s="1"/>
      <c r="I203" s="1"/>
      <c r="J203" s="1"/>
    </row>
    <row r="204" spans="1:10" x14ac:dyDescent="0.25">
      <c r="A204" s="1" t="s">
        <v>18</v>
      </c>
      <c r="B204" s="1"/>
      <c r="C204" s="1">
        <v>0.499999953</v>
      </c>
      <c r="D204" s="4">
        <v>3.7434999999999997E-8</v>
      </c>
      <c r="E204" s="1">
        <v>1</v>
      </c>
      <c r="F204" s="1"/>
      <c r="G204" s="1"/>
      <c r="H204" s="1"/>
      <c r="I204" s="1"/>
      <c r="J204" s="1"/>
    </row>
    <row r="205" spans="1:10" x14ac:dyDescent="0.25">
      <c r="A205" s="1" t="s">
        <v>19</v>
      </c>
      <c r="B205" s="3">
        <v>0.24999998100000001</v>
      </c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 t="s">
        <v>20</v>
      </c>
      <c r="B207" s="1">
        <v>0.24999998100000001</v>
      </c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 t="s">
        <v>21</v>
      </c>
      <c r="B208" s="1"/>
      <c r="C208" s="4">
        <v>2.0161500000000002E-59</v>
      </c>
      <c r="D208" s="1">
        <v>0.24999998100000001</v>
      </c>
      <c r="E208" s="4">
        <v>7.0068999999999995E-16</v>
      </c>
      <c r="F208" s="1"/>
      <c r="G208" s="1"/>
      <c r="H208" s="1"/>
      <c r="I208" s="1"/>
      <c r="J208" s="1"/>
    </row>
    <row r="209" spans="1:10" x14ac:dyDescent="0.25">
      <c r="A209" s="1" t="s">
        <v>22</v>
      </c>
      <c r="B209" s="1"/>
      <c r="C209" s="1">
        <v>0.24999998100000001</v>
      </c>
      <c r="D209" s="4">
        <v>4.7811599999999997E-48</v>
      </c>
      <c r="E209" s="1">
        <v>0.24999998100000001</v>
      </c>
      <c r="F209" s="1"/>
      <c r="G209" s="1"/>
      <c r="H209" s="1"/>
      <c r="I209" s="1"/>
      <c r="J209" s="1"/>
    </row>
    <row r="210" spans="1:10" x14ac:dyDescent="0.25">
      <c r="A210" s="1" t="s">
        <v>23</v>
      </c>
      <c r="B210" s="1">
        <v>0.24999998100000001</v>
      </c>
      <c r="C210" s="1">
        <v>0.24999998100000001</v>
      </c>
      <c r="D210" s="1">
        <v>0.24999998100000001</v>
      </c>
      <c r="E210" s="1">
        <v>0.24999998100000001</v>
      </c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 t="s">
        <v>24</v>
      </c>
      <c r="B212" s="1">
        <v>1</v>
      </c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 t="s">
        <v>25</v>
      </c>
      <c r="B213" s="1"/>
      <c r="C213" s="4">
        <v>8.0646000000000006E-59</v>
      </c>
      <c r="D213" s="1">
        <v>1</v>
      </c>
      <c r="E213" s="4">
        <v>2.8027599999999998E-15</v>
      </c>
      <c r="F213" s="1"/>
      <c r="G213" s="1"/>
      <c r="H213" s="1"/>
      <c r="I213" s="1"/>
      <c r="J213" s="1"/>
    </row>
    <row r="214" spans="1:10" x14ac:dyDescent="0.25">
      <c r="A214" s="1" t="s">
        <v>26</v>
      </c>
      <c r="B214" s="1"/>
      <c r="C214" s="1">
        <v>1</v>
      </c>
      <c r="D214" s="4">
        <v>1.9124699999999999E-47</v>
      </c>
      <c r="E214" s="1">
        <v>1</v>
      </c>
      <c r="F214" s="1"/>
      <c r="G214" s="1"/>
      <c r="H214" s="1"/>
      <c r="I214" s="1"/>
      <c r="J214" s="1"/>
    </row>
    <row r="215" spans="1:10" x14ac:dyDescent="0.25">
      <c r="A215" s="1" t="s">
        <v>23</v>
      </c>
      <c r="B215" s="1">
        <v>1</v>
      </c>
      <c r="C215" s="1">
        <v>1</v>
      </c>
      <c r="D215" s="1">
        <v>1</v>
      </c>
      <c r="E215" s="1">
        <v>1</v>
      </c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 t="s">
        <v>27</v>
      </c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 t="s">
        <v>28</v>
      </c>
      <c r="B218" s="4">
        <v>8.0646000000000006E-59</v>
      </c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 t="s">
        <v>29</v>
      </c>
      <c r="B219" s="1">
        <v>1</v>
      </c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 t="s">
        <v>30</v>
      </c>
      <c r="B220" s="1"/>
      <c r="C220" s="4">
        <v>1.8227599999999999E-78</v>
      </c>
      <c r="D220" s="1">
        <v>1</v>
      </c>
      <c r="E220" s="1"/>
      <c r="F220" s="1"/>
      <c r="G220" s="1"/>
      <c r="H220" s="1"/>
      <c r="I220" s="1"/>
      <c r="J220" s="1"/>
    </row>
    <row r="221" spans="1:10" x14ac:dyDescent="0.25">
      <c r="A221" s="1" t="s">
        <v>31</v>
      </c>
      <c r="B221" s="1"/>
      <c r="C221" s="4">
        <v>8.0646000000000006E-59</v>
      </c>
      <c r="D221" s="4">
        <v>2.8027599999999998E-15</v>
      </c>
      <c r="E221" s="1"/>
      <c r="F221" s="1"/>
      <c r="G221" s="1"/>
      <c r="H221" s="1"/>
      <c r="I221" s="1"/>
      <c r="J221" s="1"/>
    </row>
    <row r="222" spans="1:10" x14ac:dyDescent="0.25">
      <c r="A222" s="1" t="s">
        <v>32</v>
      </c>
      <c r="B222" s="1"/>
      <c r="C222" s="4">
        <v>1.9124699999999999E-47</v>
      </c>
      <c r="D222" s="4">
        <v>5.7736999999999997E-60</v>
      </c>
      <c r="E222" s="1"/>
      <c r="F222" s="1"/>
      <c r="G222" s="1"/>
      <c r="H222" s="1"/>
      <c r="I222" s="1"/>
      <c r="J222" s="1"/>
    </row>
    <row r="223" spans="1:10" x14ac:dyDescent="0.25">
      <c r="A223" s="1" t="s">
        <v>33</v>
      </c>
      <c r="B223" s="1"/>
      <c r="C223" s="1">
        <v>1</v>
      </c>
      <c r="D223" s="4">
        <v>1.9124699999999999E-47</v>
      </c>
      <c r="E223" s="1"/>
      <c r="F223" s="1"/>
      <c r="G223" s="1"/>
      <c r="H223" s="1"/>
      <c r="I223" s="1"/>
      <c r="J223" s="1"/>
    </row>
    <row r="224" spans="1:10" x14ac:dyDescent="0.25">
      <c r="A224" s="1" t="s">
        <v>34</v>
      </c>
      <c r="B224" s="1"/>
      <c r="C224" s="1">
        <v>1</v>
      </c>
      <c r="D224" s="1">
        <v>1</v>
      </c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3" t="s">
        <v>35</v>
      </c>
      <c r="B226" s="1" t="s">
        <v>36</v>
      </c>
      <c r="C226" s="1">
        <v>1</v>
      </c>
      <c r="D226" s="1"/>
      <c r="E226" s="3" t="s">
        <v>37</v>
      </c>
      <c r="F226" s="1" t="s">
        <v>38</v>
      </c>
      <c r="G226" s="1">
        <f>C214</f>
        <v>1</v>
      </c>
      <c r="H226" s="1"/>
      <c r="I226" s="3" t="s">
        <v>55</v>
      </c>
      <c r="J226" s="4">
        <v>6.8373800000000006E-5</v>
      </c>
    </row>
    <row r="227" spans="1:10" x14ac:dyDescent="0.25">
      <c r="A227" s="1"/>
      <c r="B227" s="1" t="s">
        <v>39</v>
      </c>
      <c r="C227" s="4">
        <v>2.8027599999999998E-15</v>
      </c>
      <c r="D227" s="1"/>
      <c r="E227" s="1"/>
      <c r="F227" s="1" t="s">
        <v>40</v>
      </c>
      <c r="G227" s="1">
        <f>D214</f>
        <v>1.9124699999999999E-47</v>
      </c>
      <c r="H227" s="1"/>
      <c r="I227" s="1"/>
      <c r="J227" s="1"/>
    </row>
    <row r="228" spans="1:10" x14ac:dyDescent="0.25">
      <c r="A228" s="1"/>
      <c r="B228" s="1" t="s">
        <v>41</v>
      </c>
      <c r="C228" s="4">
        <v>1.9124699999999999E-47</v>
      </c>
      <c r="D228" s="1"/>
      <c r="E228" s="1"/>
      <c r="F228" s="1" t="s">
        <v>42</v>
      </c>
      <c r="G228" s="1">
        <f>E214</f>
        <v>1</v>
      </c>
      <c r="H228" s="1"/>
      <c r="I228" s="1"/>
      <c r="J228" s="1"/>
    </row>
    <row r="229" spans="1:10" x14ac:dyDescent="0.25">
      <c r="A229" s="1"/>
      <c r="B229" s="1" t="s">
        <v>43</v>
      </c>
      <c r="C229" s="1">
        <v>1</v>
      </c>
      <c r="D229" s="1"/>
      <c r="E229" s="1"/>
      <c r="F229" s="1" t="s">
        <v>44</v>
      </c>
      <c r="G229" s="1">
        <f>SUM(C214:E214)</f>
        <v>2</v>
      </c>
      <c r="H229" s="1"/>
      <c r="I229" s="1"/>
      <c r="J229" s="1"/>
    </row>
    <row r="230" spans="1:10" x14ac:dyDescent="0.25">
      <c r="A230" s="1"/>
      <c r="B230" s="1" t="s">
        <v>45</v>
      </c>
      <c r="C230" s="1">
        <v>1</v>
      </c>
      <c r="D230" s="1"/>
      <c r="E230" s="1"/>
      <c r="F230" s="1" t="s">
        <v>46</v>
      </c>
      <c r="G230" s="1">
        <f>C213</f>
        <v>8.0646000000000006E-59</v>
      </c>
      <c r="H230" s="1"/>
      <c r="I230" s="1"/>
      <c r="J230" s="1"/>
    </row>
    <row r="231" spans="1:10" x14ac:dyDescent="0.25">
      <c r="A231" s="1"/>
      <c r="B231" s="1" t="s">
        <v>47</v>
      </c>
      <c r="C231" s="1">
        <v>1</v>
      </c>
      <c r="D231" s="1"/>
      <c r="E231" s="1"/>
      <c r="F231" s="1" t="s">
        <v>48</v>
      </c>
      <c r="G231" s="1">
        <f>D213</f>
        <v>1</v>
      </c>
      <c r="H231" s="1"/>
      <c r="I231" s="1"/>
      <c r="J231" s="1"/>
    </row>
    <row r="232" spans="1:10" x14ac:dyDescent="0.25">
      <c r="A232" s="1"/>
      <c r="B232" s="1" t="s">
        <v>49</v>
      </c>
      <c r="C232" s="1">
        <v>1</v>
      </c>
      <c r="D232" s="1"/>
      <c r="E232" s="1"/>
      <c r="F232" s="1" t="s">
        <v>50</v>
      </c>
      <c r="G232" s="1">
        <f>E213</f>
        <v>2.8027599999999998E-15</v>
      </c>
      <c r="H232" s="1"/>
      <c r="I232" s="1"/>
      <c r="J232" s="1"/>
    </row>
    <row r="233" spans="1:10" x14ac:dyDescent="0.25">
      <c r="A233" s="1"/>
      <c r="B233" s="1" t="s">
        <v>51</v>
      </c>
      <c r="C233" s="4">
        <v>8.0646000000000006E-59</v>
      </c>
      <c r="D233" s="1"/>
      <c r="E233" s="1"/>
      <c r="F233" s="1" t="s">
        <v>52</v>
      </c>
      <c r="G233" s="1">
        <f>SUM(C213:E213)</f>
        <v>1.0000000000000029</v>
      </c>
      <c r="H233" s="1"/>
      <c r="I233" s="1"/>
      <c r="J233" s="1"/>
    </row>
    <row r="234" spans="1:10" x14ac:dyDescent="0.25">
      <c r="A234" s="1"/>
      <c r="B234" s="1" t="s">
        <v>53</v>
      </c>
      <c r="C234" s="1">
        <v>1</v>
      </c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 t="s">
        <v>54</v>
      </c>
      <c r="B236" s="2" t="s">
        <v>2</v>
      </c>
      <c r="C236" s="2" t="s">
        <v>3</v>
      </c>
      <c r="D236" s="2" t="s">
        <v>4</v>
      </c>
      <c r="E236" s="1"/>
      <c r="F236" s="1"/>
      <c r="G236" s="1"/>
      <c r="H236" s="1"/>
      <c r="I236" s="1"/>
      <c r="J236" s="1"/>
    </row>
    <row r="237" spans="1:10" x14ac:dyDescent="0.25">
      <c r="A237" s="2" t="s">
        <v>5</v>
      </c>
      <c r="B237" s="1">
        <v>0.5</v>
      </c>
      <c r="C237" s="4">
        <v>8.0646000000000006E-59</v>
      </c>
      <c r="D237" s="1"/>
      <c r="E237" s="1"/>
      <c r="F237" s="1"/>
      <c r="G237" s="1"/>
      <c r="H237" s="1"/>
      <c r="I237" s="1"/>
      <c r="J237" s="1"/>
    </row>
    <row r="238" spans="1:10" x14ac:dyDescent="0.25">
      <c r="A238" s="2" t="s">
        <v>6</v>
      </c>
      <c r="B238" s="4">
        <v>9.5623299999999999E-48</v>
      </c>
      <c r="C238" s="1">
        <v>1</v>
      </c>
      <c r="D238" s="1"/>
      <c r="E238" s="1"/>
      <c r="F238" s="1"/>
      <c r="G238" s="1"/>
      <c r="H238" s="1"/>
      <c r="I238" s="1"/>
      <c r="J238" s="1"/>
    </row>
    <row r="239" spans="1:10" x14ac:dyDescent="0.25">
      <c r="A239" s="2" t="s">
        <v>7</v>
      </c>
      <c r="B239" s="1">
        <v>0.5</v>
      </c>
      <c r="C239" s="4">
        <v>2.8027599999999998E-15</v>
      </c>
      <c r="D239" s="1"/>
      <c r="E239" s="1"/>
      <c r="F239" s="1"/>
      <c r="G239" s="1"/>
      <c r="H239" s="1"/>
      <c r="I239" s="1"/>
      <c r="J239" s="1"/>
    </row>
    <row r="240" spans="1:10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2" t="s">
        <v>0</v>
      </c>
      <c r="B241" s="4">
        <v>1.9124699999999999E-47</v>
      </c>
      <c r="C241" s="1">
        <v>1</v>
      </c>
      <c r="D241" s="1">
        <v>1</v>
      </c>
      <c r="E241" s="1"/>
      <c r="F241" s="1"/>
      <c r="G241" s="1"/>
      <c r="H241" s="1"/>
      <c r="I241" s="1"/>
      <c r="J241" s="1"/>
    </row>
    <row r="242" spans="1:10" x14ac:dyDescent="0.25">
      <c r="A242" s="2" t="s">
        <v>1</v>
      </c>
      <c r="B242" s="1">
        <v>1</v>
      </c>
      <c r="C242" s="4">
        <v>2.8027599999999998E-15</v>
      </c>
      <c r="D242" s="4">
        <v>8.0646000000000006E-59</v>
      </c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 t="s">
        <v>8</v>
      </c>
      <c r="B244" s="1" t="s">
        <v>9</v>
      </c>
      <c r="C244" s="1" t="s">
        <v>10</v>
      </c>
      <c r="D244" s="1" t="s">
        <v>11</v>
      </c>
      <c r="E244" s="1" t="s">
        <v>12</v>
      </c>
      <c r="F244" s="1" t="s">
        <v>13</v>
      </c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 t="s">
        <v>14</v>
      </c>
      <c r="B246" s="1"/>
      <c r="C246" s="4">
        <v>6.5038000000000005E-117</v>
      </c>
      <c r="D246" s="1">
        <v>0.5</v>
      </c>
      <c r="E246" s="4">
        <v>3.9277300000000001E-30</v>
      </c>
      <c r="F246" s="3">
        <v>0.25</v>
      </c>
      <c r="G246" s="1"/>
      <c r="H246" s="1"/>
      <c r="I246" s="1"/>
      <c r="J246" s="1"/>
    </row>
    <row r="247" spans="1:10" x14ac:dyDescent="0.25">
      <c r="A247" s="1" t="s">
        <v>15</v>
      </c>
      <c r="B247" s="1"/>
      <c r="C247" s="1">
        <v>0.5</v>
      </c>
      <c r="D247" s="4">
        <v>9.1438099999999996E-95</v>
      </c>
      <c r="E247" s="1">
        <v>0.25</v>
      </c>
      <c r="F247" s="1"/>
      <c r="G247" s="1"/>
      <c r="H247" s="1"/>
      <c r="I247" s="1"/>
      <c r="J247" s="1"/>
    </row>
    <row r="248" spans="1:10" x14ac:dyDescent="0.25">
      <c r="A248" s="1" t="s">
        <v>16</v>
      </c>
      <c r="B248" s="1">
        <v>1</v>
      </c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 t="s">
        <v>17</v>
      </c>
      <c r="B250" s="1"/>
      <c r="C250" s="4">
        <v>1.4013799999999999E-15</v>
      </c>
      <c r="D250" s="1">
        <v>0.5</v>
      </c>
      <c r="E250" s="1">
        <v>1</v>
      </c>
      <c r="F250" s="1"/>
      <c r="G250" s="1"/>
      <c r="H250" s="1"/>
      <c r="I250" s="1"/>
      <c r="J250" s="1"/>
    </row>
    <row r="251" spans="1:10" x14ac:dyDescent="0.25">
      <c r="A251" s="1" t="s">
        <v>18</v>
      </c>
      <c r="B251" s="1"/>
      <c r="C251" s="1">
        <v>0.5</v>
      </c>
      <c r="D251" s="4">
        <v>2.8027599999999998E-15</v>
      </c>
      <c r="E251" s="1">
        <v>1</v>
      </c>
      <c r="F251" s="1"/>
      <c r="G251" s="1"/>
      <c r="H251" s="1"/>
      <c r="I251" s="1"/>
      <c r="J251" s="1"/>
    </row>
    <row r="252" spans="1:10" x14ac:dyDescent="0.25">
      <c r="A252" s="1" t="s">
        <v>19</v>
      </c>
      <c r="B252" s="3">
        <v>0.25</v>
      </c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 t="s">
        <v>20</v>
      </c>
      <c r="B254" s="1">
        <v>0.25</v>
      </c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 t="s">
        <v>21</v>
      </c>
      <c r="B255" s="1"/>
      <c r="C255" s="4">
        <v>9.1142999999999996E-132</v>
      </c>
      <c r="D255" s="1">
        <v>0.25</v>
      </c>
      <c r="E255" s="4">
        <v>3.9277300000000001E-30</v>
      </c>
      <c r="F255" s="1"/>
      <c r="G255" s="1"/>
      <c r="H255" s="1"/>
      <c r="I255" s="1"/>
      <c r="J255" s="1"/>
    </row>
    <row r="256" spans="1:10" x14ac:dyDescent="0.25">
      <c r="A256" s="1" t="s">
        <v>22</v>
      </c>
      <c r="B256" s="1"/>
      <c r="C256" s="1">
        <v>0.25</v>
      </c>
      <c r="D256" s="4">
        <v>2.5627999999999999E-109</v>
      </c>
      <c r="E256" s="1">
        <v>0.25</v>
      </c>
      <c r="F256" s="1"/>
      <c r="G256" s="1"/>
      <c r="H256" s="1"/>
      <c r="I256" s="1"/>
      <c r="J256" s="1"/>
    </row>
    <row r="257" spans="1:10" x14ac:dyDescent="0.25">
      <c r="A257" s="1" t="s">
        <v>23</v>
      </c>
      <c r="B257" s="1">
        <v>0.25</v>
      </c>
      <c r="C257" s="1">
        <v>0.25</v>
      </c>
      <c r="D257" s="1">
        <v>0.25</v>
      </c>
      <c r="E257" s="1">
        <v>0.25</v>
      </c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 t="s">
        <v>24</v>
      </c>
      <c r="B259" s="1">
        <v>1</v>
      </c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 t="s">
        <v>25</v>
      </c>
      <c r="B260" s="1"/>
      <c r="C260" s="4">
        <v>3.6456999999999999E-131</v>
      </c>
      <c r="D260" s="1">
        <v>1</v>
      </c>
      <c r="E260" s="4">
        <v>1.5710899999999999E-29</v>
      </c>
      <c r="F260" s="1"/>
      <c r="G260" s="1"/>
      <c r="H260" s="1"/>
      <c r="I260" s="1"/>
      <c r="J260" s="1"/>
    </row>
    <row r="261" spans="1:10" x14ac:dyDescent="0.25">
      <c r="A261" s="1" t="s">
        <v>26</v>
      </c>
      <c r="B261" s="1"/>
      <c r="C261" s="1">
        <v>1</v>
      </c>
      <c r="D261" s="4">
        <v>1.0251000000000001E-108</v>
      </c>
      <c r="E261" s="1">
        <v>1</v>
      </c>
      <c r="F261" s="1"/>
      <c r="G261" s="1"/>
      <c r="H261" s="1"/>
      <c r="I261" s="1"/>
      <c r="J261" s="1"/>
    </row>
    <row r="262" spans="1:10" x14ac:dyDescent="0.25">
      <c r="A262" s="1" t="s">
        <v>23</v>
      </c>
      <c r="B262" s="1">
        <v>1</v>
      </c>
      <c r="C262" s="1">
        <v>1</v>
      </c>
      <c r="D262" s="1">
        <v>1</v>
      </c>
      <c r="E262" s="1">
        <v>1</v>
      </c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 t="s">
        <v>27</v>
      </c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 t="s">
        <v>28</v>
      </c>
      <c r="B265" s="4">
        <v>3.6456999999999999E-131</v>
      </c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 t="s">
        <v>29</v>
      </c>
      <c r="B266" s="1">
        <v>1</v>
      </c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 t="s">
        <v>30</v>
      </c>
      <c r="B267" s="1"/>
      <c r="C267" s="4">
        <v>6.9722999999999996E-178</v>
      </c>
      <c r="D267" s="1">
        <v>1</v>
      </c>
      <c r="E267" s="1"/>
      <c r="F267" s="1"/>
      <c r="G267" s="1"/>
      <c r="H267" s="1"/>
      <c r="I267" s="1"/>
      <c r="J267" s="1"/>
    </row>
    <row r="268" spans="1:10" x14ac:dyDescent="0.25">
      <c r="A268" s="1" t="s">
        <v>31</v>
      </c>
      <c r="B268" s="1"/>
      <c r="C268" s="4">
        <v>3.6456999999999999E-131</v>
      </c>
      <c r="D268" s="4">
        <v>1.5710899999999999E-29</v>
      </c>
      <c r="E268" s="1"/>
      <c r="F268" s="1"/>
      <c r="G268" s="1"/>
      <c r="H268" s="1"/>
      <c r="I268" s="1"/>
      <c r="J268" s="1"/>
    </row>
    <row r="269" spans="1:10" x14ac:dyDescent="0.25">
      <c r="A269" s="1" t="s">
        <v>32</v>
      </c>
      <c r="B269" s="1"/>
      <c r="C269" s="4">
        <v>1.0251000000000001E-108</v>
      </c>
      <c r="D269" s="4">
        <v>3.4974000000000002E-141</v>
      </c>
      <c r="E269" s="1"/>
      <c r="F269" s="1"/>
      <c r="G269" s="1"/>
      <c r="H269" s="1"/>
      <c r="I269" s="1"/>
      <c r="J269" s="1"/>
    </row>
    <row r="270" spans="1:10" x14ac:dyDescent="0.25">
      <c r="A270" s="1" t="s">
        <v>33</v>
      </c>
      <c r="B270" s="1"/>
      <c r="C270" s="1">
        <v>1</v>
      </c>
      <c r="D270" s="4">
        <v>1.0251000000000001E-108</v>
      </c>
      <c r="E270" s="1"/>
      <c r="F270" s="1"/>
      <c r="G270" s="1"/>
      <c r="H270" s="1"/>
      <c r="I270" s="1"/>
      <c r="J270" s="1"/>
    </row>
    <row r="271" spans="1:10" x14ac:dyDescent="0.25">
      <c r="A271" s="1" t="s">
        <v>34</v>
      </c>
      <c r="B271" s="1"/>
      <c r="C271" s="1">
        <v>1</v>
      </c>
      <c r="D271" s="1">
        <v>1</v>
      </c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3" t="s">
        <v>35</v>
      </c>
      <c r="B273" s="1" t="s">
        <v>36</v>
      </c>
      <c r="C273" s="1">
        <v>1</v>
      </c>
      <c r="D273" s="1"/>
      <c r="E273" s="3" t="s">
        <v>37</v>
      </c>
      <c r="F273" s="1" t="s">
        <v>38</v>
      </c>
      <c r="G273" s="1">
        <f>C261</f>
        <v>1</v>
      </c>
      <c r="H273" s="1"/>
      <c r="I273" s="3" t="s">
        <v>55</v>
      </c>
      <c r="J273" s="4">
        <v>1.8717499999999999E-8</v>
      </c>
    </row>
    <row r="274" spans="1:10" x14ac:dyDescent="0.25">
      <c r="A274" s="1"/>
      <c r="B274" s="1" t="s">
        <v>39</v>
      </c>
      <c r="C274" s="4">
        <v>1.5710899999999999E-29</v>
      </c>
      <c r="D274" s="1"/>
      <c r="E274" s="1"/>
      <c r="F274" s="1" t="s">
        <v>40</v>
      </c>
      <c r="G274" s="1">
        <f>D261</f>
        <v>1.0251000000000001E-108</v>
      </c>
      <c r="H274" s="1"/>
      <c r="I274" s="1"/>
      <c r="J274" s="1"/>
    </row>
    <row r="275" spans="1:10" x14ac:dyDescent="0.25">
      <c r="A275" s="1"/>
      <c r="B275" s="1" t="s">
        <v>41</v>
      </c>
      <c r="C275" s="4">
        <v>1.0251000000000001E-108</v>
      </c>
      <c r="D275" s="1"/>
      <c r="E275" s="1"/>
      <c r="F275" s="1" t="s">
        <v>42</v>
      </c>
      <c r="G275" s="1">
        <f>E261</f>
        <v>1</v>
      </c>
      <c r="H275" s="1"/>
      <c r="I275" s="1"/>
      <c r="J275" s="1"/>
    </row>
    <row r="276" spans="1:10" x14ac:dyDescent="0.25">
      <c r="A276" s="1"/>
      <c r="B276" s="1" t="s">
        <v>43</v>
      </c>
      <c r="C276" s="1">
        <v>1</v>
      </c>
      <c r="D276" s="1"/>
      <c r="E276" s="1"/>
      <c r="F276" s="1" t="s">
        <v>44</v>
      </c>
      <c r="G276" s="1">
        <f>SUM(C261:E261)</f>
        <v>2</v>
      </c>
      <c r="H276" s="1"/>
      <c r="I276" s="1"/>
      <c r="J276" s="1"/>
    </row>
    <row r="277" spans="1:10" x14ac:dyDescent="0.25">
      <c r="A277" s="1"/>
      <c r="B277" s="1" t="s">
        <v>45</v>
      </c>
      <c r="C277" s="1">
        <v>1</v>
      </c>
      <c r="D277" s="1"/>
      <c r="E277" s="1"/>
      <c r="F277" s="1" t="s">
        <v>46</v>
      </c>
      <c r="G277" s="1">
        <f>C260</f>
        <v>3.6456999999999999E-131</v>
      </c>
      <c r="H277" s="1"/>
      <c r="I277" s="1"/>
      <c r="J277" s="1"/>
    </row>
    <row r="278" spans="1:10" x14ac:dyDescent="0.25">
      <c r="A278" s="1"/>
      <c r="B278" s="1" t="s">
        <v>47</v>
      </c>
      <c r="C278" s="1">
        <v>1</v>
      </c>
      <c r="D278" s="1"/>
      <c r="E278" s="1"/>
      <c r="F278" s="1" t="s">
        <v>48</v>
      </c>
      <c r="G278" s="1">
        <f>D260</f>
        <v>1</v>
      </c>
      <c r="H278" s="1"/>
      <c r="I278" s="1"/>
      <c r="J278" s="1"/>
    </row>
    <row r="279" spans="1:10" x14ac:dyDescent="0.25">
      <c r="A279" s="1"/>
      <c r="B279" s="1" t="s">
        <v>49</v>
      </c>
      <c r="C279" s="1">
        <v>1</v>
      </c>
      <c r="D279" s="1"/>
      <c r="E279" s="1"/>
      <c r="F279" s="1" t="s">
        <v>50</v>
      </c>
      <c r="G279" s="1">
        <f>E260</f>
        <v>1.5710899999999999E-29</v>
      </c>
      <c r="H279" s="1"/>
      <c r="I279" s="1"/>
      <c r="J279" s="1"/>
    </row>
    <row r="280" spans="1:10" x14ac:dyDescent="0.25">
      <c r="A280" s="1"/>
      <c r="B280" s="1" t="s">
        <v>51</v>
      </c>
      <c r="C280" s="4">
        <v>3.6456999999999999E-131</v>
      </c>
      <c r="D280" s="1"/>
      <c r="E280" s="1"/>
      <c r="F280" s="1" t="s">
        <v>52</v>
      </c>
      <c r="G280" s="1">
        <f>SUM(C260:E260)</f>
        <v>1</v>
      </c>
      <c r="H280" s="1"/>
      <c r="I280" s="1"/>
      <c r="J280" s="1"/>
    </row>
    <row r="281" spans="1:10" x14ac:dyDescent="0.25">
      <c r="A281" s="1"/>
      <c r="B281" s="1" t="s">
        <v>53</v>
      </c>
      <c r="C281" s="1">
        <v>1</v>
      </c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 t="s">
        <v>54</v>
      </c>
      <c r="B283" s="2" t="s">
        <v>2</v>
      </c>
      <c r="C283" s="2" t="s">
        <v>3</v>
      </c>
      <c r="D283" s="2" t="s">
        <v>4</v>
      </c>
      <c r="E283" s="1"/>
      <c r="F283" s="1"/>
      <c r="G283" s="1"/>
      <c r="H283" s="1"/>
      <c r="I283" s="1"/>
      <c r="J283" s="1"/>
    </row>
    <row r="284" spans="1:10" x14ac:dyDescent="0.25">
      <c r="A284" s="2" t="s">
        <v>5</v>
      </c>
      <c r="B284" s="1">
        <v>0.5</v>
      </c>
      <c r="C284" s="4">
        <v>3.6456999999999999E-131</v>
      </c>
      <c r="D284" s="1"/>
      <c r="E284" s="1"/>
      <c r="F284" s="1"/>
      <c r="G284" s="1"/>
      <c r="H284" s="1"/>
      <c r="I284" s="1"/>
      <c r="J284" s="1"/>
    </row>
    <row r="285" spans="1:10" x14ac:dyDescent="0.25">
      <c r="A285" s="2" t="s">
        <v>6</v>
      </c>
      <c r="B285" s="4">
        <v>5.1255999999999999E-109</v>
      </c>
      <c r="C285" s="1">
        <v>1</v>
      </c>
      <c r="D285" s="1"/>
      <c r="E285" s="1"/>
      <c r="F285" s="1"/>
      <c r="G285" s="1"/>
      <c r="H285" s="1"/>
      <c r="I285" s="1"/>
      <c r="J285" s="1"/>
    </row>
    <row r="286" spans="1:10" x14ac:dyDescent="0.25">
      <c r="A286" s="2" t="s">
        <v>7</v>
      </c>
      <c r="B286" s="1">
        <v>0.5</v>
      </c>
      <c r="C286" s="4">
        <v>1.5710899999999999E-29</v>
      </c>
      <c r="D286" s="1"/>
      <c r="E286" s="1"/>
      <c r="F286" s="1"/>
      <c r="G286" s="1"/>
      <c r="H286" s="1"/>
      <c r="I286" s="1"/>
      <c r="J286" s="1"/>
    </row>
    <row r="287" spans="1:10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2" t="s">
        <v>0</v>
      </c>
      <c r="B288" s="4">
        <v>1.0251000000000001E-108</v>
      </c>
      <c r="C288" s="1">
        <v>1</v>
      </c>
      <c r="D288" s="1">
        <v>1</v>
      </c>
      <c r="E288" s="1"/>
      <c r="F288" s="1"/>
      <c r="G288" s="1"/>
      <c r="H288" s="1"/>
      <c r="I288" s="1"/>
      <c r="J288" s="1"/>
    </row>
    <row r="289" spans="1:10" x14ac:dyDescent="0.25">
      <c r="A289" s="2" t="s">
        <v>1</v>
      </c>
      <c r="B289" s="1">
        <v>1</v>
      </c>
      <c r="C289" s="4">
        <v>1.5710899999999999E-29</v>
      </c>
      <c r="D289" s="4">
        <v>3.6456999999999999E-131</v>
      </c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 t="s">
        <v>8</v>
      </c>
      <c r="B291" s="1" t="s">
        <v>9</v>
      </c>
      <c r="C291" s="1" t="s">
        <v>10</v>
      </c>
      <c r="D291" s="1" t="s">
        <v>11</v>
      </c>
      <c r="E291" s="1" t="s">
        <v>12</v>
      </c>
      <c r="F291" s="1" t="s">
        <v>13</v>
      </c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 t="s">
        <v>14</v>
      </c>
      <c r="B293" s="1"/>
      <c r="C293" s="4">
        <v>1.3291000000000001E-261</v>
      </c>
      <c r="D293" s="1">
        <v>0.5</v>
      </c>
      <c r="E293" s="4">
        <v>1.2341600000000001E-58</v>
      </c>
      <c r="F293" s="3">
        <v>0.25</v>
      </c>
      <c r="G293" s="1"/>
      <c r="H293" s="1"/>
      <c r="I293" s="1"/>
      <c r="J293" s="1"/>
    </row>
    <row r="294" spans="1:10" x14ac:dyDescent="0.25">
      <c r="A294" s="1" t="s">
        <v>15</v>
      </c>
      <c r="B294" s="1"/>
      <c r="C294" s="1">
        <v>0.5</v>
      </c>
      <c r="D294" s="4">
        <v>2.6272E-217</v>
      </c>
      <c r="E294" s="1">
        <v>0.25</v>
      </c>
      <c r="F294" s="1"/>
      <c r="G294" s="1"/>
      <c r="H294" s="1"/>
      <c r="I294" s="1"/>
      <c r="J294" s="1"/>
    </row>
    <row r="295" spans="1:10" x14ac:dyDescent="0.25">
      <c r="A295" s="1" t="s">
        <v>16</v>
      </c>
      <c r="B295" s="1">
        <v>1</v>
      </c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 t="s">
        <v>17</v>
      </c>
      <c r="B297" s="1"/>
      <c r="C297" s="4">
        <v>7.8554600000000003E-30</v>
      </c>
      <c r="D297" s="1">
        <v>0.5</v>
      </c>
      <c r="E297" s="1">
        <v>1</v>
      </c>
      <c r="F297" s="1"/>
      <c r="G297" s="1"/>
      <c r="H297" s="1"/>
      <c r="I297" s="1"/>
      <c r="J297" s="1"/>
    </row>
    <row r="298" spans="1:10" x14ac:dyDescent="0.25">
      <c r="A298" s="1" t="s">
        <v>18</v>
      </c>
      <c r="B298" s="1"/>
      <c r="C298" s="1">
        <v>0.5</v>
      </c>
      <c r="D298" s="4">
        <v>1.5710899999999999E-29</v>
      </c>
      <c r="E298" s="1">
        <v>1</v>
      </c>
      <c r="F298" s="1"/>
      <c r="G298" s="1"/>
      <c r="H298" s="1"/>
      <c r="I298" s="1"/>
      <c r="J298" s="1"/>
    </row>
    <row r="299" spans="1:10" x14ac:dyDescent="0.25">
      <c r="A299" s="1" t="s">
        <v>19</v>
      </c>
      <c r="B299" s="3">
        <v>0.25</v>
      </c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 t="s">
        <v>20</v>
      </c>
      <c r="B301" s="1">
        <v>0.25</v>
      </c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 t="s">
        <v>21</v>
      </c>
      <c r="B302" s="1"/>
      <c r="C302" s="4">
        <v>1.0441E-290</v>
      </c>
      <c r="D302" s="1">
        <v>0.25</v>
      </c>
      <c r="E302" s="4">
        <v>1.2341600000000001E-58</v>
      </c>
      <c r="F302" s="1"/>
      <c r="G302" s="1"/>
      <c r="H302" s="1"/>
      <c r="I302" s="1"/>
      <c r="J302" s="1"/>
    </row>
    <row r="303" spans="1:10" x14ac:dyDescent="0.25">
      <c r="A303" s="1" t="s">
        <v>22</v>
      </c>
      <c r="B303" s="1"/>
      <c r="C303" s="1">
        <v>0.25</v>
      </c>
      <c r="D303" s="4">
        <v>4.1274999999999999E-246</v>
      </c>
      <c r="E303" s="1">
        <v>0.25</v>
      </c>
      <c r="F303" s="1"/>
      <c r="G303" s="1"/>
      <c r="H303" s="1"/>
      <c r="I303" s="1"/>
      <c r="J303" s="1"/>
    </row>
    <row r="304" spans="1:10" x14ac:dyDescent="0.25">
      <c r="A304" s="1" t="s">
        <v>23</v>
      </c>
      <c r="B304" s="1">
        <v>0.25</v>
      </c>
      <c r="C304" s="1">
        <v>0.25</v>
      </c>
      <c r="D304" s="1">
        <v>0.25</v>
      </c>
      <c r="E304" s="1">
        <v>0.25</v>
      </c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 t="s">
        <v>24</v>
      </c>
      <c r="B306" s="1">
        <v>1</v>
      </c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 t="s">
        <v>25</v>
      </c>
      <c r="B307" s="1"/>
      <c r="C307" s="4">
        <v>4.1762999999999999E-290</v>
      </c>
      <c r="D307" s="1">
        <v>1</v>
      </c>
      <c r="E307" s="4">
        <v>4.93666E-58</v>
      </c>
      <c r="F307" s="1"/>
      <c r="G307" s="1"/>
      <c r="H307" s="1"/>
      <c r="I307" s="1"/>
      <c r="J307" s="1"/>
    </row>
    <row r="308" spans="1:10" x14ac:dyDescent="0.25">
      <c r="A308" s="1" t="s">
        <v>26</v>
      </c>
      <c r="B308" s="1"/>
      <c r="C308" s="1">
        <v>1</v>
      </c>
      <c r="D308" s="4">
        <v>1.651E-245</v>
      </c>
      <c r="E308" s="1">
        <v>1</v>
      </c>
      <c r="F308" s="1"/>
      <c r="G308" s="1"/>
      <c r="H308" s="1"/>
      <c r="I308" s="1"/>
      <c r="J308" s="1"/>
    </row>
    <row r="309" spans="1:10" x14ac:dyDescent="0.25">
      <c r="A309" s="1" t="s">
        <v>23</v>
      </c>
      <c r="B309" s="1">
        <v>1</v>
      </c>
      <c r="C309" s="1">
        <v>1</v>
      </c>
      <c r="D309" s="1">
        <v>1</v>
      </c>
      <c r="E309" s="1">
        <v>1</v>
      </c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 t="s">
        <v>27</v>
      </c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 t="s">
        <v>28</v>
      </c>
      <c r="B312" s="4">
        <v>4.1762999999999999E-290</v>
      </c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 t="s">
        <v>29</v>
      </c>
      <c r="B313" s="1">
        <v>1</v>
      </c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 t="s">
        <v>30</v>
      </c>
      <c r="B314" s="1"/>
      <c r="C314" s="1">
        <v>0</v>
      </c>
      <c r="D314" s="1">
        <v>1</v>
      </c>
      <c r="E314" s="1"/>
      <c r="F314" s="1"/>
      <c r="G314" s="1"/>
      <c r="H314" s="1"/>
      <c r="I314" s="1"/>
      <c r="J314" s="1"/>
    </row>
    <row r="315" spans="1:10" x14ac:dyDescent="0.25">
      <c r="A315" s="1" t="s">
        <v>31</v>
      </c>
      <c r="B315" s="1"/>
      <c r="C315" s="4">
        <v>4.1762999999999999E-290</v>
      </c>
      <c r="D315" s="4">
        <v>4.93666E-58</v>
      </c>
      <c r="E315" s="1"/>
      <c r="F315" s="1"/>
      <c r="G315" s="1"/>
      <c r="H315" s="1"/>
      <c r="I315" s="1"/>
      <c r="J315" s="1"/>
    </row>
    <row r="316" spans="1:10" x14ac:dyDescent="0.25">
      <c r="A316" s="1" t="s">
        <v>32</v>
      </c>
      <c r="B316" s="1"/>
      <c r="C316" s="4">
        <v>1.651E-245</v>
      </c>
      <c r="D316" s="1">
        <v>0</v>
      </c>
      <c r="E316" s="1"/>
      <c r="F316" s="1"/>
      <c r="G316" s="1"/>
      <c r="H316" s="1"/>
      <c r="I316" s="1"/>
      <c r="J316" s="1"/>
    </row>
    <row r="317" spans="1:10" x14ac:dyDescent="0.25">
      <c r="A317" s="1" t="s">
        <v>33</v>
      </c>
      <c r="B317" s="1"/>
      <c r="C317" s="1">
        <v>1</v>
      </c>
      <c r="D317" s="4">
        <v>1.651E-245</v>
      </c>
      <c r="E317" s="1"/>
      <c r="F317" s="1"/>
      <c r="G317" s="1"/>
      <c r="H317" s="1"/>
      <c r="I317" s="1"/>
      <c r="J317" s="1"/>
    </row>
    <row r="318" spans="1:10" x14ac:dyDescent="0.25">
      <c r="A318" s="1" t="s">
        <v>34</v>
      </c>
      <c r="B318" s="1"/>
      <c r="C318" s="1">
        <v>1</v>
      </c>
      <c r="D318" s="1">
        <v>1</v>
      </c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3" t="s">
        <v>35</v>
      </c>
      <c r="B320" s="1" t="s">
        <v>36</v>
      </c>
      <c r="C320" s="1">
        <v>1</v>
      </c>
      <c r="D320" s="1"/>
      <c r="E320" s="3" t="s">
        <v>37</v>
      </c>
      <c r="F320" s="1" t="s">
        <v>38</v>
      </c>
      <c r="G320" s="1">
        <f>C308</f>
        <v>1</v>
      </c>
      <c r="H320" s="1"/>
      <c r="I320" s="3" t="s">
        <v>55</v>
      </c>
      <c r="J320" s="4">
        <v>1.4155299999999999E-15</v>
      </c>
    </row>
    <row r="321" spans="1:10" x14ac:dyDescent="0.25">
      <c r="A321" s="1"/>
      <c r="B321" s="1" t="s">
        <v>39</v>
      </c>
      <c r="C321" s="4">
        <v>4.93666E-58</v>
      </c>
      <c r="D321" s="1"/>
      <c r="E321" s="1"/>
      <c r="F321" s="1" t="s">
        <v>40</v>
      </c>
      <c r="G321" s="1">
        <f>D308</f>
        <v>1.651E-245</v>
      </c>
      <c r="H321" s="1"/>
      <c r="I321" s="1"/>
      <c r="J321" s="1"/>
    </row>
    <row r="322" spans="1:10" x14ac:dyDescent="0.25">
      <c r="A322" s="1"/>
      <c r="B322" s="1" t="s">
        <v>41</v>
      </c>
      <c r="C322" s="4">
        <v>1.651E-245</v>
      </c>
      <c r="D322" s="1"/>
      <c r="E322" s="1"/>
      <c r="F322" s="1" t="s">
        <v>42</v>
      </c>
      <c r="G322" s="1">
        <f>E308</f>
        <v>1</v>
      </c>
      <c r="H322" s="1"/>
      <c r="I322" s="1"/>
      <c r="J322" s="1"/>
    </row>
    <row r="323" spans="1:10" x14ac:dyDescent="0.25">
      <c r="A323" s="1"/>
      <c r="B323" s="1" t="s">
        <v>43</v>
      </c>
      <c r="C323" s="1">
        <v>1</v>
      </c>
      <c r="D323" s="1"/>
      <c r="E323" s="1"/>
      <c r="F323" s="1" t="s">
        <v>44</v>
      </c>
      <c r="G323" s="1">
        <f>SUM(C308:E308)</f>
        <v>2</v>
      </c>
      <c r="H323" s="1"/>
      <c r="I323" s="1"/>
      <c r="J323" s="1"/>
    </row>
    <row r="324" spans="1:10" x14ac:dyDescent="0.25">
      <c r="A324" s="1"/>
      <c r="B324" s="1" t="s">
        <v>45</v>
      </c>
      <c r="C324" s="1">
        <v>1</v>
      </c>
      <c r="D324" s="1"/>
      <c r="E324" s="1"/>
      <c r="F324" s="1" t="s">
        <v>46</v>
      </c>
      <c r="G324" s="1">
        <f>C307</f>
        <v>4.1762999999999999E-290</v>
      </c>
      <c r="H324" s="1"/>
      <c r="I324" s="1"/>
      <c r="J324" s="1"/>
    </row>
    <row r="325" spans="1:10" x14ac:dyDescent="0.25">
      <c r="A325" s="1"/>
      <c r="B325" s="1" t="s">
        <v>47</v>
      </c>
      <c r="C325" s="1">
        <v>1</v>
      </c>
      <c r="D325" s="1"/>
      <c r="E325" s="1"/>
      <c r="F325" s="1" t="s">
        <v>48</v>
      </c>
      <c r="G325" s="1">
        <f>D307</f>
        <v>1</v>
      </c>
      <c r="H325" s="1"/>
      <c r="I325" s="1"/>
      <c r="J325" s="1"/>
    </row>
    <row r="326" spans="1:10" x14ac:dyDescent="0.25">
      <c r="A326" s="1"/>
      <c r="B326" s="1" t="s">
        <v>49</v>
      </c>
      <c r="C326" s="1">
        <v>1</v>
      </c>
      <c r="D326" s="1"/>
      <c r="E326" s="1"/>
      <c r="F326" s="1" t="s">
        <v>50</v>
      </c>
      <c r="G326" s="1">
        <f>E307</f>
        <v>4.93666E-58</v>
      </c>
      <c r="H326" s="1"/>
      <c r="I326" s="1"/>
      <c r="J326" s="1"/>
    </row>
    <row r="327" spans="1:10" x14ac:dyDescent="0.25">
      <c r="A327" s="1"/>
      <c r="B327" s="1" t="s">
        <v>51</v>
      </c>
      <c r="C327" s="4">
        <v>4.1762999999999999E-290</v>
      </c>
      <c r="D327" s="1"/>
      <c r="E327" s="1"/>
      <c r="F327" s="1" t="s">
        <v>52</v>
      </c>
      <c r="G327" s="1">
        <f>SUM(C307:E307)</f>
        <v>1</v>
      </c>
      <c r="H327" s="1"/>
      <c r="I327" s="1"/>
      <c r="J327" s="1"/>
    </row>
    <row r="328" spans="1:10" x14ac:dyDescent="0.25">
      <c r="A328" s="1"/>
      <c r="B328" s="1" t="s">
        <v>53</v>
      </c>
      <c r="C328" s="1">
        <v>1</v>
      </c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 t="s">
        <v>54</v>
      </c>
      <c r="B330" s="2" t="s">
        <v>2</v>
      </c>
      <c r="C330" s="2" t="s">
        <v>3</v>
      </c>
      <c r="D330" s="2" t="s">
        <v>4</v>
      </c>
      <c r="E330" s="1"/>
      <c r="F330" s="1"/>
      <c r="G330" s="1"/>
      <c r="H330" s="1"/>
      <c r="I330" s="1"/>
      <c r="J330" s="1"/>
    </row>
    <row r="331" spans="1:10" x14ac:dyDescent="0.25">
      <c r="A331" s="2" t="s">
        <v>5</v>
      </c>
      <c r="B331" s="1">
        <v>0.5</v>
      </c>
      <c r="C331" s="4">
        <v>4.1762999999999999E-290</v>
      </c>
      <c r="D331" s="1"/>
      <c r="E331" s="1"/>
      <c r="F331" s="1"/>
      <c r="G331" s="1"/>
      <c r="H331" s="1"/>
      <c r="I331" s="1"/>
      <c r="J331" s="1"/>
    </row>
    <row r="332" spans="1:10" x14ac:dyDescent="0.25">
      <c r="A332" s="2" t="s">
        <v>6</v>
      </c>
      <c r="B332" s="4">
        <v>8.2549999999999998E-246</v>
      </c>
      <c r="C332" s="1">
        <v>1</v>
      </c>
      <c r="D332" s="1"/>
      <c r="E332" s="1"/>
      <c r="F332" s="1"/>
      <c r="G332" s="1"/>
      <c r="H332" s="1"/>
      <c r="I332" s="1"/>
      <c r="J332" s="1"/>
    </row>
    <row r="333" spans="1:10" x14ac:dyDescent="0.25">
      <c r="A333" s="2" t="s">
        <v>7</v>
      </c>
      <c r="B333" s="1">
        <v>0.5</v>
      </c>
      <c r="C333" s="4">
        <v>4.93666E-58</v>
      </c>
      <c r="D333" s="1"/>
      <c r="E333" s="1"/>
      <c r="F333" s="1"/>
      <c r="G333" s="1"/>
      <c r="H333" s="1"/>
      <c r="I333" s="1"/>
      <c r="J333" s="1"/>
    </row>
    <row r="334" spans="1:10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2" t="s">
        <v>0</v>
      </c>
      <c r="B335" s="4">
        <v>1.651E-245</v>
      </c>
      <c r="C335" s="1">
        <v>1</v>
      </c>
      <c r="D335" s="1">
        <v>1</v>
      </c>
      <c r="E335" s="1"/>
      <c r="F335" s="1"/>
      <c r="G335" s="1"/>
      <c r="H335" s="1"/>
      <c r="I335" s="1"/>
      <c r="J335" s="1"/>
    </row>
    <row r="336" spans="1:10" x14ac:dyDescent="0.25">
      <c r="A336" s="2" t="s">
        <v>1</v>
      </c>
      <c r="B336" s="1">
        <v>1</v>
      </c>
      <c r="C336" s="4">
        <v>4.93666E-58</v>
      </c>
      <c r="D336" s="4">
        <v>4.1762999999999999E-290</v>
      </c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 t="s">
        <v>8</v>
      </c>
      <c r="B338" s="1" t="s">
        <v>9</v>
      </c>
      <c r="C338" s="1" t="s">
        <v>10</v>
      </c>
      <c r="D338" s="1" t="s">
        <v>11</v>
      </c>
      <c r="E338" s="1" t="s">
        <v>12</v>
      </c>
      <c r="F338" s="1" t="s">
        <v>13</v>
      </c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 t="s">
        <v>14</v>
      </c>
      <c r="B340" s="1"/>
      <c r="C340" s="1">
        <v>0</v>
      </c>
      <c r="D340" s="1">
        <v>0.5</v>
      </c>
      <c r="E340" s="4">
        <v>1.2185000000000001E-115</v>
      </c>
      <c r="F340" s="3">
        <v>0.25</v>
      </c>
      <c r="G340" s="1"/>
      <c r="H340" s="1"/>
      <c r="I340" s="1"/>
      <c r="J340" s="1"/>
    </row>
    <row r="341" spans="1:10" x14ac:dyDescent="0.25">
      <c r="A341" s="1" t="s">
        <v>15</v>
      </c>
      <c r="B341" s="1"/>
      <c r="C341" s="1">
        <v>0.5</v>
      </c>
      <c r="D341" s="1">
        <v>0</v>
      </c>
      <c r="E341" s="1">
        <v>0.25</v>
      </c>
      <c r="F341" s="1"/>
      <c r="G341" s="1"/>
      <c r="H341" s="1"/>
      <c r="I341" s="1"/>
      <c r="J341" s="1"/>
    </row>
    <row r="342" spans="1:10" x14ac:dyDescent="0.25">
      <c r="A342" s="1" t="s">
        <v>16</v>
      </c>
      <c r="B342" s="1">
        <v>1</v>
      </c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 t="s">
        <v>17</v>
      </c>
      <c r="B344" s="1"/>
      <c r="C344" s="4">
        <v>2.46833E-58</v>
      </c>
      <c r="D344" s="1">
        <v>0.5</v>
      </c>
      <c r="E344" s="1">
        <v>1</v>
      </c>
      <c r="F344" s="1"/>
      <c r="G344" s="1"/>
      <c r="H344" s="1"/>
      <c r="I344" s="1"/>
      <c r="J344" s="1"/>
    </row>
    <row r="345" spans="1:10" x14ac:dyDescent="0.25">
      <c r="A345" s="1" t="s">
        <v>18</v>
      </c>
      <c r="B345" s="1"/>
      <c r="C345" s="1">
        <v>0.5</v>
      </c>
      <c r="D345" s="4">
        <v>4.93666E-58</v>
      </c>
      <c r="E345" s="1">
        <v>1</v>
      </c>
      <c r="F345" s="1"/>
      <c r="G345" s="1"/>
      <c r="H345" s="1"/>
      <c r="I345" s="1"/>
      <c r="J345" s="1"/>
    </row>
    <row r="346" spans="1:10" x14ac:dyDescent="0.25">
      <c r="A346" s="1" t="s">
        <v>19</v>
      </c>
      <c r="B346" s="3">
        <v>0.25</v>
      </c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 t="s">
        <v>20</v>
      </c>
      <c r="B348" s="1">
        <v>0.25</v>
      </c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 t="s">
        <v>21</v>
      </c>
      <c r="B349" s="1"/>
      <c r="C349" s="1">
        <v>0</v>
      </c>
      <c r="D349" s="1">
        <v>0.25</v>
      </c>
      <c r="E349" s="4">
        <v>1.2185000000000001E-115</v>
      </c>
      <c r="F349" s="1"/>
      <c r="G349" s="1"/>
      <c r="H349" s="1"/>
      <c r="I349" s="1"/>
      <c r="J349" s="1"/>
    </row>
    <row r="350" spans="1:10" x14ac:dyDescent="0.25">
      <c r="A350" s="1" t="s">
        <v>22</v>
      </c>
      <c r="B350" s="1"/>
      <c r="C350" s="1">
        <v>0.25</v>
      </c>
      <c r="D350" s="1">
        <v>0</v>
      </c>
      <c r="E350" s="1">
        <v>0.25</v>
      </c>
      <c r="F350" s="1"/>
      <c r="G350" s="1"/>
      <c r="H350" s="1"/>
      <c r="I350" s="1"/>
      <c r="J350" s="1"/>
    </row>
    <row r="351" spans="1:10" x14ac:dyDescent="0.25">
      <c r="A351" s="1" t="s">
        <v>23</v>
      </c>
      <c r="B351" s="1">
        <v>0.25</v>
      </c>
      <c r="C351" s="1">
        <v>0.25</v>
      </c>
      <c r="D351" s="1">
        <v>0.25</v>
      </c>
      <c r="E351" s="1">
        <v>0.25</v>
      </c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 t="s">
        <v>24</v>
      </c>
      <c r="B353" s="1">
        <v>1</v>
      </c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 t="s">
        <v>25</v>
      </c>
      <c r="B354" s="1"/>
      <c r="C354" s="1">
        <v>0</v>
      </c>
      <c r="D354" s="1">
        <v>1</v>
      </c>
      <c r="E354" s="4">
        <v>4.8740999999999996E-115</v>
      </c>
      <c r="F354" s="1"/>
      <c r="G354" s="1"/>
      <c r="H354" s="1"/>
      <c r="I354" s="1"/>
      <c r="J354" s="1"/>
    </row>
    <row r="355" spans="1:10" x14ac:dyDescent="0.25">
      <c r="A355" s="1" t="s">
        <v>26</v>
      </c>
      <c r="B355" s="1"/>
      <c r="C355" s="1">
        <v>1</v>
      </c>
      <c r="D355" s="1">
        <v>0</v>
      </c>
      <c r="E355" s="1">
        <v>1</v>
      </c>
      <c r="F355" s="1"/>
      <c r="G355" s="1"/>
      <c r="H355" s="1"/>
      <c r="I355" s="1"/>
      <c r="J355" s="1"/>
    </row>
    <row r="356" spans="1:10" x14ac:dyDescent="0.25">
      <c r="A356" s="1" t="s">
        <v>23</v>
      </c>
      <c r="B356" s="1">
        <v>1</v>
      </c>
      <c r="C356" s="1">
        <v>1</v>
      </c>
      <c r="D356" s="1">
        <v>1</v>
      </c>
      <c r="E356" s="1">
        <v>1</v>
      </c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 t="s">
        <v>27</v>
      </c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 t="s">
        <v>28</v>
      </c>
      <c r="B359" s="1">
        <v>0</v>
      </c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 t="s">
        <v>29</v>
      </c>
      <c r="B360" s="1">
        <v>1</v>
      </c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 t="s">
        <v>30</v>
      </c>
      <c r="B361" s="1"/>
      <c r="C361" s="1">
        <v>0</v>
      </c>
      <c r="D361" s="1">
        <v>1</v>
      </c>
      <c r="E361" s="1"/>
      <c r="F361" s="1"/>
      <c r="G361" s="1"/>
      <c r="H361" s="1"/>
      <c r="I361" s="1"/>
      <c r="J361" s="1"/>
    </row>
    <row r="362" spans="1:10" x14ac:dyDescent="0.25">
      <c r="A362" s="1" t="s">
        <v>31</v>
      </c>
      <c r="B362" s="1"/>
      <c r="C362" s="1">
        <v>0</v>
      </c>
      <c r="D362" s="4">
        <v>4.8740999999999996E-115</v>
      </c>
      <c r="E362" s="1"/>
      <c r="F362" s="1"/>
      <c r="G362" s="1"/>
      <c r="H362" s="1"/>
      <c r="I362" s="1"/>
      <c r="J362" s="1"/>
    </row>
    <row r="363" spans="1:10" x14ac:dyDescent="0.25">
      <c r="A363" s="1" t="s">
        <v>32</v>
      </c>
      <c r="B363" s="1"/>
      <c r="C363" s="1">
        <v>0</v>
      </c>
      <c r="D363" s="1">
        <v>0</v>
      </c>
      <c r="E363" s="1"/>
      <c r="F363" s="1"/>
      <c r="G363" s="1"/>
      <c r="H363" s="1"/>
      <c r="I363" s="1"/>
      <c r="J363" s="1"/>
    </row>
    <row r="364" spans="1:10" x14ac:dyDescent="0.25">
      <c r="A364" s="1" t="s">
        <v>33</v>
      </c>
      <c r="B364" s="1"/>
      <c r="C364" s="1">
        <v>1</v>
      </c>
      <c r="D364" s="1">
        <v>0</v>
      </c>
      <c r="E364" s="1"/>
      <c r="F364" s="1"/>
      <c r="G364" s="1"/>
      <c r="H364" s="1"/>
      <c r="I364" s="1"/>
      <c r="J364" s="1"/>
    </row>
    <row r="365" spans="1:10" x14ac:dyDescent="0.25">
      <c r="A365" s="1" t="s">
        <v>34</v>
      </c>
      <c r="B365" s="1"/>
      <c r="C365" s="1">
        <v>1</v>
      </c>
      <c r="D365" s="1">
        <v>1</v>
      </c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3" t="s">
        <v>35</v>
      </c>
      <c r="B367" s="1" t="s">
        <v>36</v>
      </c>
      <c r="C367" s="1">
        <v>1</v>
      </c>
      <c r="D367" s="1"/>
      <c r="E367" s="3" t="s">
        <v>37</v>
      </c>
      <c r="F367" s="1" t="s">
        <v>38</v>
      </c>
      <c r="G367" s="1">
        <f>C355</f>
        <v>1</v>
      </c>
      <c r="H367" s="1"/>
      <c r="I367" s="3" t="s">
        <v>55</v>
      </c>
      <c r="J367" s="1">
        <v>0</v>
      </c>
    </row>
    <row r="368" spans="1:10" x14ac:dyDescent="0.25">
      <c r="A368" s="1"/>
      <c r="B368" s="1" t="s">
        <v>39</v>
      </c>
      <c r="C368" s="4">
        <v>4.8740999999999996E-115</v>
      </c>
      <c r="D368" s="1"/>
      <c r="E368" s="1"/>
      <c r="F368" s="1" t="s">
        <v>40</v>
      </c>
      <c r="G368" s="1">
        <f>D355</f>
        <v>0</v>
      </c>
      <c r="H368" s="1"/>
      <c r="I368" s="1"/>
      <c r="J368" s="1"/>
    </row>
    <row r="369" spans="1:10" x14ac:dyDescent="0.25">
      <c r="A369" s="1"/>
      <c r="B369" s="1" t="s">
        <v>41</v>
      </c>
      <c r="C369" s="1">
        <v>0</v>
      </c>
      <c r="D369" s="1"/>
      <c r="E369" s="1"/>
      <c r="F369" s="1" t="s">
        <v>42</v>
      </c>
      <c r="G369" s="1">
        <f>E355</f>
        <v>1</v>
      </c>
      <c r="H369" s="1"/>
      <c r="I369" s="1"/>
      <c r="J369" s="1"/>
    </row>
    <row r="370" spans="1:10" x14ac:dyDescent="0.25">
      <c r="A370" s="1"/>
      <c r="B370" s="1" t="s">
        <v>43</v>
      </c>
      <c r="C370" s="1">
        <v>1</v>
      </c>
      <c r="D370" s="1"/>
      <c r="E370" s="1"/>
      <c r="F370" s="1" t="s">
        <v>44</v>
      </c>
      <c r="G370" s="1">
        <f>SUM(C355:E355)</f>
        <v>2</v>
      </c>
      <c r="H370" s="1"/>
      <c r="I370" s="1"/>
      <c r="J370" s="1"/>
    </row>
    <row r="371" spans="1:10" x14ac:dyDescent="0.25">
      <c r="A371" s="1"/>
      <c r="B371" s="1" t="s">
        <v>45</v>
      </c>
      <c r="C371" s="1">
        <v>1</v>
      </c>
      <c r="D371" s="1"/>
      <c r="E371" s="1"/>
      <c r="F371" s="1" t="s">
        <v>46</v>
      </c>
      <c r="G371" s="1">
        <f>C354</f>
        <v>0</v>
      </c>
      <c r="H371" s="1"/>
      <c r="I371" s="1"/>
      <c r="J371" s="1"/>
    </row>
    <row r="372" spans="1:10" x14ac:dyDescent="0.25">
      <c r="A372" s="1"/>
      <c r="B372" s="1" t="s">
        <v>47</v>
      </c>
      <c r="C372" s="1">
        <v>1</v>
      </c>
      <c r="D372" s="1"/>
      <c r="E372" s="1"/>
      <c r="F372" s="1" t="s">
        <v>48</v>
      </c>
      <c r="G372" s="1">
        <f>D354</f>
        <v>1</v>
      </c>
      <c r="H372" s="1"/>
      <c r="I372" s="1"/>
      <c r="J372" s="1"/>
    </row>
    <row r="373" spans="1:10" x14ac:dyDescent="0.25">
      <c r="A373" s="1"/>
      <c r="B373" s="1" t="s">
        <v>49</v>
      </c>
      <c r="C373" s="1">
        <v>1</v>
      </c>
      <c r="D373" s="1"/>
      <c r="E373" s="1"/>
      <c r="F373" s="1" t="s">
        <v>50</v>
      </c>
      <c r="G373" s="1">
        <f>E354</f>
        <v>4.8740999999999996E-115</v>
      </c>
      <c r="H373" s="1"/>
      <c r="I373" s="1"/>
      <c r="J373" s="1"/>
    </row>
    <row r="374" spans="1:10" x14ac:dyDescent="0.25">
      <c r="A374" s="1"/>
      <c r="B374" s="1" t="s">
        <v>51</v>
      </c>
      <c r="C374" s="1">
        <v>0</v>
      </c>
      <c r="D374" s="1"/>
      <c r="E374" s="1"/>
      <c r="F374" s="1" t="s">
        <v>52</v>
      </c>
      <c r="G374" s="1">
        <f>SUM(C354:E354)</f>
        <v>1</v>
      </c>
      <c r="H374" s="1"/>
      <c r="I374" s="1"/>
      <c r="J374" s="1"/>
    </row>
    <row r="375" spans="1:10" x14ac:dyDescent="0.25">
      <c r="A375" s="1"/>
      <c r="B375" s="1" t="s">
        <v>53</v>
      </c>
      <c r="C375" s="1">
        <v>1</v>
      </c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 t="s">
        <v>54</v>
      </c>
      <c r="B377" s="2" t="s">
        <v>2</v>
      </c>
      <c r="C377" s="2" t="s">
        <v>3</v>
      </c>
      <c r="D377" s="2" t="s">
        <v>4</v>
      </c>
      <c r="E377" s="1"/>
      <c r="F377" s="1"/>
      <c r="G377" s="1"/>
      <c r="H377" s="1"/>
      <c r="I377" s="1"/>
      <c r="J377" s="1"/>
    </row>
    <row r="378" spans="1:10" x14ac:dyDescent="0.25">
      <c r="A378" s="2" t="s">
        <v>5</v>
      </c>
      <c r="B378" s="1">
        <v>0.5</v>
      </c>
      <c r="C378" s="1">
        <v>0</v>
      </c>
      <c r="D378" s="1"/>
      <c r="E378" s="1"/>
      <c r="F378" s="1"/>
      <c r="G378" s="1"/>
      <c r="H378" s="1"/>
      <c r="I378" s="1"/>
      <c r="J378" s="1"/>
    </row>
    <row r="379" spans="1:10" x14ac:dyDescent="0.25">
      <c r="A379" s="2" t="s">
        <v>6</v>
      </c>
      <c r="B379" s="1">
        <v>0</v>
      </c>
      <c r="C379" s="1">
        <v>1</v>
      </c>
      <c r="D379" s="1"/>
      <c r="E379" s="1"/>
      <c r="F379" s="1"/>
      <c r="G379" s="1"/>
      <c r="H379" s="1"/>
      <c r="I379" s="1"/>
      <c r="J379" s="1"/>
    </row>
    <row r="380" spans="1:10" x14ac:dyDescent="0.25">
      <c r="A380" s="2" t="s">
        <v>7</v>
      </c>
      <c r="B380" s="1">
        <v>0.5</v>
      </c>
      <c r="C380" s="4">
        <v>4.8740999999999996E-115</v>
      </c>
      <c r="D380" s="1"/>
      <c r="E380" s="1"/>
      <c r="F380" s="1"/>
      <c r="G380" s="1"/>
      <c r="H380" s="1"/>
      <c r="I380" s="1"/>
      <c r="J380" s="1"/>
    </row>
    <row r="381" spans="1:10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2" t="s">
        <v>0</v>
      </c>
      <c r="B382" s="1">
        <v>0</v>
      </c>
      <c r="C382" s="1">
        <v>1</v>
      </c>
      <c r="D382" s="1">
        <v>1</v>
      </c>
      <c r="E382" s="1"/>
      <c r="F382" s="1"/>
      <c r="G382" s="1"/>
      <c r="H382" s="1"/>
      <c r="I382" s="1"/>
      <c r="J382" s="1"/>
    </row>
    <row r="383" spans="1:10" x14ac:dyDescent="0.25">
      <c r="A383" s="2" t="s">
        <v>1</v>
      </c>
      <c r="B383" s="1">
        <v>1</v>
      </c>
      <c r="C383" s="4">
        <v>4.8740999999999996E-115</v>
      </c>
      <c r="D383" s="1">
        <v>0</v>
      </c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 t="s">
        <v>8</v>
      </c>
      <c r="B385" s="1" t="s">
        <v>9</v>
      </c>
      <c r="C385" s="1" t="s">
        <v>10</v>
      </c>
      <c r="D385" s="1" t="s">
        <v>11</v>
      </c>
      <c r="E385" s="1" t="s">
        <v>12</v>
      </c>
      <c r="F385" s="1" t="s">
        <v>13</v>
      </c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 t="s">
        <v>14</v>
      </c>
      <c r="B387" s="1"/>
      <c r="C387" s="1">
        <v>0</v>
      </c>
      <c r="D387" s="1">
        <v>0.5</v>
      </c>
      <c r="E387" s="4">
        <v>1.1878999999999999E-229</v>
      </c>
      <c r="F387" s="3">
        <v>0.25</v>
      </c>
      <c r="G387" s="1"/>
      <c r="H387" s="1"/>
      <c r="I387" s="1"/>
      <c r="J387" s="1"/>
    </row>
    <row r="388" spans="1:10" x14ac:dyDescent="0.25">
      <c r="A388" s="1" t="s">
        <v>15</v>
      </c>
      <c r="B388" s="1"/>
      <c r="C388" s="1">
        <v>0.5</v>
      </c>
      <c r="D388" s="1">
        <v>0</v>
      </c>
      <c r="E388" s="1">
        <v>0.25</v>
      </c>
      <c r="F388" s="1"/>
      <c r="G388" s="1"/>
      <c r="H388" s="1"/>
      <c r="I388" s="1"/>
      <c r="J388" s="1"/>
    </row>
    <row r="389" spans="1:10" x14ac:dyDescent="0.25">
      <c r="A389" s="1" t="s">
        <v>16</v>
      </c>
      <c r="B389" s="1">
        <v>1</v>
      </c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 t="s">
        <v>17</v>
      </c>
      <c r="B391" s="1"/>
      <c r="C391" s="4">
        <v>2.4370999999999999E-115</v>
      </c>
      <c r="D391" s="1">
        <v>0.5</v>
      </c>
      <c r="E391" s="1">
        <v>1</v>
      </c>
      <c r="F391" s="1"/>
      <c r="G391" s="1"/>
      <c r="H391" s="1"/>
      <c r="I391" s="1"/>
      <c r="J391" s="1"/>
    </row>
    <row r="392" spans="1:10" x14ac:dyDescent="0.25">
      <c r="A392" s="1" t="s">
        <v>18</v>
      </c>
      <c r="B392" s="1"/>
      <c r="C392" s="1">
        <v>0.5</v>
      </c>
      <c r="D392" s="4">
        <v>4.8740999999999996E-115</v>
      </c>
      <c r="E392" s="1">
        <v>1</v>
      </c>
      <c r="F392" s="1"/>
      <c r="G392" s="1"/>
      <c r="H392" s="1"/>
      <c r="I392" s="1"/>
      <c r="J392" s="1"/>
    </row>
    <row r="393" spans="1:10" x14ac:dyDescent="0.25">
      <c r="A393" s="1" t="s">
        <v>19</v>
      </c>
      <c r="B393" s="3">
        <v>0.25</v>
      </c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 t="s">
        <v>20</v>
      </c>
      <c r="B395" s="1">
        <v>0.25</v>
      </c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 t="s">
        <v>21</v>
      </c>
      <c r="B396" s="1"/>
      <c r="C396" s="1">
        <v>0</v>
      </c>
      <c r="D396" s="1">
        <v>0.25</v>
      </c>
      <c r="E396" s="4">
        <v>1.1878999999999999E-229</v>
      </c>
      <c r="F396" s="1"/>
      <c r="G396" s="1"/>
      <c r="H396" s="1"/>
      <c r="I396" s="1"/>
      <c r="J396" s="1"/>
    </row>
    <row r="397" spans="1:10" x14ac:dyDescent="0.25">
      <c r="A397" s="1" t="s">
        <v>22</v>
      </c>
      <c r="B397" s="1"/>
      <c r="C397" s="1">
        <v>0.25</v>
      </c>
      <c r="D397" s="1">
        <v>0</v>
      </c>
      <c r="E397" s="1">
        <v>0.25</v>
      </c>
      <c r="F397" s="1"/>
      <c r="G397" s="1"/>
      <c r="H397" s="1"/>
      <c r="I397" s="1"/>
      <c r="J397" s="1"/>
    </row>
    <row r="398" spans="1:10" x14ac:dyDescent="0.25">
      <c r="A398" s="1" t="s">
        <v>23</v>
      </c>
      <c r="B398" s="1">
        <v>0.25</v>
      </c>
      <c r="C398" s="1">
        <v>0.25</v>
      </c>
      <c r="D398" s="1">
        <v>0.25</v>
      </c>
      <c r="E398" s="1">
        <v>0.25</v>
      </c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 t="s">
        <v>24</v>
      </c>
      <c r="B400" s="1">
        <v>1</v>
      </c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 t="s">
        <v>25</v>
      </c>
      <c r="B401" s="1"/>
      <c r="C401" s="1">
        <v>0</v>
      </c>
      <c r="D401" s="1">
        <v>1</v>
      </c>
      <c r="E401" s="4">
        <v>4.7514000000000003E-229</v>
      </c>
      <c r="F401" s="1"/>
      <c r="G401" s="1"/>
      <c r="H401" s="1"/>
      <c r="I401" s="1"/>
      <c r="J401" s="1"/>
    </row>
    <row r="402" spans="1:10" x14ac:dyDescent="0.25">
      <c r="A402" s="1" t="s">
        <v>26</v>
      </c>
      <c r="B402" s="1"/>
      <c r="C402" s="1">
        <v>1</v>
      </c>
      <c r="D402" s="1">
        <v>0</v>
      </c>
      <c r="E402" s="1">
        <v>1</v>
      </c>
      <c r="F402" s="1"/>
      <c r="G402" s="1"/>
      <c r="H402" s="1"/>
      <c r="I402" s="1"/>
      <c r="J402" s="1"/>
    </row>
    <row r="403" spans="1:10" x14ac:dyDescent="0.25">
      <c r="A403" s="1" t="s">
        <v>23</v>
      </c>
      <c r="B403" s="1">
        <v>1</v>
      </c>
      <c r="C403" s="1">
        <v>1</v>
      </c>
      <c r="D403" s="1">
        <v>1</v>
      </c>
      <c r="E403" s="1">
        <v>1</v>
      </c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 t="s">
        <v>27</v>
      </c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 t="s">
        <v>28</v>
      </c>
      <c r="B406" s="1">
        <v>0</v>
      </c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 t="s">
        <v>29</v>
      </c>
      <c r="B407" s="1">
        <v>1</v>
      </c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 t="s">
        <v>30</v>
      </c>
      <c r="B408" s="1"/>
      <c r="C408" s="1">
        <v>0</v>
      </c>
      <c r="D408" s="1">
        <v>1</v>
      </c>
      <c r="E408" s="1"/>
      <c r="F408" s="1"/>
      <c r="G408" s="1"/>
      <c r="H408" s="1"/>
      <c r="I408" s="1"/>
      <c r="J408" s="1"/>
    </row>
    <row r="409" spans="1:10" x14ac:dyDescent="0.25">
      <c r="A409" s="1" t="s">
        <v>31</v>
      </c>
      <c r="B409" s="1"/>
      <c r="C409" s="1">
        <v>0</v>
      </c>
      <c r="D409" s="4">
        <v>4.7514000000000003E-229</v>
      </c>
      <c r="E409" s="1"/>
      <c r="F409" s="1"/>
      <c r="G409" s="1"/>
      <c r="H409" s="1"/>
      <c r="I409" s="1"/>
      <c r="J409" s="1"/>
    </row>
    <row r="410" spans="1:10" x14ac:dyDescent="0.25">
      <c r="A410" s="1" t="s">
        <v>32</v>
      </c>
      <c r="B410" s="1"/>
      <c r="C410" s="1">
        <v>0</v>
      </c>
      <c r="D410" s="1">
        <v>0</v>
      </c>
      <c r="E410" s="1"/>
      <c r="F410" s="1"/>
      <c r="G410" s="1"/>
      <c r="H410" s="1"/>
      <c r="I410" s="1"/>
      <c r="J410" s="1"/>
    </row>
    <row r="411" spans="1:10" x14ac:dyDescent="0.25">
      <c r="A411" s="1" t="s">
        <v>33</v>
      </c>
      <c r="B411" s="1"/>
      <c r="C411" s="1">
        <v>1</v>
      </c>
      <c r="D411" s="1">
        <v>0</v>
      </c>
      <c r="E411" s="1"/>
      <c r="F411" s="1"/>
      <c r="G411" s="1"/>
      <c r="H411" s="1"/>
      <c r="I411" s="1"/>
      <c r="J411" s="1"/>
    </row>
    <row r="412" spans="1:10" x14ac:dyDescent="0.25">
      <c r="A412" s="1" t="s">
        <v>34</v>
      </c>
      <c r="B412" s="1"/>
      <c r="C412" s="1">
        <v>1</v>
      </c>
      <c r="D412" s="1">
        <v>1</v>
      </c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3" t="s">
        <v>35</v>
      </c>
      <c r="B414" s="1" t="s">
        <v>36</v>
      </c>
      <c r="C414" s="1">
        <v>1</v>
      </c>
      <c r="D414" s="1"/>
      <c r="E414" s="3" t="s">
        <v>37</v>
      </c>
      <c r="F414" s="1" t="s">
        <v>38</v>
      </c>
      <c r="G414" s="1">
        <f>C402</f>
        <v>1</v>
      </c>
      <c r="H414" s="1"/>
      <c r="I414" s="3" t="s">
        <v>55</v>
      </c>
      <c r="J414" s="1">
        <v>0</v>
      </c>
    </row>
    <row r="415" spans="1:10" x14ac:dyDescent="0.25">
      <c r="A415" s="1"/>
      <c r="B415" s="1" t="s">
        <v>39</v>
      </c>
      <c r="C415" s="4">
        <v>4.7514000000000003E-229</v>
      </c>
      <c r="D415" s="1"/>
      <c r="E415" s="1"/>
      <c r="F415" s="1" t="s">
        <v>40</v>
      </c>
      <c r="G415" s="1">
        <f>D402</f>
        <v>0</v>
      </c>
      <c r="H415" s="1"/>
      <c r="I415" s="1"/>
      <c r="J415" s="1"/>
    </row>
    <row r="416" spans="1:10" x14ac:dyDescent="0.25">
      <c r="A416" s="1"/>
      <c r="B416" s="1" t="s">
        <v>41</v>
      </c>
      <c r="C416" s="1">
        <v>0</v>
      </c>
      <c r="D416" s="1"/>
      <c r="E416" s="1"/>
      <c r="F416" s="1" t="s">
        <v>42</v>
      </c>
      <c r="G416" s="1">
        <f>E402</f>
        <v>1</v>
      </c>
      <c r="H416" s="1"/>
      <c r="I416" s="1"/>
      <c r="J416" s="1"/>
    </row>
    <row r="417" spans="1:10" x14ac:dyDescent="0.25">
      <c r="A417" s="1"/>
      <c r="B417" s="1" t="s">
        <v>43</v>
      </c>
      <c r="C417" s="1">
        <v>1</v>
      </c>
      <c r="D417" s="1"/>
      <c r="E417" s="1"/>
      <c r="F417" s="1" t="s">
        <v>44</v>
      </c>
      <c r="G417" s="1">
        <f>SUM(C402:E402)</f>
        <v>2</v>
      </c>
      <c r="H417" s="1"/>
      <c r="I417" s="1"/>
      <c r="J417" s="1"/>
    </row>
    <row r="418" spans="1:10" x14ac:dyDescent="0.25">
      <c r="A418" s="1"/>
      <c r="B418" s="1" t="s">
        <v>45</v>
      </c>
      <c r="C418" s="1">
        <v>1</v>
      </c>
      <c r="D418" s="1"/>
      <c r="E418" s="1"/>
      <c r="F418" s="1" t="s">
        <v>46</v>
      </c>
      <c r="G418" s="1">
        <f>C401</f>
        <v>0</v>
      </c>
      <c r="H418" s="1"/>
      <c r="I418" s="1"/>
      <c r="J418" s="1"/>
    </row>
    <row r="419" spans="1:10" x14ac:dyDescent="0.25">
      <c r="A419" s="1"/>
      <c r="B419" s="1" t="s">
        <v>47</v>
      </c>
      <c r="C419" s="1">
        <v>1</v>
      </c>
      <c r="D419" s="1"/>
      <c r="E419" s="1"/>
      <c r="F419" s="1" t="s">
        <v>48</v>
      </c>
      <c r="G419" s="1">
        <f>D401</f>
        <v>1</v>
      </c>
      <c r="H419" s="1"/>
      <c r="I419" s="1"/>
      <c r="J419" s="1"/>
    </row>
    <row r="420" spans="1:10" x14ac:dyDescent="0.25">
      <c r="A420" s="1"/>
      <c r="B420" s="1" t="s">
        <v>49</v>
      </c>
      <c r="C420" s="1">
        <v>1</v>
      </c>
      <c r="D420" s="1"/>
      <c r="E420" s="1"/>
      <c r="F420" s="1" t="s">
        <v>50</v>
      </c>
      <c r="G420" s="1">
        <f>E401</f>
        <v>4.7514000000000003E-229</v>
      </c>
      <c r="H420" s="1"/>
      <c r="I420" s="1"/>
      <c r="J420" s="1"/>
    </row>
    <row r="421" spans="1:10" x14ac:dyDescent="0.25">
      <c r="A421" s="1"/>
      <c r="B421" s="1" t="s">
        <v>51</v>
      </c>
      <c r="C421" s="1">
        <v>0</v>
      </c>
      <c r="D421" s="1"/>
      <c r="E421" s="1"/>
      <c r="F421" s="1" t="s">
        <v>52</v>
      </c>
      <c r="G421" s="1">
        <f>SUM(C401:E401)</f>
        <v>1</v>
      </c>
      <c r="H421" s="1"/>
      <c r="I421" s="1"/>
      <c r="J421" s="1"/>
    </row>
    <row r="422" spans="1:10" x14ac:dyDescent="0.25">
      <c r="A422" s="1"/>
      <c r="B422" s="1" t="s">
        <v>53</v>
      </c>
      <c r="C422" s="1">
        <v>1</v>
      </c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 t="s">
        <v>54</v>
      </c>
      <c r="B424" s="2" t="s">
        <v>2</v>
      </c>
      <c r="C424" s="2" t="s">
        <v>3</v>
      </c>
      <c r="D424" s="2" t="s">
        <v>4</v>
      </c>
      <c r="E424" s="1"/>
      <c r="F424" s="1"/>
      <c r="G424" s="1"/>
      <c r="H424" s="1"/>
      <c r="I424" s="1"/>
      <c r="J424" s="1"/>
    </row>
    <row r="425" spans="1:10" x14ac:dyDescent="0.25">
      <c r="A425" s="2" t="s">
        <v>5</v>
      </c>
      <c r="B425" s="1">
        <v>0.5</v>
      </c>
      <c r="C425" s="1">
        <v>0</v>
      </c>
      <c r="D425" s="1"/>
      <c r="E425" s="1"/>
      <c r="F425" s="1"/>
      <c r="G425" s="1"/>
      <c r="H425" s="1"/>
      <c r="I425" s="1"/>
      <c r="J425" s="1"/>
    </row>
    <row r="426" spans="1:10" x14ac:dyDescent="0.25">
      <c r="A426" s="2" t="s">
        <v>6</v>
      </c>
      <c r="B426" s="1">
        <v>0</v>
      </c>
      <c r="C426" s="1">
        <v>1</v>
      </c>
      <c r="D426" s="1"/>
      <c r="E426" s="1"/>
      <c r="F426" s="1"/>
      <c r="G426" s="1"/>
      <c r="H426" s="1"/>
      <c r="I426" s="1"/>
      <c r="J426" s="1"/>
    </row>
    <row r="427" spans="1:10" x14ac:dyDescent="0.25">
      <c r="A427" s="2" t="s">
        <v>7</v>
      </c>
      <c r="B427" s="1">
        <v>0.5</v>
      </c>
      <c r="C427" s="4">
        <v>4.7514000000000003E-229</v>
      </c>
      <c r="D427" s="1"/>
      <c r="E427" s="1"/>
      <c r="F427" s="1"/>
      <c r="G427" s="1"/>
      <c r="H427" s="1"/>
      <c r="I427" s="1"/>
      <c r="J427" s="1"/>
    </row>
    <row r="428" spans="1:10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2" t="s">
        <v>0</v>
      </c>
      <c r="B429" s="1">
        <v>0</v>
      </c>
      <c r="C429" s="1">
        <v>1</v>
      </c>
      <c r="D429" s="1">
        <v>1</v>
      </c>
      <c r="E429" s="1"/>
      <c r="F429" s="1"/>
      <c r="G429" s="1"/>
      <c r="H429" s="1"/>
      <c r="I429" s="1"/>
      <c r="J429" s="1"/>
    </row>
    <row r="430" spans="1:10" x14ac:dyDescent="0.25">
      <c r="A430" s="2" t="s">
        <v>1</v>
      </c>
      <c r="B430" s="1">
        <v>1</v>
      </c>
      <c r="C430" s="4">
        <v>4.7514000000000003E-229</v>
      </c>
      <c r="D430" s="1">
        <v>0</v>
      </c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 t="s">
        <v>8</v>
      </c>
      <c r="B432" s="1" t="s">
        <v>9</v>
      </c>
      <c r="C432" s="1" t="s">
        <v>10</v>
      </c>
      <c r="D432" s="1" t="s">
        <v>11</v>
      </c>
      <c r="E432" s="1" t="s">
        <v>12</v>
      </c>
      <c r="F432" s="1" t="s">
        <v>13</v>
      </c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 t="s">
        <v>14</v>
      </c>
      <c r="B434" s="1"/>
      <c r="C434" s="1">
        <v>0</v>
      </c>
      <c r="D434" s="1">
        <v>0.5</v>
      </c>
      <c r="E434" s="1">
        <v>0</v>
      </c>
      <c r="F434" s="3">
        <v>0.25</v>
      </c>
      <c r="G434" s="1"/>
      <c r="H434" s="1"/>
      <c r="I434" s="1"/>
      <c r="J434" s="1"/>
    </row>
    <row r="435" spans="1:10" x14ac:dyDescent="0.25">
      <c r="A435" s="1" t="s">
        <v>15</v>
      </c>
      <c r="B435" s="1"/>
      <c r="C435" s="1">
        <v>0.5</v>
      </c>
      <c r="D435" s="1">
        <v>0</v>
      </c>
      <c r="E435" s="1">
        <v>0.25</v>
      </c>
      <c r="F435" s="1"/>
      <c r="G435" s="1"/>
      <c r="H435" s="1"/>
      <c r="I435" s="1"/>
      <c r="J435" s="1"/>
    </row>
    <row r="436" spans="1:10" x14ac:dyDescent="0.25">
      <c r="A436" s="1" t="s">
        <v>16</v>
      </c>
      <c r="B436" s="1">
        <v>1</v>
      </c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 t="s">
        <v>17</v>
      </c>
      <c r="B438" s="1"/>
      <c r="C438" s="4">
        <v>2.3757000000000002E-229</v>
      </c>
      <c r="D438" s="1">
        <v>0.5</v>
      </c>
      <c r="E438" s="1">
        <v>1</v>
      </c>
      <c r="F438" s="1"/>
      <c r="G438" s="1"/>
      <c r="H438" s="1"/>
      <c r="I438" s="1"/>
      <c r="J438" s="1"/>
    </row>
    <row r="439" spans="1:10" x14ac:dyDescent="0.25">
      <c r="A439" s="1" t="s">
        <v>18</v>
      </c>
      <c r="B439" s="1"/>
      <c r="C439" s="1">
        <v>0.5</v>
      </c>
      <c r="D439" s="4">
        <v>4.7514000000000003E-229</v>
      </c>
      <c r="E439" s="1">
        <v>1</v>
      </c>
      <c r="F439" s="1"/>
      <c r="G439" s="1"/>
      <c r="H439" s="1"/>
      <c r="I439" s="1"/>
      <c r="J439" s="1"/>
    </row>
    <row r="440" spans="1:10" x14ac:dyDescent="0.25">
      <c r="A440" s="1" t="s">
        <v>19</v>
      </c>
      <c r="B440" s="3">
        <v>0.25</v>
      </c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 t="s">
        <v>20</v>
      </c>
      <c r="B442" s="1">
        <v>0.25</v>
      </c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 t="s">
        <v>21</v>
      </c>
      <c r="B443" s="1"/>
      <c r="C443" s="1">
        <v>0</v>
      </c>
      <c r="D443" s="1">
        <v>0.25</v>
      </c>
      <c r="E443" s="1">
        <v>0</v>
      </c>
      <c r="F443" s="1"/>
      <c r="G443" s="1"/>
      <c r="H443" s="1"/>
      <c r="I443" s="1"/>
      <c r="J443" s="1"/>
    </row>
    <row r="444" spans="1:10" x14ac:dyDescent="0.25">
      <c r="A444" s="1" t="s">
        <v>22</v>
      </c>
      <c r="B444" s="1"/>
      <c r="C444" s="1">
        <v>0.25</v>
      </c>
      <c r="D444" s="1">
        <v>0</v>
      </c>
      <c r="E444" s="1">
        <v>0.25</v>
      </c>
      <c r="F444" s="1"/>
      <c r="G444" s="1"/>
      <c r="H444" s="1"/>
      <c r="I444" s="1"/>
      <c r="J444" s="1"/>
    </row>
    <row r="445" spans="1:10" x14ac:dyDescent="0.25">
      <c r="A445" s="1" t="s">
        <v>23</v>
      </c>
      <c r="B445" s="1">
        <v>0.25</v>
      </c>
      <c r="C445" s="1">
        <v>0.25</v>
      </c>
      <c r="D445" s="1">
        <v>0.25</v>
      </c>
      <c r="E445" s="1">
        <v>0.25</v>
      </c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 t="s">
        <v>24</v>
      </c>
      <c r="B447" s="1">
        <v>1</v>
      </c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 t="s">
        <v>25</v>
      </c>
      <c r="B448" s="1"/>
      <c r="C448" s="1">
        <v>0</v>
      </c>
      <c r="D448" s="1">
        <v>1</v>
      </c>
      <c r="E448" s="1">
        <v>0</v>
      </c>
      <c r="F448" s="1"/>
      <c r="G448" s="1"/>
      <c r="H448" s="1"/>
      <c r="I448" s="1"/>
      <c r="J448" s="1"/>
    </row>
    <row r="449" spans="1:10" x14ac:dyDescent="0.25">
      <c r="A449" s="1" t="s">
        <v>26</v>
      </c>
      <c r="B449" s="1"/>
      <c r="C449" s="1">
        <v>1</v>
      </c>
      <c r="D449" s="1">
        <v>0</v>
      </c>
      <c r="E449" s="1">
        <v>1</v>
      </c>
      <c r="F449" s="1"/>
      <c r="G449" s="1"/>
      <c r="H449" s="1"/>
      <c r="I449" s="1"/>
      <c r="J449" s="1"/>
    </row>
    <row r="450" spans="1:10" x14ac:dyDescent="0.25">
      <c r="A450" s="1" t="s">
        <v>23</v>
      </c>
      <c r="B450" s="1">
        <v>1</v>
      </c>
      <c r="C450" s="1">
        <v>1</v>
      </c>
      <c r="D450" s="1">
        <v>1</v>
      </c>
      <c r="E450" s="1">
        <v>1</v>
      </c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 t="s">
        <v>27</v>
      </c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 t="s">
        <v>28</v>
      </c>
      <c r="B453" s="1">
        <v>0</v>
      </c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 t="s">
        <v>29</v>
      </c>
      <c r="B454" s="1">
        <v>1</v>
      </c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 t="s">
        <v>30</v>
      </c>
      <c r="B455" s="1"/>
      <c r="C455" s="1">
        <v>0</v>
      </c>
      <c r="D455" s="1">
        <v>1</v>
      </c>
      <c r="E455" s="1"/>
      <c r="F455" s="1"/>
      <c r="G455" s="1"/>
      <c r="H455" s="1"/>
      <c r="I455" s="1"/>
      <c r="J455" s="1"/>
    </row>
    <row r="456" spans="1:10" x14ac:dyDescent="0.25">
      <c r="A456" s="1" t="s">
        <v>31</v>
      </c>
      <c r="B456" s="1"/>
      <c r="C456" s="1">
        <v>0</v>
      </c>
      <c r="D456" s="1">
        <v>0</v>
      </c>
      <c r="E456" s="1"/>
      <c r="F456" s="1"/>
      <c r="G456" s="1"/>
      <c r="H456" s="1"/>
      <c r="I456" s="1"/>
      <c r="J456" s="1"/>
    </row>
    <row r="457" spans="1:10" x14ac:dyDescent="0.25">
      <c r="A457" s="1" t="s">
        <v>32</v>
      </c>
      <c r="B457" s="1"/>
      <c r="C457" s="1">
        <v>0</v>
      </c>
      <c r="D457" s="1">
        <v>0</v>
      </c>
      <c r="E457" s="1"/>
      <c r="F457" s="1"/>
      <c r="G457" s="1"/>
      <c r="H457" s="1"/>
      <c r="I457" s="1"/>
      <c r="J457" s="1"/>
    </row>
    <row r="458" spans="1:10" x14ac:dyDescent="0.25">
      <c r="A458" s="1" t="s">
        <v>33</v>
      </c>
      <c r="B458" s="1"/>
      <c r="C458" s="1">
        <v>1</v>
      </c>
      <c r="D458" s="1">
        <v>0</v>
      </c>
      <c r="E458" s="1"/>
      <c r="F458" s="1"/>
      <c r="G458" s="1"/>
      <c r="H458" s="1"/>
      <c r="I458" s="1"/>
      <c r="J458" s="1"/>
    </row>
    <row r="459" spans="1:10" x14ac:dyDescent="0.25">
      <c r="A459" s="1" t="s">
        <v>34</v>
      </c>
      <c r="B459" s="1"/>
      <c r="C459" s="1">
        <v>1</v>
      </c>
      <c r="D459" s="1">
        <v>1</v>
      </c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3" t="s">
        <v>35</v>
      </c>
      <c r="B461" s="1" t="s">
        <v>36</v>
      </c>
      <c r="C461" s="1">
        <v>1</v>
      </c>
      <c r="D461" s="1"/>
      <c r="E461" s="3" t="s">
        <v>37</v>
      </c>
      <c r="F461" s="1" t="s">
        <v>38</v>
      </c>
      <c r="G461" s="1">
        <f>C449</f>
        <v>1</v>
      </c>
      <c r="H461" s="1"/>
      <c r="I461" s="3" t="s">
        <v>55</v>
      </c>
      <c r="J461" s="1">
        <v>0</v>
      </c>
    </row>
    <row r="462" spans="1:10" x14ac:dyDescent="0.25">
      <c r="A462" s="1"/>
      <c r="B462" s="1" t="s">
        <v>39</v>
      </c>
      <c r="C462" s="1">
        <v>0</v>
      </c>
      <c r="D462" s="1"/>
      <c r="E462" s="1"/>
      <c r="F462" s="1" t="s">
        <v>40</v>
      </c>
      <c r="G462" s="1">
        <f>D449</f>
        <v>0</v>
      </c>
      <c r="H462" s="1"/>
      <c r="I462" s="1"/>
      <c r="J462" s="1"/>
    </row>
    <row r="463" spans="1:10" x14ac:dyDescent="0.25">
      <c r="A463" s="1"/>
      <c r="B463" s="1" t="s">
        <v>41</v>
      </c>
      <c r="C463" s="1">
        <v>0</v>
      </c>
      <c r="D463" s="1"/>
      <c r="E463" s="1"/>
      <c r="F463" s="1" t="s">
        <v>42</v>
      </c>
      <c r="G463" s="1">
        <f>E449</f>
        <v>1</v>
      </c>
      <c r="H463" s="1"/>
      <c r="I463" s="1"/>
      <c r="J463" s="1"/>
    </row>
    <row r="464" spans="1:10" x14ac:dyDescent="0.25">
      <c r="A464" s="1"/>
      <c r="B464" s="1" t="s">
        <v>43</v>
      </c>
      <c r="C464" s="1">
        <v>1</v>
      </c>
      <c r="D464" s="1"/>
      <c r="E464" s="1"/>
      <c r="F464" s="1" t="s">
        <v>44</v>
      </c>
      <c r="G464" s="1">
        <f>SUM(C449:E449)</f>
        <v>2</v>
      </c>
      <c r="H464" s="1"/>
      <c r="I464" s="1"/>
      <c r="J464" s="1"/>
    </row>
    <row r="465" spans="1:10" x14ac:dyDescent="0.25">
      <c r="A465" s="1"/>
      <c r="B465" s="1" t="s">
        <v>45</v>
      </c>
      <c r="C465" s="1">
        <v>1</v>
      </c>
      <c r="D465" s="1"/>
      <c r="E465" s="1"/>
      <c r="F465" s="1" t="s">
        <v>46</v>
      </c>
      <c r="G465" s="1">
        <f>C448</f>
        <v>0</v>
      </c>
      <c r="H465" s="1"/>
      <c r="I465" s="1"/>
      <c r="J465" s="1"/>
    </row>
    <row r="466" spans="1:10" x14ac:dyDescent="0.25">
      <c r="A466" s="1"/>
      <c r="B466" s="1" t="s">
        <v>47</v>
      </c>
      <c r="C466" s="1">
        <v>1</v>
      </c>
      <c r="D466" s="1"/>
      <c r="E466" s="1"/>
      <c r="F466" s="1" t="s">
        <v>48</v>
      </c>
      <c r="G466" s="1">
        <f>D448</f>
        <v>1</v>
      </c>
      <c r="H466" s="1"/>
      <c r="I466" s="1"/>
      <c r="J466" s="1"/>
    </row>
    <row r="467" spans="1:10" x14ac:dyDescent="0.25">
      <c r="A467" s="1"/>
      <c r="B467" s="1" t="s">
        <v>49</v>
      </c>
      <c r="C467" s="1">
        <v>1</v>
      </c>
      <c r="D467" s="1"/>
      <c r="E467" s="1"/>
      <c r="F467" s="1" t="s">
        <v>50</v>
      </c>
      <c r="G467" s="1">
        <f>E448</f>
        <v>0</v>
      </c>
      <c r="H467" s="1"/>
      <c r="I467" s="1"/>
      <c r="J467" s="1"/>
    </row>
    <row r="468" spans="1:10" x14ac:dyDescent="0.25">
      <c r="A468" s="1"/>
      <c r="B468" s="1" t="s">
        <v>51</v>
      </c>
      <c r="C468" s="1">
        <v>0</v>
      </c>
      <c r="D468" s="1"/>
      <c r="E468" s="1"/>
      <c r="F468" s="1" t="s">
        <v>52</v>
      </c>
      <c r="G468" s="1">
        <f>SUM(C448:E448)</f>
        <v>1</v>
      </c>
      <c r="H468" s="1"/>
      <c r="I468" s="1"/>
      <c r="J468" s="1"/>
    </row>
    <row r="469" spans="1:10" x14ac:dyDescent="0.25">
      <c r="A469" s="1"/>
      <c r="B469" s="1" t="s">
        <v>53</v>
      </c>
      <c r="C469" s="1">
        <v>1</v>
      </c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 t="s">
        <v>54</v>
      </c>
      <c r="B471" s="2" t="s">
        <v>2</v>
      </c>
      <c r="C471" s="2" t="s">
        <v>3</v>
      </c>
      <c r="D471" s="2" t="s">
        <v>4</v>
      </c>
      <c r="E471" s="1"/>
      <c r="F471" s="1"/>
      <c r="G471" s="1"/>
      <c r="H471" s="1"/>
      <c r="I471" s="1"/>
      <c r="J471" s="1"/>
    </row>
    <row r="472" spans="1:10" x14ac:dyDescent="0.25">
      <c r="A472" s="2" t="s">
        <v>5</v>
      </c>
      <c r="B472" s="1">
        <v>0.5</v>
      </c>
      <c r="C472" s="1">
        <v>0</v>
      </c>
      <c r="D472" s="1"/>
      <c r="E472" s="1"/>
      <c r="F472" s="1"/>
      <c r="G472" s="1"/>
      <c r="H472" s="1"/>
      <c r="I472" s="1"/>
      <c r="J472" s="1"/>
    </row>
    <row r="473" spans="1:10" x14ac:dyDescent="0.25">
      <c r="A473" s="2" t="s">
        <v>6</v>
      </c>
      <c r="B473" s="1">
        <v>0</v>
      </c>
      <c r="C473" s="1">
        <v>1</v>
      </c>
      <c r="D473" s="1"/>
      <c r="E473" s="1"/>
      <c r="F473" s="1"/>
      <c r="G473" s="1"/>
      <c r="H473" s="1"/>
      <c r="I473" s="1"/>
      <c r="J473" s="1"/>
    </row>
    <row r="474" spans="1:10" x14ac:dyDescent="0.25">
      <c r="A474" s="2" t="s">
        <v>7</v>
      </c>
      <c r="B474" s="1">
        <v>0.5</v>
      </c>
      <c r="C474" s="1">
        <v>0</v>
      </c>
      <c r="D474" s="1"/>
      <c r="E474" s="1"/>
      <c r="F474" s="1"/>
      <c r="G474" s="1"/>
      <c r="H474" s="1"/>
      <c r="I474" s="1"/>
      <c r="J474" s="1"/>
    </row>
    <row r="475" spans="1:10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2" t="s">
        <v>0</v>
      </c>
      <c r="B476" s="1">
        <v>0</v>
      </c>
      <c r="C476" s="1">
        <v>1</v>
      </c>
      <c r="D476" s="1">
        <v>1</v>
      </c>
      <c r="E476" s="1"/>
      <c r="F476" s="1"/>
      <c r="G476" s="1"/>
      <c r="H476" s="1"/>
      <c r="I476" s="1"/>
      <c r="J476" s="1"/>
    </row>
    <row r="477" spans="1:10" x14ac:dyDescent="0.25">
      <c r="A477" s="2" t="s">
        <v>1</v>
      </c>
      <c r="B477" s="1">
        <v>1</v>
      </c>
      <c r="C477" s="1">
        <v>0</v>
      </c>
      <c r="D477" s="1">
        <v>0</v>
      </c>
      <c r="E477" s="1"/>
      <c r="F477" s="1"/>
      <c r="G477" s="1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Johns Hopkins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Irvine</dc:creator>
  <cp:lastModifiedBy>Arman Cohan</cp:lastModifiedBy>
  <dcterms:created xsi:type="dcterms:W3CDTF">2013-11-05T23:59:02Z</dcterms:created>
  <dcterms:modified xsi:type="dcterms:W3CDTF">2014-11-22T00:18:59Z</dcterms:modified>
</cp:coreProperties>
</file>