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erver\documentos\cgil\My Documents\Líd Reg PRM 9\OBJ. 1\Toribio\"/>
    </mc:Choice>
  </mc:AlternateContent>
  <bookViews>
    <workbookView xWindow="0" yWindow="0" windowWidth="20490" windowHeight="6855" activeTab="1"/>
  </bookViews>
  <sheets>
    <sheet name="DIAGNÓSTICO" sheetId="1" r:id="rId1"/>
    <sheet name="PROGRAMA" sheetId="5" r:id="rId2"/>
    <sheet name="PRESUPUESTO"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54" i="3" l="1"/>
  <c r="AS54" i="3"/>
  <c r="AZ54" i="3" s="1"/>
  <c r="AT54" i="3"/>
  <c r="AU54" i="3"/>
  <c r="AV54" i="3"/>
  <c r="AW54" i="3"/>
  <c r="AX54" i="3"/>
  <c r="AY54" i="3"/>
  <c r="AR55" i="3"/>
  <c r="AS55" i="3"/>
  <c r="AZ55" i="3" s="1"/>
  <c r="AT55" i="3"/>
  <c r="AU55" i="3"/>
  <c r="AV55" i="3"/>
  <c r="AW55" i="3"/>
  <c r="AX55" i="3"/>
  <c r="AY55" i="3"/>
  <c r="AR56" i="3"/>
  <c r="AS56" i="3"/>
  <c r="AZ56" i="3" s="1"/>
  <c r="AT56" i="3"/>
  <c r="AU56" i="3"/>
  <c r="AV56" i="3"/>
  <c r="AW56" i="3"/>
  <c r="AX56" i="3"/>
  <c r="AY56" i="3"/>
  <c r="AZ53" i="3"/>
  <c r="AS53" i="3"/>
  <c r="AT53" i="3"/>
  <c r="AU53" i="3"/>
  <c r="AV53" i="3"/>
  <c r="AW53" i="3"/>
  <c r="AX53" i="3"/>
  <c r="AY53" i="3"/>
  <c r="AR53" i="3"/>
  <c r="AZ48" i="3"/>
  <c r="AS48" i="3"/>
  <c r="AT48" i="3"/>
  <c r="AU48" i="3"/>
  <c r="AV48" i="3"/>
  <c r="AW48" i="3"/>
  <c r="AX48" i="3"/>
  <c r="AY48" i="3"/>
  <c r="AR48" i="3"/>
  <c r="AR32" i="3"/>
  <c r="AS32" i="3"/>
  <c r="AZ32" i="3" s="1"/>
  <c r="AT32" i="3"/>
  <c r="AU32" i="3"/>
  <c r="AV32" i="3"/>
  <c r="AW32" i="3"/>
  <c r="AX32" i="3"/>
  <c r="AY32" i="3"/>
  <c r="AR33" i="3"/>
  <c r="AS33" i="3"/>
  <c r="AT33" i="3"/>
  <c r="AU33" i="3"/>
  <c r="AV33" i="3"/>
  <c r="AW33" i="3"/>
  <c r="AX33" i="3"/>
  <c r="AY33" i="3"/>
  <c r="AZ33" i="3"/>
  <c r="AR34" i="3"/>
  <c r="AS34" i="3"/>
  <c r="AZ34" i="3" s="1"/>
  <c r="AT34" i="3"/>
  <c r="AU34" i="3"/>
  <c r="AV34" i="3"/>
  <c r="AW34" i="3"/>
  <c r="AX34" i="3"/>
  <c r="AY34" i="3"/>
  <c r="AR35" i="3"/>
  <c r="AS35" i="3"/>
  <c r="AT35" i="3"/>
  <c r="AU35" i="3"/>
  <c r="AV35" i="3"/>
  <c r="AW35" i="3"/>
  <c r="AX35" i="3"/>
  <c r="AZ35" i="3" s="1"/>
  <c r="AY35" i="3"/>
  <c r="AR36" i="3"/>
  <c r="AS36" i="3"/>
  <c r="AZ36" i="3" s="1"/>
  <c r="AT36" i="3"/>
  <c r="AU36" i="3"/>
  <c r="AV36" i="3"/>
  <c r="AW36" i="3"/>
  <c r="AX36" i="3"/>
  <c r="AY36" i="3"/>
  <c r="AR37" i="3"/>
  <c r="AS37" i="3"/>
  <c r="AT37" i="3"/>
  <c r="AU37" i="3"/>
  <c r="AV37" i="3"/>
  <c r="AW37" i="3"/>
  <c r="AX37" i="3"/>
  <c r="AY37" i="3"/>
  <c r="AZ37" i="3"/>
  <c r="AR38" i="3"/>
  <c r="AS38" i="3"/>
  <c r="AZ38" i="3" s="1"/>
  <c r="AT38" i="3"/>
  <c r="AU38" i="3"/>
  <c r="AV38" i="3"/>
  <c r="AW38" i="3"/>
  <c r="AX38" i="3"/>
  <c r="AY38" i="3"/>
  <c r="AR39" i="3"/>
  <c r="AS39" i="3"/>
  <c r="AT39" i="3"/>
  <c r="AU39" i="3"/>
  <c r="AV39" i="3"/>
  <c r="AW39" i="3"/>
  <c r="AX39" i="3"/>
  <c r="AY39" i="3"/>
  <c r="AZ39" i="3"/>
  <c r="AR40" i="3"/>
  <c r="AS40" i="3"/>
  <c r="AZ40" i="3" s="1"/>
  <c r="AT40" i="3"/>
  <c r="AU40" i="3"/>
  <c r="AV40" i="3"/>
  <c r="AW40" i="3"/>
  <c r="AX40" i="3"/>
  <c r="AY40" i="3"/>
  <c r="AR41" i="3"/>
  <c r="AS41" i="3"/>
  <c r="AT41" i="3"/>
  <c r="AU41" i="3"/>
  <c r="AV41" i="3"/>
  <c r="AW41" i="3"/>
  <c r="AX41" i="3"/>
  <c r="AY41" i="3"/>
  <c r="AZ41" i="3"/>
  <c r="AR42" i="3"/>
  <c r="AS42" i="3"/>
  <c r="AZ42" i="3" s="1"/>
  <c r="AT42" i="3"/>
  <c r="AU42" i="3"/>
  <c r="AV42" i="3"/>
  <c r="AW42" i="3"/>
  <c r="AX42" i="3"/>
  <c r="AY42" i="3"/>
  <c r="AR43" i="3"/>
  <c r="AS43" i="3"/>
  <c r="AT43" i="3"/>
  <c r="AU43" i="3"/>
  <c r="AV43" i="3"/>
  <c r="AW43" i="3"/>
  <c r="AX43" i="3"/>
  <c r="AY43" i="3"/>
  <c r="AZ43" i="3"/>
  <c r="AR44" i="3"/>
  <c r="AS44" i="3"/>
  <c r="AZ44" i="3" s="1"/>
  <c r="AT44" i="3"/>
  <c r="AU44" i="3"/>
  <c r="AV44" i="3"/>
  <c r="AW44" i="3"/>
  <c r="AX44" i="3"/>
  <c r="AY44" i="3"/>
  <c r="AR45" i="3"/>
  <c r="AS45" i="3"/>
  <c r="AT45" i="3"/>
  <c r="AU45" i="3"/>
  <c r="AV45" i="3"/>
  <c r="AW45" i="3"/>
  <c r="AX45" i="3"/>
  <c r="AY45" i="3"/>
  <c r="AZ45" i="3"/>
  <c r="AR46" i="3"/>
  <c r="AS46" i="3"/>
  <c r="AZ46" i="3" s="1"/>
  <c r="AT46" i="3"/>
  <c r="AU46" i="3"/>
  <c r="AV46" i="3"/>
  <c r="AW46" i="3"/>
  <c r="AX46" i="3"/>
  <c r="AY46" i="3"/>
  <c r="AR47" i="3"/>
  <c r="AS47" i="3"/>
  <c r="AT47" i="3"/>
  <c r="AU47" i="3"/>
  <c r="AV47" i="3"/>
  <c r="AW47" i="3"/>
  <c r="AX47" i="3"/>
  <c r="AY47" i="3"/>
  <c r="AZ47" i="3"/>
  <c r="AZ31" i="3"/>
  <c r="AS31" i="3"/>
  <c r="AT31" i="3"/>
  <c r="AU31" i="3"/>
  <c r="AV31" i="3"/>
  <c r="AW31" i="3"/>
  <c r="AX31" i="3"/>
  <c r="AY31" i="3"/>
  <c r="AR31" i="3"/>
  <c r="AQ54" i="3"/>
  <c r="AQ55" i="3"/>
  <c r="AQ56" i="3"/>
  <c r="AQ48" i="3"/>
  <c r="AQ32" i="3"/>
  <c r="AQ33" i="3"/>
  <c r="AQ34" i="3"/>
  <c r="AQ35" i="3"/>
  <c r="AQ36" i="3"/>
  <c r="AQ37" i="3"/>
  <c r="AQ38" i="3"/>
  <c r="AQ39" i="3"/>
  <c r="AQ40" i="3"/>
  <c r="AQ41" i="3"/>
  <c r="AQ42" i="3"/>
  <c r="AQ43" i="3"/>
  <c r="AQ44" i="3"/>
  <c r="AQ45" i="3"/>
  <c r="AQ46" i="3"/>
  <c r="AQ47" i="3"/>
  <c r="AQ28" i="3"/>
  <c r="AQ5" i="3"/>
  <c r="AQ6" i="3"/>
  <c r="AQ7" i="3"/>
  <c r="AQ8" i="3"/>
  <c r="AQ9" i="3"/>
  <c r="AQ10" i="3"/>
  <c r="AQ11" i="3"/>
  <c r="AQ12" i="3"/>
  <c r="AQ13" i="3"/>
  <c r="AQ14" i="3"/>
  <c r="AQ15" i="3"/>
  <c r="AQ16" i="3"/>
  <c r="AQ17" i="3"/>
  <c r="AQ18" i="3"/>
  <c r="AQ19" i="3"/>
  <c r="AQ20" i="3"/>
  <c r="AQ21" i="3"/>
  <c r="AQ22" i="3"/>
  <c r="AQ23" i="3"/>
  <c r="AQ24" i="3"/>
  <c r="AQ25" i="3"/>
  <c r="AQ26" i="3"/>
  <c r="AQ27" i="3"/>
  <c r="AH54" i="3"/>
  <c r="AH55" i="3"/>
  <c r="AH56" i="3"/>
  <c r="AH48" i="3"/>
  <c r="AH32" i="3"/>
  <c r="AH33" i="3"/>
  <c r="AH34" i="3"/>
  <c r="AH35" i="3"/>
  <c r="AH36" i="3"/>
  <c r="AH37" i="3"/>
  <c r="AH38" i="3"/>
  <c r="AH39" i="3"/>
  <c r="AH40" i="3"/>
  <c r="AH41" i="3"/>
  <c r="AH42" i="3"/>
  <c r="AH43" i="3"/>
  <c r="AH44" i="3"/>
  <c r="AH45" i="3"/>
  <c r="AH46" i="3"/>
  <c r="AH47" i="3"/>
  <c r="AH28" i="3"/>
  <c r="AH5" i="3"/>
  <c r="AH6" i="3"/>
  <c r="AH7" i="3"/>
  <c r="AH8" i="3"/>
  <c r="AH9" i="3"/>
  <c r="AH10" i="3"/>
  <c r="AH11" i="3"/>
  <c r="AH12" i="3"/>
  <c r="AH13" i="3"/>
  <c r="AH14" i="3"/>
  <c r="AH15" i="3"/>
  <c r="AH16" i="3"/>
  <c r="AH17" i="3"/>
  <c r="AH18" i="3"/>
  <c r="AH19" i="3"/>
  <c r="AH20" i="3"/>
  <c r="AH21" i="3"/>
  <c r="AH22" i="3"/>
  <c r="AH23" i="3"/>
  <c r="AH24" i="3"/>
  <c r="AH25" i="3"/>
  <c r="AH26" i="3"/>
  <c r="AH27" i="3"/>
  <c r="Y54" i="3"/>
  <c r="Y55" i="3"/>
  <c r="Y56" i="3"/>
  <c r="Y48" i="3"/>
  <c r="Y32" i="3"/>
  <c r="Y33" i="3"/>
  <c r="Y34" i="3"/>
  <c r="Y35" i="3"/>
  <c r="Y36" i="3"/>
  <c r="Y37" i="3"/>
  <c r="Y38" i="3"/>
  <c r="Y39" i="3"/>
  <c r="Y40" i="3"/>
  <c r="Y41" i="3"/>
  <c r="Y42" i="3"/>
  <c r="Y43" i="3"/>
  <c r="Y44" i="3"/>
  <c r="Y45" i="3"/>
  <c r="Y46" i="3"/>
  <c r="Y47" i="3"/>
  <c r="Y28" i="3"/>
  <c r="Y5" i="3"/>
  <c r="Y6" i="3"/>
  <c r="Y7" i="3"/>
  <c r="Y8" i="3"/>
  <c r="Y9" i="3"/>
  <c r="Y10" i="3"/>
  <c r="Y11" i="3"/>
  <c r="Y12" i="3"/>
  <c r="Y13" i="3"/>
  <c r="Y14" i="3"/>
  <c r="Y15" i="3"/>
  <c r="Y16" i="3"/>
  <c r="Y17" i="3"/>
  <c r="Y18" i="3"/>
  <c r="Y19" i="3"/>
  <c r="Y20" i="3"/>
  <c r="Y21" i="3"/>
  <c r="Y22" i="3"/>
  <c r="Y23" i="3"/>
  <c r="Y24" i="3"/>
  <c r="Y25" i="3"/>
  <c r="Y26" i="3"/>
  <c r="Y27" i="3"/>
  <c r="P54" i="3"/>
  <c r="P55" i="3"/>
  <c r="P56" i="3"/>
  <c r="P32" i="3"/>
  <c r="P33" i="3"/>
  <c r="P34" i="3"/>
  <c r="P35" i="3"/>
  <c r="P36" i="3"/>
  <c r="P37" i="3"/>
  <c r="P38" i="3"/>
  <c r="P39" i="3"/>
  <c r="P40" i="3"/>
  <c r="P41" i="3"/>
  <c r="P42" i="3"/>
  <c r="P43" i="3"/>
  <c r="P44" i="3"/>
  <c r="P45" i="3"/>
  <c r="P46" i="3"/>
  <c r="P47" i="3"/>
  <c r="P5" i="3"/>
  <c r="P6" i="3"/>
  <c r="P7" i="3"/>
  <c r="P8" i="3"/>
  <c r="P9" i="3"/>
  <c r="P10" i="3"/>
  <c r="P11" i="3"/>
  <c r="P12" i="3"/>
  <c r="P13" i="3"/>
  <c r="P14" i="3"/>
  <c r="P15" i="3"/>
  <c r="P16" i="3"/>
  <c r="P17" i="3"/>
  <c r="P18" i="3"/>
  <c r="P19" i="3"/>
  <c r="P20" i="3"/>
  <c r="P21" i="3"/>
  <c r="P22" i="3"/>
  <c r="P23" i="3"/>
  <c r="P24" i="3"/>
  <c r="P25" i="3"/>
  <c r="P26" i="3"/>
  <c r="P27" i="3"/>
  <c r="P4" i="3"/>
  <c r="P28" i="3"/>
  <c r="AZ28" i="3"/>
  <c r="AS28" i="3"/>
  <c r="AT28" i="3"/>
  <c r="AU28" i="3"/>
  <c r="AV28" i="3"/>
  <c r="AW28" i="3"/>
  <c r="AX28" i="3"/>
  <c r="AY28" i="3"/>
  <c r="AR28" i="3"/>
  <c r="AR26" i="3"/>
  <c r="AS26" i="3"/>
  <c r="AZ26" i="3" s="1"/>
  <c r="AT26" i="3"/>
  <c r="AU26" i="3"/>
  <c r="AV26" i="3"/>
  <c r="AW26" i="3"/>
  <c r="AX26" i="3"/>
  <c r="AY26" i="3"/>
  <c r="AR27" i="3"/>
  <c r="AS27" i="3"/>
  <c r="AZ27" i="3" s="1"/>
  <c r="AT27" i="3"/>
  <c r="AU27" i="3"/>
  <c r="AV27" i="3"/>
  <c r="AW27" i="3"/>
  <c r="AX27" i="3"/>
  <c r="AY27" i="3"/>
  <c r="AR25" i="3"/>
  <c r="AS25" i="3"/>
  <c r="AT25" i="3"/>
  <c r="AU25" i="3"/>
  <c r="AV25" i="3"/>
  <c r="AW25" i="3"/>
  <c r="AX25" i="3"/>
  <c r="AY25" i="3"/>
  <c r="AR24" i="3"/>
  <c r="AS24" i="3"/>
  <c r="AT24" i="3"/>
  <c r="AU24" i="3"/>
  <c r="AV24" i="3"/>
  <c r="AW24" i="3"/>
  <c r="AX24" i="3"/>
  <c r="AY24" i="3"/>
  <c r="AR21" i="3"/>
  <c r="AS21" i="3"/>
  <c r="AT21" i="3"/>
  <c r="AU21" i="3"/>
  <c r="AV21" i="3"/>
  <c r="AW21" i="3"/>
  <c r="AX21" i="3"/>
  <c r="AY21" i="3"/>
  <c r="AR22" i="3"/>
  <c r="AS22" i="3"/>
  <c r="AT22" i="3"/>
  <c r="AU22" i="3"/>
  <c r="AV22" i="3"/>
  <c r="AW22" i="3"/>
  <c r="AX22" i="3"/>
  <c r="AY22" i="3"/>
  <c r="AR23" i="3"/>
  <c r="AS23" i="3"/>
  <c r="AT23" i="3"/>
  <c r="AU23" i="3"/>
  <c r="AV23" i="3"/>
  <c r="AW23" i="3"/>
  <c r="AX23" i="3"/>
  <c r="AY23" i="3"/>
  <c r="AR18" i="3"/>
  <c r="AS18" i="3"/>
  <c r="AT18" i="3"/>
  <c r="AU18" i="3"/>
  <c r="AV18" i="3"/>
  <c r="AW18" i="3"/>
  <c r="AX18" i="3"/>
  <c r="AY18" i="3"/>
  <c r="AR19" i="3"/>
  <c r="AS19" i="3"/>
  <c r="AT19" i="3"/>
  <c r="AU19" i="3"/>
  <c r="AV19" i="3"/>
  <c r="AW19" i="3"/>
  <c r="AX19" i="3"/>
  <c r="AY19" i="3"/>
  <c r="AR20" i="3"/>
  <c r="AS20" i="3"/>
  <c r="AT20" i="3"/>
  <c r="AU20" i="3"/>
  <c r="AV20" i="3"/>
  <c r="AW20" i="3"/>
  <c r="AX20" i="3"/>
  <c r="AY20" i="3"/>
  <c r="AR16" i="3"/>
  <c r="AS16" i="3"/>
  <c r="AT16" i="3"/>
  <c r="AU16" i="3"/>
  <c r="AV16" i="3"/>
  <c r="AW16" i="3"/>
  <c r="AX16" i="3"/>
  <c r="AY16" i="3"/>
  <c r="AR17" i="3"/>
  <c r="AS17" i="3"/>
  <c r="AT17" i="3"/>
  <c r="AU17" i="3"/>
  <c r="AV17" i="3"/>
  <c r="AW17" i="3"/>
  <c r="AX17" i="3"/>
  <c r="AY17" i="3"/>
  <c r="AR9" i="3"/>
  <c r="AS9" i="3"/>
  <c r="AT9" i="3"/>
  <c r="AU9" i="3"/>
  <c r="AV9" i="3"/>
  <c r="AW9" i="3"/>
  <c r="AX9" i="3"/>
  <c r="AY9" i="3"/>
  <c r="AR10" i="3"/>
  <c r="AS10" i="3"/>
  <c r="AT10" i="3"/>
  <c r="AU10" i="3"/>
  <c r="AV10" i="3"/>
  <c r="AW10" i="3"/>
  <c r="AX10" i="3"/>
  <c r="AY10" i="3"/>
  <c r="AR11" i="3"/>
  <c r="AS11" i="3"/>
  <c r="AT11" i="3"/>
  <c r="AU11" i="3"/>
  <c r="AV11" i="3"/>
  <c r="AW11" i="3"/>
  <c r="AX11" i="3"/>
  <c r="AY11" i="3"/>
  <c r="AR12" i="3"/>
  <c r="AS12" i="3"/>
  <c r="AZ12" i="3" s="1"/>
  <c r="AT12" i="3"/>
  <c r="AU12" i="3"/>
  <c r="AV12" i="3"/>
  <c r="AW12" i="3"/>
  <c r="AX12" i="3"/>
  <c r="AY12" i="3"/>
  <c r="AR13" i="3"/>
  <c r="AS13" i="3"/>
  <c r="AT13" i="3"/>
  <c r="AU13" i="3"/>
  <c r="AV13" i="3"/>
  <c r="AW13" i="3"/>
  <c r="AX13" i="3"/>
  <c r="AY13" i="3"/>
  <c r="AR14" i="3"/>
  <c r="AS14" i="3"/>
  <c r="AT14" i="3"/>
  <c r="AU14" i="3"/>
  <c r="AV14" i="3"/>
  <c r="AW14" i="3"/>
  <c r="AX14" i="3"/>
  <c r="AY14" i="3"/>
  <c r="AR15" i="3"/>
  <c r="AS15" i="3"/>
  <c r="AT15" i="3"/>
  <c r="AU15" i="3"/>
  <c r="AV15" i="3"/>
  <c r="AW15" i="3"/>
  <c r="AX15" i="3"/>
  <c r="AY15" i="3"/>
  <c r="AR8" i="3"/>
  <c r="AS8" i="3"/>
  <c r="AT8" i="3"/>
  <c r="AU8" i="3"/>
  <c r="AV8" i="3"/>
  <c r="AW8" i="3"/>
  <c r="AX8" i="3"/>
  <c r="AY8" i="3"/>
  <c r="AR6" i="3"/>
  <c r="AS6" i="3"/>
  <c r="AT6" i="3"/>
  <c r="AU6" i="3"/>
  <c r="AV6" i="3"/>
  <c r="AW6" i="3"/>
  <c r="AX6" i="3"/>
  <c r="AY6" i="3"/>
  <c r="AR7" i="3"/>
  <c r="AS7" i="3"/>
  <c r="AT7" i="3"/>
  <c r="AU7" i="3"/>
  <c r="AV7" i="3"/>
  <c r="AW7" i="3"/>
  <c r="AX7" i="3"/>
  <c r="AY7" i="3"/>
  <c r="AR5" i="3"/>
  <c r="AS5" i="3"/>
  <c r="AZ5" i="3" s="1"/>
  <c r="AT5" i="3"/>
  <c r="AU5" i="3"/>
  <c r="AV5" i="3"/>
  <c r="AW5" i="3"/>
  <c r="AX5" i="3"/>
  <c r="AY5" i="3"/>
  <c r="AS4" i="3"/>
  <c r="AT4" i="3"/>
  <c r="AU4" i="3"/>
  <c r="AV4" i="3"/>
  <c r="AW4" i="3"/>
  <c r="AX4" i="3"/>
  <c r="AY4" i="3"/>
  <c r="AR4" i="3"/>
  <c r="AZ4" i="3" s="1"/>
  <c r="AZ13" i="3" l="1"/>
  <c r="AZ7" i="3"/>
  <c r="AZ6" i="3"/>
  <c r="AZ8" i="3"/>
  <c r="AZ15" i="3"/>
  <c r="AZ14" i="3"/>
  <c r="AZ9" i="3"/>
  <c r="AZ21" i="3"/>
  <c r="AZ11" i="3"/>
  <c r="AZ10" i="3"/>
  <c r="AZ17" i="3"/>
  <c r="AZ16" i="3"/>
  <c r="AZ20" i="3"/>
  <c r="AZ19" i="3"/>
  <c r="AZ18" i="3"/>
  <c r="AZ23" i="3"/>
  <c r="AZ22" i="3"/>
  <c r="AZ24" i="3"/>
  <c r="AZ25" i="3"/>
  <c r="AQ31" i="3" l="1"/>
  <c r="AQ53" i="3"/>
  <c r="AQ4" i="3"/>
  <c r="AH31" i="3"/>
  <c r="AH53" i="3"/>
  <c r="AH4" i="3"/>
  <c r="Y53" i="3"/>
  <c r="Y4" i="3"/>
  <c r="Y31" i="3"/>
  <c r="P31" i="3"/>
  <c r="P53" i="3"/>
</calcChain>
</file>

<file path=xl/comments1.xml><?xml version="1.0" encoding="utf-8"?>
<comments xmlns="http://schemas.openxmlformats.org/spreadsheetml/2006/main">
  <authors>
    <author>Usuario de Windows</author>
  </authors>
  <commentList>
    <comment ref="A50" authorId="0" shapeId="0">
      <text>
        <r>
          <rPr>
            <b/>
            <sz val="9"/>
            <color indexed="81"/>
            <rFont val="Tahoma"/>
            <family val="2"/>
          </rPr>
          <t>Usuario de Windows:</t>
        </r>
        <r>
          <rPr>
            <sz val="9"/>
            <color indexed="81"/>
            <rFont val="Tahoma"/>
            <family val="2"/>
          </rPr>
          <t xml:space="preserve">
Estas categorias obedecen a las incluidas dentro de los formularios de declaración. </t>
        </r>
      </text>
    </comment>
    <comment ref="A56" authorId="0" shapeId="0">
      <text>
        <r>
          <rPr>
            <b/>
            <sz val="9"/>
            <color indexed="81"/>
            <rFont val="Tahoma"/>
            <family val="2"/>
          </rPr>
          <t>Usuario de Windows:</t>
        </r>
        <r>
          <rPr>
            <sz val="9"/>
            <color indexed="81"/>
            <rFont val="Tahoma"/>
            <family val="2"/>
          </rPr>
          <t xml:space="preserve">
No hay necesidad de discriminar el derecho o medida por desplazamiento y otros hechos. Esta información ya fue suministrada a las entidades territoriales en el marco de las jornadas para planes de desarrollo. Aunado a esto, dentro de los resportes de RNI la información no se encuentra discriminada</t>
        </r>
      </text>
    </comment>
  </commentList>
</comments>
</file>

<file path=xl/comments2.xml><?xml version="1.0" encoding="utf-8"?>
<comments xmlns="http://schemas.openxmlformats.org/spreadsheetml/2006/main">
  <authors>
    <author>Claudia Gil</author>
  </authors>
  <commentList>
    <comment ref="R20" authorId="0" shapeId="0">
      <text>
        <r>
          <rPr>
            <b/>
            <sz val="9"/>
            <color indexed="81"/>
            <rFont val="Tahoma"/>
            <family val="2"/>
          </rPr>
          <t>incremento 4%</t>
        </r>
      </text>
    </comment>
    <comment ref="J21" authorId="0" shapeId="0">
      <text>
        <r>
          <rPr>
            <b/>
            <sz val="9"/>
            <color indexed="81"/>
            <rFont val="Tahoma"/>
            <family val="2"/>
          </rPr>
          <t>942 total niños - incremento anaual del 4%</t>
        </r>
      </text>
    </comment>
    <comment ref="V21" authorId="0" shapeId="0">
      <text>
        <r>
          <rPr>
            <b/>
            <sz val="9"/>
            <color indexed="81"/>
            <rFont val="Tahoma"/>
            <family val="2"/>
          </rPr>
          <t>942</t>
        </r>
      </text>
    </comment>
    <comment ref="J54" authorId="0" shapeId="0">
      <text>
        <r>
          <rPr>
            <b/>
            <sz val="9"/>
            <color indexed="81"/>
            <rFont val="Tahoma"/>
            <family val="2"/>
          </rPr>
          <t>INCREMENTO 4%</t>
        </r>
      </text>
    </comment>
  </commentList>
</comments>
</file>

<file path=xl/sharedStrings.xml><?xml version="1.0" encoding="utf-8"?>
<sst xmlns="http://schemas.openxmlformats.org/spreadsheetml/2006/main" count="931" uniqueCount="611">
  <si>
    <t>Total</t>
  </si>
  <si>
    <t>Amenaza</t>
  </si>
  <si>
    <t>Delitos contra la libertad y la integridad sexual</t>
  </si>
  <si>
    <t>Desaparición forzada</t>
  </si>
  <si>
    <t>Homicidio</t>
  </si>
  <si>
    <t>Secuestro</t>
  </si>
  <si>
    <t>Tortura</t>
  </si>
  <si>
    <t xml:space="preserve">TOTAL DE VICTIMAS </t>
  </si>
  <si>
    <t>MAPA DE POLÍTICA PÚBLICA PARA LA  ATENCIÓN Y REPARACIÓN A VÍCTIMAS</t>
  </si>
  <si>
    <t>DERECHOS ASOCIADOS</t>
  </si>
  <si>
    <t>COMPONENTES</t>
  </si>
  <si>
    <t>MEDIDAS</t>
  </si>
  <si>
    <t>Garantías de No Repetición</t>
  </si>
  <si>
    <t>ATENCIÓN</t>
  </si>
  <si>
    <t>Información y Orientación</t>
  </si>
  <si>
    <t>ASISTENCIA</t>
  </si>
  <si>
    <t>Vivienda</t>
  </si>
  <si>
    <t>Identificación</t>
  </si>
  <si>
    <t>Salud</t>
  </si>
  <si>
    <t>Educación</t>
  </si>
  <si>
    <t>Generación de Ingresos</t>
  </si>
  <si>
    <t>Alimentación</t>
  </si>
  <si>
    <t>Reunificación Familiar</t>
  </si>
  <si>
    <t>Asistencia Funeraria</t>
  </si>
  <si>
    <t>Reparación Integral</t>
  </si>
  <si>
    <t>VERDAD</t>
  </si>
  <si>
    <t>Construcción de la memoria</t>
  </si>
  <si>
    <t>Verdad</t>
  </si>
  <si>
    <t>Protección y preservación de la memoria histórica</t>
  </si>
  <si>
    <t>Difusión y apropiación colectiva de la verdad y la memoria</t>
  </si>
  <si>
    <t>JUSTICIA</t>
  </si>
  <si>
    <t>Justicia</t>
  </si>
  <si>
    <t>Indemnización</t>
  </si>
  <si>
    <t>Reparación Colectiva</t>
  </si>
  <si>
    <t>FORTALECIMIENTO INSTITUCIONAL</t>
  </si>
  <si>
    <t>Indígenas</t>
  </si>
  <si>
    <t>Pueblo Rrom o Gitano</t>
  </si>
  <si>
    <t>LGBTI</t>
  </si>
  <si>
    <t>Recursos Propios</t>
  </si>
  <si>
    <t>Sistema General de Participaciones</t>
  </si>
  <si>
    <t>Regalías</t>
  </si>
  <si>
    <t xml:space="preserve">PROGRAMA O PROYECTO </t>
  </si>
  <si>
    <t>Mujeres</t>
  </si>
  <si>
    <t>Libreta Militar</t>
  </si>
  <si>
    <t>Salud Afiliación</t>
  </si>
  <si>
    <t>Educacion</t>
  </si>
  <si>
    <t>PRESUPUESTO 2016</t>
  </si>
  <si>
    <t>PRESUPUESTO 2017</t>
  </si>
  <si>
    <t>PRESUPUESTO 2018</t>
  </si>
  <si>
    <t>PRESUPUESTO 2019</t>
  </si>
  <si>
    <t>Nombre del sujeto colectivo</t>
  </si>
  <si>
    <t>Tipo de sujeto colectivo</t>
  </si>
  <si>
    <t xml:space="preserve">Ubicación </t>
  </si>
  <si>
    <t xml:space="preserve">Población </t>
  </si>
  <si>
    <t>ELEMENTO DEL RETORNO O LA REUBICACION</t>
  </si>
  <si>
    <t>COMPONENTE</t>
  </si>
  <si>
    <t>TOTAL DE HOGARES CARACTERIZADOS</t>
  </si>
  <si>
    <t>COBERTURA GEOGRAFICA (Localidad /Corregimiento o Barrio / Vereda )</t>
  </si>
  <si>
    <t>ESTADO ACTUAL</t>
  </si>
  <si>
    <t>NECESIDAD IDENTIFICADA</t>
  </si>
  <si>
    <t xml:space="preserve">Alimentación </t>
  </si>
  <si>
    <t xml:space="preserve">Atención Psicosocial </t>
  </si>
  <si>
    <t>Orientación Ocupacional</t>
  </si>
  <si>
    <t xml:space="preserve">Generación De Ingresos </t>
  </si>
  <si>
    <t xml:space="preserve">Trabajo </t>
  </si>
  <si>
    <t>Enfoque Diferencial</t>
  </si>
  <si>
    <t>0 a 5 años</t>
  </si>
  <si>
    <t>6 a 12 años</t>
  </si>
  <si>
    <t>13 a 17 años</t>
  </si>
  <si>
    <t>18 a 26 años</t>
  </si>
  <si>
    <t>27 a 60 años</t>
  </si>
  <si>
    <t>61 años o más</t>
  </si>
  <si>
    <t>Total por grupo</t>
  </si>
  <si>
    <t xml:space="preserve">Total Mujeres </t>
  </si>
  <si>
    <t>Total Hombres</t>
  </si>
  <si>
    <t xml:space="preserve">Mujeres </t>
  </si>
  <si>
    <t>Hombres</t>
  </si>
  <si>
    <t>N/A</t>
  </si>
  <si>
    <t>Personas con habilidades y capacidades diversas</t>
  </si>
  <si>
    <t>Mujeres cabeza de hogar</t>
  </si>
  <si>
    <t>Niñas y niños sin acompañamiento de un adulto</t>
  </si>
  <si>
    <t>Mujer</t>
  </si>
  <si>
    <t>Hombre</t>
  </si>
  <si>
    <t>Otro ¿Cuál?</t>
  </si>
  <si>
    <t>Afrocolombianos, Negros, Raizales y Palenqueros</t>
  </si>
  <si>
    <t>Personas que se autoreconocen como Lesbianas, Gays, Bisexuales, Transgeneristas e Intersexuales - LGTBI</t>
  </si>
  <si>
    <t>Hecho Victimizante</t>
  </si>
  <si>
    <t>Desplazamiento forzado</t>
  </si>
  <si>
    <t>Mina Antipersonal, Munición Sin Explotar y Artefacto Explosivo</t>
  </si>
  <si>
    <t>Vinculación de niños, niñas y adolescentes</t>
  </si>
  <si>
    <t>Abandono o Despojo forzado de tierras</t>
  </si>
  <si>
    <t>Pérdida de Bienes muebles e inmuebles</t>
  </si>
  <si>
    <t>Sin Información</t>
  </si>
  <si>
    <t>PREVENCIÓN Y PROTECCIÓN</t>
  </si>
  <si>
    <t>Protección de Bienes patrimoniales, tierras y territorios (*)</t>
  </si>
  <si>
    <t>Información</t>
  </si>
  <si>
    <t>Subsistencia Minima</t>
  </si>
  <si>
    <t>Ayuda Humanitaria Inmediata (otros hechos)</t>
  </si>
  <si>
    <t>Ayuda  Humanitaria Inmediata (Desplazamiento)</t>
  </si>
  <si>
    <t>Atención Humanitaria de Emergencia (*)</t>
  </si>
  <si>
    <t xml:space="preserve">Atención Humanitaria de Transición </t>
  </si>
  <si>
    <t>Seguridad alimentaria</t>
  </si>
  <si>
    <t>Acceso a informacion judicial sobre el esclarecimiento de los hechos</t>
  </si>
  <si>
    <t>Asistencia judicial (Esclarecimiento de los hechos, Identificacion de los responsables, Sancion y Lucha contra la Impunidad)</t>
  </si>
  <si>
    <t>REPARACIÓN INTEGRAL</t>
  </si>
  <si>
    <t>Medidas de Restitución</t>
  </si>
  <si>
    <t>Restitución Tierras</t>
  </si>
  <si>
    <t>Restitución Vivienda rural y urbana</t>
  </si>
  <si>
    <t>Empleo rural y urbano</t>
  </si>
  <si>
    <t xml:space="preserve">Acceso a creditos </t>
  </si>
  <si>
    <t>Alivio de pasivos</t>
  </si>
  <si>
    <t>Retorno y Reubicaciones (*)</t>
  </si>
  <si>
    <t>Medidas de Rehabilitación</t>
  </si>
  <si>
    <t>Rehabilitación Fisica y Mental</t>
  </si>
  <si>
    <t>Rehabilitación Psicosocial</t>
  </si>
  <si>
    <t>Rehabilitación Social y Comunitaria</t>
  </si>
  <si>
    <t>Medidas de Satisfacción</t>
  </si>
  <si>
    <t>Satisfacción medidas dirigidas a la sociedad civil: foros, conversatorios, catedras. Festivales, etc</t>
  </si>
  <si>
    <t>Satisfacción medidas institucional: (i)  Exención de la Prestación del Servicio Militar, (ii) Aceptación pública de hechos y solitudes de perdon publico y (iii) Acompañamiento en la entrega de restos oseos</t>
  </si>
  <si>
    <t>Satisfacción - medidas para preservar y horar la memoria de las víctimas (actos de homenaje y dignificación, conmemoración de fechas)</t>
  </si>
  <si>
    <t>Indemnización (Acompañamiento para la Inversión adecuada de los recursos)</t>
  </si>
  <si>
    <t>TRANSVERSAL</t>
  </si>
  <si>
    <t>PARTICIPACIÓN</t>
  </si>
  <si>
    <t>SISTEMAS DE INFORMACIÓN</t>
  </si>
  <si>
    <t>Restitución de territorios y retorno y/o reubicación para sujetos colectivos.</t>
  </si>
  <si>
    <t>Reconocimiento y dignificación de los sujetos de reparación colectiva</t>
  </si>
  <si>
    <t>Articulación de medidas materiales de reparación colectiva</t>
  </si>
  <si>
    <t>Restitución de derechos de grupos sociales y políticos.</t>
  </si>
  <si>
    <t>Rehabilitación comunitaria y reconstrucción del tejido social.</t>
  </si>
  <si>
    <t>Reparación de las afectaciones ocasionadas al ambiente</t>
  </si>
  <si>
    <t>Meta de Resultado del Cuatrienio</t>
  </si>
  <si>
    <t>Metas de producto del Cuatrienio</t>
  </si>
  <si>
    <t>Cobertura Total del Programa (Número de Personas a Atender)</t>
  </si>
  <si>
    <t>Cobertura del Programa</t>
  </si>
  <si>
    <t>Unidad de Medida</t>
  </si>
  <si>
    <t>Unidad de medida</t>
  </si>
  <si>
    <t>Enfoque Etnico</t>
  </si>
  <si>
    <t>Enfoque de Genero</t>
  </si>
  <si>
    <t>Enfoque Diferencial en Discapacidad</t>
  </si>
  <si>
    <t>Grupos  Etarios</t>
  </si>
  <si>
    <t>Indigenas</t>
  </si>
  <si>
    <t>Comunidades Negras, Afrocolombianas, Raizales y Palenqueras</t>
  </si>
  <si>
    <t>Personas con Discapacidad</t>
  </si>
  <si>
    <t>Niños, Niñas (0 a 12) y Adolescentes (13 a 18)</t>
  </si>
  <si>
    <t>Jóvenes (19 a 28)</t>
  </si>
  <si>
    <t>Personas Mayores (Mas de 60)</t>
  </si>
  <si>
    <t>Acto Terrorista / Atentados / Combates / Hostigamientos</t>
  </si>
  <si>
    <t>Repetir tantas matrices como procesos se tengan</t>
  </si>
  <si>
    <t>Satisfacción - medidas para preservar y honrar la memoria de las víctimas (actos de homenaje y dignificación, conmemoración de fechas)</t>
  </si>
  <si>
    <t>Meta por Año</t>
  </si>
  <si>
    <t>Año 1</t>
  </si>
  <si>
    <t>Año 2</t>
  </si>
  <si>
    <t>Año 3</t>
  </si>
  <si>
    <t>Año 4</t>
  </si>
  <si>
    <t>Línea Base</t>
  </si>
  <si>
    <t>Metas de Resultado</t>
  </si>
  <si>
    <t>Meta 2019</t>
  </si>
  <si>
    <t xml:space="preserve">Acciones </t>
  </si>
  <si>
    <t>Metas de producto</t>
  </si>
  <si>
    <r>
      <t xml:space="preserve">Si en su entidad territorial se están adelantando procesos de Reparación Colectiva, debe contar con la siguiente información </t>
    </r>
    <r>
      <rPr>
        <b/>
        <sz val="10"/>
        <color theme="1"/>
        <rFont val="Calibri Light"/>
        <family val="2"/>
        <scheme val="major"/>
      </rPr>
      <t>para cada uno de los procesos</t>
    </r>
    <r>
      <rPr>
        <sz val="10"/>
        <color theme="1"/>
        <rFont val="Calibri Light"/>
        <family val="2"/>
        <scheme val="major"/>
      </rPr>
      <t>:</t>
    </r>
  </si>
  <si>
    <r>
      <t xml:space="preserve">Si en su entidad territorial se están adelantando procesos de Retorno, debe contar con la siguiente información </t>
    </r>
    <r>
      <rPr>
        <b/>
        <sz val="10"/>
        <color theme="1"/>
        <rFont val="Calibri Light"/>
        <family val="2"/>
        <scheme val="major"/>
      </rPr>
      <t>para cada uno de los procesos</t>
    </r>
    <r>
      <rPr>
        <sz val="10"/>
        <color theme="1"/>
        <rFont val="Calibri Light"/>
        <family val="2"/>
        <scheme val="major"/>
      </rPr>
      <t>:</t>
    </r>
  </si>
  <si>
    <t>Derecho o Medida</t>
  </si>
  <si>
    <t>Número de HOGARES con necesidades identificadas</t>
  </si>
  <si>
    <t>Atención Psicosocial</t>
  </si>
  <si>
    <t>DESCRIPCIÓN / Medidas</t>
  </si>
  <si>
    <t>Cofinanciación</t>
  </si>
  <si>
    <t>Crédito</t>
  </si>
  <si>
    <t>Total 2016-2019</t>
  </si>
  <si>
    <t>Número de PERSONAS con necesidades identificadas *</t>
  </si>
  <si>
    <t>* Recuerde que al diligenciar el número de personas este espacio no es obligatorio determinar el número de hogares</t>
  </si>
  <si>
    <t>Seguridad Alimentaria</t>
  </si>
  <si>
    <t>Vivienda Rural</t>
  </si>
  <si>
    <t>Vivienda Urbana</t>
  </si>
  <si>
    <t>Generación Ingresos</t>
  </si>
  <si>
    <t>INFORMACION BASICA REPARACION COLECTIVA*</t>
  </si>
  <si>
    <t>* Para el diligenciamiento de este espacio puede remitirse a los planes de reparación colectiva aprobados en el municipio o departamento</t>
  </si>
  <si>
    <t>* Para el diligenciamiento de este espacio puede remitirse a los planes de Retornos y reubicaciones aprobados en el municipio o departamento</t>
  </si>
  <si>
    <t>CARACTERIZACIÓN POBLACIONAL *</t>
  </si>
  <si>
    <t xml:space="preserve">Nombre del Programa, subprograma o proyecto </t>
  </si>
  <si>
    <t xml:space="preserve">Indicador de Resultado </t>
  </si>
  <si>
    <t>Vida, Integridad, Libertad, Seguridad</t>
  </si>
  <si>
    <t xml:space="preserve">Prevención Temprana
</t>
  </si>
  <si>
    <t>Prevención Urgente (protección)</t>
  </si>
  <si>
    <t>Prevención Temprana</t>
  </si>
  <si>
    <t>Prevención Urgente</t>
  </si>
  <si>
    <t>Protección de tierras</t>
  </si>
  <si>
    <t xml:space="preserve">Indicador de producto </t>
  </si>
  <si>
    <t xml:space="preserve">Responsable </t>
  </si>
  <si>
    <t>1 Plan de Contingencia formulado.</t>
  </si>
  <si>
    <t>Número</t>
  </si>
  <si>
    <t>NA</t>
  </si>
  <si>
    <t>Responsable</t>
  </si>
  <si>
    <t xml:space="preserve">Secretaría de Planeación, Secretaría de Obras, Secretaría de Gobierno. </t>
  </si>
  <si>
    <t xml:space="preserve">Proyectos de vivienda presentados a las convocatorias del Gobierno Nacional. </t>
  </si>
  <si>
    <t xml:space="preserve">Número de Proeyctos presentados a las convocatorias de vivienda del gobierno nacional. </t>
  </si>
  <si>
    <t>1 acuerdo aprobado</t>
  </si>
  <si>
    <t>Secretaría de Planeación, Tesorería.</t>
  </si>
  <si>
    <t xml:space="preserve">Garantizar la exoneración a la población víctima del pago del impuesto predial y alivio de pasivos. </t>
  </si>
  <si>
    <t>Exoneración del impuesto predial y alivio de pasivos a la Población víctima.</t>
  </si>
  <si>
    <t xml:space="preserve">Acuerdo aprobado para la exoneración del impuesto predial y alivio de pasivos a la población víctima. </t>
  </si>
  <si>
    <t xml:space="preserve">Ajustar e implementar el Plan de Contingencia para la  para la atención de Emergencias Humanitarias en el marco del conflicto. </t>
  </si>
  <si>
    <t xml:space="preserve">Plan de Contingencia ajustado. </t>
  </si>
  <si>
    <t xml:space="preserve">Fortalecer a las comunidades en los temas: ley 1448/2011, 4633/2011, DDHH, DIH para que sean agentes dinamizadores de paz en el territorio. </t>
  </si>
  <si>
    <t xml:space="preserve">Secretaría de Gobierno, UARIV, Personería Municipal. </t>
  </si>
  <si>
    <t>Convocatorias a mingas comunitarias.</t>
  </si>
  <si>
    <t>Foros en asambleas comunitarias</t>
  </si>
  <si>
    <t>Contar con una oficina de Atención y orientación a la población víctima en el municipio de Toribio.</t>
  </si>
  <si>
    <t>Contar con una oficina de atención y orientación a la población víctima del municipio de Toribio.</t>
  </si>
  <si>
    <t>Secretaría de Gobierno</t>
  </si>
  <si>
    <t xml:space="preserve">1 oficina de Atención y orientación a la población víctima creada. </t>
  </si>
  <si>
    <t>Porcentaje</t>
  </si>
  <si>
    <t>Secretaría de Gobierno.</t>
  </si>
  <si>
    <t>Secretaría de Gobierno, UARIV.</t>
  </si>
  <si>
    <t>Secretaría de Gobierno, Gobernación del Cauca, UARIV.</t>
  </si>
  <si>
    <t xml:space="preserve">Coordinación con la Registraduría para adelantar las jornadas de tramite y entrega de documentos de identidad. </t>
  </si>
  <si>
    <t>Secretaría de Gobierno, UARIV</t>
  </si>
  <si>
    <t>Secretaría de Gobierno, Cultura y deporte.</t>
  </si>
  <si>
    <t>Fomento, desarrollo y práctica del deporte, la recreación y el aprovechamiento del tiempo libre</t>
  </si>
  <si>
    <t>Fortalecimiento a eventos culturales con enfoque diferencial e incluyente, en especial el Fortalecimiento y promoción de festivales de la lengua Nasa Yuwe en el municipio como estrategia de salvaguarda Nasa</t>
  </si>
  <si>
    <t>Fomentar el acceso al conocimiento universal y la cultura Nasa a través de bibliotecas públicas y el reconocimiento y difusión del saber de los mayores de la comunidad como estrategia de circulación del conocimiento a través de la oralidad</t>
  </si>
  <si>
    <t>Fortalecer, innovar y promocionar procesos de formación artísticos y culturales fomentando el conocimiento por medio del enfoque diferencial incluyente.  (Danza, Teatro, Musica, artesanias)</t>
  </si>
  <si>
    <t>Niños, niñas adolescentes y jovenes que participan en proceso de formación artistica y cultural.</t>
  </si>
  <si>
    <t>Verificación de las condiciones de seguridad.</t>
  </si>
  <si>
    <t xml:space="preserve">1 Plan de Retornos y Reubicación formulado, aprobado e implementado en el municipio de Toribio. </t>
  </si>
  <si>
    <t xml:space="preserve">Secretaría de Gobierno, UARIV, Gobernación del Cauca. </t>
  </si>
  <si>
    <t>Plan de Retornos y Reubicación formulado, aprobado e implementado.</t>
  </si>
  <si>
    <t>Gestión Institucional para la reparación colectiva y restauración del tejido social comunitario. Según Política Pública víctimas y Plan de Vida (LEY 1448 Y DECRETO LEY 4633) (Gestión para la implementación de la Estrategia de recuperación Emocional.)</t>
  </si>
  <si>
    <t>Registro</t>
  </si>
  <si>
    <t>Realizar Jornadas de toma de declaración en la zona urbana y rural del municipio de Toribio.</t>
  </si>
  <si>
    <t xml:space="preserve">Jornadas de toma de declaración realizadas. </t>
  </si>
  <si>
    <t xml:space="preserve">Garantizar la participación efectiva de la población víctima. </t>
  </si>
  <si>
    <t>Gobernación del Cauca, UARIV, alcaldía de Toribio (Secretaría de Gobierno)</t>
  </si>
  <si>
    <t xml:space="preserve">Construir, aprobar e implementar un plan para la prevención de hechos victimizantes en el municipio de Toribio. </t>
  </si>
  <si>
    <t>1 Plan de prevención y Protección formulado, aprobado y en implementación.</t>
  </si>
  <si>
    <t>Número de Plan de Prevención y Protección formulado, aprobado y en implementación.</t>
  </si>
  <si>
    <t>Secretaría de Gobierno, Secretaría de Planeación, Ministerio del Interior.</t>
  </si>
  <si>
    <t xml:space="preserve">Solicitud de apoyo técnico a la Gobernación del Cauca y al Ministerio de Interior para la formulación del Plan de Prevención y Protección. </t>
  </si>
  <si>
    <t xml:space="preserve">Solicitud de apoyo técnico a la Gobernación del Cauca y al Ministerio del interior para la formulación del Plan de Prevención y Protección enviada. </t>
  </si>
  <si>
    <t xml:space="preserve">Número de solicitud de apoyó tecnico, enviada a la gobernación del Cuaca y al Ministerio del Interior. </t>
  </si>
  <si>
    <t xml:space="preserve">1 Solicitud de apoyo técnico a la Gobernación del Cauca y al Ministerio del interior para la formulación del Plan de Prevención y Protección enviada. </t>
  </si>
  <si>
    <t xml:space="preserve">Concertar con los tres Resguardos Indigenas y la MMP la formulación del Plan de Prevención y Protección. </t>
  </si>
  <si>
    <t xml:space="preserve">Reuniones de concertación con los tres Resguados Indigenas y la MMP para la formulación del Plan de Prevención y Protección.  </t>
  </si>
  <si>
    <t xml:space="preserve">Número de actas de reuniones con los tres Resguardos Indigenas y la MMP para la formulación del Plan de Prevención y Protección   </t>
  </si>
  <si>
    <t xml:space="preserve">Socialización del Plan de Prevención y Protección a las instituciones, Resguardos Indigenas y la MMP. </t>
  </si>
  <si>
    <t xml:space="preserve">Reuniones de socialización del Plan de Prevención y Protección a las instituciones, Resguardos Indigenas y la MMP. </t>
  </si>
  <si>
    <t xml:space="preserve">Número de actas de reuniones con las instituciones, Resguardos Indigenas y la MMP de socialización del plan de Prevención y Protección. </t>
  </si>
  <si>
    <t>Del Plan de prevención y Protección Implementado.</t>
  </si>
  <si>
    <t xml:space="preserve">Implementación del plan de Prevención y Protección. </t>
  </si>
  <si>
    <t>Total de programas del plan de Prevención y Protección formulados/Total de Programas del Plan de Prevención y Protección Implementados X 100</t>
  </si>
  <si>
    <t>Número de capacitaciones  a líderes, lideresas de los tres Resguardos, la MMP y comunidad afectadas por el conflicto armado, en ley 1448/2011 y Decreto 4633/2011, Derechos Humanos, Culturales y Derecho Internacional Humanitario, para que sean agentes dinamizadores de paz y fomenten convivencia en el territorio, desde un enfoque diferencial.</t>
  </si>
  <si>
    <t>Capacitación en ley 1448/2011 y Decreto 4633/2011, Derechos Humanos, culturales y Derecho Internacional Humanitario a líderes, lideresas de los tres Resguardos, la MMP y la comunidad afectadas por el conflicto armado, para que sean dinamizadores de paz y fomenten la convivencia en el territorio desde un enfoque diferencial.</t>
  </si>
  <si>
    <t xml:space="preserve">Gestión Institucional para la reparación colectiva y restauración del tejido social comunitario. Según Política Pública víctimas y Plan de Vida (LEY 1448 Y DECRETO LEY 4633) (Formulación, aprobación e implementación del Plan de Prevención y Protección) </t>
  </si>
  <si>
    <t>Número de convocatorias a mingas comunitarias</t>
  </si>
  <si>
    <t>Número de Foros en asambleas comunitarias.</t>
  </si>
  <si>
    <t>Vivencia, disfrute y construcción de conocimiento para el wët wët fxi'zenxi, según Políticas del Plan de Vida y Política.</t>
  </si>
  <si>
    <t>Numero de niños, niñas, adolescentes y jóvenes que participan en el proceso de formación deportiva (Futbol, Basquetbol, Futbol sala, ciclismo) para la ocupación del tiempo libre y la prevención del Reclutamiento forzado.</t>
  </si>
  <si>
    <t>Participación de 1000 niños, niñas, adolescentes y jóvenes  en proceso de formación deportiva (Futbol, Basquetbol, Futbol sala, ciclismo) para la ocupación del tiempo libre y la prevención del Reclutamiento forzado.</t>
  </si>
  <si>
    <t>Número de niños, niñas, adolescente y jóvenes que participan en procesos de formación cultural y artística (Danza, Teatro, Música, artesanías), eventos culturales y acceso al conocimiento universal y la cultura Nasa para la ocupación del tiempo libre y la prevención del Reclutamiento Forzado.</t>
  </si>
  <si>
    <t>Participación de 4069 niños, niñas, adolescente y jóvenes en procesos de formación cultural y artística (Danza, Teatro, Música, artesanías), eventos culturales y acceso al conocimiento universal y la cultura Nasa para la ocupación del tiempo libre y la prevención del Reclutamiento Forzado.</t>
  </si>
  <si>
    <t>Número de Niños, niñas, adolescentes y jóvenes que participan en los proceso de formación deportiva para la ocupación del tiempo libre y prevención del Reclutamiento forzado.</t>
  </si>
  <si>
    <t xml:space="preserve">Número de niños, niñas adolescentes y jóvenes que participan en proceso de formación artística y cultural. </t>
  </si>
  <si>
    <t>20 (Pintura y dibujo)</t>
  </si>
  <si>
    <t>1029 (Danza, Teatro, música y artesanía).</t>
  </si>
  <si>
    <t xml:space="preserve">20 (alfarería) </t>
  </si>
  <si>
    <t>Niños, niñas, adolescentes y jóvenes que participan en los proceso de formación deportiva para la ocupación del tiempo libre y prevención del Reclutamiento forzado.</t>
  </si>
  <si>
    <t>Niños, niñas adolescentes y jóvenes que participan en eventos culturales con enfoque diferencial e incluyente, en especial el fortalecimiento y promoción de festivales de la lengua Nasa Yuwe en el municipio como estrategia de salvaguarda Nasa.</t>
  </si>
  <si>
    <t>Número de niños, niñas adolescentes y jóvenes que participan en eventos culturales con enfoque diferencial e incluyente, en especial el fortalecimiento y promoción de festivales de la lengua Nasa Yuwe en el municipio como estrategia de salvaguarda Nasa.</t>
  </si>
  <si>
    <t xml:space="preserve">Fortalecer integralmente a las comunidades en procesos de formación cultural, artística y deportiva para la Integración Cultural y deportiva en busca de la restauración del tejido social para lograr un territorio en paz. </t>
  </si>
  <si>
    <t xml:space="preserve">Niños, niñas, adolescentes y jóvenes que acceden al conocimiento universal y la cultura Nasa, a través de bibliotecas públicas y el reconocimiento y difusión del saber de los mayores de la comunidad como estrategia de circulación del conocimiento, a través de la oralidad, y prevenir el reclutamiento forzado. </t>
  </si>
  <si>
    <t xml:space="preserve">Número de niños, niñas, adolescentes y jóvenes que acceden al conocimiento universal y la cultura Nasa, a través de bibliotecas públicas y el reconocimiento y difusión del saber de los mayores de la comunidad como estrategia de circulación del conocimiento, a través de la oralidad, y prevenir el reclutamiento forzado. </t>
  </si>
  <si>
    <t>1 Plan de Contingencia ajustado</t>
  </si>
  <si>
    <t xml:space="preserve">1 Plan de Contingencia ajustado e implementado para la atención de emergencias humanitarias en el marco del conflicto.  </t>
  </si>
  <si>
    <t>Número de Plan de Contingencia ajustado e implementado para la atención de emergencias humanitarias en el marco del conflicto.</t>
  </si>
  <si>
    <t>Gestión Institucional para la reparación colectiva y restauración del tejido social comunitario. Según Política Pública víctimas y Plan de Vida (LEY 1448 Y DECRETO LEY 4633) (Ajuste e implementación del Plan de Contingencia para la atención de Emergencias Humanitarias en el marco del conflicto).</t>
  </si>
  <si>
    <t>Secretaría de Gobierno, Secretaría de Planeación, UARIV.</t>
  </si>
  <si>
    <t>Ajustar el Plan de Contingencia con la participación de los tres Resguardos y MMP.</t>
  </si>
  <si>
    <t>Implementar el plan de Contingencia cuando ocurran emergencias humanitarias en el marco del conflicto armado.</t>
  </si>
  <si>
    <t>De las acciones que se requieran implementar cuando ocurran Emergencias Humanitarias en el marco del conflicto.</t>
  </si>
  <si>
    <t>Número de Plan de Contingencia ajustado.</t>
  </si>
  <si>
    <t>Número de las acciones que se requieran implementar cuando ocurran Emergencias Humanitarias en el marco del conflicto, realizadas.</t>
  </si>
  <si>
    <t>Total de familias víctimas por hechos diferentes al desplazamiento forzado que requieren AHI/Total de familias  víctimas por hechos diferentes al desplazamiento forzado atendidas con AHI X100</t>
  </si>
  <si>
    <t>Gestión con la Gobernación del Cauca y la UARIV la implementación del decreto 2460/2015 de corresponsabilidad, para la implementación del esquema de subsidiariedad.</t>
  </si>
  <si>
    <t>Reuniones para la gestión con la Gobernación del Cauca y la UARIV la implementación del decreto 2460/2015 de corresponsabilidad, para la implementación del esquema de subsidiariedad.</t>
  </si>
  <si>
    <t>Número de actas de las reuniones para la gestión con la Gobernación del Cauca y la UARIV la implementación del decreto 2460/2015 de corresponsabilidad, para la implementación del esquema de subsidiariedad.</t>
  </si>
  <si>
    <t>Atender a 100% de las familias que requieran Ayuda Humanitaria Inmediata (AHI) por hechos diferentes al desplazamiento forzado.</t>
  </si>
  <si>
    <t>Atender con Ayuda Humanitaria Inmediata a familias  víctima de hechos diferentes al desplazamiento forzado, que lo requieran.</t>
  </si>
  <si>
    <t>De las familias víctimas atendidas con Ayuda Humanitaria Inmediata por hechos diferentes al desplazamiento forzado, que lo requieran.</t>
  </si>
  <si>
    <t xml:space="preserve">Garantizar la entrega de Ayuda Humanitaria Inmediata a la población víctima de hechos víctimizantes diferentes al desplazamiento forzado. </t>
  </si>
  <si>
    <t>Garantizar la entrega de Atención Humanitaria Inmediata (AHI) a la población víctima de desplazamiento forzado.</t>
  </si>
  <si>
    <t>Atender a 100% de las familias víctimas que requieran Atención Humanitaria Inmediata (AHI) por desplazamiento forzado.</t>
  </si>
  <si>
    <t>Total de familias víctimas por desplazamiento forzado que requieren AHI/Total de familias  víctimas por desplazamiento forzado atendidas con AHI X100</t>
  </si>
  <si>
    <t xml:space="preserve">Asistencia y Ayuda Humanitaria Inmediata para a la población afectada por el conflicto armado, por hechos diferentes al desplazamiento forzado. </t>
  </si>
  <si>
    <t>Asistencia y Atención Humanitaria Inmediata para la población afectada por el conflicto armado, por desplazamiento forzado.</t>
  </si>
  <si>
    <t>Entrega de Atención Humanitaria Inmediata a familias  víctima por desplazamiento forzado, que lo requieran.</t>
  </si>
  <si>
    <t>De las familias víctimas que reciben Atención Humanitaria Inmediata por desplazamiento forzado, que lo requieran.</t>
  </si>
  <si>
    <t>Por demanda</t>
  </si>
  <si>
    <t>Facilitar a la víctima el acceso a la información del VIVANTO y la programación del Atención Humanitaria de Emergencias.</t>
  </si>
  <si>
    <t>Gestionar la realización de 2 jornadas de Atención, orientación y programación de AHE por la UARIV en el municipio de Toribio.</t>
  </si>
  <si>
    <t>Número de jornadas de Atención, orientación y programación de AHE por la UARIV en el municipio de Toribio, gestionadas y realizadas.</t>
  </si>
  <si>
    <t>Jornadas de Atención a la población víctima del municipio de Toribio.</t>
  </si>
  <si>
    <t>Coordinar con la UARIV la realización de jornadas de atención, orientación y programación de AHE.</t>
  </si>
  <si>
    <t>Número de Jornadas de atención, orientación y programación de AHE con la UARIV, realizadas.</t>
  </si>
  <si>
    <t xml:space="preserve">Jornadas de atención, orientación y programación de AHE con la UARIV, realizadas. </t>
  </si>
  <si>
    <t>Realizar 4 jornadas para el trámite y entrega de documentos de identidad a la población víctima de acuerdo a la edad.</t>
  </si>
  <si>
    <t>Gestionar la realización de jornadas para el trámite y entrega de documentos de identidad a la población víctima de acuerdo a la edad.</t>
  </si>
  <si>
    <t>Número de jornadas para el trámite y entrega de documentos de identidad a la población víctima de acuerdo a su edad.</t>
  </si>
  <si>
    <t>Gestión para el trámite de documentos de identificad, acorde a la edad, para la población víctima del municipio de Toribio.</t>
  </si>
  <si>
    <t xml:space="preserve">Secretaría de Gobierno, Registraduría. </t>
  </si>
  <si>
    <t xml:space="preserve">Identificación de la población víctima que requiere el trámite del documento de identidad. </t>
  </si>
  <si>
    <t>Bases de datos con la información de la población víctima que requiere el trámite del documento de identidad.</t>
  </si>
  <si>
    <t>Número de bases de datos con la información de la población víctima que requiere el trámite del documento de identidad.</t>
  </si>
  <si>
    <t>Coordinación con la Registradora la realización de las jornadas para el trámite y entrega de documentos de identidad a la población víctima.</t>
  </si>
  <si>
    <t>Número de jornadas para el trámite y entrega de documentos de identidad a la población víctima, coordinadas y realizadas.</t>
  </si>
  <si>
    <t>Unidad de Educación</t>
  </si>
  <si>
    <t>Contribuir al mejoramiento de las condiciones de vida en el ámbito de familia (Educación) para el desarrollo del buen vivir de las familias en el territorio, teniendo en cuenta los mandatos las políticas públicas con enfoque diferencial y los acuerdos de paz que aportan en el fortalecimiento de los sueños de las familias.</t>
  </si>
  <si>
    <t>ENFOQUE ETNICO</t>
  </si>
  <si>
    <t>Mantener el 100% la garantía del servicio educativo en cobertura, pertinencia y calidad, a los niños, niñas, adolescentes y jóvenes víctima del conflicto armado.</t>
  </si>
  <si>
    <t>Total de niños, niñas y jóvenes víctimas del conflicto armado que requieren cobertura, pertinencia y calidad en el servicio educativo/Total de niños, niñas y jóvenes víctimas del conflicto armado que reciben cobertura, pertinencia y calidad en el servicio educativo X 100</t>
  </si>
  <si>
    <t>Educación para la vida y la permanencia en el territorio, según políticas del plan de vida y política publica de educación.</t>
  </si>
  <si>
    <t>Garantizar la Cobertura acceso calidad y permanencia, a los niños, niñas, adolescentes y jóvenes víctima del conflicto armado..</t>
  </si>
  <si>
    <t>Niños, niñas y jóvenes víctimas del conflicto armado en instituciones educativas, con transporte escolar en la zona rural.</t>
  </si>
  <si>
    <t>Niños y niñas  en instituciones educativas continúan con alimentación escolar.</t>
  </si>
  <si>
    <t>Total de niños, niñas y jóvenes víctimas del conflicto armado que requieren transporte escolar/Total de niños, niñas y jóvenes víctimas del conflicto armado en instituciones educativas, atendidos con transporte escolar, en la zona rural X 100.</t>
  </si>
  <si>
    <t>Total de niños, niñas y jóvenes víctimas del conflicto armado que requieren alimentación escolar/Total de niños, niñas y jóvenes víctimas del conflicto armado en instituciones educativas, que reciben alimentación escolar X 100.</t>
  </si>
  <si>
    <t>Implementar estrategias que faciliten el acceso a la población víctima al RUV.</t>
  </si>
  <si>
    <t xml:space="preserve">Implementar 2 estrategias para facilitar el acceso a la población víctima al RUV. </t>
  </si>
  <si>
    <t>Número de estrategias implementadas para facilitar el acceso a la población víctima al RUV.</t>
  </si>
  <si>
    <t>Gestión Institucional para la reparación colectiva y restauración del tejido social comunitario. Según Política Pública víctimas y Plan de Vida (LEY 1448 Y DECRETO LEY 4633) (gestión para facilitar el acceso al Registro Único de Víctimas (RUV) a la población víctima por el conflicto armado.)</t>
  </si>
  <si>
    <t xml:space="preserve">UARIV, Secretaría de Gobierno, Personería Municipal. </t>
  </si>
  <si>
    <t xml:space="preserve">Implementación de la toma de declaración en línea, para agilizar la respuesta de la UARIV a la población víctima sobre su inclusión o no inclusión en el RUV. </t>
  </si>
  <si>
    <t xml:space="preserve">de las declaraciones tomadas a la población víctima, en línea. </t>
  </si>
  <si>
    <t>Número de Jornadas de toma de declaración realizadas.</t>
  </si>
  <si>
    <t xml:space="preserve">Total de declaraciones tomadas a la población víctimas/Total de declaraciones tomadas en línea a la población víctima X 100. </t>
  </si>
  <si>
    <t>Garantizar la entrega de Asistencia funeraria a los familiares de víctimas por causa del conflicto armado, que lo requiera.</t>
  </si>
  <si>
    <t>Entrega de Asistencia funeraria al 100% de los familiares de víctimas por cauca del conflicto armado,  que lo requieran y de acuerdo a la necesidad identificada.</t>
  </si>
  <si>
    <t>Total de familias de personas víctimas por causa del conflicto armado que requieren Asistencia funeraria/Total de familias de personas víctimas por causa del conflicto armado que se les entrega la Asistencia funeraria, de acuerda a la necesidad identificada X 100</t>
  </si>
  <si>
    <t xml:space="preserve">Garantía de los recursos para la asistencia funeraria a la población víctima. </t>
  </si>
  <si>
    <t>Entrega del Auxilia funerario a los familiares de víctimas por cauca del conflicto armado,  que lo requieran y de acuerdo a la necesidad identificada.</t>
  </si>
  <si>
    <t>Total de familias de personas víctimas por causa del conflicto armado que requieren Auxilio funerario/Total de familias de personas víctimas por causa del conflicto armado que se les entrega el Auxilio funerario, de acuerda a la necesidad identificada X 100</t>
  </si>
  <si>
    <t>De familias de personas víctimas por causa del conflicto armado, que se les entrega el Auxilio funerario, de acuerda a la necesidad identificada.</t>
  </si>
  <si>
    <t>Coordinar con otros municipios, cuando se requiera el traslado de cuerpos exhumados, la entrega de Asistencia Funeraria a los familiares de la población víctima que lo requiera, de acuerdo a la necesidad identificada.</t>
  </si>
  <si>
    <t>De reuniones de coordinación con otros municipios, cuando se presenten casos para el traslado de cuerpos exhumados, la entrega de Asistencia Funeraria a los familiares de la población víctima que lo requiera, de acuerdo a la necesidad identificada.</t>
  </si>
  <si>
    <t>Total de casos para el traslado de cuerpos exhumados por causa del conflicto armado/Total de reuniones para la coordinación con otros municipios la entrega de Asistencia Funeraria a los familiares de la población víctima que lo requieran, de acuerdo a la necesidad identificada.</t>
  </si>
  <si>
    <t>Gestión Institucional para la reparación integral, individual y colectiva así como la restauración del tejido social comunitario, según Política Pública de victimas (Ley 1448 Y Decreto ley 4633) y políticas del Plan de Vida. (Gestión para la reconstrucción de la memoria histórica por medio de murales, monumentos, recopilación de documentos, entre otros, en los lugares memorables del municipio de Toribio.)</t>
  </si>
  <si>
    <t xml:space="preserve">Gestionar la realización de un proyecto para reconstrucción, proteger y preservar la memoria histórica del municipio de Toribio  por medio de murales, monumentos, recopilación de documentos, entre otros,  en los lugares memorables del municipio. </t>
  </si>
  <si>
    <t>Número de proyecto formulado y gestionado, para la reconstrucción, protección y preservación de la memoria histórica.</t>
  </si>
  <si>
    <t>Formular un proyecto para la reconstrucción, protección y preservación de la memoria histórica.</t>
  </si>
  <si>
    <t xml:space="preserve">Presentar un proyecto para la reconstrucción, protección y preservación de la memoria histórica  a las convocatorias de nivel Departamental, Nacional y Cooperación Internacional. </t>
  </si>
  <si>
    <t xml:space="preserve">Proyecto para la reconstrucción, protección y preservación de la memoria histórica implementado cuando este viabilizado.  </t>
  </si>
  <si>
    <t xml:space="preserve">Implementar el proyecto para la reconstrucción, protección y preservación de la memoria histórica cuando este viabilizado.  </t>
  </si>
  <si>
    <t>Proyecto formulado para la reconstrucción, protección y preservación de la memoria histórica.</t>
  </si>
  <si>
    <t xml:space="preserve">Proyecto para la reconstrucción, protección y preservación de la memoria histórica, presentado a las convocatorias de nivel Departamental, Nacional y Cooperación Internacional. </t>
  </si>
  <si>
    <t>Número de proyecto formulado para la reconstrucción, protección y preservación de la memoria histórica.</t>
  </si>
  <si>
    <t>Número de proyecto para la reconstrucción, protección y preservación de la memoria histórica, presentado a las convocatorias de nivel Departamental, Nacional y Cooperación Internacional.</t>
  </si>
  <si>
    <t xml:space="preserve">Número de Proyecto para la reconstrucción, protección y preservación de la memoria histórica implementado cuando este viabilizado.  </t>
  </si>
  <si>
    <t>Gestionar la construcción de vivienda en el municipio de Toribio  para la población víctima, bajo los principios de corresponsabilidad.</t>
  </si>
  <si>
    <t>Construcción de 100 viviendas en el municipio de Toribio para la población víctima, bajo los principios de corresponsabilidad.</t>
  </si>
  <si>
    <t xml:space="preserve">Número de viviendas construidas en el municipio de Toribio para la población víctima, bajo el principio de corresponsabilidad. </t>
  </si>
  <si>
    <t>Vivienda Digna, (con servicio básicos) e infraestructura adecuada para el buen vivir, según políticas del Plan de Vida y Políticas Publicas de Vivienda y Gestión del Riesgo. (Sujetos colectivos)</t>
  </si>
  <si>
    <t>Participar en las convocatorias de vivienda.</t>
  </si>
  <si>
    <t>66 familias víctimas exoneradas del impuesto predial y alivio de pasivos en el municipio de Toribio.</t>
  </si>
  <si>
    <t xml:space="preserve">Número de familias víctimas exoneradas del impuesto predial y alivio de pasivos.  </t>
  </si>
  <si>
    <t>Tramite del acuerdo de exoneración del impuesto predial y alivio de pasivos a la población víctima del municipio de Toribio.</t>
  </si>
  <si>
    <t xml:space="preserve">Número de acuerdo aprobado para la exoneración del impuesto predial y alivio de pasivos a la población víctima. </t>
  </si>
  <si>
    <t>Recepción de solicitudes para la exoneración del impuesto predial y alivio de pasivos.</t>
  </si>
  <si>
    <t>Solicitudes recibidas para adelantar el trámite de exoneración del impuesto predial y alivio de pasivos.</t>
  </si>
  <si>
    <t xml:space="preserve">Número de solicitudes de exoneración del impuesto predial y alivio de pasivos recibidas para adelantar el trámite. </t>
  </si>
  <si>
    <t xml:space="preserve">Garantizar la exoneración del impuesto predial y alivio de pasivos, a la población víctima que cumpla con los requisitos. </t>
  </si>
  <si>
    <t xml:space="preserve">De exoneración del impuesto predial y alivio de pasivos, a la población víctima que cumpla con los requisitos. </t>
  </si>
  <si>
    <t xml:space="preserve">Total de solicitudes de exoneración del impuesto predial y alivio de pasivos recibidas de la población víctima/Total de exoneraciones del impuesto predial y alivio de pasivos, dados a la población víctima que cumpla con los requisitos X 100. </t>
  </si>
  <si>
    <t>Formular, aprobar e implementar un Plan de Retornos y Reubicación para el municipio de Toribio.</t>
  </si>
  <si>
    <t xml:space="preserve">Número de Plan de Retornos y Reubicación formulado, aprobado e implementado en el municipio de Toribio. </t>
  </si>
  <si>
    <t>Formulación, aprobar e implementar un Plan de Retornos y Reubicación para el municipio de Toribio.</t>
  </si>
  <si>
    <t>Solicitar apoyo técnico a la UARIV y Gobernación del Cauca para la formulación del Plan de Retornos y Reubicación.</t>
  </si>
  <si>
    <t>Número de Plan de Retornos y Reubicación formulado, aprobado e implementado.</t>
  </si>
  <si>
    <t>Número de Solicitud de apoyo técnico enviada a la UARIV y Gobernación del Cauca para la formulación del Plan de Retornos y Reubicación.</t>
  </si>
  <si>
    <t>Solicitud de apoyo técnico enviada a la UARIV y Gobernación del Cauca para la formulación del Plan de Retornos y Reubicación.</t>
  </si>
  <si>
    <t>Gestionar la Atención psicosocial a la población víctima con la implementación de la Estrategia de Recuperación Emocional.</t>
  </si>
  <si>
    <t xml:space="preserve">Gestión para la implementación de 2 proyectos de atención psicosocial con enfoque diferencial para la implementación de la Estrategia de recuperación Emocional.  </t>
  </si>
  <si>
    <t xml:space="preserve">Número </t>
  </si>
  <si>
    <t xml:space="preserve">Número de proyectos de atención psicosocial con enfoque diferencial para la implementación de la Estrategia de recuperación Emocional gestionados e implementados.  </t>
  </si>
  <si>
    <t xml:space="preserve">Formulación de los proyectos psicosociales con enfoque diferencial, para la implementación de la Estrategia de recuperación Emocional. </t>
  </si>
  <si>
    <t xml:space="preserve">Presentación de los proyectos psicosociales con enfoque diferencial, para la implementación de la Estrategia de recuperación Emocional, a las convocatorias de nivel nacional. </t>
  </si>
  <si>
    <t xml:space="preserve">Implementación de los proyectos psicosociales con enfoque diferencial, para la implementación de la Estrategia de recuperación Emocional, a las convocatorias de nivel nacional. </t>
  </si>
  <si>
    <t xml:space="preserve">Proyectos psicosociales con enfoque diferencial, para la implementación de la Estrategia de recuperación Emocional, formulados. </t>
  </si>
  <si>
    <t>Proyectos psicosociales con enfoque diferencial, para la implementación de la Estrategia de recuperación Emocional, implementados</t>
  </si>
  <si>
    <t>Número de proyectos psicosociales con enfoque diferencial, para la implementación de la Estrategia de recuperación Emocional, formulados.</t>
  </si>
  <si>
    <t>Número de proyectos psicosociales con enfoque diferencial, para la implementación de la Estrategia de recuperación Emocional, presentados a las convocatorias de nivel nacional.</t>
  </si>
  <si>
    <t xml:space="preserve">Proyectos psicosociales con enfoque diferencial, para la implementación de la Estrategia de recuperación Emocional, presentados a las convocatorias de nivel nacional. </t>
  </si>
  <si>
    <t>Número de proyectos psicosociales con enfoque diferencial, para la implementación de la Estrategia de recuperación Emocional, implementados</t>
  </si>
  <si>
    <t xml:space="preserve">Gestionar con el distrito militar el acceso a la libreta militar a la población víctima del conflicto armado del municipio e Toribio. </t>
  </si>
  <si>
    <t>Gestionar la realización de  2 jornadas para el trámite y entrega de libreta militar a la población víctima, con el apoyo de los Resguardos Indígenas, la UARIV y el Distrito Militar.</t>
  </si>
  <si>
    <t xml:space="preserve">Número de jornadas gestionadas para el trámite y entrega de libreta militar a la población víctima, con el apoyo de los Resguardos Indígenas, la UARIV y el Distrito Militar. </t>
  </si>
  <si>
    <t xml:space="preserve">Gestión para el tramite y entrega de libreta militar a población víctima en coordinación con los Resguardos Indigenas, la UARIV y el Distrito Militar. </t>
  </si>
  <si>
    <t>Secretaría de Gobierno, Distrito Militar, UARIV, Resguardos Indigenas.</t>
  </si>
  <si>
    <t>Número de solicitudes enviadas al Distrito Militar, Resguardos indígenas y la UARIV para la realización de jornadas de trámite y entrega de la libreta militar.</t>
  </si>
  <si>
    <t>Coordinar con el Distrito Militar, Resguardos indígenas y la UARIV la realización de las jornadas de trámite y entrega de la libreta militar a la población víctima.</t>
  </si>
  <si>
    <t>Realizar las jornadas de trámite y entrega de la libreta militar a la población víctima.</t>
  </si>
  <si>
    <t>Solicitudes al Distrito Militar, Resguardos indígenas y la UARIV la realización de jornadas de trámite y entrega de la libreta militar a la población víctima.</t>
  </si>
  <si>
    <t>Jornadas para el trámite y entrega de la libreta militar a la población víctima.</t>
  </si>
  <si>
    <t>Número de jornadas para el trámite y entrega de la libreta militar a la población víctima.</t>
  </si>
  <si>
    <t>Gestionar con la UARIV una estrategia que permita facilitar acceso a la población víctima a la indemnización.</t>
  </si>
  <si>
    <t>Apoyar 3 jornadas para la entrega masiva de indemnización a la población víctima en coordinación con el Plan de Vida - proyecto Nasa en el marco del Plan de Reparación Colectiva étnico y elaboración de PAARI de reparación.</t>
  </si>
  <si>
    <t>Número de jornadas apoyadas para la entrega masiva de indemnización a la población víctima en coordinación con el Plan de Vida - proyecto Nasa en el marco del Plan de Reparación Colectiva étnico y elaboración de PAARI de reparación.</t>
  </si>
  <si>
    <t>Gestión Institucional para la reparación colectiva y restauración del tejido social comunitario. Según Política Pública víctimas y Plan de Vida (LEY 1448 Y DECRETO LEY 4633) (Gestión para la entrega de las indemnizaciones a la población víctima)</t>
  </si>
  <si>
    <t xml:space="preserve">UARIV, Secretaría de Gobierno. </t>
  </si>
  <si>
    <t xml:space="preserve">Gestión para la realización de jornada para la entrega de indemnización administrativa. </t>
  </si>
  <si>
    <t>Gestión para realizar jornadas de elaboración de PAARIV.</t>
  </si>
  <si>
    <t>Número de Jornada de entrega de indemnizaciones realizadas.</t>
  </si>
  <si>
    <t xml:space="preserve">Jornada de entrega de indemnizaciones realizadas. </t>
  </si>
  <si>
    <t>Número de jornadas para la elaboración de PAARI realizadas.</t>
  </si>
  <si>
    <t>Jornadas para la elaboración de PAARI realizadas.</t>
  </si>
  <si>
    <t xml:space="preserve">Porcentaje </t>
  </si>
  <si>
    <t xml:space="preserve">Total de Actividades del Plan de Trabajo de la MMP/Total de Garantías brindas a la MMP para la implementación de las actividades del plan de Trabajo X 100. </t>
  </si>
  <si>
    <t>Brindar la Garantías para la implementación de las actividades del Plan de Trabajo de la MMP en un 50%.</t>
  </si>
  <si>
    <t xml:space="preserve">Apoyo en la implementación del Plan de Trabajo de la Mesa Municipal de Participación de Víctimas. </t>
  </si>
  <si>
    <t xml:space="preserve">Brindar las Garantías para la implementación de las actividades del Plan de Trabajo de la MMP de Víctimas. </t>
  </si>
  <si>
    <t xml:space="preserve">Planes de Trabajo de la MMPV de los periodos años 2016-2017 y 2017-2019, con garantías para su participación. </t>
  </si>
  <si>
    <t>Número de Planes de Trabajo de la MMPV de los periodos años 2016-2017 y 2017-2019, con garantías para su participación.</t>
  </si>
  <si>
    <t>Contribuir al mejoramiento de las condiciones de vida en ámbito de familia (Educación) para el desarrollo del buen vivir de las familias en el territorio, teniendo en cuenta los mandatos las políticas públicas con enfoque diferencial y los acuerdos de paz que aportan en el fortalecimiento de los sueños de las familias.</t>
  </si>
  <si>
    <t>Garantizar al 100% de los niños y niñas el arraigo al territorio por medio del fortalecimiento de proyectos educativos comunitario (TULL Escolar).</t>
  </si>
  <si>
    <t xml:space="preserve">Total de niños y niñas víctimas del municipio de Toribio/Total de niños y niñas víctimas en los que se fomenta el arraigo al territorio por medio del fortalecimiento de proyectos educativos comunitario (TULL Escolar) X 100. </t>
  </si>
  <si>
    <t>Educación para la vida y la permanencia en el territorio, según políticas del plan de vida y política publica de educación. (Educación con enfoque étnico)</t>
  </si>
  <si>
    <t xml:space="preserve">Unidad de Educación. </t>
  </si>
  <si>
    <t xml:space="preserve">Garantizar la implementación de TULL escolar en los establecimientos educativos del municipio de Toribio. </t>
  </si>
  <si>
    <t>Establecimientos educativos con TULL Escolar implementado.</t>
  </si>
  <si>
    <t xml:space="preserve">Número de establecimientos educativos con TULL Escolar implementado. </t>
  </si>
  <si>
    <t xml:space="preserve">Número de oficina de Atención y orientación a la población víctima creada. </t>
  </si>
  <si>
    <t xml:space="preserve">Funcionario contratado para la atención y orientación a la población víctima. </t>
  </si>
  <si>
    <t>Funcionario contratado para la atención y orientación a la población víctima.</t>
  </si>
  <si>
    <t xml:space="preserve">Dispones una oficina dotada para la atención y orientación a la población víctima. </t>
  </si>
  <si>
    <t xml:space="preserve">Oficina dotada para la atención y orientación a la población víctima. </t>
  </si>
  <si>
    <t xml:space="preserve">Número de oficina dotada para la atención y orientación a la población víctima. </t>
  </si>
  <si>
    <t>Número de documento del contrato de un funcionario para la atención y orientación a la población víctima.</t>
  </si>
  <si>
    <t>Gestionar la realización de una caracterización de la población víctima que reside en el municipio de Toribio, para identificar las necesidades.</t>
  </si>
  <si>
    <t>Número de proyecto para realizar la caracterización de la población víctima que reside en el municipio de Toribio, gestionado e implementado.</t>
  </si>
  <si>
    <t>1 proyecto para realizar la caracterización de la población víctima que reside en el municipio de Toribio, gestionado e implementado.</t>
  </si>
  <si>
    <t>Gestión para la implementación de una Caracterización de la población víctima que reside en el municipio de Toribio.</t>
  </si>
  <si>
    <t>Gestionar con la Gobernación del Cauca la realización de la caracterización de la población víctima que reside en el municipio de Toribio.</t>
  </si>
  <si>
    <t>proyecto para realizar la caracterización de la población víctima que reside en el municipio de Toribio, gestionado e implementado.</t>
  </si>
  <si>
    <t>´1</t>
  </si>
  <si>
    <t>Secretaría de Gobierno, Registraduría.</t>
  </si>
  <si>
    <t>Secretaría de Gobierno, Distrito Militar, UARIV, Resguardos Indigenas</t>
  </si>
  <si>
    <t>Eje Social Cultural: afianzar los principios y valores del ser Nasa que fueron debilitados como consecuencia del conflicto armado para aportar a la revitalización del plan de Vida del proyecto Nasa, por medio del apoyo a los Cabildos de Familia y salud, y a los programas de mujer, jóvenes, Wasakk wewesx y adulto mayor.</t>
  </si>
  <si>
    <t>Número de Acciones del Plan de Reparación Colectiva de los Resguardos San francisco, Tacueyó y Toribio en el marco del Proyecto Nasa  Plan de Vida, implementadas del eje Economico Ambiental</t>
  </si>
  <si>
    <t>Gestión Institucional para la reparación colectiva y restauración del tejido social comunitario. Según Política Pública víctimas y Plan de Vida (LEY 1448 Y DECRETO LEY 4633) (implementación del Plan de reparación Colectiva de los Resguardos San francisco, Tacueyó y Toribio en el marco del Proyecto Nasa  Plan de Vida)</t>
  </si>
  <si>
    <t>Alcaldía de Toribio, CTJT.</t>
  </si>
  <si>
    <t>Gestionar 1 proyecto para la construcción de un Centro de investigación, reconciliación y memoria histórica del conflicto armado.</t>
  </si>
  <si>
    <t xml:space="preserve">Realización de actos conmemorativos en los días especiales para la población vícitima del municipiod e Toribio, con la participación activa de los Resguardos Indigenas y la Población urbana. </t>
  </si>
  <si>
    <t>Alcaldía de Toribio, Cabildos Indigenas y MMP.</t>
  </si>
  <si>
    <t>Cuidado y protección de la salud en el territorio según política del Plan de vida y Política pública de Salud.</t>
  </si>
  <si>
    <t>Procentaje</t>
  </si>
  <si>
    <t>Secretaría de Salud</t>
  </si>
  <si>
    <t>Construir, definir e implementar 1  agenda social concertada, que unifica la respuesta transectorial de Atención Integral a Víctimas del Conflicto.</t>
  </si>
  <si>
    <t xml:space="preserve">Secretaría de Salud. </t>
  </si>
  <si>
    <t>Consolidar la información de los avances, dificultades y gestiones respecto a la atención integral en salud a víctimas del conflicto que se desarrollan en el municipio de Toribio.</t>
  </si>
  <si>
    <t>Informe que contenga el consolidado de avances, dificultades y gestiones detectados por la comunidad en la atención integral a víctimas del conflicto.</t>
  </si>
  <si>
    <t>Realización de  reunión comunitaria por resguardo, dirigida   a recoger la percepción de la atención integral en salud brindada a las víctimas del conflicto y los requerimientos para mejorar la atención.</t>
  </si>
  <si>
    <t>Realizar  una reunión con la mesa de victimas del municipio, dirigida   a recoger la percepción de la atención integral en salud a las víctimas del conflicto.</t>
  </si>
  <si>
    <t xml:space="preserve"> Acta de reunión que contenga la percepción sobre la atención brindada. Listado de asistencia y registro fotográfico.</t>
  </si>
  <si>
    <t>Total de Población víctima del municipio de Toribio/Total de Población víctima que mantiene la cobertura al SGSSS X100</t>
  </si>
  <si>
    <t>Destinación Específica</t>
  </si>
  <si>
    <t>Libre Destinación</t>
  </si>
  <si>
    <t>Nación</t>
  </si>
  <si>
    <t>Departamento</t>
  </si>
  <si>
    <t>Tema especifico</t>
  </si>
  <si>
    <t>SGSSS</t>
  </si>
  <si>
    <t>Agenda Social Víctimas.</t>
  </si>
  <si>
    <t xml:space="preserve">Unidad Educativa </t>
  </si>
  <si>
    <t>Transporte Escolar</t>
  </si>
  <si>
    <t>TUL ESCOLAR</t>
  </si>
  <si>
    <t>Implementación Proyecto de Atención Psicosocial</t>
  </si>
  <si>
    <t>Formular e implementar el Plan de prevención y Protección</t>
  </si>
  <si>
    <t>Logistica para las capacitaciones.</t>
  </si>
  <si>
    <t>Atención Humanitaria Inmediata (Alojamiento - Alimentación)</t>
  </si>
  <si>
    <t>Ayuda Humanitaria Inmediata (De acuero a la Necesidad)</t>
  </si>
  <si>
    <t>Ajuste Plan de Contingencia</t>
  </si>
  <si>
    <t>Formación Deportiva, cultural y artística.</t>
  </si>
  <si>
    <t>Logistica para las Jornadas de Atención.</t>
  </si>
  <si>
    <t>Logística para las jornadas de tramite y entrega de documentos de identidad</t>
  </si>
  <si>
    <t>Jornadas con la UARIV</t>
  </si>
  <si>
    <t>AuxilioFunerario</t>
  </si>
  <si>
    <t>Implementaciónd el proyecto</t>
  </si>
  <si>
    <t>Proyectos de vivienda</t>
  </si>
  <si>
    <t>Exoneración del impuesto predial y alivio de pasivos</t>
  </si>
  <si>
    <t>Retornos y Reubicación</t>
  </si>
  <si>
    <t>Tramite y entrega de libreta militar</t>
  </si>
  <si>
    <t>Conmemoración a las víctimas</t>
  </si>
  <si>
    <t>Entrega de Indemnización</t>
  </si>
  <si>
    <t>Acciones PIRC</t>
  </si>
  <si>
    <t>Plan de Trabajo de la MMP</t>
  </si>
  <si>
    <t>Oficina de Atención a Víctimas</t>
  </si>
  <si>
    <t>Caracterización de la población víctima</t>
  </si>
  <si>
    <t>Gestión Institucional para la reparación colectiva y restauración del tejido social comunitario. Según Política Pública víctimas y Plan de Vida (LEY 1448 Y DECRETO LEY 4633) (fortalecer la Guardia Indigena de los tres Resguardos)</t>
  </si>
  <si>
    <t>Capacitar a 200  a líderes, lideresas de los tres Resguardos (incluida Guardia Indigena), la MMP y comunidad afectadas por el conflicto armado, en ley 1448/2011 y Decreto 4633/2011, Derechos Humanos, Culturales y Derecho Internacional Humanitario, para que sean agentes dinamizadores de paz y fomenten convivencia en el territorio, desde un enfoque diferencial.</t>
  </si>
  <si>
    <t>Formación a la Guardía Indigena en  Identificación y aislamiento de Campos MAP y MUSE en el territorio de resguardos.</t>
  </si>
  <si>
    <t>capacitaciones a la guardía indigena en  Identificación y aislamiento de Campos MAP y MUSE en el territorio de resguardos.</t>
  </si>
  <si>
    <t>Kit de dotación y formación a la guardia indigena.</t>
  </si>
  <si>
    <t xml:space="preserve">Acceso y permanenecia a la población víctima del conflcito armado al Sistema Educativo, en concordancia con el Plan de Vida Proyecto Nasa y la politica de víctimas. </t>
  </si>
  <si>
    <t>Secretaría de Educación Departamental.</t>
  </si>
  <si>
    <t xml:space="preserve">Garantizar cupos escolares en la Instituciones Educativas para la población víctima en edad escolar, en concordancia con el Plan de Vida Proyecto Nasa y la politica de víctimas. </t>
  </si>
  <si>
    <t xml:space="preserve">Acceso y parmanencia al sistema educativo. </t>
  </si>
  <si>
    <t>UMATA</t>
  </si>
  <si>
    <t>Planes de gestión implementados.</t>
  </si>
  <si>
    <t>Sistemas productivos diversificados para la autonomia alimentaria y economica de las familias.</t>
  </si>
  <si>
    <t>Del Plan especial de asitencia tecnica para la autonomia alimentaria implementado.</t>
  </si>
  <si>
    <t>Otros proyectados en el plan de desarrollo o Cabildos Indigenas</t>
  </si>
  <si>
    <t xml:space="preserve">Generación de Ingesos </t>
  </si>
  <si>
    <t>Autonomia alimentaria</t>
  </si>
  <si>
    <t>Reconstrucción de las viviendas por atentados terroristas (chiva Bomba)</t>
  </si>
  <si>
    <t>Numero</t>
  </si>
  <si>
    <t>Obras y Secretaría de Planeación.</t>
  </si>
  <si>
    <t>Construcción de 104 viviendas nuevas en los resguardos del municipio de toribio</t>
  </si>
  <si>
    <t>Fortalecer a la guardia indígena con Formación y Dotación para el ejercicio de control Territorial y prevención de violencias, incluyendo el acompañamiento al plan de desminado: Identificación y aislamiento de Campos MAP y MUSE en el territorio de resguardos.</t>
  </si>
  <si>
    <t>Dotación de herramientas para el control Territorial de la Guardia Indígena de los tres resguardos.</t>
  </si>
  <si>
    <t>Entrega de 4 kits de dotación a la guardia indígena de los tres resguardos.</t>
  </si>
  <si>
    <t>Realizar 1 proceso de formación a la Guardia Indígena en Identificación y aislamiento de Campos MAP y MUSE en el territorio de resguardos.</t>
  </si>
  <si>
    <t xml:space="preserve"> Número de kits de dotación a la guardia indígena de los tres resguardos, entregados.</t>
  </si>
  <si>
    <t>Número de proceso de formación a la Guardia Indígena en Identificación y aislamiento de Campos MAP y MUSE en el territorio de resguardos, realizados.</t>
  </si>
  <si>
    <t>Gestión Institucional para la reparación colectiva y restauración del tejido social comunitario. Según Política Pública víctimas y Plan de Vida (LEY 1448 Y DECRETO LEY 4633) (fortalecer la Guardia Indígena de los tres Resguardos)</t>
  </si>
  <si>
    <t>Entrega de dotación a la guardia indígena.</t>
  </si>
  <si>
    <t>Kits de dotación entregados a la guardia indígena en el cuatrienio con Víveres, botiquines de primeros auxilios, herramientas para la comunicación (radios de comunicación), linterna, cobijas, sacos, capas para el invierno, botas pantaneras.</t>
  </si>
  <si>
    <t>Número de Kits de dotación entregados a la guardia indígena en el cuatrienio con Víveres, botiquines de primeros auxilios, herramientas para la comunicación (radios de comunicación), linterna, cobijas, sacos, capas para el invierno, botas pantaneras.</t>
  </si>
  <si>
    <t>Capacitaciones a la guardia indígena en  Identificación y aislamiento de Campos MAP y MUSE en el territorio de resguardos.</t>
  </si>
  <si>
    <t xml:space="preserve">Realizar reconstrucción y mejoramiento a las viviendas afectadas por la chiva bomba, para el mejoramiento de la calidad de vida de la población víctima. </t>
  </si>
  <si>
    <t xml:space="preserve">Reconstrucción y mejoramiento a 50 viviendas afectadas por la Chiva Bomba. </t>
  </si>
  <si>
    <t xml:space="preserve">Número de viviendas reconstruidas y mejoradas que fueron afectadas por la Chiva Bomba. </t>
  </si>
  <si>
    <t>Reconstrucción de las viviendas por atentados terroristas (chiva bomba)</t>
  </si>
  <si>
    <t>Beneficiar a las familias afectadas por la chiva bomba con vivienda nueva.</t>
  </si>
  <si>
    <t>Viviendas nuevas entregadas a las familias afectadas por la chiva bomba.</t>
  </si>
  <si>
    <t>Número de viviendas nuevas entregadas a las familias afectadas por la chiva bomba.</t>
  </si>
  <si>
    <t>Beneficiar a las familias afectadas con la chiva bomba con el mejoramiento de sus viviendas.</t>
  </si>
  <si>
    <t xml:space="preserve">Viviendas mejoradas a las familias afectadas por la chiva bomba. </t>
  </si>
  <si>
    <t xml:space="preserve">Número de viviendas mejoradas a las familias afectadas por la chiva bomba. </t>
  </si>
  <si>
    <t xml:space="preserve">Mejorar las condiciones de habitabilidad a las familias de los tres Resguardos afectadas por el conflicto armado. </t>
  </si>
  <si>
    <t>Construcción de 104 viviendas nuevas en los resguardos del municipio de Toribio</t>
  </si>
  <si>
    <t xml:space="preserve">Número de viviendas nuevas construidas en los resguardos del municipio de Toribio. </t>
  </si>
  <si>
    <t xml:space="preserve">Construcción de viviendas en el Resguardo de Tacueyo. </t>
  </si>
  <si>
    <t xml:space="preserve">Viviendas construidas en el Resguardo de Tacueyo.  </t>
  </si>
  <si>
    <t>Construcción de viviendas en el Resguardo de Toribio</t>
  </si>
  <si>
    <t>Viviendas construidas en el Resguardo de Toribio.</t>
  </si>
  <si>
    <t>Construcción de viviendas en el Resguardo de San Francisco</t>
  </si>
  <si>
    <t>Viviendas construidas en el Resguardo de San Francisco</t>
  </si>
  <si>
    <t>Construcción de viviendas nuevas a las familias afectadas por el conflcito armado de los Resguardos del municipio de Toribio</t>
  </si>
  <si>
    <t xml:space="preserve">Número de viviendas construidas en el Resguardo de Tacueyo.  </t>
  </si>
  <si>
    <t>Número de viviendas construidas en el Resguardo de Toribio.</t>
  </si>
  <si>
    <t>Número de viviendas construidas en el Resguardo de San Francisco</t>
  </si>
  <si>
    <t>Avanzar hacia el desarrollo de procesos y procedimientos en salud que aporten al Buen vivir de la comunidad desde el fortalecimiento organizativo-institucional y la dinamización de saberes culturales. De ahí que, entre las acciones de este subprograma se tenga la operatividad y acceso al SGSSS desde una mirada intercultural, el fortalecimiento de los procesos de gestión en salud pública, la creación de espacios interculturales en salud, entre otras acciones.</t>
  </si>
  <si>
    <t>Mantener el 99% de la cobertura al SGSSS a la población víctima en el municipio de Toribio.</t>
  </si>
  <si>
    <t>Número de agenda social concertada construida, definida e implementada, que unifica la respuesta transectorial de Atención Integral a Víctimas del Conflicto.</t>
  </si>
  <si>
    <t>Sensibilizar a la personería para que realicen el trámite de la portabilidad a la población víctima que llega al municipio.</t>
  </si>
  <si>
    <t>Número de acta de compromiso con la Personería, en lo relacionado al trámite de portabilidad.</t>
  </si>
  <si>
    <t>acta de compromiso con la Personería, en lo relacionado al trámite de portabilidad..</t>
  </si>
  <si>
    <t>Evaluaciones anuales sobre la operatividad de la ruta de Atención en salud.</t>
  </si>
  <si>
    <t xml:space="preserve">Actas de reuniones en donde se evalúa la operatividad de la ruta de atención en salud. </t>
  </si>
  <si>
    <t xml:space="preserve">Número de actas de reuniones en donde se evalúa la operatividad de la ruta de atención en salud. </t>
  </si>
  <si>
    <t>Número de documento de Informe que contenga el consolidado de avances, dificultades y gestiones detectados por la comunidad en la atención integral a víctimas del conflicto.</t>
  </si>
  <si>
    <t xml:space="preserve">Número de actas de reuniones que contemple lo manifestado por la comunidad con respecto a la atención a víctimas del conflicto. (Lista de asistencia y registro fotográfico) </t>
  </si>
  <si>
    <t>Actas de reuniones que contemple lo manifestado por la comunidad con respecto a la atención a víctimas del conflicto. (Lista de asistencia y registro fotográfico)</t>
  </si>
  <si>
    <t>Número de  acta de reunión que contenga la percepción sobre la atención brindada. (Listado de asistencia y registro fotográfico.)</t>
  </si>
  <si>
    <t>Fortalecer los encadenamientos de las líneas de productivas agropecuarias a la población víctima y Resguardos indígenas.</t>
  </si>
  <si>
    <t>Inclusión de 400 familias víctimas a los encadenamientos productivos.</t>
  </si>
  <si>
    <t>Número de familias víctimas incluidas a los encadenamientos productivos.</t>
  </si>
  <si>
    <t>Garantizar el acceso y permanencia a la población víctima al Sistema Educativo en edad escolar, en concordancia con el Plan de Vida Proyecto Nasa y la política de víctimas.</t>
  </si>
  <si>
    <t>Garantizar el 100%  de acceso a los niños, niñas y adolescentes víctima identificada en el VIVANTO al Sistema educativo, en concordancia con el Plan de Vida Proyecto Nasa y la política de víctimas.</t>
  </si>
  <si>
    <t>Total de niños, niñas y adolescentes víctimas del municipio de Toribio/ Total de niños, niñas y adolescentes víctimas del municipio de Toribio que acceden al sistema educativo X 100</t>
  </si>
  <si>
    <t>Acceso y permanencia a la población víctima del conflicto armado al Sistema Educativo, en concordancia con el Plan de Vida Proyecto Nasa y la política de víctimas.</t>
  </si>
  <si>
    <t>Garantizar cupos escolares en la Instituciones Educativas para la población víctima en edad escolar, en concordancia con el Plan de Vida Proyecto Nasa y la política de víctimas.</t>
  </si>
  <si>
    <t>Total de población Víctima en edad escolar que requieren cupos escolares/Total de población víctima en edad escolar que recibe cupo escolar en las diferentes instituciones educativas del municipio de Toribio X 100</t>
  </si>
  <si>
    <t>Identificación de las familias incluidas en el RUV.</t>
  </si>
  <si>
    <t>Familias incluidas en el RUV identificadas.</t>
  </si>
  <si>
    <t>Numero familias incluidas en el RUV identificadas.</t>
  </si>
  <si>
    <t>Fortalecimiento de planes educativos para el desarrollo socio empresarial.</t>
  </si>
  <si>
    <t>Planes educativos fortalecidos para el desarrollo socioeconómico.</t>
  </si>
  <si>
    <t>Número de planes educativos fortalecidos para el desarrollo socioeconómico.</t>
  </si>
  <si>
    <t>Implementar Planes de Gestión a las familias víctimas.</t>
  </si>
  <si>
    <t>Número de planes de gestión implementados.</t>
  </si>
  <si>
    <t>Garantizar la autonomía alimentaria y económica a las familias afectadas por el conflicto armado.</t>
  </si>
  <si>
    <t xml:space="preserve">Número de Tules familiares con fortalecimiento Integral, para la autonomía alimentaria. </t>
  </si>
  <si>
    <t>Fortalecimiento Integral a 400 Tules familiares para la autonomía alimentaria.</t>
  </si>
  <si>
    <t>Sistemas productivos diversificados para la autonomía alimentaria y económica de las familias.</t>
  </si>
  <si>
    <t>Actualizar la situación socioeconómica de la población víctima.</t>
  </si>
  <si>
    <t>Base de datos con la situación socioeconómica de la población víctima.</t>
  </si>
  <si>
    <t>Número de base de datos con la situación socioeconómica de la población víctima.</t>
  </si>
  <si>
    <t>Diseñar e Implementar un plan especial de asistencia técnica para la autonomía alimentaria.</t>
  </si>
  <si>
    <t>Total de Plan especial de asistencia técnica para la autonomía alimentaria/Total de Plan especial de asistencia técnica para la autonomía alimentaria implementado X 100.</t>
  </si>
  <si>
    <t>Línea base 2015</t>
  </si>
  <si>
    <t>Realizar actos conmemorativos en los días especiales para la población víctima del municipio de Toribio, con la participación activa de los Resguardos Indígenas y la Población urbana.</t>
  </si>
  <si>
    <t>Realizar 8 actos conmemorativos en los días especiales para la población víctima del municipio de Toribio, con la participación activa de los Resguardos Indígenas y la Población urbana.</t>
  </si>
  <si>
    <t>Número de actos conmemorativos en los días especiales para la población víctima del municipio de Toribio, con la participación activa de los Resguardos Indígenas y la Población urbana, realizados.</t>
  </si>
  <si>
    <t>Realización de actos conmemorativos en los días especiales para la población víctima del municipio de Toribio, con la participación activa de los Resguardos Indígenas y la Población urbana.</t>
  </si>
  <si>
    <t>Actos conmemorativos en los días especiales para la población víctima del municipio de Toribio, con la participación activa de los Resguardos Indígenas y la Población urbana realizados.</t>
  </si>
  <si>
    <t>Número de Actos conmemorativos en los días especiales para la población víctima del municipio de Toribio, con la participación activa de los Resguardos Indígenas y la Población urbana realizados.</t>
  </si>
  <si>
    <t>Implementar las acciones que son de responsabilidad de la Alcaldía Municipal de Toribio del Plan de Reparación Colectiva de los Resguardos San Francisco, Tacueyo y Toribio en el marco del Proyecto Nasa Plan de Vida.</t>
  </si>
  <si>
    <t xml:space="preserve">Implementar 73 acciones del Plan de Reparación Colectiva de los Resguardos San Francisco, Tacueyo y Toribio en el marco del Proyecto Nasa Plan de Vida, que tienen como responsable a la Alcaldía Municipal de Toribio. </t>
  </si>
  <si>
    <t>Número de acciones del Plan de Reparación Colectiva de los Resguardos San Francisco, Tacueyo y Toribio en el marco del Proyecto Nasa Plan de Vida, que tienen como responsable a la Alcaldía Municipal de Toribio, implementadas.</t>
  </si>
  <si>
    <t>Eje Económico Ambiental: dinamizar el programa productivo del eje económico ambiental del Plan de Vida del proyecto Nasa; particularmente apoyando las acciones desarrolladas en los espacios de trabajo de: fortalecimiento del Tull, Conservación de los sitios sagrados, proyectos productivos comunitarios, investigación y Autoeducación ambiental.</t>
  </si>
  <si>
    <t>Eje  Gobierno Propio: Aportar a la revitalización del Plan de Vida Proyecto Nasa a través del fortalecimiento del Gobierno propio mediante acciones de reconocimiento, promoción, y ejercicio de autonomía, la jurisdicción especial Indígena y el Derecho propio.</t>
  </si>
  <si>
    <t>Acciones del Plan de Reparación Colectiva de los Resguardos San Francisco, Tacueyó y Toribio en el marco del Proyecto Nasa  Plan de Vida, implementadas del eje Economico Ambiental</t>
  </si>
  <si>
    <t>Acciones del Plan de Reparación Colectiva de los Resguardos San Francisco, Tacueyó y Toribio en el marco del Proyecto Nasa  Plan de Vida, implementadas del eje Gobierno Propio</t>
  </si>
  <si>
    <t>Gestión Institucional para la reparación colectiva y restauración del tejido social comunitario. Según Política Pública víctimas y Plan de Vida (LEY 1448 Y DECRETO LEY 4633) (implementación del Plan de reparación Colectiva de los Resguardos San Francisco, Tacueyo y Toribio en el marco del Proyecto Nasa  Plan de Vida)</t>
  </si>
  <si>
    <t xml:space="preserve">Acciones del Plan de Reparación Colectiva de los Resguardos San Francisco, Tacueyó y Toribio en el marco del Proyecto Nasa  Plan de Vida, implementadas del eje Social Cultural. </t>
  </si>
  <si>
    <t>Nümero de acciones del Plan de Reparación Colectiva de los Resguardos San Francisco, Tacueyó y Toribio en el marco del Proyecto Nasa Plan de Vida, implementadas del eje Gobierno Propio</t>
  </si>
  <si>
    <t xml:space="preserve">Número de acciones del Plan de Reparación Colectiva de los Resguardos San Francisco, Tacueyó y Toribio en el marco del Proyecto Nasa  Plan de Vida, implementadas del eje Social Cultural. </t>
  </si>
  <si>
    <t>Garantizar la realización de los CTJT para hacer seguimiento a la política publica de víctimas.</t>
  </si>
  <si>
    <t>Realizar 16 reuniones de CTJT para hacer seguimiento a la política pública de víctimas.</t>
  </si>
  <si>
    <t>Número de actas de reunión de los CTJT para hacer seguimiento a la política pública de víctimas.</t>
  </si>
  <si>
    <t xml:space="preserve">Realización de los CTJT para el seguimiento a la implementación de la política pública de víctimas. </t>
  </si>
  <si>
    <t>Garantizar la logística para la realización de los CTJT para el seguimiento a la implementación de la política pública de víctimas.</t>
  </si>
  <si>
    <t>Reuniones de CTJT para el seguimiento a la implementación de la política pública de víctimas con apoyo logístico.</t>
  </si>
  <si>
    <t>Número de reuniones de CTJT para el seguimiento a la implementación de la política pública de víctimas con apoyo logístico.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</si>
</sst>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_(&quot;$&quot;\ * \(#,##0.00\);_(&quot;$&quot;\ * &quot;-&quot;??_);_(@_)"/>
  </numFmts>
  <fonts count="13" x14ac:knownFonts="1">
    <font>
      <sz val="11"/>
      <color theme="1"/>
      <name val="Calibri"/>
      <family val="2"/>
      <scheme val="minor"/>
    </font>
    <font>
      <sz val="11"/>
      <color theme="1"/>
      <name val="Calibri"/>
      <family val="2"/>
      <scheme val="minor"/>
    </font>
    <font>
      <sz val="10"/>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
      <b/>
      <sz val="10"/>
      <color theme="1"/>
      <name val="Calibri Light"/>
      <family val="2"/>
      <scheme val="major"/>
    </font>
    <font>
      <b/>
      <sz val="10"/>
      <name val="Calibri Light"/>
      <family val="2"/>
      <scheme val="major"/>
    </font>
    <font>
      <sz val="10"/>
      <name val="Calibri Light"/>
      <family val="2"/>
      <scheme val="major"/>
    </font>
    <font>
      <sz val="10"/>
      <color rgb="FFFF0000"/>
      <name val="Calibri Light"/>
      <family val="2"/>
      <scheme val="major"/>
    </font>
    <font>
      <sz val="9"/>
      <color indexed="81"/>
      <name val="Tahoma"/>
      <family val="2"/>
    </font>
    <font>
      <b/>
      <sz val="9"/>
      <color indexed="81"/>
      <name val="Tahoma"/>
      <family val="2"/>
    </font>
    <font>
      <sz val="10"/>
      <name val="Calibri Light"/>
      <family val="2"/>
    </font>
  </fonts>
  <fills count="13">
    <fill>
      <patternFill patternType="none"/>
    </fill>
    <fill>
      <patternFill patternType="gray125"/>
    </fill>
    <fill>
      <patternFill patternType="solid">
        <fgColor rgb="FFFFD966"/>
        <bgColor indexed="64"/>
      </patternFill>
    </fill>
    <fill>
      <patternFill patternType="solid">
        <fgColor rgb="FFFFFFFF"/>
        <bgColor indexed="64"/>
      </patternFill>
    </fill>
    <fill>
      <patternFill patternType="solid">
        <fgColor theme="7" tint="0.79998168889431442"/>
        <bgColor indexed="64"/>
      </patternFill>
    </fill>
    <fill>
      <patternFill patternType="solid">
        <fgColor theme="7"/>
        <bgColor indexed="64"/>
      </patternFill>
    </fill>
    <fill>
      <patternFill patternType="solid">
        <fgColor rgb="FFFFCC66"/>
        <bgColor indexed="64"/>
      </patternFill>
    </fill>
    <fill>
      <patternFill patternType="solid">
        <fgColor rgb="FFFFE4AF"/>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s>
  <borders count="62">
    <border>
      <left/>
      <right/>
      <top/>
      <bottom/>
      <diagonal/>
    </border>
    <border>
      <left/>
      <right style="medium">
        <color indexed="64"/>
      </right>
      <top style="medium">
        <color indexed="64"/>
      </top>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8">
    <xf numFmtId="0" fontId="0" fillId="0" borderId="0"/>
    <xf numFmtId="0" fontId="2" fillId="0" borderId="0"/>
    <xf numFmtId="0" fontId="1" fillId="0" borderId="0"/>
    <xf numFmtId="0" fontId="1" fillId="0" borderId="0"/>
    <xf numFmtId="0" fontId="2" fillId="0" borderId="0"/>
    <xf numFmtId="0" fontId="2" fillId="0" borderId="0"/>
    <xf numFmtId="9" fontId="1" fillId="0" borderId="0" applyFont="0" applyFill="0" applyBorder="0" applyAlignment="0" applyProtection="0"/>
    <xf numFmtId="44" fontId="1" fillId="0" borderId="0" applyFont="0" applyFill="0" applyBorder="0" applyAlignment="0" applyProtection="0"/>
  </cellStyleXfs>
  <cellXfs count="502">
    <xf numFmtId="0" fontId="0" fillId="0" borderId="0" xfId="0"/>
    <xf numFmtId="0" fontId="4" fillId="4" borderId="21" xfId="0" applyFont="1" applyFill="1" applyBorder="1" applyAlignment="1">
      <alignment horizontal="center" vertical="center"/>
    </xf>
    <xf numFmtId="0" fontId="5" fillId="4" borderId="21" xfId="0" applyFont="1" applyFill="1" applyBorder="1" applyAlignment="1">
      <alignment horizontal="center"/>
    </xf>
    <xf numFmtId="0" fontId="5" fillId="0" borderId="0" xfId="0" applyFont="1"/>
    <xf numFmtId="0" fontId="5" fillId="0" borderId="11" xfId="0" applyFont="1" applyFill="1" applyBorder="1"/>
    <xf numFmtId="0" fontId="4" fillId="0" borderId="11" xfId="0" applyFont="1" applyFill="1" applyBorder="1" applyAlignment="1">
      <alignment horizontal="center" vertical="center"/>
    </xf>
    <xf numFmtId="0" fontId="4" fillId="0" borderId="11" xfId="0" applyFont="1" applyFill="1" applyBorder="1" applyAlignment="1">
      <alignment horizontal="justify" vertical="center" wrapText="1"/>
    </xf>
    <xf numFmtId="0" fontId="5" fillId="0" borderId="22" xfId="0" applyFont="1" applyFill="1" applyBorder="1"/>
    <xf numFmtId="0" fontId="5" fillId="0" borderId="12" xfId="0" applyFont="1" applyFill="1" applyBorder="1"/>
    <xf numFmtId="0" fontId="5" fillId="0" borderId="12" xfId="0" applyFont="1" applyFill="1" applyBorder="1" applyAlignment="1"/>
    <xf numFmtId="0" fontId="5" fillId="0" borderId="24" xfId="0" applyFont="1" applyFill="1" applyBorder="1"/>
    <xf numFmtId="0" fontId="4" fillId="0" borderId="21" xfId="0" applyFont="1" applyFill="1" applyBorder="1" applyAlignment="1">
      <alignment horizontal="center" vertical="center"/>
    </xf>
    <xf numFmtId="0" fontId="4" fillId="0" borderId="21" xfId="0" applyFont="1" applyFill="1" applyBorder="1" applyAlignment="1">
      <alignment horizontal="justify" vertical="center" wrapText="1"/>
    </xf>
    <xf numFmtId="0" fontId="5" fillId="0" borderId="23" xfId="0" applyFont="1" applyFill="1" applyBorder="1" applyAlignment="1"/>
    <xf numFmtId="0" fontId="5" fillId="0" borderId="0" xfId="0" applyFont="1" applyAlignment="1">
      <alignment horizontal="center" vertical="center" wrapText="1"/>
    </xf>
    <xf numFmtId="0" fontId="5" fillId="0" borderId="22" xfId="0" applyFont="1" applyFill="1" applyBorder="1" applyAlignment="1">
      <alignment horizontal="center" vertical="center"/>
    </xf>
    <xf numFmtId="0" fontId="5" fillId="0" borderId="11" xfId="0" applyFont="1" applyFill="1" applyBorder="1" applyAlignment="1">
      <alignment horizontal="center" vertical="center"/>
    </xf>
    <xf numFmtId="0" fontId="8" fillId="9" borderId="14" xfId="5" applyNumberFormat="1" applyFont="1" applyFill="1" applyBorder="1" applyAlignment="1" applyProtection="1">
      <alignment horizontal="center" vertical="center" wrapText="1"/>
      <protection locked="0"/>
    </xf>
    <xf numFmtId="0" fontId="8" fillId="9" borderId="15" xfId="5" applyNumberFormat="1" applyFont="1" applyFill="1" applyBorder="1" applyAlignment="1" applyProtection="1">
      <alignment horizontal="center" vertical="center" wrapText="1"/>
      <protection locked="0"/>
    </xf>
    <xf numFmtId="0" fontId="8" fillId="10" borderId="11" xfId="5" applyNumberFormat="1" applyFont="1" applyFill="1" applyBorder="1" applyAlignment="1" applyProtection="1">
      <alignment horizontal="center" vertical="center" wrapText="1"/>
      <protection locked="0"/>
    </xf>
    <xf numFmtId="0" fontId="8" fillId="9" borderId="20" xfId="5" applyNumberFormat="1" applyFont="1" applyFill="1" applyBorder="1" applyAlignment="1" applyProtection="1">
      <alignment horizontal="center" vertical="center" wrapText="1"/>
      <protection locked="0"/>
    </xf>
    <xf numFmtId="0" fontId="8" fillId="9" borderId="11" xfId="5" applyNumberFormat="1" applyFont="1" applyFill="1" applyBorder="1" applyAlignment="1" applyProtection="1">
      <alignment horizontal="center" vertical="center" wrapText="1"/>
      <protection locked="0"/>
    </xf>
    <xf numFmtId="0" fontId="8" fillId="9" borderId="22" xfId="5" applyNumberFormat="1" applyFont="1" applyFill="1" applyBorder="1" applyAlignment="1" applyProtection="1">
      <alignment horizontal="center" vertical="center" wrapText="1"/>
      <protection locked="0"/>
    </xf>
    <xf numFmtId="0" fontId="8" fillId="10" borderId="20" xfId="5" applyNumberFormat="1" applyFont="1" applyFill="1" applyBorder="1" applyAlignment="1" applyProtection="1">
      <alignment horizontal="center" vertical="center" wrapText="1"/>
      <protection locked="0"/>
    </xf>
    <xf numFmtId="0" fontId="8" fillId="9" borderId="42" xfId="5" applyNumberFormat="1" applyFont="1" applyFill="1" applyBorder="1" applyAlignment="1" applyProtection="1">
      <alignment horizontal="center" vertical="center" wrapText="1"/>
      <protection locked="0"/>
    </xf>
    <xf numFmtId="0" fontId="8" fillId="9" borderId="12" xfId="5" applyNumberFormat="1" applyFont="1" applyFill="1" applyBorder="1" applyAlignment="1" applyProtection="1">
      <alignment horizontal="center" vertical="center" wrapText="1"/>
      <protection locked="0"/>
    </xf>
    <xf numFmtId="0" fontId="8" fillId="10" borderId="12" xfId="5" applyNumberFormat="1" applyFont="1" applyFill="1" applyBorder="1" applyAlignment="1" applyProtection="1">
      <alignment horizontal="center" vertical="center" wrapText="1"/>
      <protection locked="0"/>
    </xf>
    <xf numFmtId="0" fontId="8" fillId="9" borderId="24" xfId="5" applyNumberFormat="1" applyFont="1" applyFill="1" applyBorder="1" applyAlignment="1" applyProtection="1">
      <alignment horizontal="center" vertical="center" wrapText="1"/>
      <protection locked="0"/>
    </xf>
    <xf numFmtId="0" fontId="3" fillId="3" borderId="4" xfId="0" applyFont="1" applyFill="1" applyBorder="1" applyAlignment="1">
      <alignment horizontal="justify" vertical="center" wrapText="1"/>
    </xf>
    <xf numFmtId="0" fontId="4" fillId="3" borderId="4" xfId="0" applyFont="1" applyFill="1" applyBorder="1" applyAlignment="1">
      <alignment horizontal="justify" vertical="center"/>
    </xf>
    <xf numFmtId="0" fontId="4" fillId="3" borderId="4" xfId="0" applyFont="1" applyFill="1" applyBorder="1" applyAlignment="1">
      <alignment vertical="center" wrapText="1"/>
    </xf>
    <xf numFmtId="0" fontId="4" fillId="3" borderId="4" xfId="0" applyFont="1" applyFill="1" applyBorder="1" applyAlignment="1">
      <alignment horizontal="justify" vertical="center" wrapText="1"/>
    </xf>
    <xf numFmtId="0" fontId="3" fillId="3" borderId="4" xfId="0" applyFont="1" applyFill="1" applyBorder="1" applyAlignment="1">
      <alignment vertical="center" wrapText="1"/>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4" fillId="3" borderId="4" xfId="0" applyFont="1" applyFill="1" applyBorder="1" applyAlignment="1">
      <alignment horizontal="center" vertical="center" wrapText="1"/>
    </xf>
    <xf numFmtId="0" fontId="7" fillId="11" borderId="14" xfId="5" applyNumberFormat="1" applyFont="1" applyFill="1" applyBorder="1" applyAlignment="1" applyProtection="1">
      <alignment horizontal="center" vertical="center" wrapText="1"/>
    </xf>
    <xf numFmtId="0" fontId="7" fillId="11" borderId="15" xfId="5" applyNumberFormat="1" applyFont="1" applyFill="1" applyBorder="1" applyAlignment="1" applyProtection="1">
      <alignment horizontal="center" vertical="center" wrapText="1"/>
    </xf>
    <xf numFmtId="0" fontId="8" fillId="9" borderId="28" xfId="5" applyNumberFormat="1" applyFont="1" applyFill="1" applyBorder="1" applyAlignment="1" applyProtection="1">
      <alignment horizontal="center" vertical="center" wrapText="1"/>
      <protection locked="0"/>
    </xf>
    <xf numFmtId="0" fontId="8" fillId="9" borderId="26" xfId="5" applyNumberFormat="1" applyFont="1" applyFill="1" applyBorder="1" applyAlignment="1" applyProtection="1">
      <alignment horizontal="center" vertical="center" wrapText="1"/>
      <protection locked="0"/>
    </xf>
    <xf numFmtId="0" fontId="8" fillId="9" borderId="27" xfId="5" applyNumberFormat="1" applyFont="1" applyFill="1" applyBorder="1" applyAlignment="1" applyProtection="1">
      <alignment horizontal="center" vertical="center" wrapText="1"/>
      <protection locked="0"/>
    </xf>
    <xf numFmtId="0" fontId="7" fillId="4" borderId="11" xfId="5" applyNumberFormat="1" applyFont="1" applyFill="1" applyBorder="1" applyAlignment="1" applyProtection="1">
      <alignment horizontal="center" vertical="center" wrapText="1"/>
      <protection locked="0"/>
    </xf>
    <xf numFmtId="0" fontId="6" fillId="4" borderId="0" xfId="0" applyFont="1" applyFill="1" applyBorder="1" applyAlignment="1">
      <alignment horizontal="center" vertical="center"/>
    </xf>
    <xf numFmtId="0" fontId="6" fillId="4" borderId="11" xfId="0" applyFont="1" applyFill="1" applyBorder="1" applyAlignment="1">
      <alignment horizontal="center" vertical="center"/>
    </xf>
    <xf numFmtId="0" fontId="8" fillId="9" borderId="11" xfId="5" applyNumberFormat="1" applyFont="1" applyFill="1" applyBorder="1" applyAlignment="1" applyProtection="1">
      <alignment vertical="center" wrapText="1"/>
      <protection locked="0"/>
    </xf>
    <xf numFmtId="0" fontId="5" fillId="9" borderId="11" xfId="0" applyFont="1" applyFill="1" applyBorder="1" applyAlignment="1"/>
    <xf numFmtId="0" fontId="5" fillId="9" borderId="11" xfId="0" applyFont="1" applyFill="1" applyBorder="1" applyAlignment="1">
      <alignment vertical="center"/>
    </xf>
    <xf numFmtId="0" fontId="3"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9" fillId="0" borderId="0" xfId="0" applyFont="1"/>
    <xf numFmtId="0" fontId="8" fillId="0" borderId="0" xfId="0" applyFont="1"/>
    <xf numFmtId="0" fontId="5" fillId="0" borderId="18" xfId="0" applyFont="1" applyFill="1" applyBorder="1" applyAlignment="1">
      <alignment horizontal="center" vertical="center" wrapText="1"/>
    </xf>
    <xf numFmtId="0" fontId="5" fillId="9" borderId="21" xfId="0" applyFont="1" applyFill="1" applyBorder="1" applyAlignment="1">
      <alignment vertical="center" wrapText="1"/>
    </xf>
    <xf numFmtId="0" fontId="5" fillId="9" borderId="11" xfId="0" applyFont="1" applyFill="1" applyBorder="1" applyAlignment="1">
      <alignment vertical="center" wrapText="1"/>
    </xf>
    <xf numFmtId="0" fontId="5" fillId="9" borderId="23" xfId="0" applyFont="1" applyFill="1" applyBorder="1" applyAlignment="1">
      <alignment vertical="center" wrapText="1"/>
    </xf>
    <xf numFmtId="0" fontId="5" fillId="9" borderId="12" xfId="0" applyFont="1" applyFill="1" applyBorder="1" applyAlignment="1">
      <alignment vertical="center" wrapText="1"/>
    </xf>
    <xf numFmtId="0" fontId="5" fillId="0" borderId="0" xfId="0" applyFont="1" applyAlignment="1">
      <alignment wrapText="1"/>
    </xf>
    <xf numFmtId="9" fontId="5" fillId="0" borderId="11" xfId="0" applyNumberFormat="1" applyFont="1" applyFill="1" applyBorder="1" applyAlignment="1">
      <alignment horizontal="center" vertical="center" wrapText="1"/>
    </xf>
    <xf numFmtId="9" fontId="5" fillId="0" borderId="21" xfId="0" applyNumberFormat="1" applyFont="1" applyFill="1" applyBorder="1" applyAlignment="1">
      <alignment horizontal="center" vertical="center" wrapText="1"/>
    </xf>
    <xf numFmtId="0" fontId="5" fillId="0" borderId="21" xfId="0" applyFont="1" applyFill="1" applyBorder="1" applyAlignment="1">
      <alignment horizontal="center" wrapText="1"/>
    </xf>
    <xf numFmtId="0" fontId="5" fillId="0" borderId="11" xfId="0" applyFont="1" applyFill="1" applyBorder="1" applyAlignment="1">
      <alignment horizontal="center" wrapText="1"/>
    </xf>
    <xf numFmtId="9" fontId="4" fillId="0" borderId="11" xfId="0" applyNumberFormat="1" applyFont="1" applyFill="1" applyBorder="1" applyAlignment="1">
      <alignment horizontal="center" vertical="center"/>
    </xf>
    <xf numFmtId="9" fontId="4" fillId="0" borderId="11" xfId="6" applyFont="1" applyFill="1" applyBorder="1" applyAlignment="1">
      <alignment horizontal="center" vertical="center"/>
    </xf>
    <xf numFmtId="9" fontId="4" fillId="0" borderId="21" xfId="0" applyNumberFormat="1" applyFont="1" applyFill="1" applyBorder="1" applyAlignment="1">
      <alignment horizontal="center" vertical="center"/>
    </xf>
    <xf numFmtId="0" fontId="5" fillId="0" borderId="17" xfId="0" applyFont="1" applyFill="1" applyBorder="1" applyAlignment="1">
      <alignment horizontal="center"/>
    </xf>
    <xf numFmtId="0" fontId="4" fillId="0" borderId="17" xfId="0" applyFont="1" applyFill="1" applyBorder="1" applyAlignment="1">
      <alignment horizontal="center" vertical="center"/>
    </xf>
    <xf numFmtId="0" fontId="4" fillId="0" borderId="17" xfId="0" applyFont="1" applyFill="1" applyBorder="1" applyAlignment="1">
      <alignment horizontal="justify" vertical="center" wrapText="1"/>
    </xf>
    <xf numFmtId="0" fontId="5" fillId="0" borderId="18" xfId="0" applyFont="1" applyFill="1" applyBorder="1" applyAlignment="1"/>
    <xf numFmtId="9" fontId="5" fillId="0" borderId="11" xfId="0" applyNumberFormat="1" applyFont="1" applyFill="1" applyBorder="1" applyAlignment="1">
      <alignment horizontal="center" vertical="center"/>
    </xf>
    <xf numFmtId="1" fontId="5" fillId="0" borderId="11" xfId="0" applyNumberFormat="1" applyFont="1" applyFill="1" applyBorder="1" applyAlignment="1">
      <alignment horizontal="left" vertical="center" indent="3"/>
    </xf>
    <xf numFmtId="1" fontId="5" fillId="0" borderId="11" xfId="0" applyNumberFormat="1" applyFont="1" applyFill="1" applyBorder="1" applyAlignment="1">
      <alignment horizontal="center" vertical="center"/>
    </xf>
    <xf numFmtId="9" fontId="5" fillId="0" borderId="21" xfId="0" applyNumberFormat="1" applyFont="1" applyFill="1" applyBorder="1" applyAlignment="1">
      <alignment horizontal="center" vertical="center"/>
    </xf>
    <xf numFmtId="1" fontId="5" fillId="0" borderId="21" xfId="0" applyNumberFormat="1" applyFont="1" applyFill="1" applyBorder="1" applyAlignment="1">
      <alignment horizontal="left" vertical="center" indent="3"/>
    </xf>
    <xf numFmtId="1" fontId="5" fillId="0" borderId="21" xfId="0" applyNumberFormat="1" applyFont="1" applyFill="1" applyBorder="1" applyAlignment="1">
      <alignment horizontal="center" vertical="center"/>
    </xf>
    <xf numFmtId="0" fontId="12" fillId="0" borderId="21" xfId="0" applyFont="1" applyBorder="1" applyAlignment="1">
      <alignment horizontal="center" vertical="center" wrapText="1"/>
    </xf>
    <xf numFmtId="0" fontId="12" fillId="0" borderId="11" xfId="0" applyFont="1" applyBorder="1" applyAlignment="1">
      <alignment horizontal="center" vertical="center" wrapText="1"/>
    </xf>
    <xf numFmtId="0" fontId="5" fillId="0" borderId="0" xfId="0" applyFont="1" applyAlignment="1">
      <alignment horizontal="center" vertical="center"/>
    </xf>
    <xf numFmtId="0" fontId="5" fillId="9" borderId="11" xfId="0" applyFont="1" applyFill="1" applyBorder="1" applyAlignment="1">
      <alignment vertical="top" wrapText="1"/>
    </xf>
    <xf numFmtId="0" fontId="5" fillId="0" borderId="19" xfId="0" applyFont="1" applyFill="1" applyBorder="1" applyAlignment="1">
      <alignment horizontal="center" vertical="center" wrapText="1"/>
    </xf>
    <xf numFmtId="0" fontId="4" fillId="0" borderId="19" xfId="0" applyFont="1" applyFill="1" applyBorder="1" applyAlignment="1">
      <alignment horizontal="center" vertical="center"/>
    </xf>
    <xf numFmtId="0" fontId="4" fillId="0" borderId="19" xfId="0" applyFont="1" applyFill="1" applyBorder="1" applyAlignment="1">
      <alignment horizontal="center" vertical="center" wrapText="1"/>
    </xf>
    <xf numFmtId="0" fontId="4" fillId="0" borderId="19" xfId="0" applyFont="1" applyFill="1" applyBorder="1" applyAlignment="1">
      <alignment horizontal="justify" vertical="center" wrapText="1"/>
    </xf>
    <xf numFmtId="0" fontId="5" fillId="0" borderId="21" xfId="0" applyFont="1" applyFill="1" applyBorder="1" applyAlignment="1">
      <alignment horizontal="center" vertical="top" wrapText="1"/>
    </xf>
    <xf numFmtId="9" fontId="5" fillId="0" borderId="17" xfId="0" applyNumberFormat="1" applyFont="1" applyFill="1" applyBorder="1" applyAlignment="1">
      <alignment horizontal="center" vertical="center"/>
    </xf>
    <xf numFmtId="9" fontId="5" fillId="0" borderId="19" xfId="0" applyNumberFormat="1" applyFont="1" applyFill="1" applyBorder="1" applyAlignment="1">
      <alignment horizontal="center" vertical="center"/>
    </xf>
    <xf numFmtId="1" fontId="5" fillId="0" borderId="19" xfId="0" applyNumberFormat="1" applyFont="1" applyFill="1" applyBorder="1" applyAlignment="1">
      <alignment horizontal="left" vertical="center" indent="3"/>
    </xf>
    <xf numFmtId="1" fontId="5" fillId="0" borderId="19" xfId="0" applyNumberFormat="1" applyFont="1" applyFill="1" applyBorder="1" applyAlignment="1">
      <alignment horizontal="center" vertical="center"/>
    </xf>
    <xf numFmtId="9" fontId="5" fillId="0" borderId="19" xfId="0" applyNumberFormat="1" applyFont="1" applyFill="1" applyBorder="1" applyAlignment="1">
      <alignment horizontal="center" vertical="center" wrapText="1"/>
    </xf>
    <xf numFmtId="9" fontId="4" fillId="0" borderId="19" xfId="0" applyNumberFormat="1" applyFont="1" applyFill="1" applyBorder="1" applyAlignment="1">
      <alignment horizontal="center" vertical="center"/>
    </xf>
    <xf numFmtId="0" fontId="5" fillId="0" borderId="19" xfId="0" applyFont="1" applyFill="1" applyBorder="1" applyAlignment="1">
      <alignment horizontal="center" wrapText="1"/>
    </xf>
    <xf numFmtId="0" fontId="5" fillId="0" borderId="41" xfId="0" applyFont="1" applyFill="1" applyBorder="1" applyAlignment="1"/>
    <xf numFmtId="3" fontId="5" fillId="0" borderId="11" xfId="0" applyNumberFormat="1" applyFont="1" applyFill="1" applyBorder="1" applyAlignment="1">
      <alignment horizontal="center" vertical="center"/>
    </xf>
    <xf numFmtId="3" fontId="5" fillId="0" borderId="17" xfId="0" applyNumberFormat="1" applyFont="1" applyFill="1" applyBorder="1" applyAlignment="1">
      <alignment horizontal="center" vertical="center"/>
    </xf>
    <xf numFmtId="0" fontId="5" fillId="0" borderId="17" xfId="0" applyFont="1" applyFill="1" applyBorder="1"/>
    <xf numFmtId="0" fontId="5" fillId="0" borderId="18" xfId="0" applyFont="1" applyFill="1" applyBorder="1"/>
    <xf numFmtId="0" fontId="5" fillId="0" borderId="21" xfId="0" applyFont="1" applyFill="1" applyBorder="1" applyAlignment="1">
      <alignment horizontal="center" vertical="center"/>
    </xf>
    <xf numFmtId="0" fontId="5" fillId="0" borderId="21" xfId="0" applyFont="1" applyFill="1" applyBorder="1"/>
    <xf numFmtId="0" fontId="5" fillId="0" borderId="23" xfId="0" applyFont="1" applyFill="1" applyBorder="1"/>
    <xf numFmtId="0" fontId="8" fillId="0" borderId="17" xfId="0" applyFont="1" applyFill="1" applyBorder="1" applyAlignment="1">
      <alignment horizontal="center" vertical="center"/>
    </xf>
    <xf numFmtId="0" fontId="8" fillId="0" borderId="21"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17" xfId="0" applyFont="1" applyFill="1" applyBorder="1"/>
    <xf numFmtId="0" fontId="8" fillId="0" borderId="21" xfId="0" applyFont="1" applyFill="1" applyBorder="1"/>
    <xf numFmtId="9" fontId="8" fillId="0" borderId="21" xfId="0" applyNumberFormat="1" applyFont="1" applyFill="1" applyBorder="1" applyAlignment="1">
      <alignment horizontal="center" vertical="center"/>
    </xf>
    <xf numFmtId="9" fontId="8" fillId="0" borderId="11" xfId="0" applyNumberFormat="1" applyFont="1" applyFill="1" applyBorder="1" applyAlignment="1">
      <alignment horizontal="center" vertical="center"/>
    </xf>
    <xf numFmtId="0" fontId="8" fillId="0" borderId="21" xfId="0" applyFont="1" applyFill="1" applyBorder="1" applyAlignment="1">
      <alignment vertical="center" wrapText="1"/>
    </xf>
    <xf numFmtId="9" fontId="4" fillId="0" borderId="21" xfId="6" applyFont="1" applyFill="1" applyBorder="1" applyAlignment="1">
      <alignment horizontal="center" vertical="center"/>
    </xf>
    <xf numFmtId="9" fontId="4" fillId="0" borderId="19" xfId="6" applyFont="1" applyFill="1" applyBorder="1" applyAlignment="1">
      <alignment horizontal="center" vertical="center"/>
    </xf>
    <xf numFmtId="1" fontId="4" fillId="0" borderId="11" xfId="6" applyNumberFormat="1" applyFont="1" applyFill="1" applyBorder="1" applyAlignment="1">
      <alignment horizontal="center" vertical="center"/>
    </xf>
    <xf numFmtId="1" fontId="4" fillId="0" borderId="19" xfId="6" applyNumberFormat="1" applyFont="1" applyFill="1" applyBorder="1" applyAlignment="1">
      <alignment horizontal="center" vertical="center"/>
    </xf>
    <xf numFmtId="9" fontId="8" fillId="0" borderId="19" xfId="0" applyNumberFormat="1" applyFont="1" applyFill="1" applyBorder="1" applyAlignment="1">
      <alignment horizontal="center" vertical="center"/>
    </xf>
    <xf numFmtId="0" fontId="4" fillId="0" borderId="11" xfId="0" applyFont="1" applyFill="1" applyBorder="1" applyAlignment="1">
      <alignment horizontal="center" vertical="top" wrapText="1"/>
    </xf>
    <xf numFmtId="0" fontId="5" fillId="0" borderId="21" xfId="0" applyFont="1" applyFill="1" applyBorder="1" applyAlignment="1">
      <alignment vertical="center" wrapText="1"/>
    </xf>
    <xf numFmtId="0" fontId="5" fillId="0" borderId="11" xfId="0" applyFont="1" applyFill="1" applyBorder="1" applyAlignment="1">
      <alignment vertical="center" wrapText="1"/>
    </xf>
    <xf numFmtId="0" fontId="5" fillId="0" borderId="0" xfId="0" applyFont="1" applyFill="1"/>
    <xf numFmtId="0" fontId="5" fillId="0" borderId="21" xfId="0" applyFont="1" applyFill="1" applyBorder="1" applyAlignment="1">
      <alignment horizontal="left" vertical="center" wrapText="1"/>
    </xf>
    <xf numFmtId="0" fontId="5" fillId="0" borderId="49" xfId="0" applyFont="1" applyFill="1" applyBorder="1" applyAlignment="1">
      <alignment horizontal="center" vertical="center" wrapText="1"/>
    </xf>
    <xf numFmtId="0" fontId="5" fillId="0" borderId="23" xfId="0" applyFont="1" applyFill="1" applyBorder="1" applyAlignment="1">
      <alignment horizontal="left" vertical="center" wrapText="1"/>
    </xf>
    <xf numFmtId="0" fontId="5" fillId="0" borderId="12"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5" fillId="9" borderId="2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9" borderId="21" xfId="0" applyFont="1" applyFill="1" applyBorder="1" applyAlignment="1">
      <alignment horizontal="center" vertical="center" wrapText="1"/>
    </xf>
    <xf numFmtId="0" fontId="5" fillId="9" borderId="11"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5" fillId="0" borderId="17" xfId="0" applyFont="1" applyFill="1" applyBorder="1" applyAlignment="1">
      <alignment horizontal="center" vertical="center"/>
    </xf>
    <xf numFmtId="0" fontId="8" fillId="0" borderId="21"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6" fillId="4" borderId="12" xfId="2" applyFont="1" applyFill="1" applyBorder="1" applyAlignment="1">
      <alignment horizontal="center" vertical="center" wrapText="1"/>
    </xf>
    <xf numFmtId="0" fontId="8" fillId="4" borderId="57" xfId="0" applyFont="1" applyFill="1" applyBorder="1" applyAlignment="1">
      <alignment vertical="center" wrapText="1"/>
    </xf>
    <xf numFmtId="0" fontId="8" fillId="4" borderId="25" xfId="0" applyFont="1" applyFill="1" applyBorder="1" applyAlignment="1">
      <alignment vertical="center" wrapText="1"/>
    </xf>
    <xf numFmtId="0" fontId="5" fillId="0" borderId="8"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4" xfId="0" applyFont="1" applyBorder="1" applyAlignment="1">
      <alignment horizontal="center" vertical="center" wrapText="1"/>
    </xf>
    <xf numFmtId="0" fontId="5" fillId="12" borderId="0" xfId="0" applyFont="1" applyFill="1" applyAlignment="1">
      <alignment horizontal="center"/>
    </xf>
    <xf numFmtId="0" fontId="3" fillId="5"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5" fillId="0" borderId="13" xfId="0" applyFont="1" applyBorder="1" applyAlignment="1">
      <alignment horizontal="center"/>
    </xf>
    <xf numFmtId="0" fontId="5" fillId="0" borderId="0" xfId="0" applyFont="1" applyBorder="1" applyAlignment="1">
      <alignment horizontal="center"/>
    </xf>
    <xf numFmtId="0" fontId="5" fillId="0" borderId="45" xfId="0" applyFont="1" applyBorder="1" applyAlignment="1">
      <alignment horizontal="center"/>
    </xf>
    <xf numFmtId="0" fontId="4" fillId="5" borderId="5"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5" fillId="0" borderId="1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45" xfId="0" applyFont="1" applyBorder="1" applyAlignment="1">
      <alignment horizontal="center" vertical="center" wrapText="1"/>
    </xf>
    <xf numFmtId="0" fontId="3" fillId="6" borderId="5"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7" xfId="0" applyFont="1" applyFill="1" applyBorder="1" applyAlignment="1">
      <alignment horizontal="center" vertical="center"/>
    </xf>
    <xf numFmtId="0" fontId="4" fillId="0" borderId="8" xfId="0" applyFont="1" applyBorder="1" applyAlignment="1">
      <alignment horizontal="center" vertical="center"/>
    </xf>
    <xf numFmtId="0" fontId="4" fillId="0" borderId="46" xfId="0" applyFont="1" applyBorder="1" applyAlignment="1">
      <alignment horizontal="center" vertical="center"/>
    </xf>
    <xf numFmtId="0" fontId="4" fillId="0" borderId="1" xfId="0" applyFont="1" applyBorder="1" applyAlignment="1">
      <alignment horizontal="center" vertical="center"/>
    </xf>
    <xf numFmtId="0" fontId="4" fillId="0" borderId="13" xfId="0" applyFont="1" applyBorder="1" applyAlignment="1">
      <alignment horizontal="center" vertical="center"/>
    </xf>
    <xf numFmtId="0" fontId="4" fillId="0" borderId="0" xfId="0" applyFont="1" applyBorder="1" applyAlignment="1">
      <alignment horizontal="center" vertical="center"/>
    </xf>
    <xf numFmtId="0" fontId="4" fillId="0" borderId="45"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7" fillId="4" borderId="40" xfId="5" applyNumberFormat="1" applyFont="1" applyFill="1" applyBorder="1" applyAlignment="1" applyProtection="1">
      <alignment horizontal="center" vertical="center" wrapText="1"/>
    </xf>
    <xf numFmtId="0" fontId="7" fillId="4" borderId="14" xfId="5" applyNumberFormat="1" applyFont="1" applyFill="1" applyBorder="1" applyAlignment="1" applyProtection="1">
      <alignment horizontal="center" vertical="center" wrapText="1"/>
    </xf>
    <xf numFmtId="0" fontId="7" fillId="11" borderId="40" xfId="5" applyNumberFormat="1" applyFont="1" applyFill="1" applyBorder="1" applyAlignment="1" applyProtection="1">
      <alignment horizontal="center" vertical="center"/>
    </xf>
    <xf numFmtId="0" fontId="7" fillId="11" borderId="14" xfId="5" applyNumberFormat="1" applyFont="1" applyFill="1" applyBorder="1" applyAlignment="1" applyProtection="1">
      <alignment horizontal="center" vertical="center"/>
    </xf>
    <xf numFmtId="0" fontId="3" fillId="7" borderId="9" xfId="0" applyFont="1" applyFill="1" applyBorder="1" applyAlignment="1">
      <alignment horizontal="center" vertical="center"/>
    </xf>
    <xf numFmtId="0" fontId="3" fillId="7" borderId="4" xfId="0" applyFont="1" applyFill="1" applyBorder="1" applyAlignment="1">
      <alignment horizontal="center" vertical="center"/>
    </xf>
    <xf numFmtId="0" fontId="7" fillId="5" borderId="19" xfId="5" applyNumberFormat="1" applyFont="1" applyFill="1" applyBorder="1" applyAlignment="1" applyProtection="1">
      <alignment horizontal="center" vertical="center" wrapText="1"/>
    </xf>
    <xf numFmtId="0" fontId="7" fillId="5" borderId="20" xfId="5" applyNumberFormat="1" applyFont="1" applyFill="1" applyBorder="1" applyAlignment="1" applyProtection="1">
      <alignment horizontal="center" vertical="center" wrapText="1"/>
    </xf>
    <xf numFmtId="0" fontId="8" fillId="4" borderId="17" xfId="5" applyNumberFormat="1" applyFont="1" applyFill="1" applyBorder="1" applyAlignment="1" applyProtection="1">
      <alignment horizontal="center" vertical="center" wrapText="1"/>
    </xf>
    <xf numFmtId="0" fontId="8" fillId="4" borderId="33" xfId="5" applyNumberFormat="1" applyFont="1" applyFill="1" applyBorder="1" applyAlignment="1" applyProtection="1">
      <alignment horizontal="center" vertical="center" wrapText="1"/>
    </xf>
    <xf numFmtId="0" fontId="8" fillId="5" borderId="37" xfId="5" applyNumberFormat="1" applyFont="1" applyFill="1" applyBorder="1" applyAlignment="1" applyProtection="1">
      <alignment horizontal="center" vertical="center" wrapText="1"/>
    </xf>
    <xf numFmtId="0" fontId="8" fillId="5" borderId="43" xfId="5" applyNumberFormat="1" applyFont="1" applyFill="1" applyBorder="1" applyAlignment="1" applyProtection="1">
      <alignment horizontal="center" vertical="center" wrapText="1"/>
    </xf>
    <xf numFmtId="0" fontId="8" fillId="5" borderId="21" xfId="5" applyNumberFormat="1" applyFont="1" applyFill="1" applyBorder="1" applyAlignment="1" applyProtection="1">
      <alignment horizontal="center" vertical="center" wrapText="1"/>
    </xf>
    <xf numFmtId="0" fontId="8" fillId="5" borderId="19" xfId="5" applyNumberFormat="1" applyFont="1" applyFill="1" applyBorder="1" applyAlignment="1" applyProtection="1">
      <alignment horizontal="center" vertical="center" wrapText="1"/>
    </xf>
    <xf numFmtId="0" fontId="8" fillId="5" borderId="23" xfId="5" applyNumberFormat="1" applyFont="1" applyFill="1" applyBorder="1" applyAlignment="1" applyProtection="1">
      <alignment horizontal="center" vertical="center" wrapText="1"/>
    </xf>
    <xf numFmtId="0" fontId="8" fillId="5" borderId="41" xfId="5" applyNumberFormat="1" applyFont="1" applyFill="1" applyBorder="1" applyAlignment="1" applyProtection="1">
      <alignment horizontal="center" vertical="center" wrapText="1"/>
    </xf>
    <xf numFmtId="0" fontId="8" fillId="4" borderId="18" xfId="5" applyNumberFormat="1" applyFont="1" applyFill="1" applyBorder="1" applyAlignment="1" applyProtection="1">
      <alignment horizontal="center" vertical="center" wrapText="1"/>
    </xf>
    <xf numFmtId="0" fontId="8" fillId="4" borderId="47" xfId="5" applyNumberFormat="1" applyFont="1" applyFill="1" applyBorder="1" applyAlignment="1" applyProtection="1">
      <alignment horizontal="center" vertical="center" wrapText="1"/>
    </xf>
    <xf numFmtId="0" fontId="8" fillId="5" borderId="39" xfId="5" applyNumberFormat="1" applyFont="1" applyFill="1" applyBorder="1" applyAlignment="1" applyProtection="1">
      <alignment horizontal="center" vertical="center" wrapText="1"/>
    </xf>
    <xf numFmtId="0" fontId="8" fillId="5" borderId="22" xfId="5" applyNumberFormat="1" applyFont="1" applyFill="1" applyBorder="1" applyAlignment="1" applyProtection="1">
      <alignment horizontal="center" vertical="center" wrapText="1"/>
    </xf>
    <xf numFmtId="0" fontId="8" fillId="5" borderId="24" xfId="5" applyNumberFormat="1" applyFont="1" applyFill="1" applyBorder="1" applyAlignment="1" applyProtection="1">
      <alignment horizontal="center" vertical="center" wrapText="1"/>
    </xf>
    <xf numFmtId="0" fontId="8" fillId="4" borderId="32" xfId="5" applyNumberFormat="1" applyFont="1" applyFill="1" applyBorder="1" applyAlignment="1" applyProtection="1">
      <alignment horizontal="center" vertical="center" wrapText="1"/>
    </xf>
    <xf numFmtId="0" fontId="8" fillId="4" borderId="48" xfId="5" applyNumberFormat="1" applyFont="1" applyFill="1" applyBorder="1" applyAlignment="1" applyProtection="1">
      <alignment horizontal="center" vertical="center" wrapText="1"/>
    </xf>
    <xf numFmtId="0" fontId="8" fillId="5" borderId="40" xfId="5" applyNumberFormat="1" applyFont="1" applyFill="1" applyBorder="1" applyAlignment="1" applyProtection="1">
      <alignment horizontal="center" vertical="center" wrapText="1"/>
    </xf>
    <xf numFmtId="0" fontId="8" fillId="5" borderId="44" xfId="5" applyNumberFormat="1" applyFont="1" applyFill="1" applyBorder="1" applyAlignment="1" applyProtection="1">
      <alignment horizontal="center" vertical="center" wrapText="1"/>
    </xf>
    <xf numFmtId="0" fontId="7" fillId="5" borderId="11" xfId="5" applyNumberFormat="1" applyFont="1" applyFill="1" applyBorder="1" applyAlignment="1" applyProtection="1">
      <alignment horizontal="center" vertical="center" wrapText="1"/>
    </xf>
    <xf numFmtId="0" fontId="5" fillId="0" borderId="34" xfId="0" applyFont="1" applyBorder="1" applyAlignment="1">
      <alignment horizontal="justify" vertical="center" wrapText="1"/>
    </xf>
    <xf numFmtId="0" fontId="5" fillId="0" borderId="36" xfId="0" applyFont="1" applyBorder="1" applyAlignment="1">
      <alignment horizontal="justify" vertical="center" wrapText="1"/>
    </xf>
    <xf numFmtId="0" fontId="5" fillId="0" borderId="35" xfId="0" applyFont="1" applyBorder="1" applyAlignment="1">
      <alignment horizontal="justify" vertical="center" wrapText="1"/>
    </xf>
    <xf numFmtId="0" fontId="5" fillId="0" borderId="19" xfId="0" applyFont="1" applyBorder="1" applyAlignment="1">
      <alignment horizontal="justify" vertical="center" wrapText="1"/>
    </xf>
    <xf numFmtId="0" fontId="5" fillId="0" borderId="31" xfId="0" applyFont="1" applyBorder="1" applyAlignment="1">
      <alignment horizontal="justify" vertical="center" wrapText="1"/>
    </xf>
    <xf numFmtId="0" fontId="5" fillId="0" borderId="20" xfId="0" applyFont="1" applyBorder="1" applyAlignment="1">
      <alignment horizontal="justify" vertical="center" wrapText="1"/>
    </xf>
    <xf numFmtId="0" fontId="7" fillId="5" borderId="34" xfId="5" applyNumberFormat="1" applyFont="1" applyFill="1" applyBorder="1" applyAlignment="1" applyProtection="1">
      <alignment horizontal="center" vertical="center"/>
    </xf>
    <xf numFmtId="0" fontId="7" fillId="5" borderId="36" xfId="5" applyNumberFormat="1" applyFont="1" applyFill="1" applyBorder="1" applyAlignment="1" applyProtection="1">
      <alignment horizontal="center" vertical="center"/>
    </xf>
    <xf numFmtId="0" fontId="7" fillId="5" borderId="35" xfId="5" applyNumberFormat="1" applyFont="1" applyFill="1" applyBorder="1" applyAlignment="1" applyProtection="1">
      <alignment horizontal="center" vertical="center"/>
    </xf>
    <xf numFmtId="0" fontId="7" fillId="5" borderId="29" xfId="5" applyNumberFormat="1" applyFont="1" applyFill="1" applyBorder="1" applyAlignment="1" applyProtection="1">
      <alignment horizontal="center" vertical="center"/>
    </xf>
    <xf numFmtId="0" fontId="7" fillId="5" borderId="30" xfId="5" applyNumberFormat="1" applyFont="1" applyFill="1" applyBorder="1" applyAlignment="1" applyProtection="1">
      <alignment horizontal="center" vertical="center"/>
    </xf>
    <xf numFmtId="0" fontId="7" fillId="5" borderId="28" xfId="5" applyNumberFormat="1" applyFont="1" applyFill="1" applyBorder="1" applyAlignment="1" applyProtection="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4" xfId="0" applyFont="1" applyFill="1" applyBorder="1" applyAlignment="1">
      <alignment horizontal="center" vertical="center"/>
    </xf>
    <xf numFmtId="0" fontId="8" fillId="4" borderId="5" xfId="5" applyNumberFormat="1" applyFont="1" applyFill="1" applyBorder="1" applyAlignment="1" applyProtection="1">
      <alignment horizontal="center" vertical="center" wrapText="1"/>
    </xf>
    <xf numFmtId="0" fontId="8" fillId="4" borderId="7" xfId="5" applyNumberFormat="1" applyFont="1" applyFill="1" applyBorder="1" applyAlignment="1" applyProtection="1">
      <alignment horizontal="center" vertical="center" wrapText="1"/>
    </xf>
    <xf numFmtId="0" fontId="6" fillId="8" borderId="3"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5" fillId="9" borderId="19" xfId="0" applyFont="1" applyFill="1" applyBorder="1" applyAlignment="1">
      <alignment horizontal="justify" vertical="center" wrapText="1"/>
    </xf>
    <xf numFmtId="0" fontId="5" fillId="9" borderId="31" xfId="0" applyFont="1" applyFill="1" applyBorder="1" applyAlignment="1">
      <alignment horizontal="justify" vertical="center" wrapText="1"/>
    </xf>
    <xf numFmtId="0" fontId="5" fillId="9" borderId="20" xfId="0" applyFont="1" applyFill="1" applyBorder="1" applyAlignment="1">
      <alignment horizontal="justify" vertical="center" wrapText="1"/>
    </xf>
    <xf numFmtId="0" fontId="4" fillId="0" borderId="21" xfId="0" applyFont="1" applyBorder="1" applyAlignment="1">
      <alignment horizontal="center" vertical="center"/>
    </xf>
    <xf numFmtId="0" fontId="4" fillId="0" borderId="11" xfId="0" applyFont="1" applyBorder="1" applyAlignment="1">
      <alignment horizontal="center" vertical="center"/>
    </xf>
    <xf numFmtId="0" fontId="4" fillId="0" borderId="22" xfId="0" applyFont="1" applyBorder="1" applyAlignment="1">
      <alignment horizontal="center" vertical="center"/>
    </xf>
    <xf numFmtId="0" fontId="4" fillId="3" borderId="2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23" xfId="0" applyFont="1" applyBorder="1" applyAlignment="1">
      <alignment horizontal="center" vertical="center"/>
    </xf>
    <xf numFmtId="0" fontId="4" fillId="0" borderId="12" xfId="0" applyFont="1" applyBorder="1" applyAlignment="1">
      <alignment horizontal="center" vertical="center"/>
    </xf>
    <xf numFmtId="0" fontId="4" fillId="0" borderId="24" xfId="0" applyFont="1" applyBorder="1" applyAlignment="1">
      <alignment horizontal="center" vertical="center"/>
    </xf>
    <xf numFmtId="0" fontId="3" fillId="7" borderId="5"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9" borderId="2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9" borderId="11"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5" fillId="0" borderId="11" xfId="0" applyFont="1" applyBorder="1" applyAlignment="1">
      <alignment horizontal="center"/>
    </xf>
    <xf numFmtId="0" fontId="5" fillId="4" borderId="41"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9" borderId="21"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6" fillId="11" borderId="32" xfId="0" applyFont="1" applyFill="1" applyBorder="1" applyAlignment="1">
      <alignment horizontal="center" vertical="center" wrapText="1"/>
    </xf>
    <xf numFmtId="0" fontId="6" fillId="11" borderId="17" xfId="0" applyFont="1" applyFill="1" applyBorder="1" applyAlignment="1">
      <alignment horizontal="center" vertical="center" wrapText="1"/>
    </xf>
    <xf numFmtId="0" fontId="5" fillId="4" borderId="21"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6" fillId="11" borderId="37" xfId="0" applyFont="1" applyFill="1" applyBorder="1" applyAlignment="1">
      <alignment horizontal="center" vertical="center"/>
    </xf>
    <xf numFmtId="0" fontId="6" fillId="11" borderId="38" xfId="0" applyFont="1" applyFill="1" applyBorder="1" applyAlignment="1">
      <alignment horizontal="center" vertical="center"/>
    </xf>
    <xf numFmtId="0" fontId="6" fillId="11" borderId="39" xfId="0" applyFont="1" applyFill="1" applyBorder="1" applyAlignment="1">
      <alignment horizontal="center" vertical="center"/>
    </xf>
    <xf numFmtId="0" fontId="6" fillId="11" borderId="21" xfId="0" applyFont="1" applyFill="1" applyBorder="1" applyAlignment="1">
      <alignment horizontal="center" vertical="center"/>
    </xf>
    <xf numFmtId="0" fontId="6" fillId="11" borderId="11" xfId="0" applyFont="1" applyFill="1" applyBorder="1" applyAlignment="1">
      <alignment horizontal="center" vertical="center"/>
    </xf>
    <xf numFmtId="0" fontId="6" fillId="11" borderId="11" xfId="0" applyFont="1" applyFill="1" applyBorder="1" applyAlignment="1">
      <alignment horizontal="center" vertical="center" wrapText="1"/>
    </xf>
    <xf numFmtId="0" fontId="6" fillId="11" borderId="22" xfId="0" applyFont="1" applyFill="1" applyBorder="1" applyAlignment="1">
      <alignment horizontal="center" vertical="center"/>
    </xf>
    <xf numFmtId="0" fontId="6" fillId="11" borderId="37" xfId="0" applyFont="1" applyFill="1" applyBorder="1" applyAlignment="1">
      <alignment horizontal="center" vertical="center" wrapText="1"/>
    </xf>
    <xf numFmtId="0" fontId="6" fillId="11" borderId="38" xfId="0" applyFont="1" applyFill="1" applyBorder="1" applyAlignment="1">
      <alignment horizontal="center" vertical="center" wrapText="1"/>
    </xf>
    <xf numFmtId="0" fontId="6" fillId="11" borderId="21" xfId="0" applyFont="1" applyFill="1" applyBorder="1" applyAlignment="1">
      <alignment horizontal="center" vertical="center" wrapText="1"/>
    </xf>
    <xf numFmtId="0" fontId="6" fillId="11" borderId="43" xfId="0" applyFont="1" applyFill="1" applyBorder="1" applyAlignment="1">
      <alignment horizontal="center" vertical="center" wrapText="1"/>
    </xf>
    <xf numFmtId="0" fontId="6" fillId="11" borderId="19"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5" fillId="0" borderId="17" xfId="0" applyFont="1" applyFill="1" applyBorder="1" applyAlignment="1">
      <alignment horizontal="center" vertical="center"/>
    </xf>
    <xf numFmtId="0" fontId="5" fillId="9" borderId="11" xfId="0" applyFont="1" applyFill="1" applyBorder="1" applyAlignment="1">
      <alignment horizontal="center" vertical="top" wrapText="1"/>
    </xf>
    <xf numFmtId="0" fontId="8" fillId="0" borderId="17" xfId="0" applyFont="1" applyFill="1" applyBorder="1" applyAlignment="1">
      <alignment horizontal="center" vertical="center" wrapText="1"/>
    </xf>
    <xf numFmtId="0" fontId="5" fillId="0" borderId="21"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45" xfId="0" applyFont="1" applyFill="1" applyBorder="1" applyAlignment="1">
      <alignment horizontal="center" vertical="center" wrapText="1"/>
    </xf>
    <xf numFmtId="0" fontId="8" fillId="4" borderId="29" xfId="0" applyFont="1" applyFill="1" applyBorder="1" applyAlignment="1">
      <alignment horizontal="center" vertical="center" wrapText="1"/>
    </xf>
    <xf numFmtId="0" fontId="8" fillId="4" borderId="53" xfId="0" applyFont="1" applyFill="1" applyBorder="1" applyAlignment="1">
      <alignment horizontal="center" vertical="center" wrapText="1"/>
    </xf>
    <xf numFmtId="0" fontId="8" fillId="4" borderId="54"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4" fillId="0" borderId="50"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6" fillId="4" borderId="11" xfId="2" applyFont="1" applyFill="1" applyBorder="1" applyAlignment="1">
      <alignment horizontal="center" vertical="center" wrapText="1"/>
    </xf>
    <xf numFmtId="0" fontId="6" fillId="4" borderId="12" xfId="2" applyFont="1" applyFill="1" applyBorder="1" applyAlignment="1">
      <alignment horizontal="center" vertical="center" wrapText="1"/>
    </xf>
    <xf numFmtId="0" fontId="5" fillId="4" borderId="22" xfId="2" applyFont="1" applyFill="1" applyBorder="1" applyAlignment="1">
      <alignment horizontal="center" vertical="center" wrapText="1"/>
    </xf>
    <xf numFmtId="0" fontId="5" fillId="4" borderId="24" xfId="2" applyFont="1" applyFill="1" applyBorder="1" applyAlignment="1">
      <alignment horizontal="center" vertical="center" wrapText="1"/>
    </xf>
    <xf numFmtId="0" fontId="6" fillId="4" borderId="21" xfId="2" applyFont="1" applyFill="1" applyBorder="1" applyAlignment="1">
      <alignment horizontal="center" vertical="center" wrapText="1"/>
    </xf>
    <xf numFmtId="0" fontId="6" fillId="4" borderId="23" xfId="2"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34" xfId="0" applyFont="1" applyFill="1" applyBorder="1" applyAlignment="1">
      <alignment horizontal="center" vertical="center" wrapText="1"/>
    </xf>
    <xf numFmtId="0" fontId="8" fillId="4" borderId="58" xfId="0" applyFont="1" applyFill="1" applyBorder="1" applyAlignment="1">
      <alignment horizontal="center" vertical="center" wrapText="1"/>
    </xf>
    <xf numFmtId="0" fontId="8" fillId="4" borderId="57"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8" fillId="4" borderId="51" xfId="0" applyFont="1" applyFill="1" applyBorder="1" applyAlignment="1">
      <alignment horizontal="center" vertical="center" wrapText="1"/>
    </xf>
    <xf numFmtId="0" fontId="3" fillId="2" borderId="59" xfId="0" applyFont="1" applyFill="1" applyBorder="1" applyAlignment="1">
      <alignment horizontal="center" vertical="center" wrapText="1"/>
    </xf>
    <xf numFmtId="0" fontId="6" fillId="4" borderId="20" xfId="2" applyFont="1" applyFill="1" applyBorder="1" applyAlignment="1">
      <alignment horizontal="center" vertical="center" wrapText="1"/>
    </xf>
    <xf numFmtId="0" fontId="6" fillId="4" borderId="42" xfId="2" applyFont="1" applyFill="1" applyBorder="1" applyAlignment="1">
      <alignment horizontal="center" vertical="center" wrapText="1"/>
    </xf>
    <xf numFmtId="0" fontId="8" fillId="0" borderId="19"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49"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50"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41" xfId="0" applyFont="1" applyFill="1" applyBorder="1" applyAlignment="1">
      <alignment horizontal="center" vertical="center" wrapText="1"/>
    </xf>
    <xf numFmtId="44" fontId="5" fillId="0" borderId="21" xfId="7" applyFont="1" applyFill="1" applyBorder="1" applyAlignment="1">
      <alignment horizontal="center" vertical="center" wrapText="1"/>
    </xf>
    <xf numFmtId="44" fontId="5" fillId="0" borderId="11" xfId="7" applyFont="1" applyFill="1" applyBorder="1" applyAlignment="1">
      <alignment horizontal="center" vertical="center" wrapText="1"/>
    </xf>
    <xf numFmtId="44" fontId="5" fillId="0" borderId="22" xfId="7" applyFont="1" applyFill="1" applyBorder="1" applyAlignment="1">
      <alignment horizontal="center" vertical="center" wrapText="1"/>
    </xf>
    <xf numFmtId="44" fontId="5" fillId="0" borderId="20" xfId="7" applyFont="1" applyFill="1" applyBorder="1" applyAlignment="1">
      <alignment horizontal="center" vertical="center" wrapText="1"/>
    </xf>
    <xf numFmtId="44" fontId="5" fillId="0" borderId="22" xfId="7" applyFont="1" applyFill="1" applyBorder="1" applyAlignment="1">
      <alignment horizontal="center" vertical="center"/>
    </xf>
    <xf numFmtId="44" fontId="5" fillId="0" borderId="20" xfId="7" applyFont="1" applyFill="1" applyBorder="1"/>
    <xf numFmtId="44" fontId="5" fillId="0" borderId="11" xfId="7" applyFont="1" applyFill="1" applyBorder="1"/>
    <xf numFmtId="44" fontId="5" fillId="0" borderId="21" xfId="7" applyFont="1" applyFill="1" applyBorder="1" applyAlignment="1">
      <alignment horizontal="center" vertical="center"/>
    </xf>
    <xf numFmtId="44" fontId="5" fillId="0" borderId="11" xfId="7" applyFont="1" applyFill="1" applyBorder="1" applyAlignment="1">
      <alignment horizontal="center" vertical="center"/>
    </xf>
    <xf numFmtId="44" fontId="5" fillId="0" borderId="20" xfId="7" applyFont="1" applyFill="1" applyBorder="1" applyAlignment="1">
      <alignment horizontal="center" vertical="center"/>
    </xf>
    <xf numFmtId="44" fontId="5" fillId="0" borderId="21" xfId="7" applyFont="1" applyFill="1" applyBorder="1"/>
    <xf numFmtId="44" fontId="5" fillId="0" borderId="21" xfId="7" applyFont="1" applyFill="1" applyBorder="1" applyAlignment="1">
      <alignment horizontal="center" vertical="center" wrapText="1"/>
    </xf>
    <xf numFmtId="44" fontId="5" fillId="0" borderId="11" xfId="7" applyFont="1" applyFill="1" applyBorder="1" applyAlignment="1">
      <alignment horizontal="center" vertical="center" wrapText="1"/>
    </xf>
    <xf numFmtId="44" fontId="5" fillId="0" borderId="22" xfId="7" applyFont="1" applyFill="1" applyBorder="1" applyAlignment="1">
      <alignment horizontal="center" vertical="center" wrapText="1"/>
    </xf>
    <xf numFmtId="44" fontId="5" fillId="0" borderId="20" xfId="7" applyFont="1" applyFill="1" applyBorder="1" applyAlignment="1">
      <alignment horizontal="center" vertical="center" wrapText="1"/>
    </xf>
    <xf numFmtId="44" fontId="9" fillId="0" borderId="21" xfId="7" applyFont="1" applyFill="1" applyBorder="1" applyAlignment="1">
      <alignment horizontal="center" vertical="center" wrapText="1"/>
    </xf>
    <xf numFmtId="44" fontId="5" fillId="0" borderId="23" xfId="7" applyFont="1" applyFill="1" applyBorder="1" applyAlignment="1">
      <alignment horizontal="center" vertical="center" wrapText="1"/>
    </xf>
    <xf numFmtId="44" fontId="5" fillId="0" borderId="12" xfId="7" applyFont="1" applyFill="1" applyBorder="1" applyAlignment="1">
      <alignment horizontal="center" vertical="center" wrapText="1"/>
    </xf>
    <xf numFmtId="44" fontId="5" fillId="0" borderId="24" xfId="7" applyFont="1" applyFill="1" applyBorder="1" applyAlignment="1">
      <alignment horizontal="center" vertical="center" wrapText="1"/>
    </xf>
    <xf numFmtId="44" fontId="5" fillId="0" borderId="42" xfId="7" applyFont="1" applyFill="1" applyBorder="1" applyAlignment="1">
      <alignment horizontal="center" vertical="center" wrapText="1"/>
    </xf>
    <xf numFmtId="44" fontId="5" fillId="0" borderId="24" xfId="7" applyFont="1" applyFill="1" applyBorder="1" applyAlignment="1">
      <alignment horizontal="center" vertical="center"/>
    </xf>
    <xf numFmtId="0" fontId="5" fillId="0" borderId="27" xfId="0" applyFont="1" applyFill="1" applyBorder="1" applyAlignment="1">
      <alignment horizontal="center" vertical="center" wrapText="1"/>
    </xf>
    <xf numFmtId="0" fontId="5" fillId="0" borderId="33" xfId="0" applyFont="1" applyFill="1" applyBorder="1" applyAlignment="1">
      <alignment horizontal="center" vertical="center"/>
    </xf>
    <xf numFmtId="0" fontId="8" fillId="4" borderId="22"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5" fillId="0" borderId="37" xfId="0" applyFont="1" applyFill="1" applyBorder="1" applyAlignment="1">
      <alignment horizontal="center" vertical="center" wrapText="1"/>
    </xf>
    <xf numFmtId="0" fontId="5" fillId="0" borderId="38" xfId="0" applyFont="1" applyFill="1" applyBorder="1" applyAlignment="1">
      <alignment horizontal="center" vertical="center" wrapText="1"/>
    </xf>
    <xf numFmtId="0" fontId="5" fillId="0" borderId="39" xfId="0" applyFont="1" applyFill="1" applyBorder="1" applyAlignment="1">
      <alignment horizontal="center" vertical="center" wrapText="1"/>
    </xf>
    <xf numFmtId="44" fontId="5" fillId="0" borderId="37" xfId="7" applyFont="1" applyFill="1" applyBorder="1" applyAlignment="1">
      <alignment horizontal="center" vertical="center" wrapText="1"/>
    </xf>
    <xf numFmtId="44" fontId="5" fillId="0" borderId="38" xfId="7" applyFont="1" applyFill="1" applyBorder="1" applyAlignment="1">
      <alignment horizontal="center" vertical="center" wrapText="1"/>
    </xf>
    <xf numFmtId="44" fontId="5" fillId="0" borderId="39" xfId="7" applyFont="1" applyFill="1" applyBorder="1" applyAlignment="1">
      <alignment horizontal="center" vertical="center" wrapText="1"/>
    </xf>
    <xf numFmtId="44" fontId="5" fillId="0" borderId="59" xfId="7" applyFont="1" applyFill="1" applyBorder="1" applyAlignment="1">
      <alignment horizontal="center" vertical="center" wrapText="1"/>
    </xf>
    <xf numFmtId="44" fontId="5" fillId="0" borderId="39" xfId="7" applyFont="1" applyFill="1" applyBorder="1" applyAlignment="1">
      <alignment horizontal="center" vertical="center"/>
    </xf>
    <xf numFmtId="0" fontId="8" fillId="4" borderId="37" xfId="0" applyFont="1" applyFill="1" applyBorder="1" applyAlignment="1">
      <alignment horizontal="center" vertical="center" wrapText="1"/>
    </xf>
    <xf numFmtId="0" fontId="8" fillId="0" borderId="38" xfId="0" applyFont="1" applyFill="1" applyBorder="1" applyAlignment="1">
      <alignment horizontal="center" vertical="center" wrapText="1"/>
    </xf>
    <xf numFmtId="0" fontId="8" fillId="4" borderId="38" xfId="0" applyFont="1" applyFill="1" applyBorder="1" applyAlignment="1">
      <alignment horizontal="center" vertical="center" wrapText="1"/>
    </xf>
    <xf numFmtId="0" fontId="8" fillId="4" borderId="39"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60" xfId="0" applyFont="1" applyFill="1" applyBorder="1" applyAlignment="1">
      <alignment horizontal="center" vertical="center" wrapText="1"/>
    </xf>
    <xf numFmtId="0" fontId="4" fillId="0" borderId="39" xfId="0" applyFont="1" applyFill="1" applyBorder="1" applyAlignment="1">
      <alignment horizontal="center" vertical="center" wrapText="1"/>
    </xf>
    <xf numFmtId="44" fontId="5" fillId="0" borderId="37" xfId="7" applyFont="1" applyFill="1" applyBorder="1" applyAlignment="1">
      <alignment horizontal="center" vertical="center" wrapText="1"/>
    </xf>
    <xf numFmtId="44" fontId="5" fillId="0" borderId="38" xfId="7" applyFont="1" applyFill="1" applyBorder="1" applyAlignment="1">
      <alignment horizontal="center" vertical="center" wrapText="1"/>
    </xf>
    <xf numFmtId="44" fontId="5" fillId="0" borderId="39" xfId="7" applyFont="1" applyFill="1" applyBorder="1" applyAlignment="1">
      <alignment horizontal="center" vertical="center" wrapText="1"/>
    </xf>
    <xf numFmtId="44" fontId="5" fillId="0" borderId="59" xfId="7" applyFont="1" applyFill="1" applyBorder="1" applyAlignment="1">
      <alignment horizontal="center" vertical="center" wrapText="1"/>
    </xf>
    <xf numFmtId="0" fontId="8" fillId="4" borderId="39" xfId="0" applyFont="1" applyFill="1" applyBorder="1" applyAlignment="1">
      <alignment horizontal="center" vertical="center" wrapText="1"/>
    </xf>
    <xf numFmtId="0" fontId="8" fillId="4" borderId="24"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61" xfId="0" applyFont="1" applyFill="1" applyBorder="1" applyAlignment="1">
      <alignment horizontal="center" vertical="center" wrapText="1"/>
    </xf>
    <xf numFmtId="0" fontId="5" fillId="0" borderId="24" xfId="0" applyFont="1" applyFill="1" applyBorder="1" applyAlignment="1">
      <alignment horizontal="center" vertical="center" wrapText="1"/>
    </xf>
    <xf numFmtId="44" fontId="5" fillId="0" borderId="23" xfId="7" applyFont="1" applyFill="1" applyBorder="1" applyAlignment="1">
      <alignment horizontal="center" vertical="center" wrapText="1"/>
    </xf>
    <xf numFmtId="44" fontId="5" fillId="0" borderId="12" xfId="7" applyFont="1" applyFill="1" applyBorder="1" applyAlignment="1">
      <alignment horizontal="center" vertical="center" wrapText="1"/>
    </xf>
    <xf numFmtId="44" fontId="5" fillId="0" borderId="24" xfId="7" applyFont="1" applyFill="1" applyBorder="1" applyAlignment="1">
      <alignment horizontal="center" vertical="center" wrapText="1"/>
    </xf>
    <xf numFmtId="44" fontId="5" fillId="0" borderId="42" xfId="7" applyFont="1" applyFill="1" applyBorder="1" applyAlignment="1">
      <alignment horizontal="center" vertical="center" wrapText="1"/>
    </xf>
    <xf numFmtId="0" fontId="4" fillId="4" borderId="21" xfId="0" applyFont="1" applyFill="1" applyBorder="1" applyAlignment="1">
      <alignment horizontal="center" vertical="center"/>
    </xf>
    <xf numFmtId="0" fontId="5" fillId="4" borderId="21" xfId="0" applyFont="1" applyFill="1" applyBorder="1" applyAlignment="1">
      <alignment horizontal="center"/>
    </xf>
    <xf numFmtId="0" fontId="5" fillId="4" borderId="12"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5" fillId="9" borderId="19" xfId="0" applyFont="1" applyFill="1" applyBorder="1" applyAlignment="1">
      <alignment horizontal="center" vertical="center" wrapText="1"/>
    </xf>
    <xf numFmtId="0" fontId="5" fillId="9" borderId="19" xfId="0" applyFont="1" applyFill="1" applyBorder="1" applyAlignment="1">
      <alignment horizontal="center" vertical="center" wrapText="1"/>
    </xf>
    <xf numFmtId="0" fontId="5" fillId="9" borderId="19" xfId="0" applyFont="1" applyFill="1" applyBorder="1" applyAlignment="1">
      <alignment vertical="center" wrapText="1"/>
    </xf>
    <xf numFmtId="0" fontId="5" fillId="0" borderId="19" xfId="0" applyFont="1" applyFill="1" applyBorder="1" applyAlignment="1">
      <alignment vertical="center" wrapText="1"/>
    </xf>
    <xf numFmtId="0" fontId="5" fillId="9" borderId="41" xfId="0" applyFont="1" applyFill="1" applyBorder="1" applyAlignment="1">
      <alignment vertical="center" wrapText="1"/>
    </xf>
    <xf numFmtId="0" fontId="8" fillId="0" borderId="19" xfId="0" applyFont="1" applyFill="1" applyBorder="1" applyAlignment="1">
      <alignment horizontal="center" vertical="center" wrapText="1"/>
    </xf>
    <xf numFmtId="9" fontId="4" fillId="0" borderId="17" xfId="0" applyNumberFormat="1" applyFont="1" applyFill="1" applyBorder="1" applyAlignment="1">
      <alignment horizontal="center" vertical="center"/>
    </xf>
    <xf numFmtId="9" fontId="5" fillId="0" borderId="19" xfId="6" applyFont="1" applyFill="1" applyBorder="1" applyAlignment="1">
      <alignment horizontal="center" vertical="center"/>
    </xf>
    <xf numFmtId="0" fontId="5" fillId="0" borderId="26" xfId="0" applyFont="1" applyFill="1" applyBorder="1" applyAlignment="1">
      <alignment horizontal="center" vertical="center"/>
    </xf>
    <xf numFmtId="0" fontId="5" fillId="0" borderId="25" xfId="0" applyFont="1" applyFill="1" applyBorder="1" applyAlignment="1">
      <alignment horizontal="center" vertical="center"/>
    </xf>
    <xf numFmtId="0" fontId="6" fillId="11" borderId="23" xfId="0" applyFont="1" applyFill="1" applyBorder="1" applyAlignment="1">
      <alignment horizontal="center" vertical="center" wrapText="1"/>
    </xf>
    <xf numFmtId="0" fontId="6" fillId="11" borderId="12" xfId="0" applyFont="1" applyFill="1" applyBorder="1" applyAlignment="1">
      <alignment horizontal="center" vertical="center" wrapText="1"/>
    </xf>
    <xf numFmtId="0" fontId="6" fillId="11" borderId="41" xfId="0" applyFont="1" applyFill="1" applyBorder="1" applyAlignment="1">
      <alignment horizontal="center" vertical="center" wrapText="1"/>
    </xf>
    <xf numFmtId="0" fontId="6" fillId="11" borderId="18" xfId="0" applyFont="1" applyFill="1" applyBorder="1" applyAlignment="1">
      <alignment horizontal="center" vertical="center" wrapText="1"/>
    </xf>
    <xf numFmtId="0" fontId="6" fillId="11" borderId="24" xfId="0" applyFont="1" applyFill="1" applyBorder="1" applyAlignment="1">
      <alignment horizontal="center" vertical="center" wrapText="1"/>
    </xf>
    <xf numFmtId="0" fontId="5" fillId="0" borderId="25" xfId="0" applyFont="1" applyFill="1" applyBorder="1"/>
    <xf numFmtId="0" fontId="5" fillId="0" borderId="26" xfId="0" applyFont="1" applyFill="1" applyBorder="1"/>
    <xf numFmtId="0" fontId="5" fillId="0" borderId="27" xfId="0" applyFont="1" applyFill="1" applyBorder="1"/>
    <xf numFmtId="0" fontId="4" fillId="4" borderId="37" xfId="0" applyFont="1" applyFill="1" applyBorder="1" applyAlignment="1">
      <alignment horizontal="center" vertical="center"/>
    </xf>
    <xf numFmtId="0" fontId="5" fillId="9" borderId="38"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5" fillId="9" borderId="37" xfId="0" applyFont="1" applyFill="1" applyBorder="1" applyAlignment="1">
      <alignment horizontal="center" vertical="center" wrapText="1"/>
    </xf>
    <xf numFmtId="0" fontId="5" fillId="9" borderId="43"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38" xfId="0" applyFont="1" applyFill="1" applyBorder="1" applyAlignment="1">
      <alignment horizontal="center" vertical="center"/>
    </xf>
    <xf numFmtId="0" fontId="5" fillId="0" borderId="43" xfId="0" applyFont="1" applyFill="1" applyBorder="1" applyAlignment="1">
      <alignment horizontal="center" vertical="center" wrapText="1"/>
    </xf>
    <xf numFmtId="9" fontId="5" fillId="0" borderId="32" xfId="0" applyNumberFormat="1" applyFont="1" applyFill="1" applyBorder="1" applyAlignment="1">
      <alignment horizontal="center" vertical="center"/>
    </xf>
    <xf numFmtId="9" fontId="5" fillId="0" borderId="37" xfId="0" applyNumberFormat="1" applyFont="1" applyFill="1" applyBorder="1" applyAlignment="1">
      <alignment horizontal="center" vertical="center"/>
    </xf>
    <xf numFmtId="9" fontId="5" fillId="0" borderId="38" xfId="0" applyNumberFormat="1" applyFont="1" applyFill="1" applyBorder="1" applyAlignment="1">
      <alignment horizontal="center" vertical="center" wrapText="1"/>
    </xf>
    <xf numFmtId="9" fontId="5" fillId="0" borderId="38" xfId="0" applyNumberFormat="1" applyFont="1" applyFill="1" applyBorder="1" applyAlignment="1">
      <alignment horizontal="center" vertical="center"/>
    </xf>
    <xf numFmtId="9" fontId="5" fillId="0" borderId="43" xfId="0" applyNumberFormat="1" applyFont="1" applyFill="1" applyBorder="1" applyAlignment="1">
      <alignment horizontal="center" vertical="center"/>
    </xf>
    <xf numFmtId="3" fontId="5" fillId="0" borderId="32" xfId="0" applyNumberFormat="1" applyFont="1" applyFill="1" applyBorder="1" applyAlignment="1">
      <alignment horizontal="center" vertical="center"/>
    </xf>
    <xf numFmtId="0" fontId="5" fillId="0" borderId="37" xfId="0" applyFont="1" applyFill="1" applyBorder="1" applyAlignment="1">
      <alignment horizontal="center" vertical="center"/>
    </xf>
    <xf numFmtId="3" fontId="5" fillId="0" borderId="38" xfId="0" applyNumberFormat="1" applyFont="1" applyFill="1" applyBorder="1" applyAlignment="1">
      <alignment horizontal="center" vertical="center"/>
    </xf>
    <xf numFmtId="0" fontId="5" fillId="0" borderId="39" xfId="0" applyFont="1" applyFill="1" applyBorder="1" applyAlignment="1">
      <alignment horizontal="center" vertical="center"/>
    </xf>
    <xf numFmtId="0" fontId="4" fillId="4" borderId="23"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5" fillId="0" borderId="16" xfId="0" applyFont="1" applyFill="1" applyBorder="1"/>
    <xf numFmtId="0" fontId="5" fillId="4" borderId="37" xfId="0" applyFont="1" applyFill="1" applyBorder="1" applyAlignment="1">
      <alignment horizontal="center"/>
    </xf>
    <xf numFmtId="0" fontId="5" fillId="9" borderId="38" xfId="0" applyFont="1" applyFill="1" applyBorder="1" applyAlignment="1">
      <alignment horizontal="center" vertical="center" wrapText="1"/>
    </xf>
    <xf numFmtId="0" fontId="5" fillId="0" borderId="37" xfId="0" applyFont="1" applyBorder="1"/>
    <xf numFmtId="0" fontId="5" fillId="0" borderId="38" xfId="0" applyFont="1" applyBorder="1"/>
    <xf numFmtId="0" fontId="5" fillId="0" borderId="43" xfId="0" applyFont="1" applyBorder="1"/>
    <xf numFmtId="0" fontId="5" fillId="0" borderId="32" xfId="0" applyFont="1" applyBorder="1" applyAlignment="1">
      <alignment horizontal="center" vertical="center" wrapText="1"/>
    </xf>
    <xf numFmtId="0" fontId="5" fillId="0" borderId="32" xfId="0" applyFont="1" applyBorder="1"/>
    <xf numFmtId="0" fontId="5" fillId="0" borderId="37" xfId="0" applyFont="1" applyFill="1" applyBorder="1"/>
    <xf numFmtId="0" fontId="5" fillId="0" borderId="38" xfId="0" applyFont="1" applyFill="1" applyBorder="1"/>
    <xf numFmtId="0" fontId="5" fillId="0" borderId="39" xfId="0" applyFont="1" applyFill="1" applyBorder="1"/>
    <xf numFmtId="0" fontId="5" fillId="4" borderId="23" xfId="0" applyFont="1" applyFill="1" applyBorder="1" applyAlignment="1">
      <alignment horizontal="center"/>
    </xf>
    <xf numFmtId="0" fontId="4" fillId="4" borderId="12"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5" fillId="9" borderId="23" xfId="0" applyFont="1" applyFill="1" applyBorder="1" applyAlignment="1">
      <alignment horizontal="center" vertical="center" wrapText="1"/>
    </xf>
    <xf numFmtId="0" fontId="5" fillId="9" borderId="41"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23" xfId="0" applyFont="1" applyFill="1" applyBorder="1" applyAlignment="1">
      <alignment horizontal="center" vertical="center" wrapText="1"/>
    </xf>
    <xf numFmtId="9" fontId="4" fillId="0" borderId="12" xfId="0" applyNumberFormat="1" applyFont="1" applyFill="1" applyBorder="1" applyAlignment="1">
      <alignment horizontal="center" vertical="center"/>
    </xf>
    <xf numFmtId="0" fontId="4" fillId="0" borderId="12" xfId="0" applyFont="1" applyFill="1" applyBorder="1" applyAlignment="1">
      <alignment horizontal="center" vertical="center" wrapText="1"/>
    </xf>
    <xf numFmtId="0" fontId="4" fillId="0" borderId="41" xfId="0" applyFont="1" applyFill="1" applyBorder="1" applyAlignment="1">
      <alignment horizontal="center" vertical="center" wrapText="1"/>
    </xf>
    <xf numFmtId="0" fontId="4" fillId="0" borderId="18" xfId="0" applyFont="1" applyFill="1" applyBorder="1" applyAlignment="1">
      <alignment horizontal="center" vertical="center"/>
    </xf>
    <xf numFmtId="9" fontId="4" fillId="0" borderId="23" xfId="6" applyFont="1" applyFill="1" applyBorder="1" applyAlignment="1">
      <alignment horizontal="center" vertical="center"/>
    </xf>
    <xf numFmtId="9" fontId="4" fillId="0" borderId="12" xfId="6" applyFont="1" applyFill="1" applyBorder="1" applyAlignment="1">
      <alignment horizontal="center" vertical="center"/>
    </xf>
    <xf numFmtId="9" fontId="4" fillId="0" borderId="41" xfId="6" applyFont="1" applyFill="1" applyBorder="1" applyAlignment="1">
      <alignment horizontal="center" vertical="center"/>
    </xf>
    <xf numFmtId="0" fontId="5" fillId="9" borderId="25" xfId="0" applyFont="1" applyFill="1" applyBorder="1" applyAlignment="1">
      <alignment vertical="center" wrapText="1"/>
    </xf>
    <xf numFmtId="0" fontId="5" fillId="9" borderId="26" xfId="0" applyFont="1" applyFill="1" applyBorder="1" applyAlignment="1">
      <alignment vertical="center" wrapText="1"/>
    </xf>
    <xf numFmtId="0" fontId="5" fillId="9" borderId="29" xfId="0" applyFont="1" applyFill="1" applyBorder="1" applyAlignment="1">
      <alignment vertical="center" wrapText="1"/>
    </xf>
    <xf numFmtId="0" fontId="5" fillId="4" borderId="37" xfId="0" applyFont="1" applyFill="1" applyBorder="1" applyAlignment="1">
      <alignment horizontal="center" vertical="center" wrapText="1"/>
    </xf>
    <xf numFmtId="0" fontId="4" fillId="4" borderId="38" xfId="0" applyFont="1" applyFill="1" applyBorder="1" applyAlignment="1">
      <alignment horizontal="center" vertical="center" wrapText="1"/>
    </xf>
    <xf numFmtId="0" fontId="4" fillId="4" borderId="43" xfId="0" applyFont="1" applyFill="1" applyBorder="1" applyAlignment="1">
      <alignment horizontal="center" vertical="center" wrapText="1"/>
    </xf>
    <xf numFmtId="0" fontId="8" fillId="9" borderId="37" xfId="0" applyFont="1" applyFill="1" applyBorder="1" applyAlignment="1">
      <alignment horizontal="center" vertical="center" wrapText="1"/>
    </xf>
    <xf numFmtId="0" fontId="4" fillId="0" borderId="32" xfId="0" applyFont="1" applyFill="1" applyBorder="1" applyAlignment="1">
      <alignment horizontal="center" vertical="center" wrapText="1"/>
    </xf>
    <xf numFmtId="0" fontId="8" fillId="0" borderId="37" xfId="0" applyFont="1" applyFill="1" applyBorder="1" applyAlignment="1">
      <alignment horizontal="center" vertical="center" wrapText="1"/>
    </xf>
    <xf numFmtId="0" fontId="8" fillId="0" borderId="38" xfId="0" applyFont="1" applyFill="1" applyBorder="1" applyAlignment="1">
      <alignment horizontal="center" vertical="center"/>
    </xf>
    <xf numFmtId="0" fontId="4" fillId="0" borderId="43" xfId="0" applyFont="1" applyFill="1" applyBorder="1" applyAlignment="1">
      <alignment horizontal="center" vertical="center" wrapText="1"/>
    </xf>
    <xf numFmtId="0" fontId="4" fillId="0" borderId="32" xfId="0" applyFont="1" applyFill="1" applyBorder="1" applyAlignment="1">
      <alignment horizontal="center" vertical="center"/>
    </xf>
    <xf numFmtId="0" fontId="4" fillId="0" borderId="37" xfId="0" applyFont="1" applyFill="1" applyBorder="1" applyAlignment="1">
      <alignment horizontal="center" vertical="center"/>
    </xf>
    <xf numFmtId="0" fontId="4" fillId="0" borderId="38" xfId="0" applyFont="1" applyFill="1" applyBorder="1" applyAlignment="1">
      <alignment horizontal="center" vertical="center"/>
    </xf>
    <xf numFmtId="0" fontId="4" fillId="0" borderId="43" xfId="0" applyFont="1" applyFill="1" applyBorder="1" applyAlignment="1">
      <alignment horizontal="center" vertical="center"/>
    </xf>
    <xf numFmtId="0" fontId="5" fillId="0" borderId="32" xfId="0" applyFont="1" applyFill="1" applyBorder="1"/>
    <xf numFmtId="0" fontId="5" fillId="4" borderId="23" xfId="0" applyFont="1" applyFill="1" applyBorder="1" applyAlignment="1">
      <alignment horizontal="center" vertical="center"/>
    </xf>
    <xf numFmtId="0" fontId="5" fillId="9" borderId="23" xfId="0" applyFont="1" applyFill="1" applyBorder="1" applyAlignment="1">
      <alignment horizontal="center" vertical="center" wrapText="1"/>
    </xf>
    <xf numFmtId="0" fontId="5" fillId="9" borderId="41" xfId="0" applyFont="1" applyFill="1" applyBorder="1" applyAlignment="1">
      <alignment horizontal="center" vertical="center" wrapText="1"/>
    </xf>
    <xf numFmtId="0" fontId="4" fillId="0" borderId="18" xfId="0" applyFont="1" applyFill="1" applyBorder="1" applyAlignment="1">
      <alignment horizontal="center" vertical="center" wrapText="1"/>
    </xf>
    <xf numFmtId="1" fontId="5" fillId="0" borderId="26" xfId="0" applyNumberFormat="1" applyFont="1" applyFill="1" applyBorder="1" applyAlignment="1">
      <alignment horizontal="center" vertical="center"/>
    </xf>
    <xf numFmtId="0" fontId="5" fillId="0" borderId="16" xfId="0" applyFont="1" applyFill="1" applyBorder="1" applyAlignment="1"/>
    <xf numFmtId="0" fontId="5" fillId="0" borderId="29" xfId="0" applyFont="1" applyFill="1" applyBorder="1" applyAlignment="1">
      <alignment horizontal="center" vertical="center"/>
    </xf>
    <xf numFmtId="0" fontId="5" fillId="4" borderId="37" xfId="0" applyFont="1" applyFill="1" applyBorder="1" applyAlignment="1">
      <alignment horizontal="center" vertical="center"/>
    </xf>
    <xf numFmtId="0" fontId="4" fillId="4" borderId="43" xfId="0" applyFont="1" applyFill="1" applyBorder="1" applyAlignment="1">
      <alignment horizontal="center" vertical="center" wrapText="1"/>
    </xf>
    <xf numFmtId="0" fontId="5" fillId="9" borderId="37" xfId="0" applyFont="1" applyFill="1" applyBorder="1" applyAlignment="1">
      <alignment vertical="center" wrapText="1"/>
    </xf>
    <xf numFmtId="0" fontId="5" fillId="9" borderId="38" xfId="0" applyFont="1" applyFill="1" applyBorder="1" applyAlignment="1">
      <alignment vertical="center" wrapText="1"/>
    </xf>
    <xf numFmtId="0" fontId="5" fillId="9" borderId="43" xfId="0" applyFont="1" applyFill="1" applyBorder="1" applyAlignment="1">
      <alignment vertical="center" wrapText="1"/>
    </xf>
    <xf numFmtId="0" fontId="4" fillId="0" borderId="32"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5" fillId="4" borderId="23" xfId="0" applyFont="1" applyFill="1" applyBorder="1" applyAlignment="1">
      <alignment horizontal="center" vertical="center"/>
    </xf>
    <xf numFmtId="0" fontId="4" fillId="4" borderId="41" xfId="0" applyFont="1" applyFill="1" applyBorder="1" applyAlignment="1">
      <alignment horizontal="center" vertical="center" wrapText="1"/>
    </xf>
    <xf numFmtId="0" fontId="4" fillId="0" borderId="23" xfId="0" applyFont="1" applyFill="1" applyBorder="1" applyAlignment="1">
      <alignment horizontal="justify" vertical="center" wrapText="1"/>
    </xf>
    <xf numFmtId="0" fontId="4" fillId="0" borderId="12" xfId="0" applyFont="1" applyFill="1" applyBorder="1" applyAlignment="1">
      <alignment horizontal="justify" vertical="center" wrapText="1"/>
    </xf>
    <xf numFmtId="0" fontId="4" fillId="0" borderId="41" xfId="0" applyFont="1" applyFill="1" applyBorder="1" applyAlignment="1">
      <alignment horizontal="justify" vertical="center" wrapText="1"/>
    </xf>
    <xf numFmtId="0" fontId="4" fillId="0" borderId="18" xfId="0" applyFont="1" applyFill="1" applyBorder="1" applyAlignment="1">
      <alignment horizontal="justify" vertical="center" wrapText="1"/>
    </xf>
    <xf numFmtId="0" fontId="5" fillId="0" borderId="18" xfId="0" applyFont="1" applyFill="1" applyBorder="1" applyAlignment="1">
      <alignment horizontal="center" vertical="center"/>
    </xf>
  </cellXfs>
  <cellStyles count="8">
    <cellStyle name="Currency" xfId="7" builtinId="4"/>
    <cellStyle name="Normal" xfId="0" builtinId="0"/>
    <cellStyle name="Normal 3" xfId="5"/>
    <cellStyle name="Normal 4 3" xfId="3"/>
    <cellStyle name="Normal 6" xfId="1"/>
    <cellStyle name="Normal 7" xfId="4"/>
    <cellStyle name="Normal 8" xfId="2"/>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8"/>
  <sheetViews>
    <sheetView workbookViewId="0">
      <selection activeCell="F9" sqref="F9"/>
    </sheetView>
  </sheetViews>
  <sheetFormatPr defaultColWidth="11.42578125" defaultRowHeight="12.75" x14ac:dyDescent="0.2"/>
  <cols>
    <col min="1" max="1" width="11.7109375" style="3" customWidth="1"/>
    <col min="2" max="2" width="14.5703125" style="3" customWidth="1"/>
    <col min="3" max="3" width="13.7109375" style="3" customWidth="1"/>
    <col min="4" max="7" width="18" style="3" customWidth="1"/>
    <col min="8" max="9" width="11.42578125" style="3"/>
    <col min="10" max="10" width="15.140625" style="3" customWidth="1"/>
    <col min="11" max="11" width="13.7109375" style="3" customWidth="1"/>
    <col min="12" max="16384" width="11.42578125" style="3"/>
  </cols>
  <sheetData>
    <row r="1" spans="1:11" ht="31.5" customHeight="1" thickBot="1" x14ac:dyDescent="0.25">
      <c r="A1" s="185" t="s">
        <v>65</v>
      </c>
      <c r="B1" s="186"/>
      <c r="C1" s="186"/>
      <c r="D1" s="186"/>
      <c r="E1" s="36" t="s">
        <v>66</v>
      </c>
      <c r="F1" s="36" t="s">
        <v>67</v>
      </c>
      <c r="G1" s="36" t="s">
        <v>68</v>
      </c>
      <c r="H1" s="36" t="s">
        <v>69</v>
      </c>
      <c r="I1" s="36" t="s">
        <v>70</v>
      </c>
      <c r="J1" s="36" t="s">
        <v>71</v>
      </c>
      <c r="K1" s="37" t="s">
        <v>72</v>
      </c>
    </row>
    <row r="2" spans="1:11" ht="13.5" thickBot="1" x14ac:dyDescent="0.25">
      <c r="A2" s="183" t="s">
        <v>73</v>
      </c>
      <c r="B2" s="184"/>
      <c r="C2" s="184"/>
      <c r="D2" s="184"/>
      <c r="E2" s="17"/>
      <c r="F2" s="17"/>
      <c r="G2" s="17"/>
      <c r="H2" s="17"/>
      <c r="I2" s="17"/>
      <c r="J2" s="17"/>
      <c r="K2" s="18"/>
    </row>
    <row r="3" spans="1:11" ht="13.5" thickBot="1" x14ac:dyDescent="0.25">
      <c r="A3" s="183" t="s">
        <v>74</v>
      </c>
      <c r="B3" s="184"/>
      <c r="C3" s="184"/>
      <c r="D3" s="184"/>
      <c r="E3" s="17"/>
      <c r="F3" s="17"/>
      <c r="G3" s="17"/>
      <c r="H3" s="17"/>
      <c r="I3" s="17"/>
      <c r="J3" s="17"/>
      <c r="K3" s="18"/>
    </row>
    <row r="4" spans="1:11" x14ac:dyDescent="0.2">
      <c r="A4" s="193" t="s">
        <v>84</v>
      </c>
      <c r="B4" s="201"/>
      <c r="C4" s="204" t="s">
        <v>75</v>
      </c>
      <c r="D4" s="205"/>
      <c r="E4" s="38"/>
      <c r="F4" s="39"/>
      <c r="G4" s="39"/>
      <c r="H4" s="39"/>
      <c r="I4" s="39"/>
      <c r="J4" s="39"/>
      <c r="K4" s="40"/>
    </row>
    <row r="5" spans="1:11" x14ac:dyDescent="0.2">
      <c r="A5" s="195"/>
      <c r="B5" s="202"/>
      <c r="C5" s="191" t="s">
        <v>76</v>
      </c>
      <c r="D5" s="192"/>
      <c r="E5" s="20"/>
      <c r="F5" s="21"/>
      <c r="G5" s="21"/>
      <c r="H5" s="21"/>
      <c r="I5" s="21"/>
      <c r="J5" s="21"/>
      <c r="K5" s="22"/>
    </row>
    <row r="6" spans="1:11" x14ac:dyDescent="0.2">
      <c r="A6" s="195"/>
      <c r="B6" s="202"/>
      <c r="C6" s="191" t="s">
        <v>37</v>
      </c>
      <c r="D6" s="192"/>
      <c r="E6" s="23" t="s">
        <v>77</v>
      </c>
      <c r="F6" s="19" t="s">
        <v>77</v>
      </c>
      <c r="G6" s="21"/>
      <c r="H6" s="21"/>
      <c r="I6" s="21"/>
      <c r="J6" s="21"/>
      <c r="K6" s="22"/>
    </row>
    <row r="7" spans="1:11" ht="20.25" customHeight="1" x14ac:dyDescent="0.2">
      <c r="A7" s="195"/>
      <c r="B7" s="202"/>
      <c r="C7" s="191" t="s">
        <v>78</v>
      </c>
      <c r="D7" s="192"/>
      <c r="E7" s="20"/>
      <c r="F7" s="21"/>
      <c r="G7" s="21"/>
      <c r="H7" s="21"/>
      <c r="I7" s="21"/>
      <c r="J7" s="21"/>
      <c r="K7" s="22"/>
    </row>
    <row r="8" spans="1:11" ht="15" customHeight="1" x14ac:dyDescent="0.2">
      <c r="A8" s="195"/>
      <c r="B8" s="202"/>
      <c r="C8" s="191" t="s">
        <v>79</v>
      </c>
      <c r="D8" s="192"/>
      <c r="E8" s="23" t="s">
        <v>77</v>
      </c>
      <c r="F8" s="19" t="s">
        <v>77</v>
      </c>
      <c r="G8" s="21"/>
      <c r="H8" s="21"/>
      <c r="I8" s="21"/>
      <c r="J8" s="21"/>
      <c r="K8" s="22"/>
    </row>
    <row r="9" spans="1:11" ht="26.25" customHeight="1" x14ac:dyDescent="0.2">
      <c r="A9" s="195"/>
      <c r="B9" s="202"/>
      <c r="C9" s="191" t="s">
        <v>80</v>
      </c>
      <c r="D9" s="192"/>
      <c r="E9" s="20"/>
      <c r="F9" s="21"/>
      <c r="G9" s="21"/>
      <c r="H9" s="19" t="s">
        <v>77</v>
      </c>
      <c r="I9" s="19" t="s">
        <v>77</v>
      </c>
      <c r="J9" s="19" t="s">
        <v>77</v>
      </c>
      <c r="K9" s="22"/>
    </row>
    <row r="10" spans="1:11" ht="13.5" thickBot="1" x14ac:dyDescent="0.25">
      <c r="A10" s="197"/>
      <c r="B10" s="203"/>
      <c r="C10" s="199" t="s">
        <v>0</v>
      </c>
      <c r="D10" s="200"/>
      <c r="E10" s="20"/>
      <c r="F10" s="21"/>
      <c r="G10" s="21"/>
      <c r="H10" s="21"/>
      <c r="I10" s="21"/>
      <c r="J10" s="21"/>
      <c r="K10" s="22"/>
    </row>
    <row r="11" spans="1:11" x14ac:dyDescent="0.2">
      <c r="A11" s="193" t="s">
        <v>35</v>
      </c>
      <c r="B11" s="194"/>
      <c r="C11" s="204" t="s">
        <v>42</v>
      </c>
      <c r="D11" s="205"/>
      <c r="E11" s="20"/>
      <c r="F11" s="21"/>
      <c r="G11" s="21"/>
      <c r="H11" s="21"/>
      <c r="I11" s="21"/>
      <c r="J11" s="21"/>
      <c r="K11" s="22"/>
    </row>
    <row r="12" spans="1:11" x14ac:dyDescent="0.2">
      <c r="A12" s="195"/>
      <c r="B12" s="196"/>
      <c r="C12" s="191" t="s">
        <v>76</v>
      </c>
      <c r="D12" s="192"/>
      <c r="E12" s="20"/>
      <c r="F12" s="21"/>
      <c r="G12" s="21"/>
      <c r="H12" s="21"/>
      <c r="I12" s="21"/>
      <c r="J12" s="21"/>
      <c r="K12" s="22"/>
    </row>
    <row r="13" spans="1:11" x14ac:dyDescent="0.2">
      <c r="A13" s="195"/>
      <c r="B13" s="196"/>
      <c r="C13" s="191" t="s">
        <v>37</v>
      </c>
      <c r="D13" s="192"/>
      <c r="E13" s="23" t="s">
        <v>77</v>
      </c>
      <c r="F13" s="19" t="s">
        <v>77</v>
      </c>
      <c r="G13" s="21"/>
      <c r="H13" s="21"/>
      <c r="I13" s="21"/>
      <c r="J13" s="21"/>
      <c r="K13" s="22"/>
    </row>
    <row r="14" spans="1:11" ht="18.75" customHeight="1" x14ac:dyDescent="0.2">
      <c r="A14" s="195"/>
      <c r="B14" s="196"/>
      <c r="C14" s="191" t="s">
        <v>78</v>
      </c>
      <c r="D14" s="192"/>
      <c r="E14" s="20"/>
      <c r="F14" s="21"/>
      <c r="G14" s="21"/>
      <c r="H14" s="21"/>
      <c r="I14" s="21"/>
      <c r="J14" s="21"/>
      <c r="K14" s="22"/>
    </row>
    <row r="15" spans="1:11" ht="15" customHeight="1" x14ac:dyDescent="0.2">
      <c r="A15" s="195"/>
      <c r="B15" s="196"/>
      <c r="C15" s="191" t="s">
        <v>79</v>
      </c>
      <c r="D15" s="192"/>
      <c r="E15" s="23" t="s">
        <v>77</v>
      </c>
      <c r="F15" s="19" t="s">
        <v>77</v>
      </c>
      <c r="G15" s="21"/>
      <c r="H15" s="21"/>
      <c r="I15" s="21"/>
      <c r="J15" s="21"/>
      <c r="K15" s="22"/>
    </row>
    <row r="16" spans="1:11" ht="22.5" customHeight="1" x14ac:dyDescent="0.2">
      <c r="A16" s="195"/>
      <c r="B16" s="196"/>
      <c r="C16" s="191" t="s">
        <v>80</v>
      </c>
      <c r="D16" s="192"/>
      <c r="E16" s="20"/>
      <c r="F16" s="21"/>
      <c r="G16" s="21"/>
      <c r="H16" s="19" t="s">
        <v>77</v>
      </c>
      <c r="I16" s="19" t="s">
        <v>77</v>
      </c>
      <c r="J16" s="19" t="s">
        <v>77</v>
      </c>
      <c r="K16" s="22"/>
    </row>
    <row r="17" spans="1:11" ht="13.5" thickBot="1" x14ac:dyDescent="0.25">
      <c r="A17" s="197"/>
      <c r="B17" s="198"/>
      <c r="C17" s="199" t="s">
        <v>0</v>
      </c>
      <c r="D17" s="200"/>
      <c r="E17" s="20"/>
      <c r="F17" s="21"/>
      <c r="G17" s="21"/>
      <c r="H17" s="21"/>
      <c r="I17" s="21"/>
      <c r="J17" s="21"/>
      <c r="K17" s="22"/>
    </row>
    <row r="18" spans="1:11" x14ac:dyDescent="0.2">
      <c r="A18" s="193" t="s">
        <v>36</v>
      </c>
      <c r="B18" s="194"/>
      <c r="C18" s="204" t="s">
        <v>42</v>
      </c>
      <c r="D18" s="205"/>
      <c r="E18" s="20"/>
      <c r="F18" s="21"/>
      <c r="G18" s="21"/>
      <c r="H18" s="21"/>
      <c r="I18" s="21"/>
      <c r="J18" s="21"/>
      <c r="K18" s="22"/>
    </row>
    <row r="19" spans="1:11" x14ac:dyDescent="0.2">
      <c r="A19" s="195"/>
      <c r="B19" s="196"/>
      <c r="C19" s="191" t="s">
        <v>76</v>
      </c>
      <c r="D19" s="192"/>
      <c r="E19" s="20"/>
      <c r="F19" s="21"/>
      <c r="G19" s="21"/>
      <c r="H19" s="21"/>
      <c r="I19" s="21"/>
      <c r="J19" s="21"/>
      <c r="K19" s="22"/>
    </row>
    <row r="20" spans="1:11" x14ac:dyDescent="0.2">
      <c r="A20" s="195"/>
      <c r="B20" s="196"/>
      <c r="C20" s="191" t="s">
        <v>37</v>
      </c>
      <c r="D20" s="192"/>
      <c r="E20" s="23" t="s">
        <v>77</v>
      </c>
      <c r="F20" s="19" t="s">
        <v>77</v>
      </c>
      <c r="G20" s="21"/>
      <c r="H20" s="21"/>
      <c r="I20" s="21"/>
      <c r="J20" s="21"/>
      <c r="K20" s="22"/>
    </row>
    <row r="21" spans="1:11" ht="24" customHeight="1" x14ac:dyDescent="0.2">
      <c r="A21" s="195"/>
      <c r="B21" s="196"/>
      <c r="C21" s="191" t="s">
        <v>78</v>
      </c>
      <c r="D21" s="192"/>
      <c r="E21" s="20"/>
      <c r="F21" s="21"/>
      <c r="G21" s="21"/>
      <c r="H21" s="21"/>
      <c r="I21" s="21"/>
      <c r="J21" s="21"/>
      <c r="K21" s="22"/>
    </row>
    <row r="22" spans="1:11" ht="15" customHeight="1" x14ac:dyDescent="0.2">
      <c r="A22" s="195"/>
      <c r="B22" s="196"/>
      <c r="C22" s="191" t="s">
        <v>79</v>
      </c>
      <c r="D22" s="192"/>
      <c r="E22" s="23" t="s">
        <v>77</v>
      </c>
      <c r="F22" s="19" t="s">
        <v>77</v>
      </c>
      <c r="G22" s="21"/>
      <c r="H22" s="21"/>
      <c r="I22" s="21"/>
      <c r="J22" s="21"/>
      <c r="K22" s="22"/>
    </row>
    <row r="23" spans="1:11" ht="22.5" customHeight="1" x14ac:dyDescent="0.2">
      <c r="A23" s="195"/>
      <c r="B23" s="196"/>
      <c r="C23" s="191" t="s">
        <v>80</v>
      </c>
      <c r="D23" s="192"/>
      <c r="E23" s="20"/>
      <c r="F23" s="21"/>
      <c r="G23" s="21"/>
      <c r="H23" s="19" t="s">
        <v>77</v>
      </c>
      <c r="I23" s="19" t="s">
        <v>77</v>
      </c>
      <c r="J23" s="19" t="s">
        <v>77</v>
      </c>
      <c r="K23" s="22"/>
    </row>
    <row r="24" spans="1:11" ht="13.5" thickBot="1" x14ac:dyDescent="0.25">
      <c r="A24" s="197"/>
      <c r="B24" s="198"/>
      <c r="C24" s="199" t="s">
        <v>0</v>
      </c>
      <c r="D24" s="200"/>
      <c r="E24" s="20"/>
      <c r="F24" s="21"/>
      <c r="G24" s="21"/>
      <c r="H24" s="21"/>
      <c r="I24" s="21"/>
      <c r="J24" s="21"/>
      <c r="K24" s="22"/>
    </row>
    <row r="25" spans="1:11" ht="24" customHeight="1" thickBot="1" x14ac:dyDescent="0.25">
      <c r="A25" s="206" t="s">
        <v>85</v>
      </c>
      <c r="B25" s="207"/>
      <c r="C25" s="224" t="s">
        <v>0</v>
      </c>
      <c r="D25" s="225"/>
      <c r="E25" s="20"/>
      <c r="F25" s="21"/>
      <c r="G25" s="21"/>
      <c r="H25" s="21"/>
      <c r="I25" s="21"/>
      <c r="J25" s="21"/>
      <c r="K25" s="22"/>
    </row>
    <row r="26" spans="1:11" x14ac:dyDescent="0.2">
      <c r="A26" s="193" t="s">
        <v>79</v>
      </c>
      <c r="B26" s="194"/>
      <c r="C26" s="204" t="s">
        <v>37</v>
      </c>
      <c r="D26" s="205"/>
      <c r="E26" s="23" t="s">
        <v>77</v>
      </c>
      <c r="F26" s="21"/>
      <c r="G26" s="21"/>
      <c r="H26" s="21"/>
      <c r="I26" s="21"/>
      <c r="J26" s="21"/>
      <c r="K26" s="22"/>
    </row>
    <row r="27" spans="1:11" ht="13.5" thickBot="1" x14ac:dyDescent="0.25">
      <c r="A27" s="197"/>
      <c r="B27" s="198"/>
      <c r="C27" s="199" t="s">
        <v>0</v>
      </c>
      <c r="D27" s="200"/>
      <c r="E27" s="23" t="s">
        <v>77</v>
      </c>
      <c r="F27" s="21"/>
      <c r="G27" s="21"/>
      <c r="H27" s="21"/>
      <c r="I27" s="21"/>
      <c r="J27" s="21"/>
      <c r="K27" s="22"/>
    </row>
    <row r="28" spans="1:11" x14ac:dyDescent="0.2">
      <c r="A28" s="193" t="s">
        <v>78</v>
      </c>
      <c r="B28" s="194"/>
      <c r="C28" s="204" t="s">
        <v>42</v>
      </c>
      <c r="D28" s="205"/>
      <c r="E28" s="20"/>
      <c r="F28" s="21"/>
      <c r="G28" s="21"/>
      <c r="H28" s="21"/>
      <c r="I28" s="21"/>
      <c r="J28" s="21"/>
      <c r="K28" s="22"/>
    </row>
    <row r="29" spans="1:11" x14ac:dyDescent="0.2">
      <c r="A29" s="195"/>
      <c r="B29" s="196"/>
      <c r="C29" s="191" t="s">
        <v>76</v>
      </c>
      <c r="D29" s="192"/>
      <c r="E29" s="20"/>
      <c r="F29" s="21"/>
      <c r="G29" s="21"/>
      <c r="H29" s="21"/>
      <c r="I29" s="21"/>
      <c r="J29" s="21"/>
      <c r="K29" s="22"/>
    </row>
    <row r="30" spans="1:11" x14ac:dyDescent="0.2">
      <c r="A30" s="195"/>
      <c r="B30" s="196"/>
      <c r="C30" s="191" t="s">
        <v>37</v>
      </c>
      <c r="D30" s="192"/>
      <c r="E30" s="20"/>
      <c r="F30" s="21"/>
      <c r="G30" s="21"/>
      <c r="H30" s="21"/>
      <c r="I30" s="21"/>
      <c r="J30" s="21"/>
      <c r="K30" s="22"/>
    </row>
    <row r="31" spans="1:11" ht="13.5" thickBot="1" x14ac:dyDescent="0.25">
      <c r="A31" s="197"/>
      <c r="B31" s="198"/>
      <c r="C31" s="199" t="s">
        <v>0</v>
      </c>
      <c r="D31" s="200"/>
      <c r="E31" s="20"/>
      <c r="F31" s="21"/>
      <c r="G31" s="21"/>
      <c r="H31" s="21"/>
      <c r="I31" s="21"/>
      <c r="J31" s="21"/>
      <c r="K31" s="22"/>
    </row>
    <row r="32" spans="1:11" x14ac:dyDescent="0.2">
      <c r="A32" s="193" t="s">
        <v>80</v>
      </c>
      <c r="B32" s="194"/>
      <c r="C32" s="204" t="s">
        <v>42</v>
      </c>
      <c r="D32" s="205"/>
      <c r="E32" s="20"/>
      <c r="F32" s="21"/>
      <c r="G32" s="21"/>
      <c r="H32" s="19" t="s">
        <v>77</v>
      </c>
      <c r="I32" s="19" t="s">
        <v>77</v>
      </c>
      <c r="J32" s="19" t="s">
        <v>77</v>
      </c>
      <c r="K32" s="22"/>
    </row>
    <row r="33" spans="1:23" x14ac:dyDescent="0.2">
      <c r="A33" s="195"/>
      <c r="B33" s="196"/>
      <c r="C33" s="191" t="s">
        <v>76</v>
      </c>
      <c r="D33" s="192"/>
      <c r="E33" s="20"/>
      <c r="F33" s="21"/>
      <c r="G33" s="21"/>
      <c r="H33" s="19" t="s">
        <v>77</v>
      </c>
      <c r="I33" s="19" t="s">
        <v>77</v>
      </c>
      <c r="J33" s="19" t="s">
        <v>77</v>
      </c>
      <c r="K33" s="22"/>
    </row>
    <row r="34" spans="1:23" ht="13.5" thickBot="1" x14ac:dyDescent="0.25">
      <c r="A34" s="197"/>
      <c r="B34" s="198"/>
      <c r="C34" s="199" t="s">
        <v>0</v>
      </c>
      <c r="D34" s="200"/>
      <c r="E34" s="24"/>
      <c r="F34" s="25"/>
      <c r="G34" s="25"/>
      <c r="H34" s="26" t="s">
        <v>77</v>
      </c>
      <c r="I34" s="26" t="s">
        <v>77</v>
      </c>
      <c r="J34" s="26" t="s">
        <v>77</v>
      </c>
      <c r="K34" s="27"/>
    </row>
    <row r="37" spans="1:23" x14ac:dyDescent="0.2">
      <c r="A37" s="215" t="s">
        <v>86</v>
      </c>
      <c r="B37" s="216"/>
      <c r="C37" s="216"/>
      <c r="D37" s="217"/>
      <c r="E37" s="189" t="s">
        <v>66</v>
      </c>
      <c r="F37" s="190"/>
      <c r="G37" s="189" t="s">
        <v>67</v>
      </c>
      <c r="H37" s="190"/>
      <c r="I37" s="208" t="s">
        <v>68</v>
      </c>
      <c r="J37" s="208"/>
      <c r="K37" s="208"/>
      <c r="L37" s="208" t="s">
        <v>69</v>
      </c>
      <c r="M37" s="208"/>
      <c r="N37" s="208"/>
      <c r="O37" s="208" t="s">
        <v>70</v>
      </c>
      <c r="P37" s="208"/>
      <c r="Q37" s="208"/>
      <c r="R37" s="208" t="s">
        <v>71</v>
      </c>
      <c r="S37" s="208"/>
      <c r="T37" s="208"/>
      <c r="U37" s="208" t="s">
        <v>72</v>
      </c>
      <c r="V37" s="208"/>
      <c r="W37" s="208"/>
    </row>
    <row r="38" spans="1:23" x14ac:dyDescent="0.2">
      <c r="A38" s="218"/>
      <c r="B38" s="219"/>
      <c r="C38" s="219"/>
      <c r="D38" s="220"/>
      <c r="E38" s="41" t="s">
        <v>81</v>
      </c>
      <c r="F38" s="41" t="s">
        <v>82</v>
      </c>
      <c r="G38" s="41" t="s">
        <v>81</v>
      </c>
      <c r="H38" s="41" t="s">
        <v>82</v>
      </c>
      <c r="I38" s="41" t="s">
        <v>81</v>
      </c>
      <c r="J38" s="41" t="s">
        <v>82</v>
      </c>
      <c r="K38" s="42" t="s">
        <v>37</v>
      </c>
      <c r="L38" s="41" t="s">
        <v>81</v>
      </c>
      <c r="M38" s="41" t="s">
        <v>82</v>
      </c>
      <c r="N38" s="42" t="s">
        <v>37</v>
      </c>
      <c r="O38" s="41" t="s">
        <v>81</v>
      </c>
      <c r="P38" s="41" t="s">
        <v>82</v>
      </c>
      <c r="Q38" s="42" t="s">
        <v>37</v>
      </c>
      <c r="R38" s="41" t="s">
        <v>81</v>
      </c>
      <c r="S38" s="41" t="s">
        <v>82</v>
      </c>
      <c r="T38" s="42" t="s">
        <v>37</v>
      </c>
      <c r="U38" s="41" t="s">
        <v>81</v>
      </c>
      <c r="V38" s="41" t="s">
        <v>82</v>
      </c>
      <c r="W38" s="43" t="s">
        <v>37</v>
      </c>
    </row>
    <row r="39" spans="1:23" x14ac:dyDescent="0.2">
      <c r="A39" s="209" t="s">
        <v>146</v>
      </c>
      <c r="B39" s="210"/>
      <c r="C39" s="210"/>
      <c r="D39" s="211"/>
      <c r="E39" s="44"/>
      <c r="F39" s="44"/>
      <c r="G39" s="45"/>
      <c r="H39" s="45"/>
      <c r="I39" s="45"/>
      <c r="J39" s="45"/>
      <c r="K39" s="45"/>
      <c r="L39" s="44"/>
      <c r="M39" s="44"/>
      <c r="N39" s="44"/>
      <c r="O39" s="44"/>
      <c r="P39" s="44"/>
      <c r="Q39" s="44"/>
      <c r="R39" s="44"/>
      <c r="S39" s="44"/>
      <c r="T39" s="44"/>
      <c r="U39" s="44"/>
      <c r="V39" s="44"/>
      <c r="W39" s="44"/>
    </row>
    <row r="40" spans="1:23" x14ac:dyDescent="0.2">
      <c r="A40" s="212" t="s">
        <v>1</v>
      </c>
      <c r="B40" s="213"/>
      <c r="C40" s="213"/>
      <c r="D40" s="214"/>
      <c r="E40" s="44"/>
      <c r="F40" s="44"/>
      <c r="G40" s="45"/>
      <c r="H40" s="45"/>
      <c r="I40" s="45"/>
      <c r="J40" s="45"/>
      <c r="K40" s="45"/>
      <c r="L40" s="44"/>
      <c r="M40" s="44"/>
      <c r="N40" s="44"/>
      <c r="O40" s="44"/>
      <c r="P40" s="44"/>
      <c r="Q40" s="44"/>
      <c r="R40" s="44"/>
      <c r="S40" s="44"/>
      <c r="T40" s="44"/>
      <c r="U40" s="44"/>
      <c r="V40" s="44"/>
      <c r="W40" s="44"/>
    </row>
    <row r="41" spans="1:23" x14ac:dyDescent="0.2">
      <c r="A41" s="212" t="s">
        <v>2</v>
      </c>
      <c r="B41" s="213"/>
      <c r="C41" s="213"/>
      <c r="D41" s="214"/>
      <c r="E41" s="44"/>
      <c r="F41" s="44"/>
      <c r="G41" s="45"/>
      <c r="H41" s="45"/>
      <c r="I41" s="45"/>
      <c r="J41" s="45"/>
      <c r="K41" s="45"/>
      <c r="L41" s="44"/>
      <c r="M41" s="44"/>
      <c r="N41" s="44"/>
      <c r="O41" s="44"/>
      <c r="P41" s="44"/>
      <c r="Q41" s="44"/>
      <c r="R41" s="44"/>
      <c r="S41" s="44"/>
      <c r="T41" s="44"/>
      <c r="U41" s="44"/>
      <c r="V41" s="44"/>
      <c r="W41" s="44"/>
    </row>
    <row r="42" spans="1:23" x14ac:dyDescent="0.2">
      <c r="A42" s="212" t="s">
        <v>3</v>
      </c>
      <c r="B42" s="213"/>
      <c r="C42" s="213"/>
      <c r="D42" s="214"/>
      <c r="E42" s="44"/>
      <c r="F42" s="44"/>
      <c r="G42" s="45"/>
      <c r="H42" s="45"/>
      <c r="I42" s="45"/>
      <c r="J42" s="45"/>
      <c r="K42" s="45"/>
      <c r="L42" s="44"/>
      <c r="M42" s="44"/>
      <c r="N42" s="44"/>
      <c r="O42" s="44"/>
      <c r="P42" s="44"/>
      <c r="Q42" s="44"/>
      <c r="R42" s="44"/>
      <c r="S42" s="44"/>
      <c r="T42" s="44"/>
      <c r="U42" s="44"/>
      <c r="V42" s="44"/>
      <c r="W42" s="44"/>
    </row>
    <row r="43" spans="1:23" x14ac:dyDescent="0.2">
      <c r="A43" s="212" t="s">
        <v>87</v>
      </c>
      <c r="B43" s="213"/>
      <c r="C43" s="213"/>
      <c r="D43" s="214"/>
      <c r="E43" s="44"/>
      <c r="F43" s="44"/>
      <c r="G43" s="45"/>
      <c r="H43" s="45"/>
      <c r="I43" s="45"/>
      <c r="J43" s="45"/>
      <c r="K43" s="45"/>
      <c r="L43" s="44"/>
      <c r="M43" s="44"/>
      <c r="N43" s="44"/>
      <c r="O43" s="44"/>
      <c r="P43" s="44"/>
      <c r="Q43" s="44"/>
      <c r="R43" s="44"/>
      <c r="S43" s="44"/>
      <c r="T43" s="44"/>
      <c r="U43" s="44"/>
      <c r="V43" s="44"/>
      <c r="W43" s="44"/>
    </row>
    <row r="44" spans="1:23" x14ac:dyDescent="0.2">
      <c r="A44" s="209" t="s">
        <v>4</v>
      </c>
      <c r="B44" s="210"/>
      <c r="C44" s="210"/>
      <c r="D44" s="211"/>
      <c r="E44" s="44"/>
      <c r="F44" s="44"/>
      <c r="G44" s="45"/>
      <c r="H44" s="45"/>
      <c r="I44" s="45"/>
      <c r="J44" s="45"/>
      <c r="K44" s="45"/>
      <c r="L44" s="44"/>
      <c r="M44" s="44"/>
      <c r="N44" s="44"/>
      <c r="O44" s="44"/>
      <c r="P44" s="44"/>
      <c r="Q44" s="44"/>
      <c r="R44" s="44"/>
      <c r="S44" s="44"/>
      <c r="T44" s="44"/>
      <c r="U44" s="44"/>
      <c r="V44" s="44"/>
      <c r="W44" s="44"/>
    </row>
    <row r="45" spans="1:23" x14ac:dyDescent="0.2">
      <c r="A45" s="212" t="s">
        <v>88</v>
      </c>
      <c r="B45" s="213"/>
      <c r="C45" s="213"/>
      <c r="D45" s="214"/>
      <c r="E45" s="44"/>
      <c r="F45" s="44"/>
      <c r="G45" s="45"/>
      <c r="H45" s="45"/>
      <c r="I45" s="45"/>
      <c r="J45" s="45"/>
      <c r="K45" s="45"/>
      <c r="L45" s="44"/>
      <c r="M45" s="44"/>
      <c r="N45" s="44"/>
      <c r="O45" s="44"/>
      <c r="P45" s="44"/>
      <c r="Q45" s="44"/>
      <c r="R45" s="44"/>
      <c r="S45" s="44"/>
      <c r="T45" s="44"/>
      <c r="U45" s="44"/>
      <c r="V45" s="44"/>
      <c r="W45" s="44"/>
    </row>
    <row r="46" spans="1:23" x14ac:dyDescent="0.2">
      <c r="A46" s="212" t="s">
        <v>5</v>
      </c>
      <c r="B46" s="213"/>
      <c r="C46" s="213"/>
      <c r="D46" s="214"/>
      <c r="E46" s="44"/>
      <c r="F46" s="44"/>
      <c r="G46" s="45"/>
      <c r="H46" s="45"/>
      <c r="I46" s="45"/>
      <c r="J46" s="45"/>
      <c r="K46" s="45"/>
      <c r="L46" s="44"/>
      <c r="M46" s="44"/>
      <c r="N46" s="44"/>
      <c r="O46" s="44"/>
      <c r="P46" s="44"/>
      <c r="Q46" s="44"/>
      <c r="R46" s="44"/>
      <c r="S46" s="44"/>
      <c r="T46" s="44"/>
      <c r="U46" s="44"/>
      <c r="V46" s="44"/>
      <c r="W46" s="44"/>
    </row>
    <row r="47" spans="1:23" x14ac:dyDescent="0.2">
      <c r="A47" s="212" t="s">
        <v>6</v>
      </c>
      <c r="B47" s="213"/>
      <c r="C47" s="213"/>
      <c r="D47" s="214"/>
      <c r="E47" s="44"/>
      <c r="F47" s="44"/>
      <c r="G47" s="45"/>
      <c r="H47" s="45"/>
      <c r="I47" s="45"/>
      <c r="J47" s="45"/>
      <c r="K47" s="45"/>
      <c r="L47" s="44"/>
      <c r="M47" s="44"/>
      <c r="N47" s="44"/>
      <c r="O47" s="44"/>
      <c r="P47" s="44"/>
      <c r="Q47" s="44"/>
      <c r="R47" s="44"/>
      <c r="S47" s="44"/>
      <c r="T47" s="44"/>
      <c r="U47" s="44"/>
      <c r="V47" s="44"/>
      <c r="W47" s="44"/>
    </row>
    <row r="48" spans="1:23" x14ac:dyDescent="0.2">
      <c r="A48" s="212" t="s">
        <v>89</v>
      </c>
      <c r="B48" s="213"/>
      <c r="C48" s="213"/>
      <c r="D48" s="214"/>
      <c r="E48" s="44"/>
      <c r="F48" s="44"/>
      <c r="G48" s="45"/>
      <c r="H48" s="45"/>
      <c r="I48" s="45"/>
      <c r="J48" s="45"/>
      <c r="K48" s="45"/>
      <c r="L48" s="44"/>
      <c r="M48" s="44"/>
      <c r="N48" s="44"/>
      <c r="O48" s="44"/>
      <c r="P48" s="44"/>
      <c r="Q48" s="44"/>
      <c r="R48" s="44"/>
      <c r="S48" s="44"/>
      <c r="T48" s="44"/>
      <c r="U48" s="44"/>
      <c r="V48" s="44"/>
      <c r="W48" s="44"/>
    </row>
    <row r="49" spans="1:23" x14ac:dyDescent="0.2">
      <c r="A49" s="209" t="s">
        <v>90</v>
      </c>
      <c r="B49" s="210"/>
      <c r="C49" s="210"/>
      <c r="D49" s="211"/>
      <c r="E49" s="44"/>
      <c r="F49" s="44"/>
      <c r="G49" s="45"/>
      <c r="H49" s="45"/>
      <c r="I49" s="45"/>
      <c r="J49" s="45"/>
      <c r="K49" s="45"/>
      <c r="L49" s="44"/>
      <c r="M49" s="44"/>
      <c r="N49" s="44"/>
      <c r="O49" s="44"/>
      <c r="P49" s="44"/>
      <c r="Q49" s="44"/>
      <c r="R49" s="44"/>
      <c r="S49" s="44"/>
      <c r="T49" s="44"/>
      <c r="U49" s="44"/>
      <c r="V49" s="44"/>
      <c r="W49" s="44"/>
    </row>
    <row r="50" spans="1:23" x14ac:dyDescent="0.2">
      <c r="A50" s="230" t="s">
        <v>91</v>
      </c>
      <c r="B50" s="231"/>
      <c r="C50" s="231"/>
      <c r="D50" s="232"/>
      <c r="E50" s="46"/>
      <c r="F50" s="46"/>
      <c r="G50" s="46"/>
      <c r="H50" s="46"/>
      <c r="I50" s="46"/>
      <c r="J50" s="46"/>
      <c r="K50" s="46"/>
      <c r="L50" s="46"/>
      <c r="M50" s="46"/>
      <c r="N50" s="46"/>
      <c r="O50" s="46"/>
      <c r="P50" s="46"/>
      <c r="Q50" s="46"/>
      <c r="R50" s="46"/>
      <c r="S50" s="46"/>
      <c r="T50" s="46"/>
      <c r="U50" s="46"/>
      <c r="V50" s="46"/>
      <c r="W50" s="46"/>
    </row>
    <row r="51" spans="1:23" x14ac:dyDescent="0.2">
      <c r="A51" s="230" t="s">
        <v>92</v>
      </c>
      <c r="B51" s="231"/>
      <c r="C51" s="231"/>
      <c r="D51" s="232"/>
      <c r="E51" s="46"/>
      <c r="F51" s="46"/>
      <c r="G51" s="46"/>
      <c r="H51" s="46"/>
      <c r="I51" s="46"/>
      <c r="J51" s="46"/>
      <c r="K51" s="46"/>
      <c r="L51" s="46"/>
      <c r="M51" s="46"/>
      <c r="N51" s="46"/>
      <c r="O51" s="46"/>
      <c r="P51" s="46"/>
      <c r="Q51" s="46"/>
      <c r="R51" s="46"/>
      <c r="S51" s="46"/>
      <c r="T51" s="46"/>
      <c r="U51" s="46"/>
      <c r="V51" s="46"/>
      <c r="W51" s="46"/>
    </row>
    <row r="52" spans="1:23" x14ac:dyDescent="0.2">
      <c r="A52" s="212" t="s">
        <v>83</v>
      </c>
      <c r="B52" s="213"/>
      <c r="C52" s="213"/>
      <c r="D52" s="214"/>
      <c r="E52" s="46"/>
      <c r="F52" s="46"/>
      <c r="G52" s="46"/>
      <c r="H52" s="46"/>
      <c r="I52" s="46"/>
      <c r="J52" s="46"/>
      <c r="K52" s="46"/>
      <c r="L52" s="46"/>
      <c r="M52" s="46"/>
      <c r="N52" s="46"/>
      <c r="O52" s="46"/>
      <c r="P52" s="46"/>
      <c r="Q52" s="46"/>
      <c r="R52" s="46"/>
      <c r="S52" s="46"/>
      <c r="T52" s="46"/>
      <c r="U52" s="46"/>
      <c r="V52" s="46"/>
      <c r="W52" s="46"/>
    </row>
    <row r="54" spans="1:23" ht="13.5" thickBot="1" x14ac:dyDescent="0.25"/>
    <row r="55" spans="1:23" ht="28.5" customHeight="1" thickBot="1" x14ac:dyDescent="0.25">
      <c r="A55" s="159" t="s">
        <v>161</v>
      </c>
      <c r="B55" s="161"/>
      <c r="C55" s="159" t="s">
        <v>168</v>
      </c>
      <c r="D55" s="160"/>
      <c r="E55" s="160"/>
      <c r="F55" s="161"/>
      <c r="G55" s="159" t="s">
        <v>162</v>
      </c>
      <c r="H55" s="160"/>
      <c r="I55" s="160"/>
      <c r="J55" s="161"/>
    </row>
    <row r="56" spans="1:23" ht="15" customHeight="1" x14ac:dyDescent="0.2">
      <c r="A56" s="162" t="s">
        <v>17</v>
      </c>
      <c r="B56" s="164"/>
      <c r="C56" s="162"/>
      <c r="D56" s="163"/>
      <c r="E56" s="163"/>
      <c r="F56" s="164"/>
      <c r="G56" s="162"/>
      <c r="H56" s="163"/>
      <c r="I56" s="163"/>
      <c r="J56" s="164"/>
    </row>
    <row r="57" spans="1:23" ht="15" customHeight="1" x14ac:dyDescent="0.2">
      <c r="A57" s="162" t="s">
        <v>170</v>
      </c>
      <c r="B57" s="164"/>
      <c r="C57" s="162"/>
      <c r="D57" s="163"/>
      <c r="E57" s="163"/>
      <c r="F57" s="164"/>
      <c r="G57" s="162"/>
      <c r="H57" s="163"/>
      <c r="I57" s="163"/>
      <c r="J57" s="164"/>
    </row>
    <row r="58" spans="1:23" ht="15" customHeight="1" x14ac:dyDescent="0.2">
      <c r="A58" s="162" t="s">
        <v>23</v>
      </c>
      <c r="B58" s="164"/>
      <c r="C58" s="162"/>
      <c r="D58" s="163"/>
      <c r="E58" s="163"/>
      <c r="F58" s="164"/>
      <c r="G58" s="162"/>
      <c r="H58" s="163"/>
      <c r="I58" s="163"/>
      <c r="J58" s="164"/>
    </row>
    <row r="59" spans="1:23" ht="15" customHeight="1" x14ac:dyDescent="0.2">
      <c r="A59" s="162" t="s">
        <v>43</v>
      </c>
      <c r="B59" s="164"/>
      <c r="C59" s="162"/>
      <c r="D59" s="163"/>
      <c r="E59" s="163"/>
      <c r="F59" s="164"/>
      <c r="G59" s="162"/>
      <c r="H59" s="163"/>
      <c r="I59" s="163"/>
      <c r="J59" s="164"/>
    </row>
    <row r="60" spans="1:23" ht="15" customHeight="1" x14ac:dyDescent="0.2">
      <c r="A60" s="162" t="s">
        <v>171</v>
      </c>
      <c r="B60" s="164"/>
      <c r="C60" s="162"/>
      <c r="D60" s="163"/>
      <c r="E60" s="163"/>
      <c r="F60" s="164"/>
      <c r="G60" s="162"/>
      <c r="H60" s="163"/>
      <c r="I60" s="163"/>
      <c r="J60" s="164"/>
    </row>
    <row r="61" spans="1:23" ht="15" customHeight="1" x14ac:dyDescent="0.2">
      <c r="A61" s="162" t="s">
        <v>172</v>
      </c>
      <c r="B61" s="164"/>
      <c r="C61" s="162"/>
      <c r="D61" s="163"/>
      <c r="E61" s="163"/>
      <c r="F61" s="164"/>
      <c r="G61" s="162"/>
      <c r="H61" s="163"/>
      <c r="I61" s="163"/>
      <c r="J61" s="164"/>
    </row>
    <row r="62" spans="1:23" ht="15" customHeight="1" x14ac:dyDescent="0.2">
      <c r="A62" s="162" t="s">
        <v>44</v>
      </c>
      <c r="B62" s="164"/>
      <c r="C62" s="162"/>
      <c r="D62" s="163"/>
      <c r="E62" s="163"/>
      <c r="F62" s="164"/>
      <c r="G62" s="162"/>
      <c r="H62" s="163"/>
      <c r="I62" s="163"/>
      <c r="J62" s="164"/>
    </row>
    <row r="63" spans="1:23" ht="15" customHeight="1" x14ac:dyDescent="0.2">
      <c r="A63" s="162" t="s">
        <v>163</v>
      </c>
      <c r="B63" s="164"/>
      <c r="C63" s="162"/>
      <c r="D63" s="163"/>
      <c r="E63" s="163"/>
      <c r="F63" s="164"/>
      <c r="G63" s="162"/>
      <c r="H63" s="163"/>
      <c r="I63" s="163"/>
      <c r="J63" s="164"/>
    </row>
    <row r="64" spans="1:23" ht="15" customHeight="1" x14ac:dyDescent="0.2">
      <c r="A64" s="162" t="s">
        <v>45</v>
      </c>
      <c r="B64" s="164"/>
      <c r="C64" s="162"/>
      <c r="D64" s="163"/>
      <c r="E64" s="163"/>
      <c r="F64" s="164"/>
      <c r="G64" s="162"/>
      <c r="H64" s="163"/>
      <c r="I64" s="163"/>
      <c r="J64" s="164"/>
    </row>
    <row r="65" spans="1:11" ht="15" customHeight="1" x14ac:dyDescent="0.2">
      <c r="A65" s="162" t="s">
        <v>22</v>
      </c>
      <c r="B65" s="164"/>
      <c r="C65" s="162"/>
      <c r="D65" s="163"/>
      <c r="E65" s="163"/>
      <c r="F65" s="164"/>
      <c r="G65" s="162"/>
      <c r="H65" s="163"/>
      <c r="I65" s="163"/>
      <c r="J65" s="164"/>
    </row>
    <row r="66" spans="1:11" ht="15.75" customHeight="1" thickBot="1" x14ac:dyDescent="0.25">
      <c r="A66" s="162" t="s">
        <v>173</v>
      </c>
      <c r="B66" s="164"/>
      <c r="C66" s="162"/>
      <c r="D66" s="163"/>
      <c r="E66" s="163"/>
      <c r="F66" s="164"/>
      <c r="G66" s="162"/>
      <c r="H66" s="163"/>
      <c r="I66" s="163"/>
      <c r="J66" s="164"/>
    </row>
    <row r="67" spans="1:11" ht="26.25" customHeight="1" thickBot="1" x14ac:dyDescent="0.25">
      <c r="A67" s="159" t="s">
        <v>7</v>
      </c>
      <c r="B67" s="161"/>
      <c r="C67" s="165"/>
      <c r="D67" s="166"/>
      <c r="E67" s="166"/>
      <c r="F67" s="167"/>
      <c r="G67" s="165"/>
      <c r="H67" s="166"/>
      <c r="I67" s="166"/>
      <c r="J67" s="167"/>
    </row>
    <row r="68" spans="1:11" ht="15" customHeight="1" x14ac:dyDescent="0.2">
      <c r="A68" s="51" t="s">
        <v>169</v>
      </c>
    </row>
    <row r="69" spans="1:11" ht="15" customHeight="1" x14ac:dyDescent="0.2">
      <c r="A69" s="50"/>
    </row>
    <row r="70" spans="1:11" ht="15" customHeight="1" thickBot="1" x14ac:dyDescent="0.25"/>
    <row r="71" spans="1:11" ht="15" customHeight="1" x14ac:dyDescent="0.2">
      <c r="A71" s="152" t="s">
        <v>159</v>
      </c>
      <c r="B71" s="153"/>
      <c r="C71" s="153"/>
      <c r="D71" s="153"/>
      <c r="E71" s="153"/>
      <c r="F71" s="154"/>
    </row>
    <row r="72" spans="1:11" ht="13.5" thickBot="1" x14ac:dyDescent="0.25">
      <c r="A72" s="155"/>
      <c r="B72" s="156"/>
      <c r="C72" s="156"/>
      <c r="D72" s="156"/>
      <c r="E72" s="156"/>
      <c r="F72" s="157"/>
      <c r="H72" s="158" t="s">
        <v>147</v>
      </c>
      <c r="I72" s="158"/>
      <c r="J72" s="158"/>
      <c r="K72" s="158"/>
    </row>
    <row r="73" spans="1:11" ht="13.5" thickBot="1" x14ac:dyDescent="0.25">
      <c r="A73" s="221" t="s">
        <v>174</v>
      </c>
      <c r="B73" s="222"/>
      <c r="C73" s="222"/>
      <c r="D73" s="222"/>
      <c r="E73" s="222"/>
      <c r="F73" s="223"/>
    </row>
    <row r="74" spans="1:11" ht="13.5" thickBot="1" x14ac:dyDescent="0.25">
      <c r="A74" s="187" t="s">
        <v>50</v>
      </c>
      <c r="B74" s="188"/>
      <c r="C74" s="168"/>
      <c r="D74" s="169"/>
      <c r="E74" s="169"/>
      <c r="F74" s="170"/>
    </row>
    <row r="75" spans="1:11" ht="13.5" thickBot="1" x14ac:dyDescent="0.25">
      <c r="A75" s="187" t="s">
        <v>51</v>
      </c>
      <c r="B75" s="188"/>
      <c r="C75" s="168"/>
      <c r="D75" s="169"/>
      <c r="E75" s="169"/>
      <c r="F75" s="170"/>
    </row>
    <row r="76" spans="1:11" ht="15.75" customHeight="1" thickBot="1" x14ac:dyDescent="0.25">
      <c r="A76" s="187" t="s">
        <v>52</v>
      </c>
      <c r="B76" s="188"/>
      <c r="C76" s="168"/>
      <c r="D76" s="169"/>
      <c r="E76" s="169"/>
      <c r="F76" s="170"/>
    </row>
    <row r="77" spans="1:11" ht="15.75" customHeight="1" thickBot="1" x14ac:dyDescent="0.25">
      <c r="A77" s="187" t="s">
        <v>53</v>
      </c>
      <c r="B77" s="188"/>
      <c r="C77" s="155"/>
      <c r="D77" s="156"/>
      <c r="E77" s="156"/>
      <c r="F77" s="157"/>
    </row>
    <row r="78" spans="1:11" ht="15.75" customHeight="1" thickBot="1" x14ac:dyDescent="0.25">
      <c r="A78" s="171" t="s">
        <v>164</v>
      </c>
      <c r="B78" s="172"/>
      <c r="C78" s="172"/>
      <c r="D78" s="172"/>
      <c r="E78" s="172"/>
      <c r="F78" s="173"/>
    </row>
    <row r="79" spans="1:11" x14ac:dyDescent="0.2">
      <c r="A79" s="174"/>
      <c r="B79" s="175"/>
      <c r="C79" s="175"/>
      <c r="D79" s="175"/>
      <c r="E79" s="175"/>
      <c r="F79" s="176"/>
    </row>
    <row r="80" spans="1:11" ht="15" customHeight="1" x14ac:dyDescent="0.2">
      <c r="A80" s="177"/>
      <c r="B80" s="178"/>
      <c r="C80" s="178"/>
      <c r="D80" s="178"/>
      <c r="E80" s="178"/>
      <c r="F80" s="179"/>
    </row>
    <row r="81" spans="1:12" x14ac:dyDescent="0.2">
      <c r="A81" s="177"/>
      <c r="B81" s="178"/>
      <c r="C81" s="178"/>
      <c r="D81" s="178"/>
      <c r="E81" s="178"/>
      <c r="F81" s="179"/>
    </row>
    <row r="82" spans="1:12" ht="13.5" thickBot="1" x14ac:dyDescent="0.25">
      <c r="A82" s="180"/>
      <c r="B82" s="181"/>
      <c r="C82" s="181"/>
      <c r="D82" s="181"/>
      <c r="E82" s="181"/>
      <c r="F82" s="182"/>
    </row>
    <row r="83" spans="1:12" ht="15" customHeight="1" x14ac:dyDescent="0.2">
      <c r="A83" s="3" t="s">
        <v>175</v>
      </c>
    </row>
    <row r="84" spans="1:12" ht="15" customHeight="1" thickBot="1" x14ac:dyDescent="0.25"/>
    <row r="85" spans="1:12" ht="15" customHeight="1" x14ac:dyDescent="0.2">
      <c r="A85" s="152" t="s">
        <v>160</v>
      </c>
      <c r="B85" s="153"/>
      <c r="C85" s="153"/>
      <c r="D85" s="153"/>
      <c r="E85" s="153"/>
      <c r="F85" s="153"/>
      <c r="G85" s="154"/>
    </row>
    <row r="86" spans="1:12" ht="13.5" thickBot="1" x14ac:dyDescent="0.25">
      <c r="A86" s="155"/>
      <c r="B86" s="156"/>
      <c r="C86" s="156"/>
      <c r="D86" s="156"/>
      <c r="E86" s="156"/>
      <c r="F86" s="156"/>
      <c r="G86" s="157"/>
      <c r="I86" s="158" t="s">
        <v>147</v>
      </c>
      <c r="J86" s="158"/>
      <c r="K86" s="158"/>
      <c r="L86" s="158"/>
    </row>
    <row r="87" spans="1:12" ht="22.5" customHeight="1" thickBot="1" x14ac:dyDescent="0.25">
      <c r="A87" s="228" t="s">
        <v>54</v>
      </c>
      <c r="B87" s="226"/>
      <c r="C87" s="229"/>
      <c r="D87" s="226" t="s">
        <v>177</v>
      </c>
      <c r="E87" s="226"/>
      <c r="F87" s="226"/>
      <c r="G87" s="227"/>
    </row>
    <row r="88" spans="1:12" ht="64.5" thickBot="1" x14ac:dyDescent="0.25">
      <c r="A88" s="242" t="s">
        <v>55</v>
      </c>
      <c r="B88" s="243"/>
      <c r="C88" s="244"/>
      <c r="D88" s="47" t="s">
        <v>56</v>
      </c>
      <c r="E88" s="48" t="s">
        <v>57</v>
      </c>
      <c r="F88" s="49" t="s">
        <v>58</v>
      </c>
      <c r="G88" s="49" t="s">
        <v>59</v>
      </c>
    </row>
    <row r="89" spans="1:12" ht="13.5" thickBot="1" x14ac:dyDescent="0.25">
      <c r="A89" s="245" t="s">
        <v>17</v>
      </c>
      <c r="B89" s="246"/>
      <c r="C89" s="247"/>
      <c r="D89" s="28"/>
      <c r="E89" s="28"/>
      <c r="F89" s="28"/>
      <c r="G89" s="29"/>
    </row>
    <row r="90" spans="1:12" ht="13.5" thickBot="1" x14ac:dyDescent="0.25">
      <c r="A90" s="236" t="s">
        <v>19</v>
      </c>
      <c r="B90" s="237"/>
      <c r="C90" s="238"/>
      <c r="D90" s="28"/>
      <c r="E90" s="28"/>
      <c r="F90" s="28"/>
      <c r="G90" s="30"/>
    </row>
    <row r="91" spans="1:12" ht="13.5" thickBot="1" x14ac:dyDescent="0.25">
      <c r="A91" s="236" t="s">
        <v>18</v>
      </c>
      <c r="B91" s="237"/>
      <c r="C91" s="238"/>
      <c r="D91" s="28"/>
      <c r="E91" s="28"/>
      <c r="F91" s="28"/>
      <c r="G91" s="30"/>
    </row>
    <row r="92" spans="1:12" ht="13.5" thickBot="1" x14ac:dyDescent="0.25">
      <c r="A92" s="236" t="s">
        <v>60</v>
      </c>
      <c r="B92" s="237"/>
      <c r="C92" s="238"/>
      <c r="D92" s="28"/>
      <c r="E92" s="28"/>
      <c r="F92" s="28"/>
      <c r="G92" s="31"/>
    </row>
    <row r="93" spans="1:12" ht="13.5" thickBot="1" x14ac:dyDescent="0.25">
      <c r="A93" s="233" t="s">
        <v>22</v>
      </c>
      <c r="B93" s="234"/>
      <c r="C93" s="235"/>
      <c r="D93" s="28"/>
      <c r="E93" s="28"/>
      <c r="F93" s="32"/>
      <c r="G93" s="33"/>
    </row>
    <row r="94" spans="1:12" ht="13.5" thickBot="1" x14ac:dyDescent="0.25">
      <c r="A94" s="233" t="s">
        <v>61</v>
      </c>
      <c r="B94" s="234"/>
      <c r="C94" s="235"/>
      <c r="D94" s="28"/>
      <c r="E94" s="28"/>
      <c r="F94" s="32"/>
      <c r="G94" s="34"/>
    </row>
    <row r="95" spans="1:12" ht="26.25" customHeight="1" thickBot="1" x14ac:dyDescent="0.25">
      <c r="A95" s="236" t="s">
        <v>62</v>
      </c>
      <c r="B95" s="237"/>
      <c r="C95" s="238"/>
      <c r="D95" s="28"/>
      <c r="E95" s="28"/>
      <c r="F95" s="32"/>
      <c r="G95" s="35"/>
    </row>
    <row r="96" spans="1:12" ht="13.5" thickBot="1" x14ac:dyDescent="0.25">
      <c r="A96" s="233" t="s">
        <v>63</v>
      </c>
      <c r="B96" s="234"/>
      <c r="C96" s="235"/>
      <c r="D96" s="28"/>
      <c r="E96" s="28"/>
      <c r="F96" s="32"/>
      <c r="G96" s="35"/>
    </row>
    <row r="97" spans="1:7" ht="13.5" thickBot="1" x14ac:dyDescent="0.25">
      <c r="A97" s="239" t="s">
        <v>64</v>
      </c>
      <c r="B97" s="240"/>
      <c r="C97" s="241"/>
      <c r="D97" s="28"/>
      <c r="E97" s="28"/>
      <c r="F97" s="32"/>
      <c r="G97" s="35"/>
    </row>
    <row r="98" spans="1:7" x14ac:dyDescent="0.2">
      <c r="A98" s="3" t="s">
        <v>176</v>
      </c>
    </row>
  </sheetData>
  <mergeCells count="129">
    <mergeCell ref="A93:C93"/>
    <mergeCell ref="A94:C94"/>
    <mergeCell ref="A95:C95"/>
    <mergeCell ref="A96:C96"/>
    <mergeCell ref="A97:C97"/>
    <mergeCell ref="A88:C88"/>
    <mergeCell ref="A89:C89"/>
    <mergeCell ref="A90:C90"/>
    <mergeCell ref="A91:C91"/>
    <mergeCell ref="A92:C92"/>
    <mergeCell ref="D87:G87"/>
    <mergeCell ref="A87:C87"/>
    <mergeCell ref="C17:D17"/>
    <mergeCell ref="C15:D15"/>
    <mergeCell ref="C13:D13"/>
    <mergeCell ref="C59:F59"/>
    <mergeCell ref="C60:F60"/>
    <mergeCell ref="C61:F61"/>
    <mergeCell ref="C62:F62"/>
    <mergeCell ref="C64:F64"/>
    <mergeCell ref="C65:F65"/>
    <mergeCell ref="C66:F66"/>
    <mergeCell ref="A52:D52"/>
    <mergeCell ref="A47:D47"/>
    <mergeCell ref="A48:D48"/>
    <mergeCell ref="A49:D49"/>
    <mergeCell ref="A50:D50"/>
    <mergeCell ref="A51:D51"/>
    <mergeCell ref="A42:D42"/>
    <mergeCell ref="A43:D43"/>
    <mergeCell ref="A44:D44"/>
    <mergeCell ref="A45:D45"/>
    <mergeCell ref="A46:D46"/>
    <mergeCell ref="C22:D22"/>
    <mergeCell ref="C11:D11"/>
    <mergeCell ref="A73:F73"/>
    <mergeCell ref="C31:D31"/>
    <mergeCell ref="C30:D30"/>
    <mergeCell ref="C28:D28"/>
    <mergeCell ref="C25:D25"/>
    <mergeCell ref="C24:D24"/>
    <mergeCell ref="C67:F67"/>
    <mergeCell ref="A55:B55"/>
    <mergeCell ref="A56:B56"/>
    <mergeCell ref="A57:B57"/>
    <mergeCell ref="A58:B58"/>
    <mergeCell ref="A59:B59"/>
    <mergeCell ref="A60:B60"/>
    <mergeCell ref="A61:B61"/>
    <mergeCell ref="A62:B62"/>
    <mergeCell ref="A64:B64"/>
    <mergeCell ref="A65:B65"/>
    <mergeCell ref="A66:B66"/>
    <mergeCell ref="A67:B67"/>
    <mergeCell ref="C55:F55"/>
    <mergeCell ref="C56:F56"/>
    <mergeCell ref="C57:F57"/>
    <mergeCell ref="C58:F58"/>
    <mergeCell ref="R37:T37"/>
    <mergeCell ref="U37:W37"/>
    <mergeCell ref="A39:D39"/>
    <mergeCell ref="A40:D40"/>
    <mergeCell ref="A41:D41"/>
    <mergeCell ref="A37:D38"/>
    <mergeCell ref="I37:K37"/>
    <mergeCell ref="L37:N37"/>
    <mergeCell ref="O37:Q37"/>
    <mergeCell ref="G37:H37"/>
    <mergeCell ref="C21:D21"/>
    <mergeCell ref="C20:D20"/>
    <mergeCell ref="C19:D19"/>
    <mergeCell ref="C18:D18"/>
    <mergeCell ref="A18:B24"/>
    <mergeCell ref="C16:D16"/>
    <mergeCell ref="C34:D34"/>
    <mergeCell ref="A32:B34"/>
    <mergeCell ref="C32:D32"/>
    <mergeCell ref="C33:D33"/>
    <mergeCell ref="C29:D29"/>
    <mergeCell ref="A28:B31"/>
    <mergeCell ref="A26:B27"/>
    <mergeCell ref="C26:D26"/>
    <mergeCell ref="C27:D27"/>
    <mergeCell ref="A3:D3"/>
    <mergeCell ref="A1:D1"/>
    <mergeCell ref="A2:D2"/>
    <mergeCell ref="A74:B74"/>
    <mergeCell ref="A75:B75"/>
    <mergeCell ref="A76:B76"/>
    <mergeCell ref="A77:B77"/>
    <mergeCell ref="C74:F74"/>
    <mergeCell ref="C75:F75"/>
    <mergeCell ref="E37:F37"/>
    <mergeCell ref="A71:F72"/>
    <mergeCell ref="C14:D14"/>
    <mergeCell ref="C12:D12"/>
    <mergeCell ref="A11:B17"/>
    <mergeCell ref="C10:D10"/>
    <mergeCell ref="C9:D9"/>
    <mergeCell ref="C8:D8"/>
    <mergeCell ref="C7:D7"/>
    <mergeCell ref="C6:D6"/>
    <mergeCell ref="A4:B10"/>
    <mergeCell ref="C4:D4"/>
    <mergeCell ref="C5:D5"/>
    <mergeCell ref="A25:B25"/>
    <mergeCell ref="C23:D23"/>
    <mergeCell ref="A85:G86"/>
    <mergeCell ref="H72:K72"/>
    <mergeCell ref="I86:L86"/>
    <mergeCell ref="G55:J55"/>
    <mergeCell ref="G56:J56"/>
    <mergeCell ref="G57:J57"/>
    <mergeCell ref="G58:J58"/>
    <mergeCell ref="G59:J59"/>
    <mergeCell ref="G60:J60"/>
    <mergeCell ref="G61:J61"/>
    <mergeCell ref="G62:J62"/>
    <mergeCell ref="G64:J64"/>
    <mergeCell ref="G65:J65"/>
    <mergeCell ref="G66:J66"/>
    <mergeCell ref="G67:J67"/>
    <mergeCell ref="A63:B63"/>
    <mergeCell ref="C63:F63"/>
    <mergeCell ref="G63:J63"/>
    <mergeCell ref="C76:F76"/>
    <mergeCell ref="C77:F77"/>
    <mergeCell ref="A78:F78"/>
    <mergeCell ref="A79:F8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9"/>
  <sheetViews>
    <sheetView tabSelected="1" zoomScaleNormal="100" workbookViewId="0">
      <pane ySplit="3" topLeftCell="A4" activePane="bottomLeft" state="frozen"/>
      <selection activeCell="N1" sqref="N1"/>
      <selection pane="bottomLeft" activeCell="C83" sqref="C83:D83"/>
    </sheetView>
  </sheetViews>
  <sheetFormatPr defaultColWidth="11.42578125" defaultRowHeight="12.75" x14ac:dyDescent="0.2"/>
  <cols>
    <col min="1" max="1" width="12" style="3" customWidth="1"/>
    <col min="2" max="2" width="17.140625" style="3" customWidth="1"/>
    <col min="3" max="3" width="12.5703125" style="77" customWidth="1"/>
    <col min="4" max="4" width="29.42578125" style="77" customWidth="1"/>
    <col min="5" max="5" width="32.7109375" style="3" customWidth="1"/>
    <col min="6" max="6" width="13.7109375" style="3" customWidth="1"/>
    <col min="7" max="7" width="25.42578125" style="3" customWidth="1"/>
    <col min="8" max="8" width="14.85546875" style="3" customWidth="1"/>
    <col min="9" max="9" width="22.5703125" style="3" customWidth="1"/>
    <col min="10" max="10" width="28.5703125" style="14" customWidth="1"/>
    <col min="11" max="11" width="14.7109375" style="14" customWidth="1"/>
    <col min="12" max="12" width="45.7109375" style="3" customWidth="1"/>
    <col min="13" max="13" width="10" style="3" customWidth="1"/>
    <col min="14" max="14" width="31.140625" style="3" customWidth="1"/>
    <col min="15" max="15" width="34.7109375" style="3" customWidth="1"/>
    <col min="16" max="16" width="10.140625" style="3" bestFit="1" customWidth="1"/>
    <col min="17" max="17" width="9.42578125" style="3" customWidth="1"/>
    <col min="18" max="18" width="10.28515625" style="3" customWidth="1"/>
    <col min="19" max="19" width="8" style="3" customWidth="1"/>
    <col min="20" max="20" width="7.140625" style="3" customWidth="1"/>
    <col min="21" max="21" width="15.5703125" style="3" customWidth="1"/>
    <col min="22" max="22" width="11.42578125" style="3"/>
    <col min="23" max="23" width="18.140625" style="3" customWidth="1"/>
    <col min="24" max="26" width="11.42578125" style="3"/>
    <col min="27" max="27" width="16.42578125" style="3" customWidth="1"/>
    <col min="28" max="28" width="19.7109375" style="3" customWidth="1"/>
    <col min="29" max="29" width="17" style="3" customWidth="1"/>
    <col min="30" max="30" width="15.140625" style="3" customWidth="1"/>
    <col min="31" max="16384" width="11.42578125" style="3"/>
  </cols>
  <sheetData>
    <row r="1" spans="1:30" ht="15.75" customHeight="1" x14ac:dyDescent="0.2">
      <c r="A1" s="304" t="s">
        <v>8</v>
      </c>
      <c r="B1" s="305"/>
      <c r="C1" s="305"/>
      <c r="D1" s="308"/>
      <c r="E1" s="277" t="s">
        <v>130</v>
      </c>
      <c r="F1" s="278"/>
      <c r="G1" s="278"/>
      <c r="H1" s="278"/>
      <c r="I1" s="280"/>
      <c r="J1" s="264" t="s">
        <v>178</v>
      </c>
      <c r="K1" s="264" t="s">
        <v>187</v>
      </c>
      <c r="L1" s="277" t="s">
        <v>131</v>
      </c>
      <c r="M1" s="278"/>
      <c r="N1" s="278"/>
      <c r="O1" s="280"/>
      <c r="P1" s="264" t="s">
        <v>154</v>
      </c>
      <c r="Q1" s="277" t="s">
        <v>149</v>
      </c>
      <c r="R1" s="278"/>
      <c r="S1" s="278"/>
      <c r="T1" s="280"/>
      <c r="U1" s="264" t="s">
        <v>132</v>
      </c>
      <c r="V1" s="270" t="s">
        <v>133</v>
      </c>
      <c r="W1" s="271"/>
      <c r="X1" s="271"/>
      <c r="Y1" s="271"/>
      <c r="Z1" s="271"/>
      <c r="AA1" s="271"/>
      <c r="AB1" s="271"/>
      <c r="AC1" s="271"/>
      <c r="AD1" s="272"/>
    </row>
    <row r="2" spans="1:30" ht="29.25" customHeight="1" x14ac:dyDescent="0.2">
      <c r="A2" s="313"/>
      <c r="B2" s="307"/>
      <c r="C2" s="307"/>
      <c r="D2" s="315"/>
      <c r="E2" s="279"/>
      <c r="F2" s="275"/>
      <c r="G2" s="275"/>
      <c r="H2" s="275"/>
      <c r="I2" s="281"/>
      <c r="J2" s="265"/>
      <c r="K2" s="265"/>
      <c r="L2" s="279"/>
      <c r="M2" s="275"/>
      <c r="N2" s="275"/>
      <c r="O2" s="281"/>
      <c r="P2" s="265"/>
      <c r="Q2" s="279"/>
      <c r="R2" s="275"/>
      <c r="S2" s="275"/>
      <c r="T2" s="281"/>
      <c r="U2" s="265"/>
      <c r="V2" s="273" t="s">
        <v>136</v>
      </c>
      <c r="W2" s="274"/>
      <c r="X2" s="274"/>
      <c r="Y2" s="275" t="s">
        <v>137</v>
      </c>
      <c r="Z2" s="275"/>
      <c r="AA2" s="138" t="s">
        <v>138</v>
      </c>
      <c r="AB2" s="274" t="s">
        <v>139</v>
      </c>
      <c r="AC2" s="274"/>
      <c r="AD2" s="276"/>
    </row>
    <row r="3" spans="1:30" ht="35.25" customHeight="1" thickBot="1" x14ac:dyDescent="0.25">
      <c r="A3" s="148" t="s">
        <v>9</v>
      </c>
      <c r="B3" s="140" t="s">
        <v>10</v>
      </c>
      <c r="C3" s="267" t="s">
        <v>11</v>
      </c>
      <c r="D3" s="268"/>
      <c r="E3" s="412" t="s">
        <v>155</v>
      </c>
      <c r="F3" s="413" t="s">
        <v>586</v>
      </c>
      <c r="G3" s="413" t="s">
        <v>156</v>
      </c>
      <c r="H3" s="413" t="s">
        <v>134</v>
      </c>
      <c r="I3" s="414" t="s">
        <v>179</v>
      </c>
      <c r="J3" s="415"/>
      <c r="K3" s="415"/>
      <c r="L3" s="412" t="s">
        <v>157</v>
      </c>
      <c r="M3" s="413" t="s">
        <v>158</v>
      </c>
      <c r="N3" s="413" t="s">
        <v>135</v>
      </c>
      <c r="O3" s="414" t="s">
        <v>186</v>
      </c>
      <c r="P3" s="415"/>
      <c r="Q3" s="412" t="s">
        <v>150</v>
      </c>
      <c r="R3" s="413" t="s">
        <v>151</v>
      </c>
      <c r="S3" s="413" t="s">
        <v>152</v>
      </c>
      <c r="T3" s="414" t="s">
        <v>153</v>
      </c>
      <c r="U3" s="415"/>
      <c r="V3" s="412" t="s">
        <v>140</v>
      </c>
      <c r="W3" s="413" t="s">
        <v>141</v>
      </c>
      <c r="X3" s="413" t="s">
        <v>36</v>
      </c>
      <c r="Y3" s="413" t="s">
        <v>37</v>
      </c>
      <c r="Z3" s="413" t="s">
        <v>42</v>
      </c>
      <c r="AA3" s="413" t="s">
        <v>142</v>
      </c>
      <c r="AB3" s="413" t="s">
        <v>143</v>
      </c>
      <c r="AC3" s="413" t="s">
        <v>144</v>
      </c>
      <c r="AD3" s="416" t="s">
        <v>145</v>
      </c>
    </row>
    <row r="4" spans="1:30" ht="45" customHeight="1" x14ac:dyDescent="0.2">
      <c r="A4" s="420" t="s">
        <v>180</v>
      </c>
      <c r="B4" s="421" t="s">
        <v>93</v>
      </c>
      <c r="C4" s="422" t="s">
        <v>183</v>
      </c>
      <c r="D4" s="423"/>
      <c r="E4" s="424" t="s">
        <v>232</v>
      </c>
      <c r="F4" s="421" t="s">
        <v>188</v>
      </c>
      <c r="G4" s="421" t="s">
        <v>233</v>
      </c>
      <c r="H4" s="421" t="s">
        <v>189</v>
      </c>
      <c r="I4" s="425" t="s">
        <v>234</v>
      </c>
      <c r="J4" s="426" t="s">
        <v>251</v>
      </c>
      <c r="K4" s="426" t="s">
        <v>235</v>
      </c>
      <c r="L4" s="369" t="s">
        <v>236</v>
      </c>
      <c r="M4" s="427">
        <v>1</v>
      </c>
      <c r="N4" s="370" t="s">
        <v>237</v>
      </c>
      <c r="O4" s="428" t="s">
        <v>238</v>
      </c>
      <c r="P4" s="429"/>
      <c r="Q4" s="430"/>
      <c r="R4" s="431" t="s">
        <v>239</v>
      </c>
      <c r="S4" s="432"/>
      <c r="T4" s="433"/>
      <c r="U4" s="434" t="s">
        <v>190</v>
      </c>
      <c r="V4" s="435"/>
      <c r="W4" s="427"/>
      <c r="X4" s="427"/>
      <c r="Y4" s="427"/>
      <c r="Z4" s="427"/>
      <c r="AA4" s="427"/>
      <c r="AB4" s="427"/>
      <c r="AC4" s="436"/>
      <c r="AD4" s="437"/>
    </row>
    <row r="5" spans="1:30" ht="30" customHeight="1" x14ac:dyDescent="0.2">
      <c r="A5" s="398"/>
      <c r="B5" s="253"/>
      <c r="C5" s="261"/>
      <c r="D5" s="257"/>
      <c r="E5" s="258"/>
      <c r="F5" s="253"/>
      <c r="G5" s="253"/>
      <c r="H5" s="253"/>
      <c r="I5" s="402"/>
      <c r="J5" s="269"/>
      <c r="K5" s="269"/>
      <c r="L5" s="128" t="s">
        <v>240</v>
      </c>
      <c r="M5" s="16">
        <v>5</v>
      </c>
      <c r="N5" s="129" t="s">
        <v>241</v>
      </c>
      <c r="O5" s="79" t="s">
        <v>242</v>
      </c>
      <c r="P5" s="84"/>
      <c r="Q5" s="73">
        <v>1</v>
      </c>
      <c r="R5" s="70">
        <v>4</v>
      </c>
      <c r="S5" s="70"/>
      <c r="T5" s="86"/>
      <c r="U5" s="93">
        <v>8250</v>
      </c>
      <c r="V5" s="96"/>
      <c r="W5" s="16"/>
      <c r="X5" s="16"/>
      <c r="Y5" s="16"/>
      <c r="Z5" s="16"/>
      <c r="AA5" s="16"/>
      <c r="AB5" s="16"/>
      <c r="AC5" s="92"/>
      <c r="AD5" s="15"/>
    </row>
    <row r="6" spans="1:30" ht="40.5" customHeight="1" x14ac:dyDescent="0.2">
      <c r="A6" s="398"/>
      <c r="B6" s="253"/>
      <c r="C6" s="261"/>
      <c r="D6" s="257"/>
      <c r="E6" s="258"/>
      <c r="F6" s="253"/>
      <c r="G6" s="253"/>
      <c r="H6" s="253"/>
      <c r="I6" s="402"/>
      <c r="J6" s="269"/>
      <c r="K6" s="269"/>
      <c r="L6" s="128" t="s">
        <v>243</v>
      </c>
      <c r="M6" s="16">
        <v>4</v>
      </c>
      <c r="N6" s="129" t="s">
        <v>244</v>
      </c>
      <c r="O6" s="79" t="s">
        <v>245</v>
      </c>
      <c r="P6" s="84"/>
      <c r="Q6" s="73"/>
      <c r="R6" s="70"/>
      <c r="S6" s="70">
        <v>4</v>
      </c>
      <c r="T6" s="86"/>
      <c r="U6" s="93">
        <v>8250</v>
      </c>
      <c r="V6" s="96"/>
      <c r="W6" s="16"/>
      <c r="X6" s="16"/>
      <c r="Y6" s="16"/>
      <c r="Z6" s="16"/>
      <c r="AA6" s="16"/>
      <c r="AB6" s="16"/>
      <c r="AC6" s="92"/>
      <c r="AD6" s="15"/>
    </row>
    <row r="7" spans="1:30" ht="27" customHeight="1" x14ac:dyDescent="0.2">
      <c r="A7" s="398"/>
      <c r="B7" s="253"/>
      <c r="C7" s="261"/>
      <c r="D7" s="257"/>
      <c r="E7" s="258"/>
      <c r="F7" s="253"/>
      <c r="G7" s="253"/>
      <c r="H7" s="253"/>
      <c r="I7" s="402"/>
      <c r="J7" s="269"/>
      <c r="K7" s="269"/>
      <c r="L7" s="128" t="s">
        <v>247</v>
      </c>
      <c r="M7" s="69">
        <v>0.5</v>
      </c>
      <c r="N7" s="129" t="s">
        <v>246</v>
      </c>
      <c r="O7" s="79" t="s">
        <v>248</v>
      </c>
      <c r="P7" s="84"/>
      <c r="Q7" s="72"/>
      <c r="R7" s="69"/>
      <c r="S7" s="69">
        <v>0.25</v>
      </c>
      <c r="T7" s="85">
        <v>0.25</v>
      </c>
      <c r="U7" s="93">
        <v>8250</v>
      </c>
      <c r="V7" s="96"/>
      <c r="W7" s="16"/>
      <c r="X7" s="16"/>
      <c r="Y7" s="16"/>
      <c r="Z7" s="16"/>
      <c r="AA7" s="16"/>
      <c r="AB7" s="16"/>
      <c r="AC7" s="92"/>
      <c r="AD7" s="15"/>
    </row>
    <row r="8" spans="1:30" ht="27" customHeight="1" x14ac:dyDescent="0.2">
      <c r="A8" s="398"/>
      <c r="B8" s="253"/>
      <c r="C8" s="261"/>
      <c r="D8" s="257"/>
      <c r="E8" s="258" t="s">
        <v>513</v>
      </c>
      <c r="F8" s="253" t="s">
        <v>514</v>
      </c>
      <c r="G8" s="132" t="s">
        <v>515</v>
      </c>
      <c r="H8" s="132" t="s">
        <v>379</v>
      </c>
      <c r="I8" s="403" t="s">
        <v>517</v>
      </c>
      <c r="J8" s="269" t="s">
        <v>519</v>
      </c>
      <c r="K8" s="269" t="s">
        <v>208</v>
      </c>
      <c r="L8" s="128" t="s">
        <v>520</v>
      </c>
      <c r="M8" s="71">
        <v>4</v>
      </c>
      <c r="N8" s="129" t="s">
        <v>521</v>
      </c>
      <c r="O8" s="79" t="s">
        <v>522</v>
      </c>
      <c r="P8" s="84"/>
      <c r="Q8" s="74">
        <v>1</v>
      </c>
      <c r="R8" s="71">
        <v>1</v>
      </c>
      <c r="S8" s="71">
        <v>1</v>
      </c>
      <c r="T8" s="87">
        <v>1</v>
      </c>
      <c r="U8" s="93"/>
      <c r="V8" s="96"/>
      <c r="W8" s="16"/>
      <c r="X8" s="16"/>
      <c r="Y8" s="16"/>
      <c r="Z8" s="16"/>
      <c r="AA8" s="16"/>
      <c r="AB8" s="16"/>
      <c r="AC8" s="92"/>
      <c r="AD8" s="15"/>
    </row>
    <row r="9" spans="1:30" ht="27" customHeight="1" x14ac:dyDescent="0.2">
      <c r="A9" s="398"/>
      <c r="B9" s="253"/>
      <c r="C9" s="261"/>
      <c r="D9" s="257"/>
      <c r="E9" s="258"/>
      <c r="F9" s="253"/>
      <c r="G9" s="132" t="s">
        <v>516</v>
      </c>
      <c r="H9" s="132" t="s">
        <v>510</v>
      </c>
      <c r="I9" s="403" t="s">
        <v>518</v>
      </c>
      <c r="J9" s="269"/>
      <c r="K9" s="269"/>
      <c r="L9" s="128" t="s">
        <v>495</v>
      </c>
      <c r="M9" s="71">
        <v>4</v>
      </c>
      <c r="N9" s="129" t="s">
        <v>496</v>
      </c>
      <c r="O9" s="79" t="s">
        <v>523</v>
      </c>
      <c r="P9" s="84"/>
      <c r="Q9" s="74">
        <v>1</v>
      </c>
      <c r="R9" s="71">
        <v>1</v>
      </c>
      <c r="S9" s="71">
        <v>1</v>
      </c>
      <c r="T9" s="87">
        <v>1</v>
      </c>
      <c r="U9" s="93"/>
      <c r="V9" s="96"/>
      <c r="W9" s="16"/>
      <c r="X9" s="16"/>
      <c r="Y9" s="16"/>
      <c r="Z9" s="16"/>
      <c r="AA9" s="16"/>
      <c r="AB9" s="16"/>
      <c r="AC9" s="92"/>
      <c r="AD9" s="15"/>
    </row>
    <row r="10" spans="1:30" ht="30" customHeight="1" x14ac:dyDescent="0.2">
      <c r="A10" s="398"/>
      <c r="B10" s="253"/>
      <c r="C10" s="261"/>
      <c r="D10" s="257"/>
      <c r="E10" s="258" t="s">
        <v>202</v>
      </c>
      <c r="F10" s="253">
        <v>0</v>
      </c>
      <c r="G10" s="253" t="s">
        <v>494</v>
      </c>
      <c r="H10" s="253" t="s">
        <v>189</v>
      </c>
      <c r="I10" s="402" t="s">
        <v>249</v>
      </c>
      <c r="J10" s="269" t="s">
        <v>250</v>
      </c>
      <c r="K10" s="269" t="s">
        <v>203</v>
      </c>
      <c r="L10" s="128" t="s">
        <v>204</v>
      </c>
      <c r="M10" s="71">
        <v>4</v>
      </c>
      <c r="N10" s="129" t="s">
        <v>204</v>
      </c>
      <c r="O10" s="79" t="s">
        <v>252</v>
      </c>
      <c r="P10" s="84"/>
      <c r="Q10" s="74">
        <v>1</v>
      </c>
      <c r="R10" s="71">
        <v>1</v>
      </c>
      <c r="S10" s="71">
        <v>1</v>
      </c>
      <c r="T10" s="87">
        <v>1</v>
      </c>
      <c r="U10" s="93">
        <v>200</v>
      </c>
      <c r="V10" s="96"/>
      <c r="W10" s="16"/>
      <c r="X10" s="16"/>
      <c r="Y10" s="16"/>
      <c r="Z10" s="16"/>
      <c r="AA10" s="16"/>
      <c r="AB10" s="16"/>
      <c r="AC10" s="92"/>
      <c r="AD10" s="15"/>
    </row>
    <row r="11" spans="1:30" ht="26.25" customHeight="1" x14ac:dyDescent="0.2">
      <c r="A11" s="398"/>
      <c r="B11" s="253"/>
      <c r="C11" s="261"/>
      <c r="D11" s="257"/>
      <c r="E11" s="258"/>
      <c r="F11" s="253"/>
      <c r="G11" s="253"/>
      <c r="H11" s="253"/>
      <c r="I11" s="402"/>
      <c r="J11" s="269"/>
      <c r="K11" s="269"/>
      <c r="L11" s="128" t="s">
        <v>205</v>
      </c>
      <c r="M11" s="71">
        <v>1</v>
      </c>
      <c r="N11" s="129" t="s">
        <v>205</v>
      </c>
      <c r="O11" s="79" t="s">
        <v>253</v>
      </c>
      <c r="P11" s="84"/>
      <c r="Q11" s="72"/>
      <c r="R11" s="71">
        <v>1</v>
      </c>
      <c r="S11" s="69"/>
      <c r="T11" s="85"/>
      <c r="U11" s="93">
        <v>50</v>
      </c>
      <c r="V11" s="96"/>
      <c r="W11" s="16"/>
      <c r="X11" s="16"/>
      <c r="Y11" s="16"/>
      <c r="Z11" s="16"/>
      <c r="AA11" s="16"/>
      <c r="AB11" s="16"/>
      <c r="AC11" s="92"/>
      <c r="AD11" s="15"/>
    </row>
    <row r="12" spans="1:30" ht="38.25" customHeight="1" x14ac:dyDescent="0.2">
      <c r="A12" s="398"/>
      <c r="B12" s="253"/>
      <c r="C12" s="261"/>
      <c r="D12" s="257"/>
      <c r="E12" s="258" t="s">
        <v>267</v>
      </c>
      <c r="F12" s="253"/>
      <c r="G12" s="78" t="s">
        <v>256</v>
      </c>
      <c r="H12" s="132" t="s">
        <v>189</v>
      </c>
      <c r="I12" s="403" t="s">
        <v>255</v>
      </c>
      <c r="J12" s="269" t="s">
        <v>254</v>
      </c>
      <c r="K12" s="269" t="s">
        <v>216</v>
      </c>
      <c r="L12" s="128" t="s">
        <v>217</v>
      </c>
      <c r="M12" s="71">
        <v>1000</v>
      </c>
      <c r="N12" s="129" t="s">
        <v>264</v>
      </c>
      <c r="O12" s="79" t="s">
        <v>259</v>
      </c>
      <c r="P12" s="84"/>
      <c r="Q12" s="74">
        <v>1000</v>
      </c>
      <c r="R12" s="71"/>
      <c r="S12" s="69"/>
      <c r="T12" s="85"/>
      <c r="U12" s="93">
        <v>1000</v>
      </c>
      <c r="V12" s="96"/>
      <c r="W12" s="16"/>
      <c r="X12" s="16"/>
      <c r="Y12" s="16"/>
      <c r="Z12" s="16"/>
      <c r="AA12" s="16"/>
      <c r="AB12" s="16"/>
      <c r="AC12" s="92"/>
      <c r="AD12" s="15"/>
    </row>
    <row r="13" spans="1:30" ht="27" customHeight="1" x14ac:dyDescent="0.2">
      <c r="A13" s="398"/>
      <c r="B13" s="253"/>
      <c r="C13" s="261"/>
      <c r="D13" s="257"/>
      <c r="E13" s="258"/>
      <c r="F13" s="253"/>
      <c r="G13" s="285" t="s">
        <v>258</v>
      </c>
      <c r="H13" s="253" t="s">
        <v>189</v>
      </c>
      <c r="I13" s="402" t="s">
        <v>257</v>
      </c>
      <c r="J13" s="269"/>
      <c r="K13" s="269"/>
      <c r="L13" s="83" t="s">
        <v>220</v>
      </c>
      <c r="M13" s="71">
        <v>1069</v>
      </c>
      <c r="N13" s="129" t="s">
        <v>221</v>
      </c>
      <c r="O13" s="79" t="s">
        <v>260</v>
      </c>
      <c r="P13" s="84"/>
      <c r="Q13" s="75" t="s">
        <v>262</v>
      </c>
      <c r="R13" s="76" t="s">
        <v>261</v>
      </c>
      <c r="S13" s="76" t="s">
        <v>263</v>
      </c>
      <c r="T13" s="85"/>
      <c r="U13" s="93">
        <v>1069</v>
      </c>
      <c r="V13" s="96"/>
      <c r="W13" s="16"/>
      <c r="X13" s="16"/>
      <c r="Y13" s="16"/>
      <c r="Z13" s="16"/>
      <c r="AA13" s="16"/>
      <c r="AB13" s="16"/>
      <c r="AC13" s="92"/>
      <c r="AD13" s="15"/>
    </row>
    <row r="14" spans="1:30" ht="38.25" customHeight="1" x14ac:dyDescent="0.2">
      <c r="A14" s="398"/>
      <c r="B14" s="253"/>
      <c r="C14" s="261"/>
      <c r="D14" s="257"/>
      <c r="E14" s="258"/>
      <c r="F14" s="253"/>
      <c r="G14" s="285"/>
      <c r="H14" s="253"/>
      <c r="I14" s="402"/>
      <c r="J14" s="269"/>
      <c r="K14" s="269"/>
      <c r="L14" s="83" t="s">
        <v>218</v>
      </c>
      <c r="M14" s="71">
        <v>2000</v>
      </c>
      <c r="N14" s="129" t="s">
        <v>265</v>
      </c>
      <c r="O14" s="79" t="s">
        <v>266</v>
      </c>
      <c r="P14" s="84"/>
      <c r="Q14" s="74">
        <v>500</v>
      </c>
      <c r="R14" s="71">
        <v>500</v>
      </c>
      <c r="S14" s="71">
        <v>500</v>
      </c>
      <c r="T14" s="87">
        <v>500</v>
      </c>
      <c r="U14" s="93">
        <v>2000</v>
      </c>
      <c r="V14" s="96"/>
      <c r="W14" s="16"/>
      <c r="X14" s="16"/>
      <c r="Y14" s="16"/>
      <c r="Z14" s="16"/>
      <c r="AA14" s="16"/>
      <c r="AB14" s="16"/>
      <c r="AC14" s="92"/>
      <c r="AD14" s="15"/>
    </row>
    <row r="15" spans="1:30" ht="26.25" customHeight="1" x14ac:dyDescent="0.2">
      <c r="A15" s="398"/>
      <c r="B15" s="253"/>
      <c r="C15" s="261"/>
      <c r="D15" s="257"/>
      <c r="E15" s="258"/>
      <c r="F15" s="253"/>
      <c r="G15" s="285"/>
      <c r="H15" s="253"/>
      <c r="I15" s="402"/>
      <c r="J15" s="269"/>
      <c r="K15" s="269"/>
      <c r="L15" s="83" t="s">
        <v>219</v>
      </c>
      <c r="M15" s="71">
        <v>1000</v>
      </c>
      <c r="N15" s="129" t="s">
        <v>268</v>
      </c>
      <c r="O15" s="79" t="s">
        <v>269</v>
      </c>
      <c r="P15" s="84"/>
      <c r="Q15" s="74">
        <v>1000</v>
      </c>
      <c r="R15" s="71"/>
      <c r="S15" s="69"/>
      <c r="T15" s="85"/>
      <c r="U15" s="93">
        <v>1000</v>
      </c>
      <c r="V15" s="96"/>
      <c r="W15" s="16"/>
      <c r="X15" s="16"/>
      <c r="Y15" s="16"/>
      <c r="Z15" s="16"/>
      <c r="AA15" s="16"/>
      <c r="AB15" s="16"/>
      <c r="AC15" s="92"/>
      <c r="AD15" s="15"/>
    </row>
    <row r="16" spans="1:30" ht="31.5" customHeight="1" x14ac:dyDescent="0.2">
      <c r="A16" s="398"/>
      <c r="B16" s="253"/>
      <c r="C16" s="261" t="s">
        <v>184</v>
      </c>
      <c r="D16" s="257"/>
      <c r="E16" s="258" t="s">
        <v>200</v>
      </c>
      <c r="F16" s="253" t="s">
        <v>188</v>
      </c>
      <c r="G16" s="253" t="s">
        <v>271</v>
      </c>
      <c r="H16" s="253" t="s">
        <v>189</v>
      </c>
      <c r="I16" s="402" t="s">
        <v>272</v>
      </c>
      <c r="J16" s="269" t="s">
        <v>273</v>
      </c>
      <c r="K16" s="269" t="s">
        <v>274</v>
      </c>
      <c r="L16" s="128" t="s">
        <v>275</v>
      </c>
      <c r="M16" s="129">
        <v>1</v>
      </c>
      <c r="N16" s="129" t="s">
        <v>201</v>
      </c>
      <c r="O16" s="79" t="s">
        <v>278</v>
      </c>
      <c r="P16" s="137"/>
      <c r="Q16" s="128"/>
      <c r="R16" s="129" t="s">
        <v>270</v>
      </c>
      <c r="S16" s="129"/>
      <c r="T16" s="79"/>
      <c r="U16" s="135"/>
      <c r="V16" s="96"/>
      <c r="W16" s="16"/>
      <c r="X16" s="16"/>
      <c r="Y16" s="16"/>
      <c r="Z16" s="16"/>
      <c r="AA16" s="16"/>
      <c r="AB16" s="16"/>
      <c r="AC16" s="16"/>
      <c r="AD16" s="15"/>
    </row>
    <row r="17" spans="1:30" ht="41.25" customHeight="1" x14ac:dyDescent="0.2">
      <c r="A17" s="1"/>
      <c r="B17" s="253"/>
      <c r="C17" s="261"/>
      <c r="D17" s="257"/>
      <c r="E17" s="258"/>
      <c r="F17" s="253"/>
      <c r="G17" s="253"/>
      <c r="H17" s="253"/>
      <c r="I17" s="402"/>
      <c r="J17" s="269"/>
      <c r="K17" s="269"/>
      <c r="L17" s="128" t="s">
        <v>276</v>
      </c>
      <c r="M17" s="58">
        <v>1</v>
      </c>
      <c r="N17" s="129" t="s">
        <v>277</v>
      </c>
      <c r="O17" s="79" t="s">
        <v>279</v>
      </c>
      <c r="P17" s="137"/>
      <c r="Q17" s="59">
        <v>1</v>
      </c>
      <c r="R17" s="58">
        <v>1</v>
      </c>
      <c r="S17" s="58">
        <v>1</v>
      </c>
      <c r="T17" s="88">
        <v>1</v>
      </c>
      <c r="U17" s="135"/>
      <c r="V17" s="96"/>
      <c r="W17" s="16"/>
      <c r="X17" s="16"/>
      <c r="Y17" s="16"/>
      <c r="Z17" s="16"/>
      <c r="AA17" s="16"/>
      <c r="AB17" s="16"/>
      <c r="AC17" s="16"/>
      <c r="AD17" s="15"/>
    </row>
    <row r="18" spans="1:30" ht="27" customHeight="1" thickBot="1" x14ac:dyDescent="0.25">
      <c r="A18" s="438" t="s">
        <v>185</v>
      </c>
      <c r="B18" s="254"/>
      <c r="C18" s="400" t="s">
        <v>94</v>
      </c>
      <c r="D18" s="256"/>
      <c r="E18" s="55"/>
      <c r="F18" s="56"/>
      <c r="G18" s="56"/>
      <c r="H18" s="56"/>
      <c r="I18" s="406"/>
      <c r="J18" s="52"/>
      <c r="K18" s="52"/>
      <c r="L18" s="340"/>
      <c r="M18" s="121"/>
      <c r="N18" s="121"/>
      <c r="O18" s="341"/>
      <c r="P18" s="52"/>
      <c r="Q18" s="340"/>
      <c r="R18" s="121"/>
      <c r="S18" s="121"/>
      <c r="T18" s="341"/>
      <c r="U18" s="95"/>
      <c r="V18" s="98"/>
      <c r="W18" s="8"/>
      <c r="X18" s="8"/>
      <c r="Y18" s="8"/>
      <c r="Z18" s="8"/>
      <c r="AA18" s="8"/>
      <c r="AB18" s="8"/>
      <c r="AC18" s="8"/>
      <c r="AD18" s="10"/>
    </row>
    <row r="19" spans="1:30" ht="68.25" customHeight="1" x14ac:dyDescent="0.2">
      <c r="A19" s="441" t="s">
        <v>95</v>
      </c>
      <c r="B19" s="442" t="s">
        <v>13</v>
      </c>
      <c r="C19" s="422" t="s">
        <v>14</v>
      </c>
      <c r="D19" s="423"/>
      <c r="E19" s="443"/>
      <c r="F19" s="444"/>
      <c r="G19" s="444"/>
      <c r="H19" s="444"/>
      <c r="I19" s="445"/>
      <c r="J19" s="446"/>
      <c r="K19" s="446"/>
      <c r="L19" s="443"/>
      <c r="M19" s="444"/>
      <c r="N19" s="444"/>
      <c r="O19" s="445"/>
      <c r="P19" s="447"/>
      <c r="Q19" s="443"/>
      <c r="R19" s="444"/>
      <c r="S19" s="444"/>
      <c r="T19" s="445"/>
      <c r="U19" s="447"/>
      <c r="V19" s="448"/>
      <c r="W19" s="449"/>
      <c r="X19" s="449"/>
      <c r="Y19" s="449"/>
      <c r="Z19" s="449"/>
      <c r="AA19" s="449"/>
      <c r="AB19" s="449"/>
      <c r="AC19" s="449"/>
      <c r="AD19" s="450"/>
    </row>
    <row r="20" spans="1:30" ht="53.25" customHeight="1" x14ac:dyDescent="0.2">
      <c r="A20" s="251" t="s">
        <v>96</v>
      </c>
      <c r="B20" s="253" t="s">
        <v>15</v>
      </c>
      <c r="C20" s="263" t="s">
        <v>97</v>
      </c>
      <c r="D20" s="262"/>
      <c r="E20" s="282" t="s">
        <v>287</v>
      </c>
      <c r="F20" s="260">
        <v>0</v>
      </c>
      <c r="G20" s="260" t="s">
        <v>284</v>
      </c>
      <c r="H20" s="260" t="s">
        <v>210</v>
      </c>
      <c r="I20" s="330" t="s">
        <v>280</v>
      </c>
      <c r="J20" s="286" t="s">
        <v>291</v>
      </c>
      <c r="K20" s="286" t="s">
        <v>213</v>
      </c>
      <c r="L20" s="136" t="s">
        <v>281</v>
      </c>
      <c r="M20" s="101">
        <v>3</v>
      </c>
      <c r="N20" s="127" t="s">
        <v>282</v>
      </c>
      <c r="O20" s="407" t="s">
        <v>283</v>
      </c>
      <c r="P20" s="99"/>
      <c r="Q20" s="100"/>
      <c r="R20" s="101">
        <v>1</v>
      </c>
      <c r="S20" s="101">
        <v>1</v>
      </c>
      <c r="T20" s="102">
        <v>1</v>
      </c>
      <c r="U20" s="103"/>
      <c r="V20" s="104"/>
      <c r="W20" s="4"/>
      <c r="X20" s="4"/>
      <c r="Y20" s="4"/>
      <c r="Z20" s="4"/>
      <c r="AA20" s="4"/>
      <c r="AB20" s="4"/>
      <c r="AC20" s="4"/>
      <c r="AD20" s="7"/>
    </row>
    <row r="21" spans="1:30" ht="63.75" x14ac:dyDescent="0.2">
      <c r="A21" s="251"/>
      <c r="B21" s="253"/>
      <c r="C21" s="263"/>
      <c r="D21" s="262"/>
      <c r="E21" s="282"/>
      <c r="F21" s="260"/>
      <c r="G21" s="260"/>
      <c r="H21" s="260"/>
      <c r="I21" s="330"/>
      <c r="J21" s="286"/>
      <c r="K21" s="286"/>
      <c r="L21" s="136" t="s">
        <v>285</v>
      </c>
      <c r="M21" s="106">
        <v>1</v>
      </c>
      <c r="N21" s="127" t="s">
        <v>286</v>
      </c>
      <c r="O21" s="407" t="s">
        <v>280</v>
      </c>
      <c r="P21" s="99"/>
      <c r="Q21" s="105">
        <v>1</v>
      </c>
      <c r="R21" s="106">
        <v>1</v>
      </c>
      <c r="S21" s="106">
        <v>1</v>
      </c>
      <c r="T21" s="112">
        <v>1</v>
      </c>
      <c r="U21" s="103"/>
      <c r="V21" s="104"/>
      <c r="W21" s="4"/>
      <c r="X21" s="4"/>
      <c r="Y21" s="4"/>
      <c r="Z21" s="4"/>
      <c r="AA21" s="4"/>
      <c r="AB21" s="4"/>
      <c r="AC21" s="4"/>
      <c r="AD21" s="7"/>
    </row>
    <row r="22" spans="1:30" ht="51" customHeight="1" x14ac:dyDescent="0.2">
      <c r="A22" s="251"/>
      <c r="B22" s="253"/>
      <c r="C22" s="263" t="s">
        <v>98</v>
      </c>
      <c r="D22" s="262"/>
      <c r="E22" s="282" t="s">
        <v>288</v>
      </c>
      <c r="F22" s="260">
        <v>0</v>
      </c>
      <c r="G22" s="260" t="s">
        <v>289</v>
      </c>
      <c r="H22" s="260" t="s">
        <v>210</v>
      </c>
      <c r="I22" s="330" t="s">
        <v>290</v>
      </c>
      <c r="J22" s="286" t="s">
        <v>292</v>
      </c>
      <c r="K22" s="286" t="s">
        <v>213</v>
      </c>
      <c r="L22" s="136" t="s">
        <v>281</v>
      </c>
      <c r="M22" s="101">
        <v>3</v>
      </c>
      <c r="N22" s="127" t="s">
        <v>282</v>
      </c>
      <c r="O22" s="407" t="s">
        <v>283</v>
      </c>
      <c r="P22" s="99"/>
      <c r="Q22" s="100"/>
      <c r="R22" s="101">
        <v>1</v>
      </c>
      <c r="S22" s="101">
        <v>1</v>
      </c>
      <c r="T22" s="102">
        <v>1</v>
      </c>
      <c r="U22" s="103" t="s">
        <v>295</v>
      </c>
      <c r="V22" s="104"/>
      <c r="W22" s="4"/>
      <c r="X22" s="4"/>
      <c r="Y22" s="4"/>
      <c r="Z22" s="4"/>
      <c r="AA22" s="4"/>
      <c r="AB22" s="4"/>
      <c r="AC22" s="4"/>
      <c r="AD22" s="7"/>
    </row>
    <row r="23" spans="1:30" ht="63.75" x14ac:dyDescent="0.2">
      <c r="A23" s="251"/>
      <c r="B23" s="253"/>
      <c r="C23" s="263"/>
      <c r="D23" s="262"/>
      <c r="E23" s="282"/>
      <c r="F23" s="260"/>
      <c r="G23" s="260"/>
      <c r="H23" s="260"/>
      <c r="I23" s="330"/>
      <c r="J23" s="286"/>
      <c r="K23" s="286"/>
      <c r="L23" s="136" t="s">
        <v>293</v>
      </c>
      <c r="M23" s="106">
        <v>1</v>
      </c>
      <c r="N23" s="127" t="s">
        <v>294</v>
      </c>
      <c r="O23" s="407" t="s">
        <v>290</v>
      </c>
      <c r="P23" s="99"/>
      <c r="Q23" s="105">
        <v>1</v>
      </c>
      <c r="R23" s="106">
        <v>1</v>
      </c>
      <c r="S23" s="106">
        <v>1</v>
      </c>
      <c r="T23" s="112">
        <v>1</v>
      </c>
      <c r="U23" s="103" t="s">
        <v>295</v>
      </c>
      <c r="V23" s="104"/>
      <c r="W23" s="4"/>
      <c r="X23" s="4"/>
      <c r="Y23" s="4"/>
      <c r="Z23" s="4"/>
      <c r="AA23" s="4"/>
      <c r="AB23" s="4"/>
      <c r="AC23" s="4"/>
      <c r="AD23" s="7"/>
    </row>
    <row r="24" spans="1:30" ht="76.5" x14ac:dyDescent="0.2">
      <c r="A24" s="251"/>
      <c r="B24" s="253"/>
      <c r="C24" s="263" t="s">
        <v>99</v>
      </c>
      <c r="D24" s="262"/>
      <c r="E24" s="107" t="s">
        <v>296</v>
      </c>
      <c r="F24" s="54"/>
      <c r="G24" s="54" t="s">
        <v>297</v>
      </c>
      <c r="H24" s="132" t="s">
        <v>189</v>
      </c>
      <c r="I24" s="404" t="s">
        <v>298</v>
      </c>
      <c r="J24" s="133" t="s">
        <v>299</v>
      </c>
      <c r="K24" s="133" t="s">
        <v>212</v>
      </c>
      <c r="L24" s="144" t="s">
        <v>300</v>
      </c>
      <c r="M24" s="5">
        <v>2</v>
      </c>
      <c r="N24" s="126" t="s">
        <v>302</v>
      </c>
      <c r="O24" s="81" t="s">
        <v>301</v>
      </c>
      <c r="P24" s="66"/>
      <c r="Q24" s="11">
        <v>1</v>
      </c>
      <c r="R24" s="5">
        <v>1</v>
      </c>
      <c r="S24" s="5"/>
      <c r="T24" s="80"/>
      <c r="U24" s="94">
        <v>400</v>
      </c>
      <c r="V24" s="97"/>
      <c r="W24" s="4"/>
      <c r="X24" s="4"/>
      <c r="Y24" s="4"/>
      <c r="Z24" s="4"/>
      <c r="AA24" s="4"/>
      <c r="AB24" s="4"/>
      <c r="AC24" s="4"/>
      <c r="AD24" s="7"/>
    </row>
    <row r="25" spans="1:30" ht="25.5" customHeight="1" x14ac:dyDescent="0.2">
      <c r="A25" s="251"/>
      <c r="B25" s="253"/>
      <c r="C25" s="263" t="s">
        <v>100</v>
      </c>
      <c r="D25" s="262"/>
      <c r="E25" s="53"/>
      <c r="F25" s="54"/>
      <c r="G25" s="54"/>
      <c r="H25" s="132"/>
      <c r="I25" s="404"/>
      <c r="J25" s="133"/>
      <c r="K25" s="133"/>
      <c r="L25" s="11"/>
      <c r="M25" s="5"/>
      <c r="N25" s="5"/>
      <c r="O25" s="80"/>
      <c r="P25" s="66"/>
      <c r="Q25" s="11"/>
      <c r="R25" s="5"/>
      <c r="S25" s="5"/>
      <c r="T25" s="80"/>
      <c r="U25" s="94"/>
      <c r="V25" s="97"/>
      <c r="W25" s="4"/>
      <c r="X25" s="4"/>
      <c r="Y25" s="4"/>
      <c r="Z25" s="4"/>
      <c r="AA25" s="4"/>
      <c r="AB25" s="4"/>
      <c r="AC25" s="4"/>
      <c r="AD25" s="7"/>
    </row>
    <row r="26" spans="1:30" ht="25.5" customHeight="1" x14ac:dyDescent="0.2">
      <c r="A26" s="398" t="s">
        <v>16</v>
      </c>
      <c r="B26" s="253"/>
      <c r="C26" s="263" t="s">
        <v>16</v>
      </c>
      <c r="D26" s="262"/>
      <c r="E26" s="287" t="s">
        <v>524</v>
      </c>
      <c r="F26" s="253"/>
      <c r="G26" s="260" t="s">
        <v>525</v>
      </c>
      <c r="H26" s="253" t="s">
        <v>510</v>
      </c>
      <c r="I26" s="402" t="s">
        <v>526</v>
      </c>
      <c r="J26" s="250" t="s">
        <v>527</v>
      </c>
      <c r="K26" s="250" t="s">
        <v>511</v>
      </c>
      <c r="L26" s="144" t="s">
        <v>528</v>
      </c>
      <c r="M26" s="5">
        <v>22</v>
      </c>
      <c r="N26" s="126" t="s">
        <v>529</v>
      </c>
      <c r="O26" s="81" t="s">
        <v>530</v>
      </c>
      <c r="P26" s="66"/>
      <c r="Q26" s="11"/>
      <c r="R26" s="5">
        <v>12</v>
      </c>
      <c r="S26" s="5">
        <v>10</v>
      </c>
      <c r="T26" s="80"/>
      <c r="U26" s="94"/>
      <c r="V26" s="97"/>
      <c r="W26" s="4"/>
      <c r="X26" s="4"/>
      <c r="Y26" s="4"/>
      <c r="Z26" s="4"/>
      <c r="AA26" s="4"/>
      <c r="AB26" s="4"/>
      <c r="AC26" s="4"/>
      <c r="AD26" s="7"/>
    </row>
    <row r="27" spans="1:30" ht="25.5" x14ac:dyDescent="0.2">
      <c r="A27" s="398"/>
      <c r="B27" s="253"/>
      <c r="C27" s="263"/>
      <c r="D27" s="262"/>
      <c r="E27" s="287"/>
      <c r="F27" s="253"/>
      <c r="G27" s="260"/>
      <c r="H27" s="253"/>
      <c r="I27" s="402"/>
      <c r="J27" s="250"/>
      <c r="K27" s="250"/>
      <c r="L27" s="144" t="s">
        <v>531</v>
      </c>
      <c r="M27" s="5">
        <v>28</v>
      </c>
      <c r="N27" s="126" t="s">
        <v>532</v>
      </c>
      <c r="O27" s="81" t="s">
        <v>533</v>
      </c>
      <c r="P27" s="66"/>
      <c r="Q27" s="11"/>
      <c r="R27" s="5">
        <v>14</v>
      </c>
      <c r="S27" s="5">
        <v>14</v>
      </c>
      <c r="T27" s="80"/>
      <c r="U27" s="94"/>
      <c r="V27" s="97"/>
      <c r="W27" s="4"/>
      <c r="X27" s="4"/>
      <c r="Y27" s="4"/>
      <c r="Z27" s="4"/>
      <c r="AA27" s="4"/>
      <c r="AB27" s="4"/>
      <c r="AC27" s="4"/>
      <c r="AD27" s="7"/>
    </row>
    <row r="28" spans="1:30" ht="38.25" customHeight="1" x14ac:dyDescent="0.2">
      <c r="A28" s="398"/>
      <c r="B28" s="253"/>
      <c r="C28" s="263"/>
      <c r="D28" s="262"/>
      <c r="E28" s="287" t="s">
        <v>534</v>
      </c>
      <c r="F28" s="253"/>
      <c r="G28" s="260" t="s">
        <v>535</v>
      </c>
      <c r="H28" s="253" t="s">
        <v>379</v>
      </c>
      <c r="I28" s="402" t="s">
        <v>536</v>
      </c>
      <c r="J28" s="250" t="s">
        <v>543</v>
      </c>
      <c r="K28" s="250" t="s">
        <v>511</v>
      </c>
      <c r="L28" s="11" t="s">
        <v>537</v>
      </c>
      <c r="M28" s="5">
        <v>23</v>
      </c>
      <c r="N28" s="126" t="s">
        <v>538</v>
      </c>
      <c r="O28" s="81" t="s">
        <v>544</v>
      </c>
      <c r="P28" s="66"/>
      <c r="Q28" s="11"/>
      <c r="R28" s="5">
        <v>13</v>
      </c>
      <c r="S28" s="5">
        <v>10</v>
      </c>
      <c r="T28" s="80"/>
      <c r="U28" s="94"/>
      <c r="V28" s="97"/>
      <c r="W28" s="4"/>
      <c r="X28" s="4"/>
      <c r="Y28" s="4"/>
      <c r="Z28" s="4"/>
      <c r="AA28" s="4"/>
      <c r="AB28" s="4"/>
      <c r="AC28" s="4"/>
      <c r="AD28" s="7"/>
    </row>
    <row r="29" spans="1:30" ht="25.5" customHeight="1" x14ac:dyDescent="0.2">
      <c r="A29" s="398"/>
      <c r="B29" s="253"/>
      <c r="C29" s="263"/>
      <c r="D29" s="262"/>
      <c r="E29" s="287"/>
      <c r="F29" s="253"/>
      <c r="G29" s="260"/>
      <c r="H29" s="253"/>
      <c r="I29" s="402"/>
      <c r="J29" s="250"/>
      <c r="K29" s="250"/>
      <c r="L29" s="144" t="s">
        <v>539</v>
      </c>
      <c r="M29" s="5">
        <v>58</v>
      </c>
      <c r="N29" s="126" t="s">
        <v>540</v>
      </c>
      <c r="O29" s="81" t="s">
        <v>545</v>
      </c>
      <c r="P29" s="66"/>
      <c r="Q29" s="11"/>
      <c r="R29" s="5">
        <v>24</v>
      </c>
      <c r="S29" s="5">
        <v>24</v>
      </c>
      <c r="T29" s="80"/>
      <c r="U29" s="94"/>
      <c r="V29" s="97"/>
      <c r="W29" s="4"/>
      <c r="X29" s="4"/>
      <c r="Y29" s="4"/>
      <c r="Z29" s="4"/>
      <c r="AA29" s="4"/>
      <c r="AB29" s="4"/>
      <c r="AC29" s="4"/>
      <c r="AD29" s="7"/>
    </row>
    <row r="30" spans="1:30" ht="25.5" customHeight="1" x14ac:dyDescent="0.2">
      <c r="A30" s="398"/>
      <c r="B30" s="253"/>
      <c r="C30" s="263"/>
      <c r="D30" s="262"/>
      <c r="E30" s="287"/>
      <c r="F30" s="253"/>
      <c r="G30" s="260"/>
      <c r="H30" s="253"/>
      <c r="I30" s="402"/>
      <c r="J30" s="250"/>
      <c r="K30" s="250"/>
      <c r="L30" s="144" t="s">
        <v>541</v>
      </c>
      <c r="M30" s="5">
        <v>23</v>
      </c>
      <c r="N30" s="126" t="s">
        <v>542</v>
      </c>
      <c r="O30" s="81" t="s">
        <v>546</v>
      </c>
      <c r="P30" s="66"/>
      <c r="Q30" s="11"/>
      <c r="R30" s="5">
        <v>13</v>
      </c>
      <c r="S30" s="5">
        <v>10</v>
      </c>
      <c r="T30" s="80"/>
      <c r="U30" s="94"/>
      <c r="V30" s="97"/>
      <c r="W30" s="4"/>
      <c r="X30" s="4"/>
      <c r="Y30" s="4"/>
      <c r="Z30" s="4"/>
      <c r="AA30" s="4"/>
      <c r="AB30" s="4"/>
      <c r="AC30" s="4"/>
      <c r="AD30" s="7"/>
    </row>
    <row r="31" spans="1:30" ht="51" customHeight="1" x14ac:dyDescent="0.2">
      <c r="A31" s="398" t="s">
        <v>17</v>
      </c>
      <c r="B31" s="253"/>
      <c r="C31" s="263" t="s">
        <v>17</v>
      </c>
      <c r="D31" s="262"/>
      <c r="E31" s="258" t="s">
        <v>304</v>
      </c>
      <c r="F31" s="253">
        <v>0</v>
      </c>
      <c r="G31" s="253" t="s">
        <v>303</v>
      </c>
      <c r="H31" s="253" t="s">
        <v>189</v>
      </c>
      <c r="I31" s="402" t="s">
        <v>305</v>
      </c>
      <c r="J31" s="250" t="s">
        <v>306</v>
      </c>
      <c r="K31" s="250" t="s">
        <v>307</v>
      </c>
      <c r="L31" s="144" t="s">
        <v>308</v>
      </c>
      <c r="M31" s="5">
        <v>4</v>
      </c>
      <c r="N31" s="126" t="s">
        <v>309</v>
      </c>
      <c r="O31" s="81" t="s">
        <v>310</v>
      </c>
      <c r="P31" s="66"/>
      <c r="Q31" s="11">
        <v>1</v>
      </c>
      <c r="R31" s="5">
        <v>1</v>
      </c>
      <c r="S31" s="5">
        <v>1</v>
      </c>
      <c r="T31" s="80">
        <v>1</v>
      </c>
      <c r="U31" s="284">
        <v>800</v>
      </c>
      <c r="V31" s="97"/>
      <c r="W31" s="4"/>
      <c r="X31" s="4"/>
      <c r="Y31" s="4"/>
      <c r="Z31" s="4"/>
      <c r="AA31" s="4"/>
      <c r="AB31" s="4"/>
      <c r="AC31" s="4"/>
      <c r="AD31" s="7"/>
    </row>
    <row r="32" spans="1:30" ht="51" x14ac:dyDescent="0.2">
      <c r="A32" s="398"/>
      <c r="B32" s="253"/>
      <c r="C32" s="263"/>
      <c r="D32" s="262"/>
      <c r="E32" s="258"/>
      <c r="F32" s="253"/>
      <c r="G32" s="253"/>
      <c r="H32" s="253"/>
      <c r="I32" s="402"/>
      <c r="J32" s="250"/>
      <c r="K32" s="250"/>
      <c r="L32" s="144" t="s">
        <v>214</v>
      </c>
      <c r="M32" s="5">
        <v>4</v>
      </c>
      <c r="N32" s="126" t="s">
        <v>311</v>
      </c>
      <c r="O32" s="81" t="s">
        <v>312</v>
      </c>
      <c r="P32" s="66"/>
      <c r="Q32" s="11">
        <v>1</v>
      </c>
      <c r="R32" s="5">
        <v>1</v>
      </c>
      <c r="S32" s="5">
        <v>1</v>
      </c>
      <c r="T32" s="80">
        <v>1</v>
      </c>
      <c r="U32" s="284"/>
      <c r="V32" s="97"/>
      <c r="W32" s="4"/>
      <c r="X32" s="4"/>
      <c r="Y32" s="4"/>
      <c r="Z32" s="4"/>
      <c r="AA32" s="4"/>
      <c r="AB32" s="4"/>
      <c r="AC32" s="4"/>
      <c r="AD32" s="7"/>
    </row>
    <row r="33" spans="1:30" ht="34.5" customHeight="1" x14ac:dyDescent="0.2">
      <c r="A33" s="398" t="s">
        <v>18</v>
      </c>
      <c r="B33" s="253"/>
      <c r="C33" s="263" t="s">
        <v>18</v>
      </c>
      <c r="D33" s="262"/>
      <c r="E33" s="258" t="s">
        <v>547</v>
      </c>
      <c r="F33" s="253"/>
      <c r="G33" s="253" t="s">
        <v>548</v>
      </c>
      <c r="H33" s="253" t="s">
        <v>451</v>
      </c>
      <c r="I33" s="402" t="s">
        <v>460</v>
      </c>
      <c r="J33" s="250" t="s">
        <v>450</v>
      </c>
      <c r="K33" s="250" t="s">
        <v>452</v>
      </c>
      <c r="L33" s="144" t="s">
        <v>550</v>
      </c>
      <c r="M33" s="5">
        <v>1</v>
      </c>
      <c r="N33" s="126" t="s">
        <v>552</v>
      </c>
      <c r="O33" s="81" t="s">
        <v>551</v>
      </c>
      <c r="P33" s="66"/>
      <c r="Q33" s="11"/>
      <c r="R33" s="5">
        <v>1</v>
      </c>
      <c r="S33" s="5"/>
      <c r="T33" s="80"/>
      <c r="U33" s="94"/>
      <c r="V33" s="97"/>
      <c r="W33" s="4"/>
      <c r="X33" s="4"/>
      <c r="Y33" s="4"/>
      <c r="Z33" s="4"/>
      <c r="AA33" s="4"/>
      <c r="AB33" s="4"/>
      <c r="AC33" s="4"/>
      <c r="AD33" s="7"/>
    </row>
    <row r="34" spans="1:30" ht="21.75" customHeight="1" x14ac:dyDescent="0.2">
      <c r="A34" s="398"/>
      <c r="B34" s="253"/>
      <c r="C34" s="263"/>
      <c r="D34" s="262"/>
      <c r="E34" s="258"/>
      <c r="F34" s="253"/>
      <c r="G34" s="253"/>
      <c r="H34" s="253"/>
      <c r="I34" s="402"/>
      <c r="J34" s="250"/>
      <c r="K34" s="250"/>
      <c r="L34" s="144" t="s">
        <v>553</v>
      </c>
      <c r="M34" s="5">
        <v>4</v>
      </c>
      <c r="N34" s="126" t="s">
        <v>554</v>
      </c>
      <c r="O34" s="81" t="s">
        <v>555</v>
      </c>
      <c r="P34" s="66"/>
      <c r="Q34" s="11">
        <v>1</v>
      </c>
      <c r="R34" s="5">
        <v>1</v>
      </c>
      <c r="S34" s="5">
        <v>1</v>
      </c>
      <c r="T34" s="80">
        <v>1</v>
      </c>
      <c r="U34" s="94"/>
      <c r="V34" s="97"/>
      <c r="W34" s="4"/>
      <c r="X34" s="4"/>
      <c r="Y34" s="4"/>
      <c r="Z34" s="4"/>
      <c r="AA34" s="4"/>
      <c r="AB34" s="4"/>
      <c r="AC34" s="4"/>
      <c r="AD34" s="7"/>
    </row>
    <row r="35" spans="1:30" ht="33.75" customHeight="1" x14ac:dyDescent="0.2">
      <c r="A35" s="398"/>
      <c r="B35" s="253"/>
      <c r="C35" s="263"/>
      <c r="D35" s="262"/>
      <c r="E35" s="258"/>
      <c r="F35" s="253"/>
      <c r="G35" s="253" t="s">
        <v>453</v>
      </c>
      <c r="H35" s="253" t="s">
        <v>379</v>
      </c>
      <c r="I35" s="402" t="s">
        <v>549</v>
      </c>
      <c r="J35" s="250"/>
      <c r="K35" s="250"/>
      <c r="L35" s="144" t="s">
        <v>455</v>
      </c>
      <c r="M35" s="5">
        <v>1</v>
      </c>
      <c r="N35" s="126" t="s">
        <v>456</v>
      </c>
      <c r="O35" s="81" t="s">
        <v>556</v>
      </c>
      <c r="P35" s="66"/>
      <c r="Q35" s="11">
        <v>1</v>
      </c>
      <c r="R35" s="5"/>
      <c r="S35" s="5"/>
      <c r="T35" s="80"/>
      <c r="U35" s="94"/>
      <c r="V35" s="97"/>
      <c r="W35" s="4"/>
      <c r="X35" s="4"/>
      <c r="Y35" s="4"/>
      <c r="Z35" s="4"/>
      <c r="AA35" s="4"/>
      <c r="AB35" s="4"/>
      <c r="AC35" s="4"/>
      <c r="AD35" s="7"/>
    </row>
    <row r="36" spans="1:30" ht="50.25" customHeight="1" x14ac:dyDescent="0.2">
      <c r="A36" s="398"/>
      <c r="B36" s="253"/>
      <c r="C36" s="263"/>
      <c r="D36" s="262"/>
      <c r="E36" s="258"/>
      <c r="F36" s="253"/>
      <c r="G36" s="253"/>
      <c r="H36" s="253"/>
      <c r="I36" s="402"/>
      <c r="J36" s="250"/>
      <c r="K36" s="250"/>
      <c r="L36" s="144" t="s">
        <v>457</v>
      </c>
      <c r="M36" s="5">
        <v>1</v>
      </c>
      <c r="N36" s="126" t="s">
        <v>558</v>
      </c>
      <c r="O36" s="81" t="s">
        <v>557</v>
      </c>
      <c r="P36" s="66"/>
      <c r="Q36" s="11">
        <v>1</v>
      </c>
      <c r="R36" s="5"/>
      <c r="S36" s="5"/>
      <c r="T36" s="80"/>
      <c r="U36" s="94"/>
      <c r="V36" s="97"/>
      <c r="W36" s="4"/>
      <c r="X36" s="4"/>
      <c r="Y36" s="4"/>
      <c r="Z36" s="4"/>
      <c r="AA36" s="4"/>
      <c r="AB36" s="4"/>
      <c r="AC36" s="4"/>
      <c r="AD36" s="7"/>
    </row>
    <row r="37" spans="1:30" ht="36" customHeight="1" x14ac:dyDescent="0.2">
      <c r="A37" s="398"/>
      <c r="B37" s="253"/>
      <c r="C37" s="263"/>
      <c r="D37" s="262"/>
      <c r="E37" s="258"/>
      <c r="F37" s="253"/>
      <c r="G37" s="253"/>
      <c r="H37" s="253"/>
      <c r="I37" s="402"/>
      <c r="J37" s="250"/>
      <c r="K37" s="250"/>
      <c r="L37" s="144" t="s">
        <v>458</v>
      </c>
      <c r="M37" s="5">
        <v>1</v>
      </c>
      <c r="N37" s="126" t="s">
        <v>459</v>
      </c>
      <c r="O37" s="81" t="s">
        <v>559</v>
      </c>
      <c r="P37" s="66"/>
      <c r="Q37" s="11">
        <v>1</v>
      </c>
      <c r="R37" s="5"/>
      <c r="S37" s="5"/>
      <c r="T37" s="80"/>
      <c r="U37" s="94"/>
      <c r="V37" s="97"/>
      <c r="W37" s="4"/>
      <c r="X37" s="4"/>
      <c r="Y37" s="4"/>
      <c r="Z37" s="4"/>
      <c r="AA37" s="4"/>
      <c r="AB37" s="4"/>
      <c r="AC37" s="4"/>
      <c r="AD37" s="7"/>
    </row>
    <row r="38" spans="1:30" ht="58.5" customHeight="1" x14ac:dyDescent="0.2">
      <c r="A38" s="398" t="s">
        <v>19</v>
      </c>
      <c r="B38" s="253"/>
      <c r="C38" s="263" t="s">
        <v>19</v>
      </c>
      <c r="D38" s="262"/>
      <c r="E38" s="287" t="s">
        <v>314</v>
      </c>
      <c r="F38" s="288"/>
      <c r="G38" s="288" t="s">
        <v>316</v>
      </c>
      <c r="H38" s="288" t="s">
        <v>412</v>
      </c>
      <c r="I38" s="338" t="s">
        <v>317</v>
      </c>
      <c r="J38" s="250" t="s">
        <v>318</v>
      </c>
      <c r="K38" s="250" t="s">
        <v>313</v>
      </c>
      <c r="L38" s="318" t="s">
        <v>319</v>
      </c>
      <c r="M38" s="62">
        <v>1</v>
      </c>
      <c r="N38" s="126" t="s">
        <v>320</v>
      </c>
      <c r="O38" s="81" t="s">
        <v>322</v>
      </c>
      <c r="P38" s="408"/>
      <c r="Q38" s="64">
        <v>1</v>
      </c>
      <c r="R38" s="62">
        <v>1</v>
      </c>
      <c r="S38" s="62">
        <v>1</v>
      </c>
      <c r="T38" s="409">
        <v>1</v>
      </c>
      <c r="U38" s="94"/>
      <c r="V38" s="97"/>
      <c r="W38" s="4"/>
      <c r="X38" s="4"/>
      <c r="Y38" s="4"/>
      <c r="Z38" s="4"/>
      <c r="AA38" s="4"/>
      <c r="AB38" s="4"/>
      <c r="AC38" s="4"/>
      <c r="AD38" s="7"/>
    </row>
    <row r="39" spans="1:30" ht="50.25" customHeight="1" x14ac:dyDescent="0.2">
      <c r="A39" s="398"/>
      <c r="B39" s="253"/>
      <c r="C39" s="263"/>
      <c r="D39" s="262"/>
      <c r="E39" s="287"/>
      <c r="F39" s="288"/>
      <c r="G39" s="288"/>
      <c r="H39" s="288"/>
      <c r="I39" s="338"/>
      <c r="J39" s="250"/>
      <c r="K39" s="250"/>
      <c r="L39" s="318"/>
      <c r="M39" s="62">
        <v>1</v>
      </c>
      <c r="N39" s="126" t="s">
        <v>321</v>
      </c>
      <c r="O39" s="81" t="s">
        <v>323</v>
      </c>
      <c r="P39" s="408"/>
      <c r="Q39" s="64">
        <v>1</v>
      </c>
      <c r="R39" s="62">
        <v>1</v>
      </c>
      <c r="S39" s="62">
        <v>1</v>
      </c>
      <c r="T39" s="109">
        <v>1</v>
      </c>
      <c r="U39" s="94"/>
      <c r="V39" s="97"/>
      <c r="W39" s="4"/>
      <c r="X39" s="4"/>
      <c r="Y39" s="4"/>
      <c r="Z39" s="4"/>
      <c r="AA39" s="4"/>
      <c r="AB39" s="4"/>
      <c r="AC39" s="4"/>
      <c r="AD39" s="7"/>
    </row>
    <row r="40" spans="1:30" ht="63.75" customHeight="1" x14ac:dyDescent="0.2">
      <c r="A40" s="398"/>
      <c r="B40" s="253"/>
      <c r="C40" s="263"/>
      <c r="D40" s="262"/>
      <c r="E40" s="128" t="s">
        <v>563</v>
      </c>
      <c r="F40" s="129"/>
      <c r="G40" s="129" t="s">
        <v>564</v>
      </c>
      <c r="H40" s="129" t="s">
        <v>412</v>
      </c>
      <c r="I40" s="79" t="s">
        <v>565</v>
      </c>
      <c r="J40" s="134" t="s">
        <v>566</v>
      </c>
      <c r="K40" s="133" t="s">
        <v>499</v>
      </c>
      <c r="L40" s="144" t="s">
        <v>500</v>
      </c>
      <c r="M40" s="62">
        <v>1</v>
      </c>
      <c r="N40" s="126" t="s">
        <v>567</v>
      </c>
      <c r="O40" s="81" t="s">
        <v>568</v>
      </c>
      <c r="P40" s="408"/>
      <c r="Q40" s="64">
        <v>1</v>
      </c>
      <c r="R40" s="62">
        <v>1</v>
      </c>
      <c r="S40" s="62">
        <v>1</v>
      </c>
      <c r="T40" s="409">
        <v>1</v>
      </c>
      <c r="U40" s="94"/>
      <c r="V40" s="97"/>
      <c r="W40" s="4"/>
      <c r="X40" s="4"/>
      <c r="Y40" s="4"/>
      <c r="Z40" s="4"/>
      <c r="AA40" s="4"/>
      <c r="AB40" s="4"/>
      <c r="AC40" s="4"/>
      <c r="AD40" s="7"/>
    </row>
    <row r="41" spans="1:30" ht="51" customHeight="1" x14ac:dyDescent="0.2">
      <c r="A41" s="1" t="s">
        <v>20</v>
      </c>
      <c r="B41" s="253"/>
      <c r="C41" s="263" t="s">
        <v>20</v>
      </c>
      <c r="D41" s="262"/>
      <c r="E41" s="258" t="s">
        <v>560</v>
      </c>
      <c r="F41" s="253"/>
      <c r="G41" s="253" t="s">
        <v>561</v>
      </c>
      <c r="H41" s="253" t="s">
        <v>189</v>
      </c>
      <c r="I41" s="402" t="s">
        <v>562</v>
      </c>
      <c r="J41" s="250" t="s">
        <v>372</v>
      </c>
      <c r="K41" s="250" t="s">
        <v>502</v>
      </c>
      <c r="L41" s="11" t="s">
        <v>569</v>
      </c>
      <c r="M41" s="5">
        <v>400</v>
      </c>
      <c r="N41" s="5" t="s">
        <v>570</v>
      </c>
      <c r="O41" s="81" t="s">
        <v>571</v>
      </c>
      <c r="P41" s="66"/>
      <c r="Q41" s="11">
        <v>100</v>
      </c>
      <c r="R41" s="5">
        <v>100</v>
      </c>
      <c r="S41" s="5">
        <v>100</v>
      </c>
      <c r="T41" s="80">
        <v>100</v>
      </c>
      <c r="U41" s="94"/>
      <c r="V41" s="97"/>
      <c r="W41" s="4"/>
      <c r="X41" s="4"/>
      <c r="Y41" s="4"/>
      <c r="Z41" s="4"/>
      <c r="AA41" s="4"/>
      <c r="AB41" s="4"/>
      <c r="AC41" s="4"/>
      <c r="AD41" s="7"/>
    </row>
    <row r="42" spans="1:30" ht="25.5" x14ac:dyDescent="0.2">
      <c r="A42" s="1"/>
      <c r="B42" s="253"/>
      <c r="C42" s="263"/>
      <c r="D42" s="262"/>
      <c r="E42" s="258"/>
      <c r="F42" s="253"/>
      <c r="G42" s="253"/>
      <c r="H42" s="253"/>
      <c r="I42" s="402"/>
      <c r="J42" s="250"/>
      <c r="K42" s="250"/>
      <c r="L42" s="144" t="s">
        <v>572</v>
      </c>
      <c r="M42" s="5">
        <v>3</v>
      </c>
      <c r="N42" s="126" t="s">
        <v>573</v>
      </c>
      <c r="O42" s="81" t="s">
        <v>574</v>
      </c>
      <c r="P42" s="66"/>
      <c r="Q42" s="11"/>
      <c r="R42" s="5">
        <v>1</v>
      </c>
      <c r="S42" s="5">
        <v>1</v>
      </c>
      <c r="T42" s="80">
        <v>1</v>
      </c>
      <c r="U42" s="94"/>
      <c r="V42" s="97"/>
      <c r="W42" s="4"/>
      <c r="X42" s="4"/>
      <c r="Y42" s="4"/>
      <c r="Z42" s="4"/>
      <c r="AA42" s="4"/>
      <c r="AB42" s="4"/>
      <c r="AC42" s="4"/>
      <c r="AD42" s="7"/>
    </row>
    <row r="43" spans="1:30" ht="25.5" x14ac:dyDescent="0.2">
      <c r="A43" s="1"/>
      <c r="B43" s="253"/>
      <c r="C43" s="263"/>
      <c r="D43" s="262"/>
      <c r="E43" s="258"/>
      <c r="F43" s="253"/>
      <c r="G43" s="253"/>
      <c r="H43" s="253"/>
      <c r="I43" s="402"/>
      <c r="J43" s="250"/>
      <c r="K43" s="250"/>
      <c r="L43" s="11" t="s">
        <v>575</v>
      </c>
      <c r="M43" s="5">
        <v>3</v>
      </c>
      <c r="N43" s="5" t="s">
        <v>503</v>
      </c>
      <c r="O43" s="81" t="s">
        <v>576</v>
      </c>
      <c r="P43" s="66"/>
      <c r="Q43" s="11"/>
      <c r="R43" s="5">
        <v>1</v>
      </c>
      <c r="S43" s="5">
        <v>1</v>
      </c>
      <c r="T43" s="80">
        <v>1</v>
      </c>
      <c r="U43" s="94"/>
      <c r="V43" s="97"/>
      <c r="W43" s="4"/>
      <c r="X43" s="4"/>
      <c r="Y43" s="4"/>
      <c r="Z43" s="4"/>
      <c r="AA43" s="4"/>
      <c r="AB43" s="4"/>
      <c r="AC43" s="4"/>
      <c r="AD43" s="7"/>
    </row>
    <row r="44" spans="1:30" ht="38.25" x14ac:dyDescent="0.2">
      <c r="A44" s="2" t="s">
        <v>21</v>
      </c>
      <c r="B44" s="253"/>
      <c r="C44" s="263" t="s">
        <v>101</v>
      </c>
      <c r="D44" s="262"/>
      <c r="E44" s="258" t="s">
        <v>577</v>
      </c>
      <c r="F44" s="253"/>
      <c r="G44" s="253" t="s">
        <v>579</v>
      </c>
      <c r="H44" s="253" t="s">
        <v>189</v>
      </c>
      <c r="I44" s="402" t="s">
        <v>578</v>
      </c>
      <c r="J44" s="250" t="s">
        <v>580</v>
      </c>
      <c r="K44" s="250" t="s">
        <v>502</v>
      </c>
      <c r="L44" s="144" t="s">
        <v>581</v>
      </c>
      <c r="M44" s="5">
        <v>1</v>
      </c>
      <c r="N44" s="126" t="s">
        <v>582</v>
      </c>
      <c r="O44" s="81" t="s">
        <v>583</v>
      </c>
      <c r="P44" s="66"/>
      <c r="Q44" s="11"/>
      <c r="R44" s="5">
        <v>1</v>
      </c>
      <c r="S44" s="5"/>
      <c r="T44" s="80"/>
      <c r="U44" s="94"/>
      <c r="V44" s="97"/>
      <c r="W44" s="4"/>
      <c r="X44" s="4"/>
      <c r="Y44" s="4"/>
      <c r="Z44" s="4"/>
      <c r="AA44" s="4"/>
      <c r="AB44" s="4"/>
      <c r="AC44" s="4"/>
      <c r="AD44" s="7"/>
    </row>
    <row r="45" spans="1:30" ht="63.75" x14ac:dyDescent="0.2">
      <c r="A45" s="2"/>
      <c r="B45" s="253"/>
      <c r="C45" s="263"/>
      <c r="D45" s="262"/>
      <c r="E45" s="258"/>
      <c r="F45" s="253"/>
      <c r="G45" s="253"/>
      <c r="H45" s="253"/>
      <c r="I45" s="402"/>
      <c r="J45" s="250"/>
      <c r="K45" s="250"/>
      <c r="L45" s="144" t="s">
        <v>584</v>
      </c>
      <c r="M45" s="62">
        <v>1</v>
      </c>
      <c r="N45" s="126" t="s">
        <v>505</v>
      </c>
      <c r="O45" s="81" t="s">
        <v>585</v>
      </c>
      <c r="P45" s="66"/>
      <c r="Q45" s="11"/>
      <c r="R45" s="62">
        <v>0.5</v>
      </c>
      <c r="S45" s="62">
        <v>0.25</v>
      </c>
      <c r="T45" s="89">
        <v>0.25</v>
      </c>
      <c r="U45" s="94"/>
      <c r="V45" s="97"/>
      <c r="W45" s="4"/>
      <c r="X45" s="4"/>
      <c r="Y45" s="4"/>
      <c r="Z45" s="4"/>
      <c r="AA45" s="4"/>
      <c r="AB45" s="4"/>
      <c r="AC45" s="4"/>
      <c r="AD45" s="7"/>
    </row>
    <row r="46" spans="1:30" x14ac:dyDescent="0.2">
      <c r="A46" s="2" t="s">
        <v>22</v>
      </c>
      <c r="B46" s="253"/>
      <c r="C46" s="263" t="s">
        <v>22</v>
      </c>
      <c r="D46" s="262"/>
      <c r="E46" s="53"/>
      <c r="F46" s="54"/>
      <c r="G46" s="54"/>
      <c r="H46" s="132"/>
      <c r="I46" s="404"/>
      <c r="J46" s="133"/>
      <c r="K46" s="133"/>
      <c r="L46" s="11"/>
      <c r="M46" s="5"/>
      <c r="N46" s="5"/>
      <c r="O46" s="80"/>
      <c r="P46" s="66"/>
      <c r="Q46" s="11"/>
      <c r="R46" s="5"/>
      <c r="S46" s="5"/>
      <c r="T46" s="80"/>
      <c r="U46" s="94"/>
      <c r="V46" s="97"/>
      <c r="W46" s="4"/>
      <c r="X46" s="4"/>
      <c r="Y46" s="4"/>
      <c r="Z46" s="4"/>
      <c r="AA46" s="4"/>
      <c r="AB46" s="4"/>
      <c r="AC46" s="4"/>
      <c r="AD46" s="7"/>
    </row>
    <row r="47" spans="1:30" ht="57" customHeight="1" x14ac:dyDescent="0.2">
      <c r="A47" s="266" t="s">
        <v>227</v>
      </c>
      <c r="B47" s="253"/>
      <c r="C47" s="263" t="s">
        <v>227</v>
      </c>
      <c r="D47" s="262"/>
      <c r="E47" s="258" t="s">
        <v>324</v>
      </c>
      <c r="F47" s="253"/>
      <c r="G47" s="253" t="s">
        <v>325</v>
      </c>
      <c r="H47" s="253" t="s">
        <v>189</v>
      </c>
      <c r="I47" s="402" t="s">
        <v>326</v>
      </c>
      <c r="J47" s="250" t="s">
        <v>327</v>
      </c>
      <c r="K47" s="250" t="s">
        <v>328</v>
      </c>
      <c r="L47" s="144" t="s">
        <v>228</v>
      </c>
      <c r="M47" s="5">
        <v>2</v>
      </c>
      <c r="N47" s="126" t="s">
        <v>229</v>
      </c>
      <c r="O47" s="81" t="s">
        <v>331</v>
      </c>
      <c r="P47" s="66"/>
      <c r="Q47" s="11">
        <v>2</v>
      </c>
      <c r="R47" s="5"/>
      <c r="S47" s="5"/>
      <c r="T47" s="80"/>
      <c r="U47" s="94"/>
      <c r="V47" s="97"/>
      <c r="W47" s="4"/>
      <c r="X47" s="4"/>
      <c r="Y47" s="4"/>
      <c r="Z47" s="4"/>
      <c r="AA47" s="4"/>
      <c r="AB47" s="4"/>
      <c r="AC47" s="4"/>
      <c r="AD47" s="7"/>
    </row>
    <row r="48" spans="1:30" ht="44.25" customHeight="1" x14ac:dyDescent="0.2">
      <c r="A48" s="266"/>
      <c r="B48" s="253"/>
      <c r="C48" s="263"/>
      <c r="D48" s="262"/>
      <c r="E48" s="258"/>
      <c r="F48" s="253"/>
      <c r="G48" s="253"/>
      <c r="H48" s="253"/>
      <c r="I48" s="402"/>
      <c r="J48" s="250"/>
      <c r="K48" s="250"/>
      <c r="L48" s="144" t="s">
        <v>329</v>
      </c>
      <c r="M48" s="63">
        <v>0.8</v>
      </c>
      <c r="N48" s="126" t="s">
        <v>330</v>
      </c>
      <c r="O48" s="81" t="s">
        <v>332</v>
      </c>
      <c r="P48" s="66"/>
      <c r="Q48" s="64"/>
      <c r="R48" s="62">
        <v>0.8</v>
      </c>
      <c r="S48" s="62">
        <v>0.8</v>
      </c>
      <c r="T48" s="89">
        <v>0.8</v>
      </c>
      <c r="U48" s="94"/>
      <c r="V48" s="97"/>
      <c r="W48" s="4"/>
      <c r="X48" s="4"/>
      <c r="Y48" s="4"/>
      <c r="Z48" s="4"/>
      <c r="AA48" s="4"/>
      <c r="AB48" s="4"/>
      <c r="AC48" s="4"/>
      <c r="AD48" s="7"/>
    </row>
    <row r="49" spans="1:30" ht="61.5" customHeight="1" x14ac:dyDescent="0.2">
      <c r="A49" s="399"/>
      <c r="B49" s="253"/>
      <c r="C49" s="263" t="s">
        <v>23</v>
      </c>
      <c r="D49" s="262"/>
      <c r="E49" s="258" t="s">
        <v>333</v>
      </c>
      <c r="F49" s="253"/>
      <c r="G49" s="253" t="s">
        <v>334</v>
      </c>
      <c r="H49" s="253" t="s">
        <v>210</v>
      </c>
      <c r="I49" s="402" t="s">
        <v>335</v>
      </c>
      <c r="J49" s="250" t="s">
        <v>336</v>
      </c>
      <c r="K49" s="250" t="s">
        <v>211</v>
      </c>
      <c r="L49" s="144" t="s">
        <v>337</v>
      </c>
      <c r="M49" s="62">
        <v>1</v>
      </c>
      <c r="N49" s="126" t="s">
        <v>339</v>
      </c>
      <c r="O49" s="81" t="s">
        <v>338</v>
      </c>
      <c r="P49" s="66"/>
      <c r="Q49" s="108">
        <v>1</v>
      </c>
      <c r="R49" s="63">
        <v>1</v>
      </c>
      <c r="S49" s="63">
        <v>1</v>
      </c>
      <c r="T49" s="109">
        <v>1</v>
      </c>
      <c r="U49" s="94"/>
      <c r="V49" s="97"/>
      <c r="W49" s="4"/>
      <c r="X49" s="4"/>
      <c r="Y49" s="4"/>
      <c r="Z49" s="4"/>
      <c r="AA49" s="4"/>
      <c r="AB49" s="4"/>
      <c r="AC49" s="4"/>
      <c r="AD49" s="7"/>
    </row>
    <row r="50" spans="1:30" ht="43.5" customHeight="1" x14ac:dyDescent="0.2">
      <c r="A50" s="399"/>
      <c r="B50" s="253"/>
      <c r="C50" s="263"/>
      <c r="D50" s="262"/>
      <c r="E50" s="258"/>
      <c r="F50" s="253"/>
      <c r="G50" s="253"/>
      <c r="H50" s="253"/>
      <c r="I50" s="402"/>
      <c r="J50" s="250"/>
      <c r="K50" s="250"/>
      <c r="L50" s="136" t="s">
        <v>281</v>
      </c>
      <c r="M50" s="101">
        <v>3</v>
      </c>
      <c r="N50" s="127" t="s">
        <v>282</v>
      </c>
      <c r="O50" s="407" t="s">
        <v>283</v>
      </c>
      <c r="P50" s="66"/>
      <c r="Q50" s="108"/>
      <c r="R50" s="110">
        <v>1</v>
      </c>
      <c r="S50" s="110">
        <v>1</v>
      </c>
      <c r="T50" s="111">
        <v>1</v>
      </c>
      <c r="U50" s="94"/>
      <c r="V50" s="97"/>
      <c r="W50" s="4"/>
      <c r="X50" s="4"/>
      <c r="Y50" s="4"/>
      <c r="Z50" s="4"/>
      <c r="AA50" s="4"/>
      <c r="AB50" s="4"/>
      <c r="AC50" s="4"/>
      <c r="AD50" s="7"/>
    </row>
    <row r="51" spans="1:30" ht="42.75" customHeight="1" thickBot="1" x14ac:dyDescent="0.25">
      <c r="A51" s="451"/>
      <c r="B51" s="254"/>
      <c r="C51" s="452"/>
      <c r="D51" s="453"/>
      <c r="E51" s="454"/>
      <c r="F51" s="254"/>
      <c r="G51" s="254"/>
      <c r="H51" s="254"/>
      <c r="I51" s="455"/>
      <c r="J51" s="456"/>
      <c r="K51" s="456"/>
      <c r="L51" s="457" t="s">
        <v>340</v>
      </c>
      <c r="M51" s="458">
        <v>1</v>
      </c>
      <c r="N51" s="459" t="s">
        <v>341</v>
      </c>
      <c r="O51" s="460" t="s">
        <v>342</v>
      </c>
      <c r="P51" s="461"/>
      <c r="Q51" s="462">
        <v>1</v>
      </c>
      <c r="R51" s="463">
        <v>1</v>
      </c>
      <c r="S51" s="463">
        <v>1</v>
      </c>
      <c r="T51" s="464">
        <v>1</v>
      </c>
      <c r="U51" s="95"/>
      <c r="V51" s="98"/>
      <c r="W51" s="8"/>
      <c r="X51" s="8"/>
      <c r="Y51" s="8"/>
      <c r="Z51" s="8"/>
      <c r="AA51" s="8"/>
      <c r="AB51" s="8"/>
      <c r="AC51" s="8"/>
      <c r="AD51" s="10"/>
    </row>
    <row r="52" spans="1:30" ht="24.75" customHeight="1" x14ac:dyDescent="0.2">
      <c r="A52" s="468" t="s">
        <v>27</v>
      </c>
      <c r="B52" s="421" t="s">
        <v>25</v>
      </c>
      <c r="C52" s="469" t="s">
        <v>26</v>
      </c>
      <c r="D52" s="470"/>
      <c r="E52" s="471" t="s">
        <v>344</v>
      </c>
      <c r="F52" s="421"/>
      <c r="G52" s="421" t="s">
        <v>447</v>
      </c>
      <c r="H52" s="421" t="s">
        <v>189</v>
      </c>
      <c r="I52" s="425" t="s">
        <v>345</v>
      </c>
      <c r="J52" s="472" t="s">
        <v>343</v>
      </c>
      <c r="K52" s="472" t="s">
        <v>215</v>
      </c>
      <c r="L52" s="473" t="s">
        <v>346</v>
      </c>
      <c r="M52" s="474">
        <v>1</v>
      </c>
      <c r="N52" s="378" t="s">
        <v>350</v>
      </c>
      <c r="O52" s="475" t="s">
        <v>352</v>
      </c>
      <c r="P52" s="476"/>
      <c r="Q52" s="477">
        <v>1</v>
      </c>
      <c r="R52" s="478"/>
      <c r="S52" s="478"/>
      <c r="T52" s="479"/>
      <c r="U52" s="480"/>
      <c r="V52" s="448"/>
      <c r="W52" s="449"/>
      <c r="X52" s="449"/>
      <c r="Y52" s="449"/>
      <c r="Z52" s="449"/>
      <c r="AA52" s="449"/>
      <c r="AB52" s="449"/>
      <c r="AC52" s="449"/>
      <c r="AD52" s="450"/>
    </row>
    <row r="53" spans="1:30" ht="29.25" customHeight="1" x14ac:dyDescent="0.2">
      <c r="A53" s="251"/>
      <c r="B53" s="253"/>
      <c r="C53" s="263" t="s">
        <v>28</v>
      </c>
      <c r="D53" s="262"/>
      <c r="E53" s="401"/>
      <c r="F53" s="253"/>
      <c r="G53" s="253"/>
      <c r="H53" s="253"/>
      <c r="I53" s="402"/>
      <c r="J53" s="250"/>
      <c r="K53" s="250"/>
      <c r="L53" s="136" t="s">
        <v>347</v>
      </c>
      <c r="M53" s="101">
        <v>1</v>
      </c>
      <c r="N53" s="127" t="s">
        <v>351</v>
      </c>
      <c r="O53" s="81" t="s">
        <v>353</v>
      </c>
      <c r="P53" s="66"/>
      <c r="Q53" s="11">
        <v>1</v>
      </c>
      <c r="R53" s="5"/>
      <c r="S53" s="5"/>
      <c r="T53" s="80"/>
      <c r="U53" s="94"/>
      <c r="V53" s="97"/>
      <c r="W53" s="4"/>
      <c r="X53" s="4"/>
      <c r="Y53" s="4"/>
      <c r="Z53" s="4"/>
      <c r="AA53" s="4"/>
      <c r="AB53" s="4"/>
      <c r="AC53" s="4"/>
      <c r="AD53" s="7"/>
    </row>
    <row r="54" spans="1:30" ht="32.25" customHeight="1" x14ac:dyDescent="0.2">
      <c r="A54" s="251"/>
      <c r="B54" s="253"/>
      <c r="C54" s="263" t="s">
        <v>29</v>
      </c>
      <c r="D54" s="262"/>
      <c r="E54" s="401"/>
      <c r="F54" s="253"/>
      <c r="G54" s="253"/>
      <c r="H54" s="253"/>
      <c r="I54" s="402"/>
      <c r="J54" s="250"/>
      <c r="K54" s="250"/>
      <c r="L54" s="136" t="s">
        <v>349</v>
      </c>
      <c r="M54" s="101">
        <v>1</v>
      </c>
      <c r="N54" s="127" t="s">
        <v>348</v>
      </c>
      <c r="O54" s="81" t="s">
        <v>354</v>
      </c>
      <c r="P54" s="66"/>
      <c r="Q54" s="11"/>
      <c r="R54" s="5">
        <v>1</v>
      </c>
      <c r="S54" s="5"/>
      <c r="T54" s="80"/>
      <c r="U54" s="94"/>
      <c r="V54" s="97"/>
      <c r="W54" s="4"/>
      <c r="X54" s="4"/>
      <c r="Y54" s="4"/>
      <c r="Z54" s="4"/>
      <c r="AA54" s="4"/>
      <c r="AB54" s="4"/>
      <c r="AC54" s="4"/>
      <c r="AD54" s="7"/>
    </row>
    <row r="55" spans="1:30" ht="24.75" customHeight="1" x14ac:dyDescent="0.2">
      <c r="A55" s="251"/>
      <c r="B55" s="253"/>
      <c r="C55" s="263" t="s">
        <v>102</v>
      </c>
      <c r="D55" s="262"/>
      <c r="E55" s="53"/>
      <c r="F55" s="54"/>
      <c r="G55" s="54"/>
      <c r="H55" s="132"/>
      <c r="I55" s="404"/>
      <c r="J55" s="133"/>
      <c r="K55" s="133"/>
      <c r="L55" s="11"/>
      <c r="M55" s="5"/>
      <c r="N55" s="5"/>
      <c r="O55" s="80"/>
      <c r="P55" s="66"/>
      <c r="Q55" s="11"/>
      <c r="R55" s="5"/>
      <c r="S55" s="5"/>
      <c r="T55" s="80"/>
      <c r="U55" s="94"/>
      <c r="V55" s="97"/>
      <c r="W55" s="4"/>
      <c r="X55" s="4"/>
      <c r="Y55" s="4"/>
      <c r="Z55" s="4"/>
      <c r="AA55" s="4"/>
      <c r="AB55" s="4"/>
      <c r="AC55" s="4"/>
      <c r="AD55" s="7"/>
    </row>
    <row r="56" spans="1:30" ht="31.5" customHeight="1" thickBot="1" x14ac:dyDescent="0.25">
      <c r="A56" s="481" t="s">
        <v>31</v>
      </c>
      <c r="B56" s="141" t="s">
        <v>30</v>
      </c>
      <c r="C56" s="452" t="s">
        <v>103</v>
      </c>
      <c r="D56" s="453"/>
      <c r="E56" s="482"/>
      <c r="F56" s="141"/>
      <c r="G56" s="141"/>
      <c r="H56" s="141"/>
      <c r="I56" s="483"/>
      <c r="J56" s="484"/>
      <c r="K56" s="484"/>
      <c r="L56" s="457"/>
      <c r="M56" s="459"/>
      <c r="N56" s="459"/>
      <c r="O56" s="460"/>
      <c r="P56" s="484"/>
      <c r="Q56" s="457"/>
      <c r="R56" s="459"/>
      <c r="S56" s="459"/>
      <c r="T56" s="460"/>
      <c r="U56" s="95"/>
      <c r="V56" s="98"/>
      <c r="W56" s="8"/>
      <c r="X56" s="8"/>
      <c r="Y56" s="8"/>
      <c r="Z56" s="8"/>
      <c r="AA56" s="8"/>
      <c r="AB56" s="8"/>
      <c r="AC56" s="8"/>
      <c r="AD56" s="10"/>
    </row>
    <row r="57" spans="1:30" x14ac:dyDescent="0.2">
      <c r="A57" s="488" t="s">
        <v>24</v>
      </c>
      <c r="B57" s="421" t="s">
        <v>104</v>
      </c>
      <c r="C57" s="422" t="s">
        <v>105</v>
      </c>
      <c r="D57" s="489" t="s">
        <v>106</v>
      </c>
      <c r="E57" s="490"/>
      <c r="F57" s="491"/>
      <c r="G57" s="491"/>
      <c r="H57" s="442"/>
      <c r="I57" s="492"/>
      <c r="J57" s="493"/>
      <c r="K57" s="493"/>
      <c r="L57" s="494"/>
      <c r="M57" s="478"/>
      <c r="N57" s="478"/>
      <c r="O57" s="479"/>
      <c r="P57" s="476"/>
      <c r="Q57" s="477"/>
      <c r="R57" s="478"/>
      <c r="S57" s="478"/>
      <c r="T57" s="479"/>
      <c r="U57" s="480"/>
      <c r="V57" s="448"/>
      <c r="W57" s="449"/>
      <c r="X57" s="449"/>
      <c r="Y57" s="449"/>
      <c r="Z57" s="449"/>
      <c r="AA57" s="449"/>
      <c r="AB57" s="449"/>
      <c r="AC57" s="449"/>
      <c r="AD57" s="450"/>
    </row>
    <row r="58" spans="1:30" ht="51" customHeight="1" x14ac:dyDescent="0.2">
      <c r="A58" s="266"/>
      <c r="B58" s="253"/>
      <c r="C58" s="261"/>
      <c r="D58" s="139" t="s">
        <v>107</v>
      </c>
      <c r="E58" s="131" t="s">
        <v>355</v>
      </c>
      <c r="F58" s="132"/>
      <c r="G58" s="132" t="s">
        <v>356</v>
      </c>
      <c r="H58" s="132" t="s">
        <v>189</v>
      </c>
      <c r="I58" s="403" t="s">
        <v>357</v>
      </c>
      <c r="J58" s="133" t="s">
        <v>358</v>
      </c>
      <c r="K58" s="133" t="s">
        <v>192</v>
      </c>
      <c r="L58" s="144" t="s">
        <v>359</v>
      </c>
      <c r="M58" s="5">
        <v>4</v>
      </c>
      <c r="N58" s="126" t="s">
        <v>193</v>
      </c>
      <c r="O58" s="81" t="s">
        <v>194</v>
      </c>
      <c r="P58" s="66">
        <v>1</v>
      </c>
      <c r="Q58" s="11">
        <v>1</v>
      </c>
      <c r="R58" s="5">
        <v>1</v>
      </c>
      <c r="S58" s="5">
        <v>1</v>
      </c>
      <c r="T58" s="80">
        <v>1</v>
      </c>
      <c r="U58" s="135">
        <v>400</v>
      </c>
      <c r="V58" s="97"/>
      <c r="W58" s="4"/>
      <c r="X58" s="4"/>
      <c r="Y58" s="4"/>
      <c r="Z58" s="4"/>
      <c r="AA58" s="4"/>
      <c r="AB58" s="4"/>
      <c r="AC58" s="4"/>
      <c r="AD58" s="7"/>
    </row>
    <row r="59" spans="1:30" x14ac:dyDescent="0.2">
      <c r="A59" s="266"/>
      <c r="B59" s="253"/>
      <c r="C59" s="261"/>
      <c r="D59" s="139" t="s">
        <v>108</v>
      </c>
      <c r="E59" s="53"/>
      <c r="F59" s="54"/>
      <c r="G59" s="54"/>
      <c r="H59" s="132"/>
      <c r="I59" s="404"/>
      <c r="J59" s="133"/>
      <c r="K59" s="133"/>
      <c r="L59" s="11"/>
      <c r="M59" s="5"/>
      <c r="N59" s="5"/>
      <c r="O59" s="80"/>
      <c r="P59" s="66"/>
      <c r="Q59" s="11"/>
      <c r="R59" s="5"/>
      <c r="S59" s="5"/>
      <c r="T59" s="80"/>
      <c r="U59" s="94"/>
      <c r="V59" s="97"/>
      <c r="W59" s="4"/>
      <c r="X59" s="4"/>
      <c r="Y59" s="4"/>
      <c r="Z59" s="4"/>
      <c r="AA59" s="4"/>
      <c r="AB59" s="4"/>
      <c r="AC59" s="4"/>
      <c r="AD59" s="7"/>
    </row>
    <row r="60" spans="1:30" x14ac:dyDescent="0.2">
      <c r="A60" s="266"/>
      <c r="B60" s="253"/>
      <c r="C60" s="261"/>
      <c r="D60" s="139" t="s">
        <v>109</v>
      </c>
      <c r="E60" s="53"/>
      <c r="F60" s="54"/>
      <c r="G60" s="54"/>
      <c r="H60" s="132"/>
      <c r="I60" s="404"/>
      <c r="J60" s="133"/>
      <c r="K60" s="133"/>
      <c r="L60" s="11"/>
      <c r="M60" s="5"/>
      <c r="N60" s="5"/>
      <c r="O60" s="80"/>
      <c r="P60" s="66"/>
      <c r="Q60" s="11"/>
      <c r="R60" s="5"/>
      <c r="S60" s="5"/>
      <c r="T60" s="80"/>
      <c r="U60" s="94"/>
      <c r="V60" s="97"/>
      <c r="W60" s="4"/>
      <c r="X60" s="4"/>
      <c r="Y60" s="4"/>
      <c r="Z60" s="4"/>
      <c r="AA60" s="4"/>
      <c r="AB60" s="4"/>
      <c r="AC60" s="4"/>
      <c r="AD60" s="7"/>
    </row>
    <row r="61" spans="1:30" ht="36" customHeight="1" x14ac:dyDescent="0.2">
      <c r="A61" s="266"/>
      <c r="B61" s="253"/>
      <c r="C61" s="261"/>
      <c r="D61" s="262" t="s">
        <v>110</v>
      </c>
      <c r="E61" s="282" t="s">
        <v>197</v>
      </c>
      <c r="F61" s="260"/>
      <c r="G61" s="260" t="s">
        <v>360</v>
      </c>
      <c r="H61" s="260" t="s">
        <v>189</v>
      </c>
      <c r="I61" s="330" t="s">
        <v>361</v>
      </c>
      <c r="J61" s="286" t="s">
        <v>198</v>
      </c>
      <c r="K61" s="286" t="s">
        <v>196</v>
      </c>
      <c r="L61" s="136" t="s">
        <v>362</v>
      </c>
      <c r="M61" s="101">
        <v>1</v>
      </c>
      <c r="N61" s="127" t="s">
        <v>199</v>
      </c>
      <c r="O61" s="407" t="s">
        <v>363</v>
      </c>
      <c r="P61" s="99" t="s">
        <v>190</v>
      </c>
      <c r="Q61" s="100"/>
      <c r="R61" s="127" t="s">
        <v>195</v>
      </c>
      <c r="S61" s="101"/>
      <c r="T61" s="102"/>
      <c r="U61" s="103"/>
      <c r="V61" s="104"/>
      <c r="W61" s="4"/>
      <c r="X61" s="4"/>
      <c r="Y61" s="4"/>
      <c r="Z61" s="4"/>
      <c r="AA61" s="4"/>
      <c r="AB61" s="4"/>
      <c r="AC61" s="4"/>
      <c r="AD61" s="7"/>
    </row>
    <row r="62" spans="1:30" ht="51" customHeight="1" x14ac:dyDescent="0.2">
      <c r="A62" s="266"/>
      <c r="B62" s="253"/>
      <c r="C62" s="261"/>
      <c r="D62" s="262"/>
      <c r="E62" s="282"/>
      <c r="F62" s="260"/>
      <c r="G62" s="260"/>
      <c r="H62" s="260"/>
      <c r="I62" s="330"/>
      <c r="J62" s="286"/>
      <c r="K62" s="286"/>
      <c r="L62" s="136" t="s">
        <v>364</v>
      </c>
      <c r="M62" s="101">
        <v>66</v>
      </c>
      <c r="N62" s="127" t="s">
        <v>365</v>
      </c>
      <c r="O62" s="407" t="s">
        <v>366</v>
      </c>
      <c r="P62" s="99"/>
      <c r="Q62" s="100"/>
      <c r="R62" s="101">
        <v>26</v>
      </c>
      <c r="S62" s="101">
        <v>26</v>
      </c>
      <c r="T62" s="102">
        <v>26</v>
      </c>
      <c r="U62" s="103"/>
      <c r="V62" s="104"/>
      <c r="W62" s="4"/>
      <c r="X62" s="4"/>
      <c r="Y62" s="4"/>
      <c r="Z62" s="4"/>
      <c r="AA62" s="4"/>
      <c r="AB62" s="4"/>
      <c r="AC62" s="4"/>
      <c r="AD62" s="7"/>
    </row>
    <row r="63" spans="1:30" ht="53.25" customHeight="1" x14ac:dyDescent="0.2">
      <c r="A63" s="266"/>
      <c r="B63" s="253"/>
      <c r="C63" s="261"/>
      <c r="D63" s="262"/>
      <c r="E63" s="282"/>
      <c r="F63" s="260"/>
      <c r="G63" s="260"/>
      <c r="H63" s="260"/>
      <c r="I63" s="330"/>
      <c r="J63" s="286"/>
      <c r="K63" s="286"/>
      <c r="L63" s="136" t="s">
        <v>367</v>
      </c>
      <c r="M63" s="106">
        <v>1</v>
      </c>
      <c r="N63" s="127" t="s">
        <v>368</v>
      </c>
      <c r="O63" s="407" t="s">
        <v>369</v>
      </c>
      <c r="P63" s="99"/>
      <c r="Q63" s="100"/>
      <c r="R63" s="106">
        <v>1</v>
      </c>
      <c r="S63" s="106">
        <v>1</v>
      </c>
      <c r="T63" s="112">
        <v>1</v>
      </c>
      <c r="U63" s="103"/>
      <c r="V63" s="104"/>
      <c r="W63" s="4"/>
      <c r="X63" s="4"/>
      <c r="Y63" s="4"/>
      <c r="Z63" s="4"/>
      <c r="AA63" s="4"/>
      <c r="AB63" s="4"/>
      <c r="AC63" s="4"/>
      <c r="AD63" s="7"/>
    </row>
    <row r="64" spans="1:30" ht="51" customHeight="1" x14ac:dyDescent="0.2">
      <c r="A64" s="266"/>
      <c r="B64" s="253"/>
      <c r="C64" s="261"/>
      <c r="D64" s="262" t="s">
        <v>111</v>
      </c>
      <c r="E64" s="258" t="s">
        <v>370</v>
      </c>
      <c r="F64" s="253" t="s">
        <v>222</v>
      </c>
      <c r="G64" s="253" t="s">
        <v>223</v>
      </c>
      <c r="H64" s="253" t="s">
        <v>189</v>
      </c>
      <c r="I64" s="402" t="s">
        <v>371</v>
      </c>
      <c r="J64" s="250" t="s">
        <v>372</v>
      </c>
      <c r="K64" s="250" t="s">
        <v>224</v>
      </c>
      <c r="L64" s="144" t="s">
        <v>373</v>
      </c>
      <c r="M64" s="5">
        <v>2</v>
      </c>
      <c r="N64" s="126" t="s">
        <v>376</v>
      </c>
      <c r="O64" s="81" t="s">
        <v>375</v>
      </c>
      <c r="P64" s="66"/>
      <c r="Q64" s="11">
        <v>1</v>
      </c>
      <c r="R64" s="5">
        <v>1</v>
      </c>
      <c r="S64" s="5"/>
      <c r="T64" s="80"/>
      <c r="U64" s="94"/>
      <c r="V64" s="97"/>
      <c r="W64" s="4"/>
      <c r="X64" s="4"/>
      <c r="Y64" s="4"/>
      <c r="Z64" s="4"/>
      <c r="AA64" s="4"/>
      <c r="AB64" s="4"/>
      <c r="AC64" s="4"/>
      <c r="AD64" s="7"/>
    </row>
    <row r="65" spans="1:30" ht="25.5" x14ac:dyDescent="0.2">
      <c r="A65" s="266"/>
      <c r="B65" s="253"/>
      <c r="C65" s="261"/>
      <c r="D65" s="262"/>
      <c r="E65" s="258"/>
      <c r="F65" s="253"/>
      <c r="G65" s="253"/>
      <c r="H65" s="253"/>
      <c r="I65" s="402"/>
      <c r="J65" s="250"/>
      <c r="K65" s="250"/>
      <c r="L65" s="144" t="s">
        <v>225</v>
      </c>
      <c r="M65" s="5">
        <v>1</v>
      </c>
      <c r="N65" s="126" t="s">
        <v>225</v>
      </c>
      <c r="O65" s="81" t="s">
        <v>374</v>
      </c>
      <c r="P65" s="66"/>
      <c r="Q65" s="11"/>
      <c r="R65" s="5">
        <v>1</v>
      </c>
      <c r="S65" s="5"/>
      <c r="T65" s="80"/>
      <c r="U65" s="94"/>
      <c r="V65" s="97"/>
      <c r="W65" s="4"/>
      <c r="X65" s="4"/>
      <c r="Y65" s="4"/>
      <c r="Z65" s="4"/>
      <c r="AA65" s="4"/>
      <c r="AB65" s="4"/>
      <c r="AC65" s="4"/>
      <c r="AD65" s="7"/>
    </row>
    <row r="66" spans="1:30" x14ac:dyDescent="0.2">
      <c r="A66" s="266"/>
      <c r="B66" s="253"/>
      <c r="C66" s="261" t="s">
        <v>112</v>
      </c>
      <c r="D66" s="139" t="s">
        <v>113</v>
      </c>
      <c r="E66" s="53"/>
      <c r="F66" s="54"/>
      <c r="G66" s="54"/>
      <c r="H66" s="132"/>
      <c r="I66" s="404"/>
      <c r="J66" s="133"/>
      <c r="K66" s="133"/>
      <c r="L66" s="11"/>
      <c r="M66" s="5"/>
      <c r="N66" s="5"/>
      <c r="O66" s="80"/>
      <c r="P66" s="66"/>
      <c r="Q66" s="11"/>
      <c r="R66" s="5"/>
      <c r="S66" s="5"/>
      <c r="T66" s="80"/>
      <c r="U66" s="94"/>
      <c r="V66" s="97"/>
      <c r="W66" s="4"/>
      <c r="X66" s="4"/>
      <c r="Y66" s="4"/>
      <c r="Z66" s="4"/>
      <c r="AA66" s="4"/>
      <c r="AB66" s="4"/>
      <c r="AC66" s="4"/>
      <c r="AD66" s="7"/>
    </row>
    <row r="67" spans="1:30" ht="39" customHeight="1" x14ac:dyDescent="0.2">
      <c r="A67" s="266"/>
      <c r="B67" s="253"/>
      <c r="C67" s="261"/>
      <c r="D67" s="262" t="s">
        <v>114</v>
      </c>
      <c r="E67" s="258" t="s">
        <v>377</v>
      </c>
      <c r="F67" s="253"/>
      <c r="G67" s="253" t="s">
        <v>378</v>
      </c>
      <c r="H67" s="253" t="s">
        <v>379</v>
      </c>
      <c r="I67" s="402" t="s">
        <v>380</v>
      </c>
      <c r="J67" s="250" t="s">
        <v>226</v>
      </c>
      <c r="K67" s="250" t="s">
        <v>224</v>
      </c>
      <c r="L67" s="144" t="s">
        <v>381</v>
      </c>
      <c r="M67" s="5">
        <v>4</v>
      </c>
      <c r="N67" s="113" t="s">
        <v>384</v>
      </c>
      <c r="O67" s="81" t="s">
        <v>386</v>
      </c>
      <c r="P67" s="66"/>
      <c r="Q67" s="11">
        <v>1</v>
      </c>
      <c r="R67" s="5">
        <v>1</v>
      </c>
      <c r="S67" s="5">
        <v>1</v>
      </c>
      <c r="T67" s="80">
        <v>1</v>
      </c>
      <c r="U67" s="94"/>
      <c r="V67" s="97"/>
      <c r="W67" s="4"/>
      <c r="X67" s="4"/>
      <c r="Y67" s="4"/>
      <c r="Z67" s="4"/>
      <c r="AA67" s="4"/>
      <c r="AB67" s="4"/>
      <c r="AC67" s="4"/>
      <c r="AD67" s="7"/>
    </row>
    <row r="68" spans="1:30" ht="42.75" customHeight="1" x14ac:dyDescent="0.2">
      <c r="A68" s="266"/>
      <c r="B68" s="253"/>
      <c r="C68" s="261"/>
      <c r="D68" s="262"/>
      <c r="E68" s="258"/>
      <c r="F68" s="253"/>
      <c r="G68" s="253"/>
      <c r="H68" s="253"/>
      <c r="I68" s="402"/>
      <c r="J68" s="250"/>
      <c r="K68" s="250"/>
      <c r="L68" s="144" t="s">
        <v>382</v>
      </c>
      <c r="M68" s="5">
        <v>4</v>
      </c>
      <c r="N68" s="126" t="s">
        <v>388</v>
      </c>
      <c r="O68" s="81" t="s">
        <v>387</v>
      </c>
      <c r="P68" s="66"/>
      <c r="Q68" s="11">
        <v>1</v>
      </c>
      <c r="R68" s="5">
        <v>1</v>
      </c>
      <c r="S68" s="5">
        <v>1</v>
      </c>
      <c r="T68" s="80">
        <v>1</v>
      </c>
      <c r="U68" s="94"/>
      <c r="V68" s="97"/>
      <c r="W68" s="4"/>
      <c r="X68" s="4"/>
      <c r="Y68" s="4"/>
      <c r="Z68" s="4"/>
      <c r="AA68" s="4"/>
      <c r="AB68" s="4"/>
      <c r="AC68" s="4"/>
      <c r="AD68" s="7"/>
    </row>
    <row r="69" spans="1:30" ht="25.5" customHeight="1" x14ac:dyDescent="0.2">
      <c r="A69" s="266"/>
      <c r="B69" s="253"/>
      <c r="C69" s="261"/>
      <c r="D69" s="262"/>
      <c r="E69" s="258"/>
      <c r="F69" s="253"/>
      <c r="G69" s="253"/>
      <c r="H69" s="253"/>
      <c r="I69" s="402"/>
      <c r="J69" s="250"/>
      <c r="K69" s="250"/>
      <c r="L69" s="144" t="s">
        <v>383</v>
      </c>
      <c r="M69" s="5">
        <v>4</v>
      </c>
      <c r="N69" s="126" t="s">
        <v>385</v>
      </c>
      <c r="O69" s="81" t="s">
        <v>389</v>
      </c>
      <c r="P69" s="66"/>
      <c r="Q69" s="11">
        <v>1</v>
      </c>
      <c r="R69" s="5">
        <v>1</v>
      </c>
      <c r="S69" s="5">
        <v>1</v>
      </c>
      <c r="T69" s="80">
        <v>1</v>
      </c>
      <c r="U69" s="94"/>
      <c r="V69" s="97"/>
      <c r="W69" s="4"/>
      <c r="X69" s="4"/>
      <c r="Y69" s="4"/>
      <c r="Z69" s="4"/>
      <c r="AA69" s="4"/>
      <c r="AB69" s="4"/>
      <c r="AC69" s="4"/>
      <c r="AD69" s="7"/>
    </row>
    <row r="70" spans="1:30" ht="25.5" customHeight="1" x14ac:dyDescent="0.2">
      <c r="A70" s="266"/>
      <c r="B70" s="253"/>
      <c r="C70" s="261"/>
      <c r="D70" s="262" t="s">
        <v>115</v>
      </c>
      <c r="E70" s="131"/>
      <c r="F70" s="132"/>
      <c r="G70" s="132"/>
      <c r="H70" s="132"/>
      <c r="I70" s="404"/>
      <c r="J70" s="133"/>
      <c r="K70" s="133"/>
      <c r="L70" s="11"/>
      <c r="M70" s="5"/>
      <c r="N70" s="5"/>
      <c r="O70" s="80"/>
      <c r="P70" s="66"/>
      <c r="Q70" s="11"/>
      <c r="R70" s="5"/>
      <c r="S70" s="5"/>
      <c r="T70" s="80"/>
      <c r="U70" s="94"/>
      <c r="V70" s="97"/>
      <c r="W70" s="4"/>
      <c r="X70" s="4"/>
      <c r="Y70" s="4"/>
      <c r="Z70" s="4"/>
      <c r="AA70" s="4"/>
      <c r="AB70" s="4"/>
      <c r="AC70" s="4"/>
      <c r="AD70" s="7"/>
    </row>
    <row r="71" spans="1:30" x14ac:dyDescent="0.2">
      <c r="A71" s="266"/>
      <c r="B71" s="253"/>
      <c r="C71" s="261"/>
      <c r="D71" s="262"/>
      <c r="E71" s="53"/>
      <c r="F71" s="54"/>
      <c r="G71" s="54"/>
      <c r="H71" s="132"/>
      <c r="I71" s="404"/>
      <c r="J71" s="133"/>
      <c r="K71" s="133"/>
      <c r="L71" s="11"/>
      <c r="M71" s="5"/>
      <c r="N71" s="5"/>
      <c r="O71" s="80"/>
      <c r="P71" s="66"/>
      <c r="Q71" s="11"/>
      <c r="R71" s="5"/>
      <c r="S71" s="5"/>
      <c r="T71" s="80"/>
      <c r="U71" s="94"/>
      <c r="V71" s="97"/>
      <c r="W71" s="4"/>
      <c r="X71" s="4"/>
      <c r="Y71" s="4"/>
      <c r="Z71" s="4"/>
      <c r="AA71" s="4"/>
      <c r="AB71" s="4"/>
      <c r="AC71" s="4"/>
      <c r="AD71" s="7"/>
    </row>
    <row r="72" spans="1:30" ht="38.25" x14ac:dyDescent="0.2">
      <c r="A72" s="266"/>
      <c r="B72" s="253"/>
      <c r="C72" s="261" t="s">
        <v>116</v>
      </c>
      <c r="D72" s="139" t="s">
        <v>117</v>
      </c>
      <c r="E72" s="53"/>
      <c r="F72" s="54"/>
      <c r="G72" s="54"/>
      <c r="H72" s="132"/>
      <c r="I72" s="404"/>
      <c r="J72" s="133"/>
      <c r="K72" s="133"/>
      <c r="L72" s="12"/>
      <c r="M72" s="6"/>
      <c r="N72" s="6"/>
      <c r="O72" s="82"/>
      <c r="P72" s="67"/>
      <c r="Q72" s="12"/>
      <c r="R72" s="6"/>
      <c r="S72" s="6"/>
      <c r="T72" s="82"/>
      <c r="U72" s="94"/>
      <c r="V72" s="97"/>
      <c r="W72" s="4"/>
      <c r="X72" s="4"/>
      <c r="Y72" s="4"/>
      <c r="Z72" s="4"/>
      <c r="AA72" s="4"/>
      <c r="AB72" s="4"/>
      <c r="AC72" s="4"/>
      <c r="AD72" s="7"/>
    </row>
    <row r="73" spans="1:30" ht="42" customHeight="1" x14ac:dyDescent="0.2">
      <c r="A73" s="266"/>
      <c r="B73" s="253"/>
      <c r="C73" s="261"/>
      <c r="D73" s="262" t="s">
        <v>118</v>
      </c>
      <c r="E73" s="258" t="s">
        <v>390</v>
      </c>
      <c r="F73" s="253"/>
      <c r="G73" s="253" t="s">
        <v>391</v>
      </c>
      <c r="H73" s="253" t="s">
        <v>189</v>
      </c>
      <c r="I73" s="402" t="s">
        <v>392</v>
      </c>
      <c r="J73" s="250" t="s">
        <v>393</v>
      </c>
      <c r="K73" s="250" t="s">
        <v>394</v>
      </c>
      <c r="L73" s="12" t="s">
        <v>396</v>
      </c>
      <c r="M73" s="126">
        <v>2</v>
      </c>
      <c r="N73" s="6" t="s">
        <v>398</v>
      </c>
      <c r="O73" s="82" t="s">
        <v>395</v>
      </c>
      <c r="P73" s="67"/>
      <c r="Q73" s="12"/>
      <c r="R73" s="6">
        <v>1</v>
      </c>
      <c r="S73" s="6"/>
      <c r="T73" s="82">
        <v>1</v>
      </c>
      <c r="U73" s="94"/>
      <c r="V73" s="97"/>
      <c r="W73" s="4"/>
      <c r="X73" s="4"/>
      <c r="Y73" s="4"/>
      <c r="Z73" s="4"/>
      <c r="AA73" s="4"/>
      <c r="AB73" s="4"/>
      <c r="AC73" s="4"/>
      <c r="AD73" s="7"/>
    </row>
    <row r="74" spans="1:30" ht="51.75" customHeight="1" x14ac:dyDescent="0.2">
      <c r="A74" s="266"/>
      <c r="B74" s="253"/>
      <c r="C74" s="261"/>
      <c r="D74" s="262"/>
      <c r="E74" s="258"/>
      <c r="F74" s="253"/>
      <c r="G74" s="253"/>
      <c r="H74" s="253"/>
      <c r="I74" s="402"/>
      <c r="J74" s="250"/>
      <c r="K74" s="250"/>
      <c r="L74" s="12" t="s">
        <v>397</v>
      </c>
      <c r="M74" s="126">
        <v>2</v>
      </c>
      <c r="N74" s="6" t="s">
        <v>399</v>
      </c>
      <c r="O74" s="82" t="s">
        <v>400</v>
      </c>
      <c r="P74" s="67"/>
      <c r="Q74" s="12"/>
      <c r="R74" s="6">
        <v>1</v>
      </c>
      <c r="S74" s="6"/>
      <c r="T74" s="82">
        <v>1</v>
      </c>
      <c r="U74" s="94"/>
      <c r="V74" s="97"/>
      <c r="W74" s="4"/>
      <c r="X74" s="4"/>
      <c r="Y74" s="4"/>
      <c r="Z74" s="4"/>
      <c r="AA74" s="4"/>
      <c r="AB74" s="4"/>
      <c r="AC74" s="4"/>
      <c r="AD74" s="7"/>
    </row>
    <row r="75" spans="1:30" ht="102" x14ac:dyDescent="0.2">
      <c r="A75" s="266"/>
      <c r="B75" s="253"/>
      <c r="C75" s="261"/>
      <c r="D75" s="139" t="s">
        <v>148</v>
      </c>
      <c r="E75" s="53" t="s">
        <v>587</v>
      </c>
      <c r="F75" s="132">
        <v>1</v>
      </c>
      <c r="G75" s="54" t="s">
        <v>588</v>
      </c>
      <c r="H75" s="132" t="s">
        <v>189</v>
      </c>
      <c r="I75" s="404" t="s">
        <v>589</v>
      </c>
      <c r="J75" s="133" t="s">
        <v>590</v>
      </c>
      <c r="K75" s="133" t="s">
        <v>449</v>
      </c>
      <c r="L75" s="12" t="s">
        <v>587</v>
      </c>
      <c r="M75" s="6">
        <v>8</v>
      </c>
      <c r="N75" s="6" t="s">
        <v>591</v>
      </c>
      <c r="O75" s="82" t="s">
        <v>592</v>
      </c>
      <c r="P75" s="67"/>
      <c r="Q75" s="12">
        <v>2</v>
      </c>
      <c r="R75" s="6">
        <v>2</v>
      </c>
      <c r="S75" s="6">
        <v>2</v>
      </c>
      <c r="T75" s="82">
        <v>2</v>
      </c>
      <c r="U75" s="94">
        <v>33000</v>
      </c>
      <c r="V75" s="97"/>
      <c r="W75" s="4"/>
      <c r="X75" s="4"/>
      <c r="Y75" s="4"/>
      <c r="Z75" s="4"/>
      <c r="AA75" s="4"/>
      <c r="AB75" s="4"/>
      <c r="AC75" s="4"/>
      <c r="AD75" s="7"/>
    </row>
    <row r="76" spans="1:30" ht="25.5" x14ac:dyDescent="0.2">
      <c r="A76" s="266"/>
      <c r="B76" s="253"/>
      <c r="C76" s="261" t="s">
        <v>32</v>
      </c>
      <c r="D76" s="262" t="s">
        <v>120</v>
      </c>
      <c r="E76" s="258" t="s">
        <v>401</v>
      </c>
      <c r="F76" s="255"/>
      <c r="G76" s="253" t="s">
        <v>402</v>
      </c>
      <c r="H76" s="253" t="s">
        <v>379</v>
      </c>
      <c r="I76" s="402" t="s">
        <v>403</v>
      </c>
      <c r="J76" s="250" t="s">
        <v>404</v>
      </c>
      <c r="K76" s="250" t="s">
        <v>405</v>
      </c>
      <c r="L76" s="12" t="s">
        <v>406</v>
      </c>
      <c r="M76" s="126">
        <v>1</v>
      </c>
      <c r="N76" s="6" t="s">
        <v>409</v>
      </c>
      <c r="O76" s="82" t="s">
        <v>408</v>
      </c>
      <c r="P76" s="67"/>
      <c r="Q76" s="12">
        <v>1</v>
      </c>
      <c r="R76" s="6"/>
      <c r="S76" s="6"/>
      <c r="T76" s="82"/>
      <c r="U76" s="94"/>
      <c r="V76" s="97"/>
      <c r="W76" s="4"/>
      <c r="X76" s="4"/>
      <c r="Y76" s="4"/>
      <c r="Z76" s="4"/>
      <c r="AA76" s="4"/>
      <c r="AB76" s="4"/>
      <c r="AC76" s="4"/>
      <c r="AD76" s="7"/>
    </row>
    <row r="77" spans="1:30" ht="25.5" x14ac:dyDescent="0.2">
      <c r="A77" s="266"/>
      <c r="B77" s="253"/>
      <c r="C77" s="261"/>
      <c r="D77" s="262"/>
      <c r="E77" s="258"/>
      <c r="F77" s="255"/>
      <c r="G77" s="253"/>
      <c r="H77" s="253"/>
      <c r="I77" s="402"/>
      <c r="J77" s="250"/>
      <c r="K77" s="250"/>
      <c r="L77" s="12" t="s">
        <v>407</v>
      </c>
      <c r="M77" s="126">
        <v>2</v>
      </c>
      <c r="N77" s="6" t="s">
        <v>411</v>
      </c>
      <c r="O77" s="82" t="s">
        <v>410</v>
      </c>
      <c r="P77" s="67"/>
      <c r="Q77" s="12">
        <v>1</v>
      </c>
      <c r="R77" s="6">
        <v>1</v>
      </c>
      <c r="S77" s="6">
        <v>1</v>
      </c>
      <c r="T77" s="82"/>
      <c r="U77" s="94"/>
      <c r="V77" s="97"/>
      <c r="W77" s="4"/>
      <c r="X77" s="4"/>
      <c r="Y77" s="4"/>
      <c r="Z77" s="4"/>
      <c r="AA77" s="4"/>
      <c r="AB77" s="4"/>
      <c r="AC77" s="4"/>
      <c r="AD77" s="7"/>
    </row>
    <row r="78" spans="1:30" x14ac:dyDescent="0.2">
      <c r="A78" s="266"/>
      <c r="B78" s="253"/>
      <c r="C78" s="263" t="s">
        <v>12</v>
      </c>
      <c r="D78" s="262"/>
      <c r="E78" s="53"/>
      <c r="F78" s="54"/>
      <c r="G78" s="54"/>
      <c r="H78" s="132"/>
      <c r="I78" s="404"/>
      <c r="J78" s="133"/>
      <c r="K78" s="133"/>
      <c r="L78" s="11"/>
      <c r="M78" s="5"/>
      <c r="N78" s="5"/>
      <c r="O78" s="80"/>
      <c r="P78" s="66"/>
      <c r="Q78" s="11"/>
      <c r="R78" s="5"/>
      <c r="S78" s="5"/>
      <c r="T78" s="80"/>
      <c r="U78" s="94"/>
      <c r="V78" s="97"/>
      <c r="W78" s="4"/>
      <c r="X78" s="4"/>
      <c r="Y78" s="4"/>
      <c r="Z78" s="4"/>
      <c r="AA78" s="4"/>
      <c r="AB78" s="4"/>
      <c r="AC78" s="4"/>
      <c r="AD78" s="7"/>
    </row>
    <row r="79" spans="1:30" ht="38.25" x14ac:dyDescent="0.2">
      <c r="A79" s="266"/>
      <c r="B79" s="253"/>
      <c r="C79" s="263" t="s">
        <v>33</v>
      </c>
      <c r="D79" s="139" t="s">
        <v>124</v>
      </c>
      <c r="E79" s="53"/>
      <c r="F79" s="54"/>
      <c r="G79" s="54"/>
      <c r="H79" s="132"/>
      <c r="I79" s="404"/>
      <c r="J79" s="133"/>
      <c r="K79" s="133"/>
      <c r="L79" s="12"/>
      <c r="M79" s="6"/>
      <c r="N79" s="6"/>
      <c r="O79" s="82"/>
      <c r="P79" s="67"/>
      <c r="Q79" s="12"/>
      <c r="R79" s="6"/>
      <c r="S79" s="6"/>
      <c r="T79" s="82"/>
      <c r="U79" s="94"/>
      <c r="V79" s="97"/>
      <c r="W79" s="4"/>
      <c r="X79" s="4"/>
      <c r="Y79" s="4"/>
      <c r="Z79" s="4"/>
      <c r="AA79" s="4"/>
      <c r="AB79" s="4"/>
      <c r="AC79" s="4"/>
      <c r="AD79" s="7"/>
    </row>
    <row r="80" spans="1:30" ht="80.25" customHeight="1" x14ac:dyDescent="0.2">
      <c r="A80" s="266"/>
      <c r="B80" s="253"/>
      <c r="C80" s="263"/>
      <c r="D80" s="139" t="s">
        <v>125</v>
      </c>
      <c r="E80" s="258" t="s">
        <v>593</v>
      </c>
      <c r="F80" s="253"/>
      <c r="G80" s="253" t="s">
        <v>594</v>
      </c>
      <c r="H80" s="253" t="s">
        <v>412</v>
      </c>
      <c r="I80" s="402" t="s">
        <v>595</v>
      </c>
      <c r="J80" s="250" t="s">
        <v>600</v>
      </c>
      <c r="K80" s="250" t="s">
        <v>446</v>
      </c>
      <c r="L80" s="12" t="s">
        <v>596</v>
      </c>
      <c r="M80" s="6">
        <v>17</v>
      </c>
      <c r="N80" s="6" t="s">
        <v>598</v>
      </c>
      <c r="O80" s="82" t="s">
        <v>444</v>
      </c>
      <c r="P80" s="67"/>
      <c r="Q80" s="12"/>
      <c r="R80" s="6">
        <v>5</v>
      </c>
      <c r="S80" s="6">
        <v>7</v>
      </c>
      <c r="T80" s="82">
        <v>5</v>
      </c>
      <c r="U80" s="284">
        <v>33000</v>
      </c>
      <c r="V80" s="97"/>
      <c r="W80" s="4"/>
      <c r="X80" s="4"/>
      <c r="Y80" s="4"/>
      <c r="Z80" s="4"/>
      <c r="AA80" s="4"/>
      <c r="AB80" s="4"/>
      <c r="AC80" s="4"/>
      <c r="AD80" s="7"/>
    </row>
    <row r="81" spans="1:30" ht="63.75" customHeight="1" x14ac:dyDescent="0.2">
      <c r="A81" s="266"/>
      <c r="B81" s="253"/>
      <c r="C81" s="263"/>
      <c r="D81" s="139" t="s">
        <v>126</v>
      </c>
      <c r="E81" s="258"/>
      <c r="F81" s="253"/>
      <c r="G81" s="253"/>
      <c r="H81" s="253"/>
      <c r="I81" s="402"/>
      <c r="J81" s="250"/>
      <c r="K81" s="250"/>
      <c r="L81" s="12" t="s">
        <v>597</v>
      </c>
      <c r="M81" s="6">
        <v>23</v>
      </c>
      <c r="N81" s="6" t="s">
        <v>599</v>
      </c>
      <c r="O81" s="82" t="s">
        <v>602</v>
      </c>
      <c r="P81" s="67"/>
      <c r="Q81" s="12"/>
      <c r="R81" s="6">
        <v>10</v>
      </c>
      <c r="S81" s="6">
        <v>10</v>
      </c>
      <c r="T81" s="82">
        <v>3</v>
      </c>
      <c r="U81" s="284"/>
      <c r="V81" s="97"/>
      <c r="W81" s="4"/>
      <c r="X81" s="4"/>
      <c r="Y81" s="4"/>
      <c r="Z81" s="4"/>
      <c r="AA81" s="4"/>
      <c r="AB81" s="4"/>
      <c r="AC81" s="4"/>
      <c r="AD81" s="7"/>
    </row>
    <row r="82" spans="1:30" ht="77.25" thickBot="1" x14ac:dyDescent="0.25">
      <c r="A82" s="495"/>
      <c r="B82" s="254"/>
      <c r="C82" s="452"/>
      <c r="D82" s="496" t="s">
        <v>127</v>
      </c>
      <c r="E82" s="454"/>
      <c r="F82" s="254"/>
      <c r="G82" s="254"/>
      <c r="H82" s="254"/>
      <c r="I82" s="455"/>
      <c r="J82" s="456"/>
      <c r="K82" s="456"/>
      <c r="L82" s="497" t="s">
        <v>443</v>
      </c>
      <c r="M82" s="498">
        <v>33</v>
      </c>
      <c r="N82" s="498" t="s">
        <v>601</v>
      </c>
      <c r="O82" s="499" t="s">
        <v>603</v>
      </c>
      <c r="P82" s="500"/>
      <c r="Q82" s="497"/>
      <c r="R82" s="498"/>
      <c r="S82" s="498"/>
      <c r="T82" s="499"/>
      <c r="U82" s="501"/>
      <c r="V82" s="98"/>
      <c r="W82" s="8"/>
      <c r="X82" s="8"/>
      <c r="Y82" s="8"/>
      <c r="Z82" s="8"/>
      <c r="AA82" s="8"/>
      <c r="AB82" s="8"/>
      <c r="AC82" s="8"/>
      <c r="AD82" s="10"/>
    </row>
    <row r="83" spans="1:30" ht="89.25" x14ac:dyDescent="0.2">
      <c r="A83" s="439" t="s">
        <v>121</v>
      </c>
      <c r="B83" s="249"/>
      <c r="C83" s="259" t="s">
        <v>122</v>
      </c>
      <c r="D83" s="248"/>
      <c r="E83" s="465" t="s">
        <v>230</v>
      </c>
      <c r="F83" s="466"/>
      <c r="G83" s="466" t="s">
        <v>414</v>
      </c>
      <c r="H83" s="125" t="s">
        <v>412</v>
      </c>
      <c r="I83" s="467" t="s">
        <v>413</v>
      </c>
      <c r="J83" s="336" t="s">
        <v>415</v>
      </c>
      <c r="K83" s="336" t="s">
        <v>211</v>
      </c>
      <c r="L83" s="331" t="s">
        <v>416</v>
      </c>
      <c r="M83" s="485">
        <v>2</v>
      </c>
      <c r="N83" s="332" t="s">
        <v>417</v>
      </c>
      <c r="O83" s="333" t="s">
        <v>418</v>
      </c>
      <c r="P83" s="486"/>
      <c r="Q83" s="411">
        <v>1</v>
      </c>
      <c r="R83" s="410"/>
      <c r="S83" s="410">
        <v>1</v>
      </c>
      <c r="T83" s="487"/>
      <c r="U83" s="440"/>
      <c r="V83" s="417"/>
      <c r="W83" s="418"/>
      <c r="X83" s="418"/>
      <c r="Y83" s="418"/>
      <c r="Z83" s="418"/>
      <c r="AA83" s="418"/>
      <c r="AB83" s="418"/>
      <c r="AC83" s="418"/>
      <c r="AD83" s="419"/>
    </row>
    <row r="84" spans="1:30" s="116" customFormat="1" ht="127.5" x14ac:dyDescent="0.2">
      <c r="A84" s="251"/>
      <c r="B84" s="253"/>
      <c r="C84" s="261" t="s">
        <v>315</v>
      </c>
      <c r="D84" s="257"/>
      <c r="E84" s="114" t="s">
        <v>419</v>
      </c>
      <c r="F84" s="115"/>
      <c r="G84" s="115" t="s">
        <v>420</v>
      </c>
      <c r="H84" s="115" t="s">
        <v>210</v>
      </c>
      <c r="I84" s="405" t="s">
        <v>421</v>
      </c>
      <c r="J84" s="133" t="s">
        <v>422</v>
      </c>
      <c r="K84" s="67" t="s">
        <v>423</v>
      </c>
      <c r="L84" s="12" t="s">
        <v>424</v>
      </c>
      <c r="M84" s="6">
        <v>55</v>
      </c>
      <c r="N84" s="6" t="s">
        <v>425</v>
      </c>
      <c r="O84" s="82" t="s">
        <v>426</v>
      </c>
      <c r="P84" s="67"/>
      <c r="Q84" s="12">
        <v>14</v>
      </c>
      <c r="R84" s="6">
        <v>14</v>
      </c>
      <c r="S84" s="6">
        <v>14</v>
      </c>
      <c r="T84" s="82">
        <v>13</v>
      </c>
      <c r="U84" s="94"/>
      <c r="V84" s="97"/>
      <c r="W84" s="4"/>
      <c r="X84" s="4"/>
      <c r="Y84" s="4"/>
      <c r="Z84" s="4"/>
      <c r="AA84" s="4"/>
      <c r="AB84" s="4"/>
      <c r="AC84" s="4"/>
      <c r="AD84" s="7"/>
    </row>
    <row r="85" spans="1:30" ht="45" customHeight="1" x14ac:dyDescent="0.2">
      <c r="A85" s="251"/>
      <c r="B85" s="253"/>
      <c r="C85" s="261" t="s">
        <v>34</v>
      </c>
      <c r="D85" s="257"/>
      <c r="E85" s="258" t="s">
        <v>207</v>
      </c>
      <c r="F85" s="253"/>
      <c r="G85" s="253" t="s">
        <v>209</v>
      </c>
      <c r="H85" s="253" t="s">
        <v>189</v>
      </c>
      <c r="I85" s="402" t="s">
        <v>427</v>
      </c>
      <c r="J85" s="269" t="s">
        <v>206</v>
      </c>
      <c r="K85" s="269" t="s">
        <v>208</v>
      </c>
      <c r="L85" s="117" t="s">
        <v>428</v>
      </c>
      <c r="M85" s="16">
        <v>1</v>
      </c>
      <c r="N85" s="129" t="s">
        <v>429</v>
      </c>
      <c r="O85" s="79" t="s">
        <v>433</v>
      </c>
      <c r="P85" s="65"/>
      <c r="Q85" s="60">
        <v>1</v>
      </c>
      <c r="R85" s="61">
        <v>1</v>
      </c>
      <c r="S85" s="61">
        <v>1</v>
      </c>
      <c r="T85" s="90">
        <v>1</v>
      </c>
      <c r="U85" s="94"/>
      <c r="V85" s="97"/>
      <c r="W85" s="4"/>
      <c r="X85" s="4"/>
      <c r="Y85" s="4"/>
      <c r="Z85" s="4"/>
      <c r="AA85" s="4"/>
      <c r="AB85" s="4"/>
      <c r="AC85" s="4"/>
      <c r="AD85" s="7"/>
    </row>
    <row r="86" spans="1:30" ht="25.5" x14ac:dyDescent="0.2">
      <c r="A86" s="251"/>
      <c r="B86" s="253"/>
      <c r="C86" s="261"/>
      <c r="D86" s="257"/>
      <c r="E86" s="258"/>
      <c r="F86" s="253"/>
      <c r="G86" s="253"/>
      <c r="H86" s="253"/>
      <c r="I86" s="402"/>
      <c r="J86" s="269"/>
      <c r="K86" s="269"/>
      <c r="L86" s="117" t="s">
        <v>430</v>
      </c>
      <c r="M86" s="16">
        <v>1</v>
      </c>
      <c r="N86" s="129" t="s">
        <v>431</v>
      </c>
      <c r="O86" s="90" t="s">
        <v>432</v>
      </c>
      <c r="P86" s="65"/>
      <c r="Q86" s="60">
        <v>1</v>
      </c>
      <c r="R86" s="61">
        <v>1</v>
      </c>
      <c r="S86" s="61">
        <v>1</v>
      </c>
      <c r="T86" s="90">
        <v>1</v>
      </c>
      <c r="U86" s="94"/>
      <c r="V86" s="97"/>
      <c r="W86" s="4"/>
      <c r="X86" s="4"/>
      <c r="Y86" s="4"/>
      <c r="Z86" s="4"/>
      <c r="AA86" s="4"/>
      <c r="AB86" s="4"/>
      <c r="AC86" s="4"/>
      <c r="AD86" s="7"/>
    </row>
    <row r="87" spans="1:30" ht="51" x14ac:dyDescent="0.2">
      <c r="A87" s="251"/>
      <c r="B87" s="253"/>
      <c r="C87" s="261"/>
      <c r="D87" s="257"/>
      <c r="E87" s="131" t="s">
        <v>604</v>
      </c>
      <c r="F87" s="132"/>
      <c r="G87" s="132" t="s">
        <v>605</v>
      </c>
      <c r="H87" s="132" t="s">
        <v>189</v>
      </c>
      <c r="I87" s="403" t="s">
        <v>606</v>
      </c>
      <c r="J87" s="137" t="s">
        <v>607</v>
      </c>
      <c r="K87" s="137" t="s">
        <v>446</v>
      </c>
      <c r="L87" s="117" t="s">
        <v>608</v>
      </c>
      <c r="M87" s="16">
        <v>16</v>
      </c>
      <c r="N87" s="129" t="s">
        <v>609</v>
      </c>
      <c r="O87" s="90" t="s">
        <v>610</v>
      </c>
      <c r="P87" s="65"/>
      <c r="Q87" s="60">
        <v>4</v>
      </c>
      <c r="R87" s="61">
        <v>4</v>
      </c>
      <c r="S87" s="61">
        <v>4</v>
      </c>
      <c r="T87" s="90">
        <v>4</v>
      </c>
      <c r="U87" s="94"/>
      <c r="V87" s="97"/>
      <c r="W87" s="4"/>
      <c r="X87" s="4"/>
      <c r="Y87" s="4"/>
      <c r="Z87" s="4"/>
      <c r="AA87" s="4"/>
      <c r="AB87" s="4"/>
      <c r="AC87" s="4"/>
      <c r="AD87" s="7"/>
    </row>
    <row r="88" spans="1:30" ht="77.25" thickBot="1" x14ac:dyDescent="0.25">
      <c r="A88" s="252"/>
      <c r="B88" s="254"/>
      <c r="C88" s="400" t="s">
        <v>123</v>
      </c>
      <c r="D88" s="256"/>
      <c r="E88" s="55" t="s">
        <v>434</v>
      </c>
      <c r="F88" s="56"/>
      <c r="G88" s="56" t="s">
        <v>436</v>
      </c>
      <c r="H88" s="141" t="s">
        <v>379</v>
      </c>
      <c r="I88" s="406" t="s">
        <v>435</v>
      </c>
      <c r="J88" s="52" t="s">
        <v>437</v>
      </c>
      <c r="K88" s="52" t="s">
        <v>231</v>
      </c>
      <c r="L88" s="119" t="s">
        <v>438</v>
      </c>
      <c r="M88" s="120">
        <v>1</v>
      </c>
      <c r="N88" s="121" t="s">
        <v>439</v>
      </c>
      <c r="O88" s="341" t="s">
        <v>435</v>
      </c>
      <c r="P88" s="68"/>
      <c r="Q88" s="13"/>
      <c r="R88" s="120" t="s">
        <v>440</v>
      </c>
      <c r="S88" s="9"/>
      <c r="T88" s="91"/>
      <c r="U88" s="95"/>
      <c r="V88" s="98"/>
      <c r="W88" s="8"/>
      <c r="X88" s="8"/>
      <c r="Y88" s="8"/>
      <c r="Z88" s="8"/>
      <c r="AA88" s="8"/>
      <c r="AB88" s="8"/>
      <c r="AC88" s="8"/>
      <c r="AD88" s="10"/>
    </row>
    <row r="89" spans="1:30" x14ac:dyDescent="0.2">
      <c r="C89" s="14"/>
      <c r="D89" s="14"/>
    </row>
  </sheetData>
  <mergeCells count="238">
    <mergeCell ref="A26:A30"/>
    <mergeCell ref="J26:J27"/>
    <mergeCell ref="G26:G27"/>
    <mergeCell ref="K26:K27"/>
    <mergeCell ref="J28:J30"/>
    <mergeCell ref="K28:K30"/>
    <mergeCell ref="E26:E27"/>
    <mergeCell ref="E28:E30"/>
    <mergeCell ref="F28:F30"/>
    <mergeCell ref="F26:F27"/>
    <mergeCell ref="G28:G30"/>
    <mergeCell ref="H26:H27"/>
    <mergeCell ref="I26:I27"/>
    <mergeCell ref="H28:H30"/>
    <mergeCell ref="I28:I30"/>
    <mergeCell ref="H10:H11"/>
    <mergeCell ref="I10:I11"/>
    <mergeCell ref="C41:D43"/>
    <mergeCell ref="E41:E43"/>
    <mergeCell ref="C44:D45"/>
    <mergeCell ref="J44:J45"/>
    <mergeCell ref="E44:E45"/>
    <mergeCell ref="F44:F45"/>
    <mergeCell ref="G44:G45"/>
    <mergeCell ref="H44:H45"/>
    <mergeCell ref="I44:I45"/>
    <mergeCell ref="F41:F43"/>
    <mergeCell ref="G41:G43"/>
    <mergeCell ref="H41:H43"/>
    <mergeCell ref="I41:I43"/>
    <mergeCell ref="C26:D30"/>
    <mergeCell ref="J38:J39"/>
    <mergeCell ref="K38:K39"/>
    <mergeCell ref="J8:J9"/>
    <mergeCell ref="E8:E9"/>
    <mergeCell ref="F8:F9"/>
    <mergeCell ref="K8:K9"/>
    <mergeCell ref="L38:L39"/>
    <mergeCell ref="H47:H48"/>
    <mergeCell ref="I47:I48"/>
    <mergeCell ref="J22:J23"/>
    <mergeCell ref="K22:K23"/>
    <mergeCell ref="F31:F32"/>
    <mergeCell ref="G31:G32"/>
    <mergeCell ref="H31:H32"/>
    <mergeCell ref="I31:I32"/>
    <mergeCell ref="J31:J32"/>
    <mergeCell ref="F22:F23"/>
    <mergeCell ref="G22:G23"/>
    <mergeCell ref="H22:H23"/>
    <mergeCell ref="J41:J43"/>
    <mergeCell ref="K41:K43"/>
    <mergeCell ref="K44:K45"/>
    <mergeCell ref="F10:F11"/>
    <mergeCell ref="G10:G11"/>
    <mergeCell ref="J47:J48"/>
    <mergeCell ref="G47:G48"/>
    <mergeCell ref="K47:K48"/>
    <mergeCell ref="D67:D69"/>
    <mergeCell ref="E67:E69"/>
    <mergeCell ref="F67:F69"/>
    <mergeCell ref="G67:G69"/>
    <mergeCell ref="J67:J69"/>
    <mergeCell ref="D64:D65"/>
    <mergeCell ref="E64:E65"/>
    <mergeCell ref="J61:J63"/>
    <mergeCell ref="K61:K63"/>
    <mergeCell ref="F52:F54"/>
    <mergeCell ref="G52:G54"/>
    <mergeCell ref="K67:K69"/>
    <mergeCell ref="J64:J65"/>
    <mergeCell ref="K64:K65"/>
    <mergeCell ref="H67:H69"/>
    <mergeCell ref="I67:I69"/>
    <mergeCell ref="F61:F63"/>
    <mergeCell ref="D73:D74"/>
    <mergeCell ref="E73:E74"/>
    <mergeCell ref="F73:F74"/>
    <mergeCell ref="G73:G74"/>
    <mergeCell ref="H73:H74"/>
    <mergeCell ref="I73:I74"/>
    <mergeCell ref="H64:H65"/>
    <mergeCell ref="E12:E15"/>
    <mergeCell ref="U31:U32"/>
    <mergeCell ref="C31:D32"/>
    <mergeCell ref="J20:J21"/>
    <mergeCell ref="K20:K21"/>
    <mergeCell ref="K31:K32"/>
    <mergeCell ref="J49:J51"/>
    <mergeCell ref="G13:G15"/>
    <mergeCell ref="H13:H15"/>
    <mergeCell ref="I13:I15"/>
    <mergeCell ref="J12:J15"/>
    <mergeCell ref="K12:K15"/>
    <mergeCell ref="G16:G17"/>
    <mergeCell ref="H16:H17"/>
    <mergeCell ref="I16:I17"/>
    <mergeCell ref="D61:D63"/>
    <mergeCell ref="E61:E63"/>
    <mergeCell ref="A31:A32"/>
    <mergeCell ref="C49:D51"/>
    <mergeCell ref="E49:E51"/>
    <mergeCell ref="F49:F51"/>
    <mergeCell ref="G49:G51"/>
    <mergeCell ref="H49:H51"/>
    <mergeCell ref="I49:I51"/>
    <mergeCell ref="A49:A51"/>
    <mergeCell ref="B20:B51"/>
    <mergeCell ref="C20:D21"/>
    <mergeCell ref="E20:E21"/>
    <mergeCell ref="F20:F21"/>
    <mergeCell ref="G20:G21"/>
    <mergeCell ref="H20:H21"/>
    <mergeCell ref="I20:I21"/>
    <mergeCell ref="C22:D23"/>
    <mergeCell ref="E22:E23"/>
    <mergeCell ref="A47:A48"/>
    <mergeCell ref="C47:D48"/>
    <mergeCell ref="E47:E48"/>
    <mergeCell ref="F47:F48"/>
    <mergeCell ref="A38:A40"/>
    <mergeCell ref="C38:D40"/>
    <mergeCell ref="E38:E39"/>
    <mergeCell ref="V1:AD1"/>
    <mergeCell ref="V2:X2"/>
    <mergeCell ref="Y2:Z2"/>
    <mergeCell ref="AB2:AD2"/>
    <mergeCell ref="B4:B18"/>
    <mergeCell ref="E1:I2"/>
    <mergeCell ref="Q1:T2"/>
    <mergeCell ref="P1:P3"/>
    <mergeCell ref="L1:O2"/>
    <mergeCell ref="J1:J3"/>
    <mergeCell ref="I4:I7"/>
    <mergeCell ref="K1:K3"/>
    <mergeCell ref="J4:J7"/>
    <mergeCell ref="H4:H7"/>
    <mergeCell ref="C18:D18"/>
    <mergeCell ref="E4:E7"/>
    <mergeCell ref="F4:F7"/>
    <mergeCell ref="G4:G7"/>
    <mergeCell ref="C16:D17"/>
    <mergeCell ref="E16:E17"/>
    <mergeCell ref="J16:J17"/>
    <mergeCell ref="K16:K17"/>
    <mergeCell ref="K4:K7"/>
    <mergeCell ref="J10:J11"/>
    <mergeCell ref="U1:U3"/>
    <mergeCell ref="A1:D2"/>
    <mergeCell ref="C56:D56"/>
    <mergeCell ref="A57:A82"/>
    <mergeCell ref="B57:B82"/>
    <mergeCell ref="C66:C71"/>
    <mergeCell ref="C72:C75"/>
    <mergeCell ref="C78:D78"/>
    <mergeCell ref="C79:C82"/>
    <mergeCell ref="C54:D54"/>
    <mergeCell ref="C55:D55"/>
    <mergeCell ref="A52:A55"/>
    <mergeCell ref="B52:B55"/>
    <mergeCell ref="C52:D52"/>
    <mergeCell ref="A20:A25"/>
    <mergeCell ref="C24:D24"/>
    <mergeCell ref="C25:D25"/>
    <mergeCell ref="F64:F65"/>
    <mergeCell ref="C3:D3"/>
    <mergeCell ref="A4:A16"/>
    <mergeCell ref="K10:K11"/>
    <mergeCell ref="E10:E11"/>
    <mergeCell ref="C4:D15"/>
    <mergeCell ref="F16:F17"/>
    <mergeCell ref="G61:G63"/>
    <mergeCell ref="H61:H63"/>
    <mergeCell ref="I61:I63"/>
    <mergeCell ref="F12:F15"/>
    <mergeCell ref="I22:I23"/>
    <mergeCell ref="H52:H54"/>
    <mergeCell ref="I52:I54"/>
    <mergeCell ref="C19:D19"/>
    <mergeCell ref="C53:D53"/>
    <mergeCell ref="C46:D46"/>
    <mergeCell ref="E31:E32"/>
    <mergeCell ref="E52:E54"/>
    <mergeCell ref="C57:C65"/>
    <mergeCell ref="I64:I65"/>
    <mergeCell ref="G64:G65"/>
    <mergeCell ref="F38:F39"/>
    <mergeCell ref="G38:G39"/>
    <mergeCell ref="H38:H39"/>
    <mergeCell ref="I38:I39"/>
    <mergeCell ref="C88:D88"/>
    <mergeCell ref="H76:H77"/>
    <mergeCell ref="I76:I77"/>
    <mergeCell ref="K76:K77"/>
    <mergeCell ref="E85:E86"/>
    <mergeCell ref="F85:F86"/>
    <mergeCell ref="G85:G86"/>
    <mergeCell ref="H85:H86"/>
    <mergeCell ref="I85:I86"/>
    <mergeCell ref="J85:J86"/>
    <mergeCell ref="K85:K86"/>
    <mergeCell ref="C83:D83"/>
    <mergeCell ref="C84:D84"/>
    <mergeCell ref="J80:J82"/>
    <mergeCell ref="E80:E82"/>
    <mergeCell ref="F80:F82"/>
    <mergeCell ref="G80:G82"/>
    <mergeCell ref="H80:H82"/>
    <mergeCell ref="I80:I82"/>
    <mergeCell ref="K80:K82"/>
    <mergeCell ref="J76:J77"/>
    <mergeCell ref="E76:E77"/>
    <mergeCell ref="D76:D77"/>
    <mergeCell ref="C76:C77"/>
    <mergeCell ref="U80:U82"/>
    <mergeCell ref="C85:D87"/>
    <mergeCell ref="A33:A37"/>
    <mergeCell ref="C33:D37"/>
    <mergeCell ref="E33:E37"/>
    <mergeCell ref="F33:F37"/>
    <mergeCell ref="G35:G37"/>
    <mergeCell ref="H35:H37"/>
    <mergeCell ref="I35:I37"/>
    <mergeCell ref="K33:K37"/>
    <mergeCell ref="G33:G34"/>
    <mergeCell ref="H33:H34"/>
    <mergeCell ref="I33:I34"/>
    <mergeCell ref="J33:J37"/>
    <mergeCell ref="K73:K74"/>
    <mergeCell ref="A83:A88"/>
    <mergeCell ref="B83:B88"/>
    <mergeCell ref="F76:F77"/>
    <mergeCell ref="G76:G77"/>
    <mergeCell ref="D70:D71"/>
    <mergeCell ref="J73:J74"/>
    <mergeCell ref="K49:K51"/>
    <mergeCell ref="J52:J54"/>
    <mergeCell ref="K52:K5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56"/>
  <sheetViews>
    <sheetView zoomScaleNormal="100" workbookViewId="0">
      <pane ySplit="3" topLeftCell="A4" activePane="bottomLeft" state="frozen"/>
      <selection pane="bottomLeft" activeCell="AT48" sqref="AT48:AT52"/>
    </sheetView>
  </sheetViews>
  <sheetFormatPr defaultColWidth="11.42578125" defaultRowHeight="12.75" x14ac:dyDescent="0.2"/>
  <cols>
    <col min="1" max="1" width="15.7109375" style="3" customWidth="1"/>
    <col min="2" max="2" width="16" style="3" customWidth="1"/>
    <col min="3" max="3" width="11.7109375" style="3" customWidth="1"/>
    <col min="4" max="4" width="22.28515625" style="57" customWidth="1"/>
    <col min="5" max="5" width="32.140625" style="3" customWidth="1"/>
    <col min="6" max="6" width="22" style="3" customWidth="1"/>
    <col min="7" max="7" width="23.42578125" style="3" customWidth="1"/>
    <col min="8" max="8" width="16.42578125" style="3" bestFit="1" customWidth="1"/>
    <col min="9" max="9" width="17.28515625" style="3" bestFit="1" customWidth="1"/>
    <col min="10" max="10" width="16.5703125" style="3" bestFit="1" customWidth="1"/>
    <col min="11" max="11" width="8.140625" style="3" bestFit="1" customWidth="1"/>
    <col min="12" max="13" width="17.28515625" style="3" bestFit="1" customWidth="1"/>
    <col min="14" max="14" width="7.42578125" style="3" bestFit="1" customWidth="1"/>
    <col min="15" max="15" width="30.140625" style="3" bestFit="1" customWidth="1"/>
    <col min="16" max="16" width="17.28515625" style="3" bestFit="1" customWidth="1"/>
    <col min="17" max="17" width="14.7109375" style="3" bestFit="1" customWidth="1"/>
    <col min="18" max="18" width="17.28515625" style="3" bestFit="1" customWidth="1"/>
    <col min="19" max="19" width="16" style="3" bestFit="1" customWidth="1"/>
    <col min="20" max="20" width="8.140625" style="3" bestFit="1" customWidth="1"/>
    <col min="21" max="21" width="7.140625" style="3" bestFit="1" customWidth="1"/>
    <col min="22" max="22" width="17.28515625" style="3" bestFit="1" customWidth="1"/>
    <col min="23" max="23" width="7.42578125" style="3" bestFit="1" customWidth="1"/>
    <col min="24" max="24" width="30" style="3" bestFit="1" customWidth="1"/>
    <col min="25" max="25" width="17.28515625" style="3" bestFit="1" customWidth="1"/>
    <col min="26" max="26" width="14.7109375" style="3" bestFit="1" customWidth="1"/>
    <col min="27" max="27" width="17.28515625" style="3" bestFit="1" customWidth="1"/>
    <col min="28" max="28" width="16" style="3" bestFit="1" customWidth="1"/>
    <col min="29" max="29" width="8.140625" style="3" bestFit="1" customWidth="1"/>
    <col min="30" max="30" width="7.140625" style="3" bestFit="1" customWidth="1"/>
    <col min="31" max="31" width="17.28515625" style="3" bestFit="1" customWidth="1"/>
    <col min="32" max="32" width="7.42578125" style="3" bestFit="1" customWidth="1"/>
    <col min="33" max="33" width="30" style="3" bestFit="1" customWidth="1"/>
    <col min="34" max="34" width="17.28515625" style="3" bestFit="1" customWidth="1"/>
    <col min="35" max="35" width="14.7109375" style="3" bestFit="1" customWidth="1"/>
    <col min="36" max="36" width="17.28515625" style="3" bestFit="1" customWidth="1"/>
    <col min="37" max="37" width="16" style="3" bestFit="1" customWidth="1"/>
    <col min="38" max="38" width="8.140625" style="3" bestFit="1" customWidth="1"/>
    <col min="39" max="39" width="7.140625" style="3" bestFit="1" customWidth="1"/>
    <col min="40" max="40" width="17.28515625" style="3" bestFit="1" customWidth="1"/>
    <col min="41" max="41" width="7.42578125" style="3" bestFit="1" customWidth="1"/>
    <col min="42" max="42" width="30" style="3" bestFit="1" customWidth="1"/>
    <col min="43" max="43" width="17.28515625" style="3" bestFit="1" customWidth="1"/>
    <col min="44" max="44" width="15.7109375" style="3" bestFit="1" customWidth="1"/>
    <col min="45" max="45" width="18.28515625" style="3" bestFit="1" customWidth="1"/>
    <col min="46" max="46" width="17.28515625" style="3" bestFit="1" customWidth="1"/>
    <col min="47" max="47" width="8.28515625" style="3" bestFit="1" customWidth="1"/>
    <col min="48" max="48" width="17.28515625" style="3" bestFit="1" customWidth="1"/>
    <col min="49" max="49" width="18.28515625" style="3" bestFit="1" customWidth="1"/>
    <col min="50" max="50" width="7.5703125" style="3" bestFit="1" customWidth="1"/>
    <col min="51" max="51" width="30.140625" style="3" bestFit="1" customWidth="1"/>
    <col min="52" max="52" width="18.5703125" style="3" bestFit="1" customWidth="1"/>
    <col min="53" max="16384" width="11.42578125" style="3"/>
  </cols>
  <sheetData>
    <row r="1" spans="1:52" ht="24" customHeight="1" x14ac:dyDescent="0.2">
      <c r="A1" s="304" t="s">
        <v>8</v>
      </c>
      <c r="B1" s="305"/>
      <c r="C1" s="305"/>
      <c r="D1" s="306"/>
      <c r="E1" s="304" t="s">
        <v>41</v>
      </c>
      <c r="F1" s="305" t="s">
        <v>465</v>
      </c>
      <c r="G1" s="306" t="s">
        <v>191</v>
      </c>
      <c r="H1" s="304" t="s">
        <v>46</v>
      </c>
      <c r="I1" s="305"/>
      <c r="J1" s="305"/>
      <c r="K1" s="305"/>
      <c r="L1" s="305"/>
      <c r="M1" s="305"/>
      <c r="N1" s="305"/>
      <c r="O1" s="305"/>
      <c r="P1" s="306"/>
      <c r="Q1" s="327" t="s">
        <v>47</v>
      </c>
      <c r="R1" s="305"/>
      <c r="S1" s="305"/>
      <c r="T1" s="305"/>
      <c r="U1" s="305"/>
      <c r="V1" s="305"/>
      <c r="W1" s="305"/>
      <c r="X1" s="305"/>
      <c r="Y1" s="306"/>
      <c r="Z1" s="327" t="s">
        <v>48</v>
      </c>
      <c r="AA1" s="305"/>
      <c r="AB1" s="305"/>
      <c r="AC1" s="305"/>
      <c r="AD1" s="305"/>
      <c r="AE1" s="305"/>
      <c r="AF1" s="305"/>
      <c r="AG1" s="305"/>
      <c r="AH1" s="306"/>
      <c r="AI1" s="327" t="s">
        <v>49</v>
      </c>
      <c r="AJ1" s="305"/>
      <c r="AK1" s="305"/>
      <c r="AL1" s="305"/>
      <c r="AM1" s="305"/>
      <c r="AN1" s="305"/>
      <c r="AO1" s="305"/>
      <c r="AP1" s="305"/>
      <c r="AQ1" s="306"/>
      <c r="AR1" s="327" t="s">
        <v>167</v>
      </c>
      <c r="AS1" s="305"/>
      <c r="AT1" s="305"/>
      <c r="AU1" s="305"/>
      <c r="AV1" s="305"/>
      <c r="AW1" s="305"/>
      <c r="AX1" s="305"/>
      <c r="AY1" s="305"/>
      <c r="AZ1" s="306"/>
    </row>
    <row r="2" spans="1:52" ht="28.5" customHeight="1" x14ac:dyDescent="0.2">
      <c r="A2" s="313" t="s">
        <v>9</v>
      </c>
      <c r="B2" s="307" t="s">
        <v>10</v>
      </c>
      <c r="C2" s="307" t="s">
        <v>11</v>
      </c>
      <c r="D2" s="316"/>
      <c r="E2" s="313"/>
      <c r="F2" s="307"/>
      <c r="G2" s="316"/>
      <c r="H2" s="302" t="s">
        <v>38</v>
      </c>
      <c r="I2" s="298" t="s">
        <v>39</v>
      </c>
      <c r="J2" s="298"/>
      <c r="K2" s="298" t="s">
        <v>40</v>
      </c>
      <c r="L2" s="298" t="s">
        <v>165</v>
      </c>
      <c r="M2" s="298"/>
      <c r="N2" s="298" t="s">
        <v>166</v>
      </c>
      <c r="O2" s="298" t="s">
        <v>506</v>
      </c>
      <c r="P2" s="300" t="s">
        <v>0</v>
      </c>
      <c r="Q2" s="328" t="s">
        <v>38</v>
      </c>
      <c r="R2" s="298" t="s">
        <v>39</v>
      </c>
      <c r="S2" s="298"/>
      <c r="T2" s="298" t="s">
        <v>40</v>
      </c>
      <c r="U2" s="298" t="s">
        <v>165</v>
      </c>
      <c r="V2" s="298"/>
      <c r="W2" s="298" t="s">
        <v>166</v>
      </c>
      <c r="X2" s="298" t="s">
        <v>506</v>
      </c>
      <c r="Y2" s="300" t="s">
        <v>0</v>
      </c>
      <c r="Z2" s="328" t="s">
        <v>38</v>
      </c>
      <c r="AA2" s="298" t="s">
        <v>39</v>
      </c>
      <c r="AB2" s="298"/>
      <c r="AC2" s="298" t="s">
        <v>40</v>
      </c>
      <c r="AD2" s="298" t="s">
        <v>165</v>
      </c>
      <c r="AE2" s="298"/>
      <c r="AF2" s="298" t="s">
        <v>166</v>
      </c>
      <c r="AG2" s="298" t="s">
        <v>506</v>
      </c>
      <c r="AH2" s="300" t="s">
        <v>0</v>
      </c>
      <c r="AI2" s="328" t="s">
        <v>38</v>
      </c>
      <c r="AJ2" s="298" t="s">
        <v>39</v>
      </c>
      <c r="AK2" s="298"/>
      <c r="AL2" s="298" t="s">
        <v>40</v>
      </c>
      <c r="AM2" s="298" t="s">
        <v>165</v>
      </c>
      <c r="AN2" s="298"/>
      <c r="AO2" s="298" t="s">
        <v>166</v>
      </c>
      <c r="AP2" s="298" t="s">
        <v>506</v>
      </c>
      <c r="AQ2" s="300" t="s">
        <v>0</v>
      </c>
      <c r="AR2" s="328" t="s">
        <v>38</v>
      </c>
      <c r="AS2" s="298" t="s">
        <v>39</v>
      </c>
      <c r="AT2" s="298"/>
      <c r="AU2" s="298" t="s">
        <v>40</v>
      </c>
      <c r="AV2" s="298" t="s">
        <v>165</v>
      </c>
      <c r="AW2" s="298"/>
      <c r="AX2" s="298" t="s">
        <v>166</v>
      </c>
      <c r="AY2" s="298" t="s">
        <v>506</v>
      </c>
      <c r="AZ2" s="300" t="s">
        <v>0</v>
      </c>
    </row>
    <row r="3" spans="1:52" ht="33" customHeight="1" thickBot="1" x14ac:dyDescent="0.25">
      <c r="A3" s="314"/>
      <c r="B3" s="267"/>
      <c r="C3" s="267"/>
      <c r="D3" s="317"/>
      <c r="E3" s="314"/>
      <c r="F3" s="267"/>
      <c r="G3" s="317"/>
      <c r="H3" s="303"/>
      <c r="I3" s="149" t="s">
        <v>461</v>
      </c>
      <c r="J3" s="149" t="s">
        <v>462</v>
      </c>
      <c r="K3" s="299"/>
      <c r="L3" s="149" t="s">
        <v>463</v>
      </c>
      <c r="M3" s="149" t="s">
        <v>464</v>
      </c>
      <c r="N3" s="299"/>
      <c r="O3" s="299"/>
      <c r="P3" s="301"/>
      <c r="Q3" s="329"/>
      <c r="R3" s="149" t="s">
        <v>461</v>
      </c>
      <c r="S3" s="149" t="s">
        <v>462</v>
      </c>
      <c r="T3" s="299"/>
      <c r="U3" s="149" t="s">
        <v>463</v>
      </c>
      <c r="V3" s="149" t="s">
        <v>464</v>
      </c>
      <c r="W3" s="299"/>
      <c r="X3" s="299"/>
      <c r="Y3" s="301"/>
      <c r="Z3" s="329"/>
      <c r="AA3" s="149" t="s">
        <v>461</v>
      </c>
      <c r="AB3" s="149" t="s">
        <v>462</v>
      </c>
      <c r="AC3" s="299"/>
      <c r="AD3" s="149" t="s">
        <v>463</v>
      </c>
      <c r="AE3" s="149" t="s">
        <v>464</v>
      </c>
      <c r="AF3" s="299"/>
      <c r="AG3" s="299"/>
      <c r="AH3" s="301"/>
      <c r="AI3" s="329"/>
      <c r="AJ3" s="149" t="s">
        <v>461</v>
      </c>
      <c r="AK3" s="149" t="s">
        <v>462</v>
      </c>
      <c r="AL3" s="299"/>
      <c r="AM3" s="149" t="s">
        <v>463</v>
      </c>
      <c r="AN3" s="149" t="s">
        <v>464</v>
      </c>
      <c r="AO3" s="299"/>
      <c r="AP3" s="299"/>
      <c r="AQ3" s="301"/>
      <c r="AR3" s="329"/>
      <c r="AS3" s="149" t="s">
        <v>461</v>
      </c>
      <c r="AT3" s="149" t="s">
        <v>462</v>
      </c>
      <c r="AU3" s="299"/>
      <c r="AV3" s="149" t="s">
        <v>463</v>
      </c>
      <c r="AW3" s="149" t="s">
        <v>464</v>
      </c>
      <c r="AX3" s="299"/>
      <c r="AY3" s="299"/>
      <c r="AZ3" s="301"/>
    </row>
    <row r="4" spans="1:52" ht="89.25" x14ac:dyDescent="0.2">
      <c r="A4" s="326" t="s">
        <v>180</v>
      </c>
      <c r="B4" s="368" t="s">
        <v>93</v>
      </c>
      <c r="C4" s="294" t="s">
        <v>181</v>
      </c>
      <c r="D4" s="295"/>
      <c r="E4" s="369" t="s">
        <v>251</v>
      </c>
      <c r="F4" s="370" t="s">
        <v>472</v>
      </c>
      <c r="G4" s="371" t="s">
        <v>235</v>
      </c>
      <c r="H4" s="372"/>
      <c r="I4" s="373"/>
      <c r="J4" s="373"/>
      <c r="K4" s="373"/>
      <c r="L4" s="373"/>
      <c r="M4" s="373"/>
      <c r="N4" s="373"/>
      <c r="O4" s="373"/>
      <c r="P4" s="374">
        <f>SUM(H4:O4)</f>
        <v>0</v>
      </c>
      <c r="Q4" s="375">
        <v>6800000</v>
      </c>
      <c r="R4" s="373"/>
      <c r="S4" s="373"/>
      <c r="T4" s="373"/>
      <c r="U4" s="373"/>
      <c r="V4" s="373"/>
      <c r="W4" s="373"/>
      <c r="X4" s="373"/>
      <c r="Y4" s="374">
        <f t="shared" ref="Y4:Y47" si="0">SUM(Q4:X4)</f>
        <v>6800000</v>
      </c>
      <c r="Z4" s="375"/>
      <c r="AA4" s="373"/>
      <c r="AB4" s="373"/>
      <c r="AC4" s="373"/>
      <c r="AD4" s="373"/>
      <c r="AE4" s="373"/>
      <c r="AF4" s="373"/>
      <c r="AG4" s="373"/>
      <c r="AH4" s="374">
        <f>SUM(Z4:AG4)</f>
        <v>0</v>
      </c>
      <c r="AI4" s="375"/>
      <c r="AJ4" s="373"/>
      <c r="AK4" s="373"/>
      <c r="AL4" s="373"/>
      <c r="AM4" s="373"/>
      <c r="AN4" s="373"/>
      <c r="AO4" s="373"/>
      <c r="AP4" s="373"/>
      <c r="AQ4" s="374">
        <f>SUM(AI4:AP4)</f>
        <v>0</v>
      </c>
      <c r="AR4" s="375">
        <f>H4+Q4+Z4+AI4</f>
        <v>6800000</v>
      </c>
      <c r="AS4" s="373">
        <f t="shared" ref="AS4:AY4" si="1">I4+R4+AA4+AJ4</f>
        <v>0</v>
      </c>
      <c r="AT4" s="373">
        <f t="shared" si="1"/>
        <v>0</v>
      </c>
      <c r="AU4" s="373">
        <f t="shared" si="1"/>
        <v>0</v>
      </c>
      <c r="AV4" s="373">
        <f t="shared" si="1"/>
        <v>0</v>
      </c>
      <c r="AW4" s="373">
        <f t="shared" si="1"/>
        <v>0</v>
      </c>
      <c r="AX4" s="373">
        <f t="shared" si="1"/>
        <v>0</v>
      </c>
      <c r="AY4" s="373">
        <f t="shared" si="1"/>
        <v>0</v>
      </c>
      <c r="AZ4" s="376">
        <f>SUM(AR4:AY4)</f>
        <v>6800000</v>
      </c>
    </row>
    <row r="5" spans="1:52" ht="76.5" x14ac:dyDescent="0.2">
      <c r="A5" s="324"/>
      <c r="B5" s="283"/>
      <c r="C5" s="290"/>
      <c r="D5" s="291"/>
      <c r="E5" s="331" t="s">
        <v>493</v>
      </c>
      <c r="F5" s="332" t="s">
        <v>497</v>
      </c>
      <c r="G5" s="363" t="s">
        <v>208</v>
      </c>
      <c r="H5" s="342">
        <v>8000000</v>
      </c>
      <c r="I5" s="343"/>
      <c r="J5" s="343"/>
      <c r="K5" s="343"/>
      <c r="L5" s="343"/>
      <c r="M5" s="343"/>
      <c r="N5" s="343"/>
      <c r="O5" s="343"/>
      <c r="P5" s="344">
        <f t="shared" ref="P5:P27" si="2">SUM(H5:O5)</f>
        <v>8000000</v>
      </c>
      <c r="Q5" s="345">
        <v>8000000</v>
      </c>
      <c r="R5" s="343"/>
      <c r="S5" s="343"/>
      <c r="T5" s="343"/>
      <c r="U5" s="343"/>
      <c r="V5" s="343"/>
      <c r="W5" s="343"/>
      <c r="X5" s="343"/>
      <c r="Y5" s="344">
        <f t="shared" si="0"/>
        <v>8000000</v>
      </c>
      <c r="Z5" s="345">
        <v>8000000</v>
      </c>
      <c r="AA5" s="343"/>
      <c r="AB5" s="343"/>
      <c r="AC5" s="343"/>
      <c r="AD5" s="343"/>
      <c r="AE5" s="343"/>
      <c r="AF5" s="343"/>
      <c r="AG5" s="343"/>
      <c r="AH5" s="344">
        <f t="shared" ref="AH5:AH27" si="3">SUM(Z5:AG5)</f>
        <v>8000000</v>
      </c>
      <c r="AI5" s="345">
        <v>8000000</v>
      </c>
      <c r="AJ5" s="343"/>
      <c r="AK5" s="343"/>
      <c r="AL5" s="343"/>
      <c r="AM5" s="343"/>
      <c r="AN5" s="343"/>
      <c r="AO5" s="343"/>
      <c r="AP5" s="343"/>
      <c r="AQ5" s="344">
        <f t="shared" ref="AQ5:AQ27" si="4">SUM(AI5:AP5)</f>
        <v>8000000</v>
      </c>
      <c r="AR5" s="345">
        <f>H5+Q5+Z5+AI5</f>
        <v>32000000</v>
      </c>
      <c r="AS5" s="343">
        <f t="shared" ref="AS5" si="5">I5+R5+AA5+AJ5</f>
        <v>0</v>
      </c>
      <c r="AT5" s="343">
        <f t="shared" ref="AT5" si="6">J5+S5+AB5+AK5</f>
        <v>0</v>
      </c>
      <c r="AU5" s="343">
        <f t="shared" ref="AU5" si="7">K5+T5+AC5+AL5</f>
        <v>0</v>
      </c>
      <c r="AV5" s="343">
        <f t="shared" ref="AV5" si="8">L5+U5+AD5+AM5</f>
        <v>0</v>
      </c>
      <c r="AW5" s="343">
        <f t="shared" ref="AW5" si="9">M5+V5+AE5+AN5</f>
        <v>0</v>
      </c>
      <c r="AX5" s="343">
        <f t="shared" ref="AX5" si="10">N5+W5+AF5+AO5</f>
        <v>0</v>
      </c>
      <c r="AY5" s="343">
        <f t="shared" ref="AY5" si="11">O5+X5+AG5+AP5</f>
        <v>0</v>
      </c>
      <c r="AZ5" s="346">
        <f>SUM(AR5:AY5)</f>
        <v>32000000</v>
      </c>
    </row>
    <row r="6" spans="1:52" ht="127.5" x14ac:dyDescent="0.2">
      <c r="A6" s="324"/>
      <c r="B6" s="260"/>
      <c r="C6" s="290"/>
      <c r="D6" s="291"/>
      <c r="E6" s="128" t="s">
        <v>250</v>
      </c>
      <c r="F6" s="129" t="s">
        <v>473</v>
      </c>
      <c r="G6" s="130" t="s">
        <v>203</v>
      </c>
      <c r="H6" s="342">
        <v>13000000</v>
      </c>
      <c r="I6" s="343"/>
      <c r="J6" s="343"/>
      <c r="K6" s="343"/>
      <c r="L6" s="343"/>
      <c r="M6" s="343"/>
      <c r="N6" s="343"/>
      <c r="O6" s="343"/>
      <c r="P6" s="344">
        <f t="shared" si="2"/>
        <v>13000000</v>
      </c>
      <c r="Q6" s="345">
        <v>9000000</v>
      </c>
      <c r="R6" s="343"/>
      <c r="S6" s="343"/>
      <c r="T6" s="343"/>
      <c r="U6" s="343"/>
      <c r="V6" s="343"/>
      <c r="W6" s="343"/>
      <c r="X6" s="343"/>
      <c r="Y6" s="344">
        <f t="shared" si="0"/>
        <v>9000000</v>
      </c>
      <c r="Z6" s="345">
        <v>9000000</v>
      </c>
      <c r="AA6" s="343"/>
      <c r="AB6" s="343"/>
      <c r="AC6" s="343"/>
      <c r="AD6" s="343"/>
      <c r="AE6" s="343"/>
      <c r="AF6" s="343"/>
      <c r="AG6" s="343"/>
      <c r="AH6" s="344">
        <f t="shared" si="3"/>
        <v>9000000</v>
      </c>
      <c r="AI6" s="345">
        <v>9000000</v>
      </c>
      <c r="AJ6" s="343"/>
      <c r="AK6" s="343"/>
      <c r="AL6" s="343"/>
      <c r="AM6" s="343"/>
      <c r="AN6" s="343"/>
      <c r="AO6" s="343"/>
      <c r="AP6" s="343"/>
      <c r="AQ6" s="344">
        <f t="shared" si="4"/>
        <v>9000000</v>
      </c>
      <c r="AR6" s="345">
        <f t="shared" ref="AR6:AR7" si="12">H6+Q6+Z6+AI6</f>
        <v>40000000</v>
      </c>
      <c r="AS6" s="343">
        <f t="shared" ref="AS6:AS9" si="13">I6+R6+AA6+AJ6</f>
        <v>0</v>
      </c>
      <c r="AT6" s="343">
        <f t="shared" ref="AT6:AT9" si="14">J6+S6+AB6+AK6</f>
        <v>0</v>
      </c>
      <c r="AU6" s="343">
        <f t="shared" ref="AU6:AU9" si="15">K6+T6+AC6+AL6</f>
        <v>0</v>
      </c>
      <c r="AV6" s="343">
        <f t="shared" ref="AV6:AV9" si="16">L6+U6+AD6+AM6</f>
        <v>0</v>
      </c>
      <c r="AW6" s="343">
        <f t="shared" ref="AW6:AW9" si="17">M6+V6+AE6+AN6</f>
        <v>0</v>
      </c>
      <c r="AX6" s="343">
        <f t="shared" ref="AX6:AX9" si="18">N6+W6+AF6+AO6</f>
        <v>0</v>
      </c>
      <c r="AY6" s="343">
        <f t="shared" ref="AY6:AY9" si="19">O6+X6+AG6+AP6</f>
        <v>0</v>
      </c>
      <c r="AZ6" s="346">
        <f t="shared" ref="AZ6:AZ7" si="20">SUM(AR6:AY6)</f>
        <v>40000000</v>
      </c>
    </row>
    <row r="7" spans="1:52" ht="42.75" customHeight="1" x14ac:dyDescent="0.2">
      <c r="A7" s="324"/>
      <c r="B7" s="260"/>
      <c r="C7" s="290"/>
      <c r="D7" s="291"/>
      <c r="E7" s="123" t="s">
        <v>254</v>
      </c>
      <c r="F7" s="129" t="s">
        <v>477</v>
      </c>
      <c r="G7" s="124" t="s">
        <v>216</v>
      </c>
      <c r="H7" s="342">
        <v>10000000</v>
      </c>
      <c r="I7" s="343"/>
      <c r="J7" s="343"/>
      <c r="K7" s="343"/>
      <c r="L7" s="343"/>
      <c r="M7" s="343"/>
      <c r="N7" s="343"/>
      <c r="O7" s="343"/>
      <c r="P7" s="344">
        <f t="shared" si="2"/>
        <v>10000000</v>
      </c>
      <c r="Q7" s="345">
        <v>10000000</v>
      </c>
      <c r="R7" s="343"/>
      <c r="S7" s="343"/>
      <c r="T7" s="343"/>
      <c r="U7" s="343"/>
      <c r="V7" s="343"/>
      <c r="W7" s="343"/>
      <c r="X7" s="343"/>
      <c r="Y7" s="344">
        <f t="shared" si="0"/>
        <v>10000000</v>
      </c>
      <c r="Z7" s="345">
        <v>10000000</v>
      </c>
      <c r="AA7" s="343"/>
      <c r="AB7" s="343"/>
      <c r="AC7" s="343"/>
      <c r="AD7" s="343"/>
      <c r="AE7" s="343"/>
      <c r="AF7" s="343"/>
      <c r="AG7" s="343"/>
      <c r="AH7" s="344">
        <f t="shared" si="3"/>
        <v>10000000</v>
      </c>
      <c r="AI7" s="345">
        <v>10000000</v>
      </c>
      <c r="AJ7" s="343"/>
      <c r="AK7" s="343"/>
      <c r="AL7" s="343"/>
      <c r="AM7" s="343"/>
      <c r="AN7" s="343"/>
      <c r="AO7" s="343"/>
      <c r="AP7" s="343"/>
      <c r="AQ7" s="344">
        <f t="shared" si="4"/>
        <v>10000000</v>
      </c>
      <c r="AR7" s="345">
        <f t="shared" si="12"/>
        <v>40000000</v>
      </c>
      <c r="AS7" s="343">
        <f t="shared" si="13"/>
        <v>0</v>
      </c>
      <c r="AT7" s="343">
        <f t="shared" si="14"/>
        <v>0</v>
      </c>
      <c r="AU7" s="343">
        <f t="shared" si="15"/>
        <v>0</v>
      </c>
      <c r="AV7" s="343">
        <f t="shared" si="16"/>
        <v>0</v>
      </c>
      <c r="AW7" s="343">
        <f t="shared" si="17"/>
        <v>0</v>
      </c>
      <c r="AX7" s="343">
        <f t="shared" si="18"/>
        <v>0</v>
      </c>
      <c r="AY7" s="343">
        <f t="shared" si="19"/>
        <v>0</v>
      </c>
      <c r="AZ7" s="346">
        <f t="shared" si="20"/>
        <v>40000000</v>
      </c>
    </row>
    <row r="8" spans="1:52" ht="114.75" x14ac:dyDescent="0.2">
      <c r="A8" s="325"/>
      <c r="B8" s="260"/>
      <c r="C8" s="309" t="s">
        <v>182</v>
      </c>
      <c r="D8" s="365"/>
      <c r="E8" s="128" t="s">
        <v>273</v>
      </c>
      <c r="F8" s="129" t="s">
        <v>476</v>
      </c>
      <c r="G8" s="130" t="s">
        <v>274</v>
      </c>
      <c r="H8" s="342"/>
      <c r="I8" s="343"/>
      <c r="J8" s="343"/>
      <c r="K8" s="343"/>
      <c r="L8" s="343"/>
      <c r="M8" s="343"/>
      <c r="N8" s="343"/>
      <c r="O8" s="343"/>
      <c r="P8" s="344">
        <f t="shared" si="2"/>
        <v>0</v>
      </c>
      <c r="Q8" s="345">
        <v>6020000</v>
      </c>
      <c r="R8" s="343"/>
      <c r="S8" s="343"/>
      <c r="T8" s="343"/>
      <c r="U8" s="343"/>
      <c r="V8" s="343"/>
      <c r="W8" s="343"/>
      <c r="X8" s="343"/>
      <c r="Y8" s="344">
        <f t="shared" si="0"/>
        <v>6020000</v>
      </c>
      <c r="Z8" s="345"/>
      <c r="AA8" s="343"/>
      <c r="AB8" s="343"/>
      <c r="AC8" s="343"/>
      <c r="AD8" s="343"/>
      <c r="AE8" s="343"/>
      <c r="AF8" s="343"/>
      <c r="AG8" s="343"/>
      <c r="AH8" s="344">
        <f t="shared" si="3"/>
        <v>0</v>
      </c>
      <c r="AI8" s="345"/>
      <c r="AJ8" s="343"/>
      <c r="AK8" s="343"/>
      <c r="AL8" s="343"/>
      <c r="AM8" s="343"/>
      <c r="AN8" s="343"/>
      <c r="AO8" s="343"/>
      <c r="AP8" s="343"/>
      <c r="AQ8" s="344">
        <f t="shared" si="4"/>
        <v>0</v>
      </c>
      <c r="AR8" s="345">
        <f>H8+Q8+Z8+AI8</f>
        <v>6020000</v>
      </c>
      <c r="AS8" s="343">
        <f t="shared" si="13"/>
        <v>0</v>
      </c>
      <c r="AT8" s="343">
        <f t="shared" si="14"/>
        <v>0</v>
      </c>
      <c r="AU8" s="343">
        <f t="shared" si="15"/>
        <v>0</v>
      </c>
      <c r="AV8" s="343">
        <f t="shared" si="16"/>
        <v>0</v>
      </c>
      <c r="AW8" s="343">
        <f t="shared" si="17"/>
        <v>0</v>
      </c>
      <c r="AX8" s="343">
        <f t="shared" si="18"/>
        <v>0</v>
      </c>
      <c r="AY8" s="343">
        <f t="shared" si="19"/>
        <v>0</v>
      </c>
      <c r="AZ8" s="346">
        <f>SUM(AR8:AY8)</f>
        <v>6020000</v>
      </c>
    </row>
    <row r="9" spans="1:52" ht="26.25" thickBot="1" x14ac:dyDescent="0.25">
      <c r="A9" s="146" t="s">
        <v>185</v>
      </c>
      <c r="B9" s="312"/>
      <c r="C9" s="320" t="s">
        <v>94</v>
      </c>
      <c r="D9" s="367"/>
      <c r="E9" s="340"/>
      <c r="F9" s="121"/>
      <c r="G9" s="122"/>
      <c r="H9" s="358"/>
      <c r="I9" s="359"/>
      <c r="J9" s="359"/>
      <c r="K9" s="359"/>
      <c r="L9" s="359"/>
      <c r="M9" s="359"/>
      <c r="N9" s="359"/>
      <c r="O9" s="359"/>
      <c r="P9" s="360">
        <f t="shared" si="2"/>
        <v>0</v>
      </c>
      <c r="Q9" s="361"/>
      <c r="R9" s="359"/>
      <c r="S9" s="359"/>
      <c r="T9" s="359"/>
      <c r="U9" s="359"/>
      <c r="V9" s="359"/>
      <c r="W9" s="359"/>
      <c r="X9" s="359"/>
      <c r="Y9" s="360">
        <f t="shared" si="0"/>
        <v>0</v>
      </c>
      <c r="Z9" s="361"/>
      <c r="AA9" s="359"/>
      <c r="AB9" s="359"/>
      <c r="AC9" s="359"/>
      <c r="AD9" s="359"/>
      <c r="AE9" s="359"/>
      <c r="AF9" s="359"/>
      <c r="AG9" s="359"/>
      <c r="AH9" s="360">
        <f t="shared" si="3"/>
        <v>0</v>
      </c>
      <c r="AI9" s="361"/>
      <c r="AJ9" s="359"/>
      <c r="AK9" s="359"/>
      <c r="AL9" s="359"/>
      <c r="AM9" s="359"/>
      <c r="AN9" s="359"/>
      <c r="AO9" s="359"/>
      <c r="AP9" s="359"/>
      <c r="AQ9" s="360">
        <f t="shared" si="4"/>
        <v>0</v>
      </c>
      <c r="AR9" s="361">
        <f t="shared" ref="AR9:AR15" si="21">H9+Q9+Z9+AI9</f>
        <v>0</v>
      </c>
      <c r="AS9" s="359">
        <f t="shared" si="13"/>
        <v>0</v>
      </c>
      <c r="AT9" s="359">
        <f t="shared" si="14"/>
        <v>0</v>
      </c>
      <c r="AU9" s="359">
        <f t="shared" si="15"/>
        <v>0</v>
      </c>
      <c r="AV9" s="359">
        <f t="shared" si="16"/>
        <v>0</v>
      </c>
      <c r="AW9" s="359">
        <f t="shared" si="17"/>
        <v>0</v>
      </c>
      <c r="AX9" s="359">
        <f t="shared" si="18"/>
        <v>0</v>
      </c>
      <c r="AY9" s="359">
        <f t="shared" si="19"/>
        <v>0</v>
      </c>
      <c r="AZ9" s="362">
        <f t="shared" ref="AZ9:AZ15" si="22">SUM(AR9:AY9)</f>
        <v>0</v>
      </c>
    </row>
    <row r="10" spans="1:52" x14ac:dyDescent="0.2">
      <c r="A10" s="377" t="s">
        <v>95</v>
      </c>
      <c r="B10" s="378" t="s">
        <v>13</v>
      </c>
      <c r="C10" s="379" t="s">
        <v>14</v>
      </c>
      <c r="D10" s="380"/>
      <c r="E10" s="369"/>
      <c r="F10" s="370"/>
      <c r="G10" s="371"/>
      <c r="H10" s="372"/>
      <c r="I10" s="373"/>
      <c r="J10" s="373"/>
      <c r="K10" s="373"/>
      <c r="L10" s="373"/>
      <c r="M10" s="373"/>
      <c r="N10" s="373"/>
      <c r="O10" s="373"/>
      <c r="P10" s="374">
        <f t="shared" si="2"/>
        <v>0</v>
      </c>
      <c r="Q10" s="375"/>
      <c r="R10" s="373"/>
      <c r="S10" s="373"/>
      <c r="T10" s="373"/>
      <c r="U10" s="373"/>
      <c r="V10" s="373"/>
      <c r="W10" s="373"/>
      <c r="X10" s="373"/>
      <c r="Y10" s="374">
        <f t="shared" si="0"/>
        <v>0</v>
      </c>
      <c r="Z10" s="375"/>
      <c r="AA10" s="373"/>
      <c r="AB10" s="373"/>
      <c r="AC10" s="373"/>
      <c r="AD10" s="373"/>
      <c r="AE10" s="373"/>
      <c r="AF10" s="373"/>
      <c r="AG10" s="373"/>
      <c r="AH10" s="374">
        <f t="shared" si="3"/>
        <v>0</v>
      </c>
      <c r="AI10" s="375"/>
      <c r="AJ10" s="373"/>
      <c r="AK10" s="373"/>
      <c r="AL10" s="373"/>
      <c r="AM10" s="373"/>
      <c r="AN10" s="373"/>
      <c r="AO10" s="373"/>
      <c r="AP10" s="373"/>
      <c r="AQ10" s="374">
        <f t="shared" si="4"/>
        <v>0</v>
      </c>
      <c r="AR10" s="375">
        <f t="shared" si="21"/>
        <v>0</v>
      </c>
      <c r="AS10" s="373">
        <f t="shared" ref="AS10:AS15" si="23">I10+R10+AA10+AJ10</f>
        <v>0</v>
      </c>
      <c r="AT10" s="373">
        <f t="shared" ref="AT10:AT15" si="24">J10+S10+AB10+AK10</f>
        <v>0</v>
      </c>
      <c r="AU10" s="373">
        <f t="shared" ref="AU10:AU15" si="25">K10+T10+AC10+AL10</f>
        <v>0</v>
      </c>
      <c r="AV10" s="373">
        <f t="shared" ref="AV10:AV15" si="26">L10+U10+AD10+AM10</f>
        <v>0</v>
      </c>
      <c r="AW10" s="373">
        <f t="shared" ref="AW10:AW15" si="27">M10+V10+AE10+AN10</f>
        <v>0</v>
      </c>
      <c r="AX10" s="373">
        <f t="shared" ref="AX10:AX15" si="28">N10+W10+AF10+AO10</f>
        <v>0</v>
      </c>
      <c r="AY10" s="373">
        <f t="shared" ref="AY10:AY15" si="29">O10+X10+AG10+AP10</f>
        <v>0</v>
      </c>
      <c r="AZ10" s="376">
        <f t="shared" si="22"/>
        <v>0</v>
      </c>
    </row>
    <row r="11" spans="1:52" ht="51" x14ac:dyDescent="0.2">
      <c r="A11" s="310" t="s">
        <v>96</v>
      </c>
      <c r="B11" s="260" t="s">
        <v>15</v>
      </c>
      <c r="C11" s="309" t="s">
        <v>97</v>
      </c>
      <c r="D11" s="365"/>
      <c r="E11" s="128" t="s">
        <v>291</v>
      </c>
      <c r="F11" s="129" t="s">
        <v>475</v>
      </c>
      <c r="G11" s="130" t="s">
        <v>213</v>
      </c>
      <c r="H11" s="342">
        <v>750000</v>
      </c>
      <c r="I11" s="343"/>
      <c r="J11" s="343"/>
      <c r="K11" s="343"/>
      <c r="L11" s="343"/>
      <c r="M11" s="343"/>
      <c r="N11" s="343"/>
      <c r="O11" s="343"/>
      <c r="P11" s="344">
        <f t="shared" si="2"/>
        <v>750000</v>
      </c>
      <c r="Q11" s="345">
        <v>1500000</v>
      </c>
      <c r="R11" s="343"/>
      <c r="S11" s="343"/>
      <c r="T11" s="343"/>
      <c r="U11" s="343"/>
      <c r="V11" s="343"/>
      <c r="W11" s="343"/>
      <c r="X11" s="343"/>
      <c r="Y11" s="344">
        <f t="shared" si="0"/>
        <v>1500000</v>
      </c>
      <c r="Z11" s="345">
        <v>1500000</v>
      </c>
      <c r="AA11" s="343"/>
      <c r="AB11" s="343"/>
      <c r="AC11" s="343"/>
      <c r="AD11" s="343"/>
      <c r="AE11" s="343"/>
      <c r="AF11" s="343"/>
      <c r="AG11" s="343"/>
      <c r="AH11" s="344">
        <f t="shared" si="3"/>
        <v>1500000</v>
      </c>
      <c r="AI11" s="345">
        <v>1500000</v>
      </c>
      <c r="AJ11" s="343"/>
      <c r="AK11" s="343"/>
      <c r="AL11" s="343"/>
      <c r="AM11" s="343"/>
      <c r="AN11" s="343"/>
      <c r="AO11" s="343"/>
      <c r="AP11" s="343"/>
      <c r="AQ11" s="344">
        <f t="shared" si="4"/>
        <v>1500000</v>
      </c>
      <c r="AR11" s="345">
        <f t="shared" si="21"/>
        <v>5250000</v>
      </c>
      <c r="AS11" s="343">
        <f t="shared" si="23"/>
        <v>0</v>
      </c>
      <c r="AT11" s="343">
        <f t="shared" si="24"/>
        <v>0</v>
      </c>
      <c r="AU11" s="343">
        <f t="shared" si="25"/>
        <v>0</v>
      </c>
      <c r="AV11" s="343">
        <f t="shared" si="26"/>
        <v>0</v>
      </c>
      <c r="AW11" s="343">
        <f t="shared" si="27"/>
        <v>0</v>
      </c>
      <c r="AX11" s="343">
        <f t="shared" si="28"/>
        <v>0</v>
      </c>
      <c r="AY11" s="343">
        <f t="shared" si="29"/>
        <v>0</v>
      </c>
      <c r="AZ11" s="346">
        <f t="shared" si="22"/>
        <v>5250000</v>
      </c>
    </row>
    <row r="12" spans="1:52" ht="51" x14ac:dyDescent="0.2">
      <c r="A12" s="310"/>
      <c r="B12" s="260"/>
      <c r="C12" s="309" t="s">
        <v>98</v>
      </c>
      <c r="D12" s="365"/>
      <c r="E12" s="128" t="s">
        <v>292</v>
      </c>
      <c r="F12" s="129" t="s">
        <v>474</v>
      </c>
      <c r="G12" s="130" t="s">
        <v>213</v>
      </c>
      <c r="H12" s="342">
        <v>750000</v>
      </c>
      <c r="I12" s="343"/>
      <c r="J12" s="343"/>
      <c r="K12" s="343"/>
      <c r="L12" s="343"/>
      <c r="M12" s="343"/>
      <c r="N12" s="343"/>
      <c r="O12" s="343"/>
      <c r="P12" s="344">
        <f t="shared" si="2"/>
        <v>750000</v>
      </c>
      <c r="Q12" s="345">
        <v>1500000</v>
      </c>
      <c r="R12" s="343"/>
      <c r="S12" s="343"/>
      <c r="T12" s="343"/>
      <c r="U12" s="343"/>
      <c r="V12" s="343"/>
      <c r="W12" s="343"/>
      <c r="X12" s="343"/>
      <c r="Y12" s="344">
        <f t="shared" si="0"/>
        <v>1500000</v>
      </c>
      <c r="Z12" s="345">
        <v>1500000</v>
      </c>
      <c r="AA12" s="343"/>
      <c r="AB12" s="343"/>
      <c r="AC12" s="343"/>
      <c r="AD12" s="343"/>
      <c r="AE12" s="343"/>
      <c r="AF12" s="343"/>
      <c r="AG12" s="343"/>
      <c r="AH12" s="344">
        <f t="shared" si="3"/>
        <v>1500000</v>
      </c>
      <c r="AI12" s="345">
        <v>1500000</v>
      </c>
      <c r="AJ12" s="343"/>
      <c r="AK12" s="343"/>
      <c r="AL12" s="343"/>
      <c r="AM12" s="343"/>
      <c r="AN12" s="343"/>
      <c r="AO12" s="343"/>
      <c r="AP12" s="343"/>
      <c r="AQ12" s="344">
        <f t="shared" si="4"/>
        <v>1500000</v>
      </c>
      <c r="AR12" s="345">
        <f t="shared" si="21"/>
        <v>5250000</v>
      </c>
      <c r="AS12" s="343">
        <f t="shared" si="23"/>
        <v>0</v>
      </c>
      <c r="AT12" s="343">
        <f t="shared" si="24"/>
        <v>0</v>
      </c>
      <c r="AU12" s="343">
        <f t="shared" si="25"/>
        <v>0</v>
      </c>
      <c r="AV12" s="343">
        <f t="shared" si="26"/>
        <v>0</v>
      </c>
      <c r="AW12" s="343">
        <f t="shared" si="27"/>
        <v>0</v>
      </c>
      <c r="AX12" s="343">
        <f t="shared" si="28"/>
        <v>0</v>
      </c>
      <c r="AY12" s="343">
        <f t="shared" si="29"/>
        <v>0</v>
      </c>
      <c r="AZ12" s="346">
        <f t="shared" si="22"/>
        <v>5250000</v>
      </c>
    </row>
    <row r="13" spans="1:52" ht="25.5" x14ac:dyDescent="0.2">
      <c r="A13" s="310"/>
      <c r="B13" s="260"/>
      <c r="C13" s="309" t="s">
        <v>99</v>
      </c>
      <c r="D13" s="365"/>
      <c r="E13" s="128" t="s">
        <v>299</v>
      </c>
      <c r="F13" s="129" t="s">
        <v>478</v>
      </c>
      <c r="G13" s="130" t="s">
        <v>212</v>
      </c>
      <c r="H13" s="342">
        <v>1000000</v>
      </c>
      <c r="I13" s="343"/>
      <c r="J13" s="343"/>
      <c r="K13" s="343"/>
      <c r="L13" s="343"/>
      <c r="M13" s="343"/>
      <c r="N13" s="343"/>
      <c r="O13" s="343"/>
      <c r="P13" s="344">
        <f t="shared" si="2"/>
        <v>1000000</v>
      </c>
      <c r="Q13" s="345">
        <v>1000000</v>
      </c>
      <c r="R13" s="343"/>
      <c r="S13" s="343"/>
      <c r="T13" s="343"/>
      <c r="U13" s="343"/>
      <c r="V13" s="343"/>
      <c r="W13" s="343"/>
      <c r="X13" s="343"/>
      <c r="Y13" s="344">
        <f t="shared" si="0"/>
        <v>1000000</v>
      </c>
      <c r="Z13" s="345">
        <v>1000000</v>
      </c>
      <c r="AA13" s="343"/>
      <c r="AB13" s="343"/>
      <c r="AC13" s="343"/>
      <c r="AD13" s="343"/>
      <c r="AE13" s="343"/>
      <c r="AF13" s="343"/>
      <c r="AG13" s="343"/>
      <c r="AH13" s="344">
        <f t="shared" si="3"/>
        <v>1000000</v>
      </c>
      <c r="AI13" s="345">
        <v>1000000</v>
      </c>
      <c r="AJ13" s="343"/>
      <c r="AK13" s="343"/>
      <c r="AL13" s="343"/>
      <c r="AM13" s="343"/>
      <c r="AN13" s="343"/>
      <c r="AO13" s="343"/>
      <c r="AP13" s="343"/>
      <c r="AQ13" s="344">
        <f t="shared" si="4"/>
        <v>1000000</v>
      </c>
      <c r="AR13" s="345">
        <f t="shared" si="21"/>
        <v>4000000</v>
      </c>
      <c r="AS13" s="343">
        <f t="shared" si="23"/>
        <v>0</v>
      </c>
      <c r="AT13" s="343">
        <f t="shared" si="24"/>
        <v>0</v>
      </c>
      <c r="AU13" s="343">
        <f t="shared" si="25"/>
        <v>0</v>
      </c>
      <c r="AV13" s="343">
        <f t="shared" si="26"/>
        <v>0</v>
      </c>
      <c r="AW13" s="343">
        <f t="shared" si="27"/>
        <v>0</v>
      </c>
      <c r="AX13" s="343">
        <f t="shared" si="28"/>
        <v>0</v>
      </c>
      <c r="AY13" s="343">
        <f t="shared" si="29"/>
        <v>0</v>
      </c>
      <c r="AZ13" s="346">
        <f t="shared" si="22"/>
        <v>4000000</v>
      </c>
    </row>
    <row r="14" spans="1:52" x14ac:dyDescent="0.2">
      <c r="A14" s="310"/>
      <c r="B14" s="260"/>
      <c r="C14" s="309" t="s">
        <v>100</v>
      </c>
      <c r="D14" s="365"/>
      <c r="E14" s="128"/>
      <c r="F14" s="129"/>
      <c r="G14" s="130"/>
      <c r="H14" s="342"/>
      <c r="I14" s="343"/>
      <c r="J14" s="343"/>
      <c r="K14" s="343"/>
      <c r="L14" s="343"/>
      <c r="M14" s="343"/>
      <c r="N14" s="343"/>
      <c r="O14" s="343"/>
      <c r="P14" s="344">
        <f t="shared" si="2"/>
        <v>0</v>
      </c>
      <c r="Q14" s="345"/>
      <c r="R14" s="343"/>
      <c r="S14" s="343"/>
      <c r="T14" s="343"/>
      <c r="U14" s="343"/>
      <c r="V14" s="343"/>
      <c r="W14" s="343"/>
      <c r="X14" s="343"/>
      <c r="Y14" s="344">
        <f t="shared" si="0"/>
        <v>0</v>
      </c>
      <c r="Z14" s="345"/>
      <c r="AA14" s="343"/>
      <c r="AB14" s="343"/>
      <c r="AC14" s="343"/>
      <c r="AD14" s="343"/>
      <c r="AE14" s="343"/>
      <c r="AF14" s="343"/>
      <c r="AG14" s="343"/>
      <c r="AH14" s="344">
        <f t="shared" si="3"/>
        <v>0</v>
      </c>
      <c r="AI14" s="345"/>
      <c r="AJ14" s="343"/>
      <c r="AK14" s="343"/>
      <c r="AL14" s="343"/>
      <c r="AM14" s="343"/>
      <c r="AN14" s="343"/>
      <c r="AO14" s="343"/>
      <c r="AP14" s="343"/>
      <c r="AQ14" s="344">
        <f t="shared" si="4"/>
        <v>0</v>
      </c>
      <c r="AR14" s="345">
        <f t="shared" si="21"/>
        <v>0</v>
      </c>
      <c r="AS14" s="343">
        <f t="shared" si="23"/>
        <v>0</v>
      </c>
      <c r="AT14" s="343">
        <f t="shared" si="24"/>
        <v>0</v>
      </c>
      <c r="AU14" s="343">
        <f t="shared" si="25"/>
        <v>0</v>
      </c>
      <c r="AV14" s="343">
        <f t="shared" si="26"/>
        <v>0</v>
      </c>
      <c r="AW14" s="343">
        <f t="shared" si="27"/>
        <v>0</v>
      </c>
      <c r="AX14" s="343">
        <f t="shared" si="28"/>
        <v>0</v>
      </c>
      <c r="AY14" s="343">
        <f t="shared" si="29"/>
        <v>0</v>
      </c>
      <c r="AZ14" s="346">
        <f t="shared" si="22"/>
        <v>0</v>
      </c>
    </row>
    <row r="15" spans="1:52" ht="30.75" customHeight="1" x14ac:dyDescent="0.2">
      <c r="A15" s="150" t="s">
        <v>16</v>
      </c>
      <c r="B15" s="260"/>
      <c r="C15" s="290"/>
      <c r="D15" s="291"/>
      <c r="E15" s="128" t="s">
        <v>509</v>
      </c>
      <c r="F15" s="129"/>
      <c r="G15" s="130"/>
      <c r="H15" s="342"/>
      <c r="I15" s="343"/>
      <c r="J15" s="343"/>
      <c r="K15" s="343"/>
      <c r="L15" s="343">
        <v>1295000000</v>
      </c>
      <c r="M15" s="343"/>
      <c r="N15" s="343"/>
      <c r="O15" s="343"/>
      <c r="P15" s="344">
        <f t="shared" si="2"/>
        <v>1295000000</v>
      </c>
      <c r="Q15" s="345"/>
      <c r="R15" s="343"/>
      <c r="S15" s="343"/>
      <c r="T15" s="343"/>
      <c r="U15" s="343"/>
      <c r="V15" s="343"/>
      <c r="W15" s="343"/>
      <c r="X15" s="343"/>
      <c r="Y15" s="344">
        <f t="shared" si="0"/>
        <v>0</v>
      </c>
      <c r="Z15" s="345"/>
      <c r="AA15" s="343"/>
      <c r="AB15" s="343"/>
      <c r="AC15" s="343"/>
      <c r="AD15" s="343"/>
      <c r="AE15" s="343"/>
      <c r="AF15" s="343"/>
      <c r="AG15" s="343"/>
      <c r="AH15" s="344">
        <f t="shared" si="3"/>
        <v>0</v>
      </c>
      <c r="AI15" s="345"/>
      <c r="AJ15" s="343"/>
      <c r="AK15" s="343"/>
      <c r="AL15" s="343"/>
      <c r="AM15" s="343"/>
      <c r="AN15" s="343"/>
      <c r="AO15" s="343"/>
      <c r="AP15" s="343"/>
      <c r="AQ15" s="344">
        <f t="shared" si="4"/>
        <v>0</v>
      </c>
      <c r="AR15" s="345">
        <f t="shared" si="21"/>
        <v>0</v>
      </c>
      <c r="AS15" s="343">
        <f t="shared" si="23"/>
        <v>0</v>
      </c>
      <c r="AT15" s="343">
        <f t="shared" si="24"/>
        <v>0</v>
      </c>
      <c r="AU15" s="343">
        <f t="shared" si="25"/>
        <v>0</v>
      </c>
      <c r="AV15" s="343">
        <f t="shared" si="26"/>
        <v>1295000000</v>
      </c>
      <c r="AW15" s="343">
        <f t="shared" si="27"/>
        <v>0</v>
      </c>
      <c r="AX15" s="343">
        <f t="shared" si="28"/>
        <v>0</v>
      </c>
      <c r="AY15" s="343">
        <f t="shared" si="29"/>
        <v>0</v>
      </c>
      <c r="AZ15" s="346">
        <f t="shared" si="22"/>
        <v>1295000000</v>
      </c>
    </row>
    <row r="16" spans="1:52" ht="38.25" x14ac:dyDescent="0.2">
      <c r="A16" s="151"/>
      <c r="B16" s="260"/>
      <c r="C16" s="292"/>
      <c r="D16" s="293"/>
      <c r="E16" s="128" t="s">
        <v>512</v>
      </c>
      <c r="F16" s="129"/>
      <c r="G16" s="130"/>
      <c r="H16" s="342"/>
      <c r="I16" s="343"/>
      <c r="J16" s="343"/>
      <c r="K16" s="343"/>
      <c r="L16" s="343">
        <v>1926000000</v>
      </c>
      <c r="M16" s="343"/>
      <c r="N16" s="343"/>
      <c r="O16" s="343"/>
      <c r="P16" s="344">
        <f t="shared" si="2"/>
        <v>1926000000</v>
      </c>
      <c r="Q16" s="345"/>
      <c r="R16" s="343"/>
      <c r="S16" s="343"/>
      <c r="T16" s="343"/>
      <c r="U16" s="343"/>
      <c r="V16" s="343"/>
      <c r="W16" s="343"/>
      <c r="X16" s="343"/>
      <c r="Y16" s="344">
        <f t="shared" si="0"/>
        <v>0</v>
      </c>
      <c r="Z16" s="345"/>
      <c r="AA16" s="343"/>
      <c r="AB16" s="343"/>
      <c r="AC16" s="343"/>
      <c r="AD16" s="343"/>
      <c r="AE16" s="343"/>
      <c r="AF16" s="343"/>
      <c r="AG16" s="343"/>
      <c r="AH16" s="344">
        <f t="shared" si="3"/>
        <v>0</v>
      </c>
      <c r="AI16" s="345"/>
      <c r="AJ16" s="343"/>
      <c r="AK16" s="343"/>
      <c r="AL16" s="343"/>
      <c r="AM16" s="343"/>
      <c r="AN16" s="343"/>
      <c r="AO16" s="343"/>
      <c r="AP16" s="343"/>
      <c r="AQ16" s="344">
        <f t="shared" si="4"/>
        <v>0</v>
      </c>
      <c r="AR16" s="345">
        <f t="shared" ref="AR16:AR18" si="30">H16+Q16+Z16+AI16</f>
        <v>0</v>
      </c>
      <c r="AS16" s="343">
        <f t="shared" ref="AS16:AS18" si="31">I16+R16+AA16+AJ16</f>
        <v>0</v>
      </c>
      <c r="AT16" s="343">
        <f t="shared" ref="AT16:AT18" si="32">J16+S16+AB16+AK16</f>
        <v>0</v>
      </c>
      <c r="AU16" s="343">
        <f t="shared" ref="AU16:AU18" si="33">K16+T16+AC16+AL16</f>
        <v>0</v>
      </c>
      <c r="AV16" s="343">
        <f t="shared" ref="AV16:AV18" si="34">L16+U16+AD16+AM16</f>
        <v>1926000000</v>
      </c>
      <c r="AW16" s="343">
        <f t="shared" ref="AW16:AW18" si="35">M16+V16+AE16+AN16</f>
        <v>0</v>
      </c>
      <c r="AX16" s="343">
        <f t="shared" ref="AX16:AX18" si="36">N16+W16+AF16+AO16</f>
        <v>0</v>
      </c>
      <c r="AY16" s="343">
        <f t="shared" ref="AY16:AY18" si="37">O16+X16+AG16+AP16</f>
        <v>0</v>
      </c>
      <c r="AZ16" s="346">
        <f t="shared" ref="AZ16:AZ18" si="38">SUM(AR16:AY16)</f>
        <v>1926000000</v>
      </c>
    </row>
    <row r="17" spans="1:52" ht="51" x14ac:dyDescent="0.2">
      <c r="A17" s="143" t="s">
        <v>17</v>
      </c>
      <c r="B17" s="260"/>
      <c r="C17" s="309" t="s">
        <v>17</v>
      </c>
      <c r="D17" s="365"/>
      <c r="E17" s="128" t="s">
        <v>306</v>
      </c>
      <c r="F17" s="129" t="s">
        <v>479</v>
      </c>
      <c r="G17" s="130" t="s">
        <v>441</v>
      </c>
      <c r="H17" s="342">
        <v>300000</v>
      </c>
      <c r="I17" s="343"/>
      <c r="J17" s="343"/>
      <c r="K17" s="343"/>
      <c r="L17" s="343"/>
      <c r="M17" s="343"/>
      <c r="N17" s="343"/>
      <c r="O17" s="343"/>
      <c r="P17" s="344">
        <f t="shared" si="2"/>
        <v>300000</v>
      </c>
      <c r="Q17" s="347"/>
      <c r="R17" s="348"/>
      <c r="S17" s="348"/>
      <c r="T17" s="348"/>
      <c r="U17" s="348"/>
      <c r="V17" s="343"/>
      <c r="W17" s="343"/>
      <c r="X17" s="343"/>
      <c r="Y17" s="344">
        <f t="shared" si="0"/>
        <v>0</v>
      </c>
      <c r="Z17" s="345"/>
      <c r="AA17" s="343"/>
      <c r="AB17" s="343"/>
      <c r="AC17" s="343"/>
      <c r="AD17" s="343"/>
      <c r="AE17" s="343"/>
      <c r="AF17" s="343"/>
      <c r="AG17" s="343"/>
      <c r="AH17" s="344">
        <f t="shared" si="3"/>
        <v>0</v>
      </c>
      <c r="AI17" s="345"/>
      <c r="AJ17" s="343"/>
      <c r="AK17" s="343"/>
      <c r="AL17" s="343"/>
      <c r="AM17" s="343"/>
      <c r="AN17" s="343"/>
      <c r="AO17" s="343"/>
      <c r="AP17" s="343"/>
      <c r="AQ17" s="344">
        <f t="shared" si="4"/>
        <v>0</v>
      </c>
      <c r="AR17" s="345">
        <f t="shared" si="30"/>
        <v>300000</v>
      </c>
      <c r="AS17" s="343">
        <f t="shared" si="31"/>
        <v>0</v>
      </c>
      <c r="AT17" s="343">
        <f t="shared" si="32"/>
        <v>0</v>
      </c>
      <c r="AU17" s="343">
        <f t="shared" si="33"/>
        <v>0</v>
      </c>
      <c r="AV17" s="343">
        <f t="shared" si="34"/>
        <v>0</v>
      </c>
      <c r="AW17" s="343">
        <f t="shared" si="35"/>
        <v>0</v>
      </c>
      <c r="AX17" s="343">
        <f t="shared" si="36"/>
        <v>0</v>
      </c>
      <c r="AY17" s="343">
        <f t="shared" si="37"/>
        <v>0</v>
      </c>
      <c r="AZ17" s="346">
        <f t="shared" si="38"/>
        <v>300000</v>
      </c>
    </row>
    <row r="18" spans="1:52" x14ac:dyDescent="0.2">
      <c r="A18" s="143" t="s">
        <v>18</v>
      </c>
      <c r="B18" s="260"/>
      <c r="C18" s="309" t="s">
        <v>18</v>
      </c>
      <c r="D18" s="365"/>
      <c r="E18" s="287" t="s">
        <v>450</v>
      </c>
      <c r="F18" s="129" t="s">
        <v>466</v>
      </c>
      <c r="G18" s="130" t="s">
        <v>454</v>
      </c>
      <c r="H18" s="342">
        <v>32865568.843799997</v>
      </c>
      <c r="I18" s="343">
        <v>2997339878.5545597</v>
      </c>
      <c r="J18" s="343"/>
      <c r="K18" s="343"/>
      <c r="L18" s="343"/>
      <c r="M18" s="343">
        <v>3542908321.36164</v>
      </c>
      <c r="N18" s="343"/>
      <c r="O18" s="343"/>
      <c r="P18" s="344">
        <f t="shared" si="2"/>
        <v>6573113768.7600002</v>
      </c>
      <c r="Q18" s="345">
        <v>33851535.909113996</v>
      </c>
      <c r="R18" s="343">
        <v>3087260074.9111967</v>
      </c>
      <c r="S18" s="343"/>
      <c r="T18" s="343"/>
      <c r="U18" s="348"/>
      <c r="V18" s="343">
        <v>3649195571.0024891</v>
      </c>
      <c r="W18" s="343"/>
      <c r="X18" s="343"/>
      <c r="Y18" s="344">
        <f t="shared" si="0"/>
        <v>6770307181.8227997</v>
      </c>
      <c r="Z18" s="345">
        <v>34867081.986387417</v>
      </c>
      <c r="AA18" s="343">
        <v>3179877877.1585326</v>
      </c>
      <c r="AB18" s="343"/>
      <c r="AC18" s="343"/>
      <c r="AD18" s="343"/>
      <c r="AE18" s="343">
        <v>3758671438.1325641</v>
      </c>
      <c r="AF18" s="343"/>
      <c r="AG18" s="343"/>
      <c r="AH18" s="344">
        <f t="shared" si="3"/>
        <v>6973416397.2774839</v>
      </c>
      <c r="AI18" s="345">
        <v>35913094.445979051</v>
      </c>
      <c r="AJ18" s="343">
        <v>3275274213.473289</v>
      </c>
      <c r="AK18" s="343"/>
      <c r="AL18" s="343"/>
      <c r="AM18" s="343"/>
      <c r="AN18" s="343">
        <v>3871431581.2765417</v>
      </c>
      <c r="AO18" s="343"/>
      <c r="AP18" s="343"/>
      <c r="AQ18" s="344">
        <f t="shared" si="4"/>
        <v>7182618889.1958103</v>
      </c>
      <c r="AR18" s="345">
        <f t="shared" si="30"/>
        <v>137497281.18528047</v>
      </c>
      <c r="AS18" s="343">
        <f t="shared" si="31"/>
        <v>12539752044.097578</v>
      </c>
      <c r="AT18" s="343">
        <f t="shared" si="32"/>
        <v>0</v>
      </c>
      <c r="AU18" s="343">
        <f t="shared" si="33"/>
        <v>0</v>
      </c>
      <c r="AV18" s="343">
        <f t="shared" si="34"/>
        <v>0</v>
      </c>
      <c r="AW18" s="343">
        <f t="shared" si="35"/>
        <v>14822206911.773235</v>
      </c>
      <c r="AX18" s="343">
        <f t="shared" si="36"/>
        <v>0</v>
      </c>
      <c r="AY18" s="343">
        <f t="shared" si="37"/>
        <v>0</v>
      </c>
      <c r="AZ18" s="346">
        <f t="shared" si="38"/>
        <v>27499456237.056091</v>
      </c>
    </row>
    <row r="19" spans="1:52" x14ac:dyDescent="0.2">
      <c r="A19" s="143"/>
      <c r="B19" s="260"/>
      <c r="C19" s="309"/>
      <c r="D19" s="365"/>
      <c r="E19" s="287"/>
      <c r="F19" s="129" t="s">
        <v>467</v>
      </c>
      <c r="G19" s="130" t="s">
        <v>454</v>
      </c>
      <c r="H19" s="342"/>
      <c r="I19" s="343">
        <v>4000000</v>
      </c>
      <c r="J19" s="343"/>
      <c r="K19" s="343"/>
      <c r="L19" s="343"/>
      <c r="M19" s="343"/>
      <c r="N19" s="343"/>
      <c r="O19" s="343"/>
      <c r="P19" s="344">
        <f t="shared" si="2"/>
        <v>4000000</v>
      </c>
      <c r="Q19" s="345"/>
      <c r="R19" s="343">
        <v>4160000</v>
      </c>
      <c r="S19" s="343"/>
      <c r="T19" s="343"/>
      <c r="U19" s="343"/>
      <c r="V19" s="343"/>
      <c r="W19" s="343"/>
      <c r="X19" s="343"/>
      <c r="Y19" s="344">
        <f t="shared" si="0"/>
        <v>4160000</v>
      </c>
      <c r="Z19" s="345"/>
      <c r="AA19" s="343">
        <v>4326400</v>
      </c>
      <c r="AB19" s="343"/>
      <c r="AC19" s="343"/>
      <c r="AD19" s="343"/>
      <c r="AE19" s="343"/>
      <c r="AF19" s="343"/>
      <c r="AG19" s="343"/>
      <c r="AH19" s="344">
        <f t="shared" si="3"/>
        <v>4326400</v>
      </c>
      <c r="AI19" s="345"/>
      <c r="AJ19" s="343">
        <v>4499456</v>
      </c>
      <c r="AK19" s="343"/>
      <c r="AL19" s="343"/>
      <c r="AM19" s="343"/>
      <c r="AN19" s="343"/>
      <c r="AO19" s="343"/>
      <c r="AP19" s="343"/>
      <c r="AQ19" s="344">
        <f t="shared" si="4"/>
        <v>4499456</v>
      </c>
      <c r="AR19" s="345">
        <f t="shared" ref="AR19:AR23" si="39">H19+Q19+Z19+AI19</f>
        <v>0</v>
      </c>
      <c r="AS19" s="343">
        <f t="shared" ref="AS19:AS23" si="40">I19+R19+AA19+AJ19</f>
        <v>16985856</v>
      </c>
      <c r="AT19" s="343">
        <f t="shared" ref="AT19:AT23" si="41">J19+S19+AB19+AK19</f>
        <v>0</v>
      </c>
      <c r="AU19" s="343">
        <f t="shared" ref="AU19:AU23" si="42">K19+T19+AC19+AL19</f>
        <v>0</v>
      </c>
      <c r="AV19" s="343">
        <f t="shared" ref="AV19:AV23" si="43">L19+U19+AD19+AM19</f>
        <v>0</v>
      </c>
      <c r="AW19" s="343">
        <f t="shared" ref="AW19:AW23" si="44">M19+V19+AE19+AN19</f>
        <v>0</v>
      </c>
      <c r="AX19" s="343">
        <f t="shared" ref="AX19:AX23" si="45">N19+W19+AF19+AO19</f>
        <v>0</v>
      </c>
      <c r="AY19" s="343">
        <f t="shared" ref="AY19:AY23" si="46">O19+X19+AG19+AP19</f>
        <v>0</v>
      </c>
      <c r="AZ19" s="346">
        <f t="shared" ref="AZ19:AZ24" si="47">SUM(AR19:AY19)</f>
        <v>16985856</v>
      </c>
    </row>
    <row r="20" spans="1:52" ht="38.25" customHeight="1" x14ac:dyDescent="0.2">
      <c r="A20" s="323" t="s">
        <v>19</v>
      </c>
      <c r="B20" s="260"/>
      <c r="C20" s="321" t="s">
        <v>19</v>
      </c>
      <c r="D20" s="322"/>
      <c r="E20" s="334" t="s">
        <v>318</v>
      </c>
      <c r="F20" s="118" t="s">
        <v>21</v>
      </c>
      <c r="G20" s="124" t="s">
        <v>468</v>
      </c>
      <c r="H20" s="349"/>
      <c r="I20" s="350">
        <v>453083225</v>
      </c>
      <c r="J20" s="350"/>
      <c r="K20" s="350"/>
      <c r="L20" s="350"/>
      <c r="M20" s="350"/>
      <c r="N20" s="350"/>
      <c r="O20" s="350"/>
      <c r="P20" s="344">
        <f t="shared" si="2"/>
        <v>453083225</v>
      </c>
      <c r="Q20" s="351"/>
      <c r="R20" s="350">
        <v>255437487</v>
      </c>
      <c r="S20" s="350"/>
      <c r="T20" s="350"/>
      <c r="U20" s="350"/>
      <c r="V20" s="350"/>
      <c r="W20" s="350"/>
      <c r="X20" s="350"/>
      <c r="Y20" s="344">
        <f t="shared" si="0"/>
        <v>255437487</v>
      </c>
      <c r="Z20" s="351"/>
      <c r="AA20" s="350">
        <v>265654986</v>
      </c>
      <c r="AB20" s="350"/>
      <c r="AC20" s="350"/>
      <c r="AD20" s="350"/>
      <c r="AE20" s="350"/>
      <c r="AF20" s="350"/>
      <c r="AG20" s="350"/>
      <c r="AH20" s="344">
        <f t="shared" si="3"/>
        <v>265654986</v>
      </c>
      <c r="AI20" s="351"/>
      <c r="AJ20" s="350">
        <v>276281186</v>
      </c>
      <c r="AK20" s="350"/>
      <c r="AL20" s="350"/>
      <c r="AM20" s="350"/>
      <c r="AN20" s="350"/>
      <c r="AO20" s="350"/>
      <c r="AP20" s="350"/>
      <c r="AQ20" s="344">
        <f t="shared" si="4"/>
        <v>276281186</v>
      </c>
      <c r="AR20" s="345">
        <f t="shared" si="39"/>
        <v>0</v>
      </c>
      <c r="AS20" s="343">
        <f t="shared" si="40"/>
        <v>1250456884</v>
      </c>
      <c r="AT20" s="343">
        <f t="shared" si="41"/>
        <v>0</v>
      </c>
      <c r="AU20" s="343">
        <f t="shared" si="42"/>
        <v>0</v>
      </c>
      <c r="AV20" s="343">
        <f t="shared" si="43"/>
        <v>0</v>
      </c>
      <c r="AW20" s="343">
        <f t="shared" si="44"/>
        <v>0</v>
      </c>
      <c r="AX20" s="343">
        <f t="shared" si="45"/>
        <v>0</v>
      </c>
      <c r="AY20" s="343">
        <f t="shared" si="46"/>
        <v>0</v>
      </c>
      <c r="AZ20" s="346">
        <f t="shared" si="47"/>
        <v>1250456884</v>
      </c>
    </row>
    <row r="21" spans="1:52" x14ac:dyDescent="0.2">
      <c r="A21" s="324"/>
      <c r="B21" s="260"/>
      <c r="C21" s="290"/>
      <c r="D21" s="291"/>
      <c r="E21" s="335"/>
      <c r="F21" s="129" t="s">
        <v>469</v>
      </c>
      <c r="G21" s="130" t="s">
        <v>468</v>
      </c>
      <c r="H21" s="349"/>
      <c r="I21" s="350"/>
      <c r="J21" s="350">
        <v>400400000</v>
      </c>
      <c r="K21" s="350"/>
      <c r="L21" s="350"/>
      <c r="M21" s="350"/>
      <c r="N21" s="350"/>
      <c r="O21" s="350"/>
      <c r="P21" s="344">
        <f t="shared" si="2"/>
        <v>400400000</v>
      </c>
      <c r="Q21" s="351"/>
      <c r="R21" s="350"/>
      <c r="S21" s="350">
        <v>416416000</v>
      </c>
      <c r="T21" s="350"/>
      <c r="U21" s="350"/>
      <c r="V21" s="350">
        <v>400400000</v>
      </c>
      <c r="W21" s="350"/>
      <c r="X21" s="350"/>
      <c r="Y21" s="344">
        <f t="shared" si="0"/>
        <v>816816000</v>
      </c>
      <c r="Z21" s="351"/>
      <c r="AA21" s="350"/>
      <c r="AB21" s="350">
        <v>433072640</v>
      </c>
      <c r="AC21" s="350"/>
      <c r="AD21" s="350"/>
      <c r="AE21" s="350"/>
      <c r="AF21" s="350"/>
      <c r="AG21" s="350"/>
      <c r="AH21" s="344">
        <f t="shared" si="3"/>
        <v>433072640</v>
      </c>
      <c r="AI21" s="351"/>
      <c r="AJ21" s="350"/>
      <c r="AK21" s="350">
        <v>450395545.60000002</v>
      </c>
      <c r="AL21" s="350"/>
      <c r="AM21" s="350"/>
      <c r="AN21" s="350"/>
      <c r="AO21" s="350"/>
      <c r="AP21" s="350"/>
      <c r="AQ21" s="344">
        <f t="shared" si="4"/>
        <v>450395545.60000002</v>
      </c>
      <c r="AR21" s="345">
        <f t="shared" si="39"/>
        <v>0</v>
      </c>
      <c r="AS21" s="343">
        <f t="shared" si="40"/>
        <v>0</v>
      </c>
      <c r="AT21" s="343">
        <f t="shared" si="41"/>
        <v>1700284185.5999999</v>
      </c>
      <c r="AU21" s="343">
        <f t="shared" si="42"/>
        <v>0</v>
      </c>
      <c r="AV21" s="343">
        <f t="shared" si="43"/>
        <v>0</v>
      </c>
      <c r="AW21" s="343">
        <f t="shared" si="44"/>
        <v>400400000</v>
      </c>
      <c r="AX21" s="343">
        <f t="shared" si="45"/>
        <v>0</v>
      </c>
      <c r="AY21" s="343">
        <f t="shared" si="46"/>
        <v>0</v>
      </c>
      <c r="AZ21" s="346">
        <f t="shared" si="47"/>
        <v>2100684185.5999999</v>
      </c>
    </row>
    <row r="22" spans="1:52" ht="63.75" x14ac:dyDescent="0.2">
      <c r="A22" s="325"/>
      <c r="B22" s="260"/>
      <c r="C22" s="292"/>
      <c r="D22" s="293"/>
      <c r="E22" s="336" t="s">
        <v>498</v>
      </c>
      <c r="F22" s="129" t="s">
        <v>501</v>
      </c>
      <c r="G22" s="130" t="s">
        <v>499</v>
      </c>
      <c r="H22" s="349"/>
      <c r="I22" s="350"/>
      <c r="J22" s="350"/>
      <c r="K22" s="350"/>
      <c r="L22" s="350"/>
      <c r="M22" s="350"/>
      <c r="N22" s="350"/>
      <c r="O22" s="350"/>
      <c r="P22" s="344">
        <f t="shared" si="2"/>
        <v>0</v>
      </c>
      <c r="Q22" s="351"/>
      <c r="R22" s="350"/>
      <c r="S22" s="350"/>
      <c r="T22" s="350"/>
      <c r="U22" s="350"/>
      <c r="V22" s="350"/>
      <c r="W22" s="350"/>
      <c r="X22" s="350"/>
      <c r="Y22" s="344">
        <f t="shared" si="0"/>
        <v>0</v>
      </c>
      <c r="Z22" s="351"/>
      <c r="AA22" s="350"/>
      <c r="AB22" s="350"/>
      <c r="AC22" s="350"/>
      <c r="AD22" s="350"/>
      <c r="AE22" s="350"/>
      <c r="AF22" s="350"/>
      <c r="AG22" s="350"/>
      <c r="AH22" s="344">
        <f t="shared" si="3"/>
        <v>0</v>
      </c>
      <c r="AI22" s="351"/>
      <c r="AJ22" s="350"/>
      <c r="AK22" s="350"/>
      <c r="AL22" s="350"/>
      <c r="AM22" s="350"/>
      <c r="AN22" s="350"/>
      <c r="AO22" s="350"/>
      <c r="AP22" s="350"/>
      <c r="AQ22" s="344">
        <f t="shared" si="4"/>
        <v>0</v>
      </c>
      <c r="AR22" s="345">
        <f t="shared" si="39"/>
        <v>0</v>
      </c>
      <c r="AS22" s="343">
        <f t="shared" si="40"/>
        <v>0</v>
      </c>
      <c r="AT22" s="343">
        <f t="shared" si="41"/>
        <v>0</v>
      </c>
      <c r="AU22" s="343">
        <f t="shared" si="42"/>
        <v>0</v>
      </c>
      <c r="AV22" s="343">
        <f t="shared" si="43"/>
        <v>0</v>
      </c>
      <c r="AW22" s="343">
        <f t="shared" si="44"/>
        <v>0</v>
      </c>
      <c r="AX22" s="343">
        <f t="shared" si="45"/>
        <v>0</v>
      </c>
      <c r="AY22" s="343">
        <f t="shared" si="46"/>
        <v>0</v>
      </c>
      <c r="AZ22" s="346">
        <f t="shared" si="47"/>
        <v>0</v>
      </c>
    </row>
    <row r="23" spans="1:52" ht="38.25" x14ac:dyDescent="0.2">
      <c r="A23" s="143" t="s">
        <v>20</v>
      </c>
      <c r="B23" s="260"/>
      <c r="C23" s="309" t="s">
        <v>20</v>
      </c>
      <c r="D23" s="365"/>
      <c r="E23" s="128" t="s">
        <v>372</v>
      </c>
      <c r="F23" s="332" t="s">
        <v>507</v>
      </c>
      <c r="G23" s="363" t="s">
        <v>502</v>
      </c>
      <c r="H23" s="352"/>
      <c r="I23" s="348"/>
      <c r="J23" s="348"/>
      <c r="K23" s="348"/>
      <c r="L23" s="348"/>
      <c r="M23" s="348"/>
      <c r="N23" s="348"/>
      <c r="O23" s="348"/>
      <c r="P23" s="344">
        <f t="shared" si="2"/>
        <v>0</v>
      </c>
      <c r="Q23" s="345"/>
      <c r="R23" s="343"/>
      <c r="S23" s="343">
        <v>33000000</v>
      </c>
      <c r="T23" s="343"/>
      <c r="U23" s="343"/>
      <c r="V23" s="343"/>
      <c r="W23" s="343"/>
      <c r="X23" s="343"/>
      <c r="Y23" s="344">
        <f t="shared" si="0"/>
        <v>33000000</v>
      </c>
      <c r="Z23" s="345"/>
      <c r="AA23" s="343"/>
      <c r="AB23" s="343">
        <v>33000000</v>
      </c>
      <c r="AC23" s="343"/>
      <c r="AD23" s="343"/>
      <c r="AE23" s="343"/>
      <c r="AF23" s="343"/>
      <c r="AG23" s="343"/>
      <c r="AH23" s="344">
        <f t="shared" si="3"/>
        <v>33000000</v>
      </c>
      <c r="AI23" s="345"/>
      <c r="AJ23" s="343"/>
      <c r="AK23" s="343">
        <v>33000000</v>
      </c>
      <c r="AL23" s="343"/>
      <c r="AM23" s="343"/>
      <c r="AN23" s="343"/>
      <c r="AO23" s="343"/>
      <c r="AP23" s="343"/>
      <c r="AQ23" s="344">
        <f t="shared" si="4"/>
        <v>33000000</v>
      </c>
      <c r="AR23" s="345">
        <f t="shared" si="39"/>
        <v>0</v>
      </c>
      <c r="AS23" s="343">
        <f t="shared" si="40"/>
        <v>0</v>
      </c>
      <c r="AT23" s="343">
        <f t="shared" si="41"/>
        <v>99000000</v>
      </c>
      <c r="AU23" s="343">
        <f t="shared" si="42"/>
        <v>0</v>
      </c>
      <c r="AV23" s="343">
        <f t="shared" si="43"/>
        <v>0</v>
      </c>
      <c r="AW23" s="343">
        <f t="shared" si="44"/>
        <v>0</v>
      </c>
      <c r="AX23" s="343">
        <f t="shared" si="45"/>
        <v>0</v>
      </c>
      <c r="AY23" s="343">
        <f t="shared" si="46"/>
        <v>0</v>
      </c>
      <c r="AZ23" s="346">
        <f t="shared" si="47"/>
        <v>99000000</v>
      </c>
    </row>
    <row r="24" spans="1:52" ht="38.25" x14ac:dyDescent="0.2">
      <c r="A24" s="143" t="s">
        <v>21</v>
      </c>
      <c r="B24" s="260"/>
      <c r="C24" s="309" t="s">
        <v>101</v>
      </c>
      <c r="D24" s="365"/>
      <c r="E24" s="128" t="s">
        <v>504</v>
      </c>
      <c r="F24" s="129" t="s">
        <v>508</v>
      </c>
      <c r="G24" s="130" t="s">
        <v>502</v>
      </c>
      <c r="H24" s="342">
        <v>15000000</v>
      </c>
      <c r="I24" s="343"/>
      <c r="J24" s="343"/>
      <c r="K24" s="343"/>
      <c r="L24" s="343"/>
      <c r="M24" s="343"/>
      <c r="N24" s="343"/>
      <c r="O24" s="343">
        <v>10000000</v>
      </c>
      <c r="P24" s="344">
        <f t="shared" si="2"/>
        <v>25000000</v>
      </c>
      <c r="Q24" s="345">
        <v>13000000</v>
      </c>
      <c r="R24" s="343"/>
      <c r="S24" s="343"/>
      <c r="T24" s="343"/>
      <c r="U24" s="343"/>
      <c r="V24" s="343"/>
      <c r="W24" s="343"/>
      <c r="X24" s="343"/>
      <c r="Y24" s="344">
        <f t="shared" si="0"/>
        <v>13000000</v>
      </c>
      <c r="Z24" s="345"/>
      <c r="AA24" s="343"/>
      <c r="AB24" s="343"/>
      <c r="AC24" s="343"/>
      <c r="AD24" s="343"/>
      <c r="AE24" s="343"/>
      <c r="AF24" s="343"/>
      <c r="AG24" s="343"/>
      <c r="AH24" s="344">
        <f t="shared" si="3"/>
        <v>0</v>
      </c>
      <c r="AI24" s="345"/>
      <c r="AJ24" s="343"/>
      <c r="AK24" s="343"/>
      <c r="AL24" s="343"/>
      <c r="AM24" s="343"/>
      <c r="AN24" s="343"/>
      <c r="AO24" s="343"/>
      <c r="AP24" s="343"/>
      <c r="AQ24" s="344">
        <f t="shared" si="4"/>
        <v>0</v>
      </c>
      <c r="AR24" s="345">
        <f>H24+Q24+Z24+AI24</f>
        <v>28000000</v>
      </c>
      <c r="AS24" s="343">
        <f>I24+R24+AA24+AJ24</f>
        <v>0</v>
      </c>
      <c r="AT24" s="343">
        <f>J24+S24+AB24+AK24</f>
        <v>0</v>
      </c>
      <c r="AU24" s="343">
        <f>K24+T24+AC24+AL24</f>
        <v>0</v>
      </c>
      <c r="AV24" s="343">
        <f>L24+U24+AD24+AM24</f>
        <v>0</v>
      </c>
      <c r="AW24" s="343">
        <f>M24+V24+AE24+AN24</f>
        <v>0</v>
      </c>
      <c r="AX24" s="343">
        <f>N24+W24+AF24+AO24</f>
        <v>0</v>
      </c>
      <c r="AY24" s="343">
        <f>O24+X24+AG24+AP24</f>
        <v>10000000</v>
      </c>
      <c r="AZ24" s="346">
        <f>SUM(AR24:AY24)</f>
        <v>38000000</v>
      </c>
    </row>
    <row r="25" spans="1:52" ht="102" x14ac:dyDescent="0.2">
      <c r="A25" s="143" t="s">
        <v>227</v>
      </c>
      <c r="B25" s="260"/>
      <c r="C25" s="309" t="s">
        <v>227</v>
      </c>
      <c r="D25" s="365"/>
      <c r="E25" s="128" t="s">
        <v>327</v>
      </c>
      <c r="F25" s="129" t="s">
        <v>480</v>
      </c>
      <c r="G25" s="130" t="s">
        <v>328</v>
      </c>
      <c r="H25" s="342"/>
      <c r="I25" s="343"/>
      <c r="J25" s="343"/>
      <c r="K25" s="343"/>
      <c r="L25" s="343"/>
      <c r="M25" s="343"/>
      <c r="N25" s="343"/>
      <c r="O25" s="343"/>
      <c r="P25" s="344">
        <f t="shared" si="2"/>
        <v>0</v>
      </c>
      <c r="Q25" s="345"/>
      <c r="R25" s="343"/>
      <c r="S25" s="343"/>
      <c r="T25" s="343"/>
      <c r="U25" s="343"/>
      <c r="V25" s="343"/>
      <c r="W25" s="343"/>
      <c r="X25" s="343"/>
      <c r="Y25" s="344">
        <f t="shared" si="0"/>
        <v>0</v>
      </c>
      <c r="Z25" s="345"/>
      <c r="AA25" s="343"/>
      <c r="AB25" s="343"/>
      <c r="AC25" s="343"/>
      <c r="AD25" s="343"/>
      <c r="AE25" s="343"/>
      <c r="AF25" s="343"/>
      <c r="AG25" s="343"/>
      <c r="AH25" s="344">
        <f t="shared" si="3"/>
        <v>0</v>
      </c>
      <c r="AI25" s="345"/>
      <c r="AJ25" s="343"/>
      <c r="AK25" s="343"/>
      <c r="AL25" s="343"/>
      <c r="AM25" s="343"/>
      <c r="AN25" s="343"/>
      <c r="AO25" s="343"/>
      <c r="AP25" s="343"/>
      <c r="AQ25" s="344">
        <f t="shared" si="4"/>
        <v>0</v>
      </c>
      <c r="AR25" s="345">
        <f>H25+Q25+Z25+AI25</f>
        <v>0</v>
      </c>
      <c r="AS25" s="343">
        <f>I25+R25+AA25+AJ25</f>
        <v>0</v>
      </c>
      <c r="AT25" s="343">
        <f>J25+S25+AB25+AK25</f>
        <v>0</v>
      </c>
      <c r="AU25" s="343">
        <f>K25+T25+AC25+AL25</f>
        <v>0</v>
      </c>
      <c r="AV25" s="343">
        <f>L25+U25+AD25+AM25</f>
        <v>0</v>
      </c>
      <c r="AW25" s="343">
        <f>M25+V25+AE25+AN25</f>
        <v>0</v>
      </c>
      <c r="AX25" s="343">
        <f>N25+W25+AF25+AO25</f>
        <v>0</v>
      </c>
      <c r="AY25" s="343">
        <f>O25+X25+AG25+AP25</f>
        <v>0</v>
      </c>
      <c r="AZ25" s="346">
        <f t="shared" ref="AZ25" si="48">SUM(AR25:AY25)</f>
        <v>0</v>
      </c>
    </row>
    <row r="26" spans="1:52" ht="25.5" x14ac:dyDescent="0.2">
      <c r="A26" s="143" t="s">
        <v>22</v>
      </c>
      <c r="B26" s="260"/>
      <c r="C26" s="309" t="s">
        <v>22</v>
      </c>
      <c r="D26" s="365"/>
      <c r="E26" s="128"/>
      <c r="F26" s="129"/>
      <c r="G26" s="130"/>
      <c r="H26" s="342"/>
      <c r="I26" s="343"/>
      <c r="J26" s="343"/>
      <c r="K26" s="343"/>
      <c r="L26" s="343"/>
      <c r="M26" s="343"/>
      <c r="N26" s="343"/>
      <c r="O26" s="343"/>
      <c r="P26" s="344">
        <f t="shared" si="2"/>
        <v>0</v>
      </c>
      <c r="Q26" s="345"/>
      <c r="R26" s="343"/>
      <c r="S26" s="343"/>
      <c r="T26" s="343"/>
      <c r="U26" s="343"/>
      <c r="V26" s="343"/>
      <c r="W26" s="343"/>
      <c r="X26" s="343"/>
      <c r="Y26" s="344">
        <f t="shared" si="0"/>
        <v>0</v>
      </c>
      <c r="Z26" s="345"/>
      <c r="AA26" s="343"/>
      <c r="AB26" s="343"/>
      <c r="AC26" s="343"/>
      <c r="AD26" s="343"/>
      <c r="AE26" s="343"/>
      <c r="AF26" s="343"/>
      <c r="AG26" s="343"/>
      <c r="AH26" s="344">
        <f t="shared" si="3"/>
        <v>0</v>
      </c>
      <c r="AI26" s="345"/>
      <c r="AJ26" s="343"/>
      <c r="AK26" s="343"/>
      <c r="AL26" s="343"/>
      <c r="AM26" s="343"/>
      <c r="AN26" s="343"/>
      <c r="AO26" s="343"/>
      <c r="AP26" s="343"/>
      <c r="AQ26" s="344">
        <f t="shared" si="4"/>
        <v>0</v>
      </c>
      <c r="AR26" s="345">
        <f>H26+Q26+Z26+AI26</f>
        <v>0</v>
      </c>
      <c r="AS26" s="343">
        <f>I26+R26+AA26+AJ26</f>
        <v>0</v>
      </c>
      <c r="AT26" s="343">
        <f>J26+S26+AB26+AK26</f>
        <v>0</v>
      </c>
      <c r="AU26" s="343">
        <f>K26+T26+AC26+AL26</f>
        <v>0</v>
      </c>
      <c r="AV26" s="343">
        <f>L26+U26+AD26+AM26</f>
        <v>0</v>
      </c>
      <c r="AW26" s="343">
        <f>M26+V26+AE26+AN26</f>
        <v>0</v>
      </c>
      <c r="AX26" s="343">
        <f>N26+W26+AF26+AO26</f>
        <v>0</v>
      </c>
      <c r="AY26" s="343">
        <f>O26+X26+AG26+AP26</f>
        <v>0</v>
      </c>
      <c r="AZ26" s="346">
        <f>SUM(AR26:AY26)</f>
        <v>0</v>
      </c>
    </row>
    <row r="27" spans="1:52" ht="39" thickBot="1" x14ac:dyDescent="0.25">
      <c r="A27" s="146"/>
      <c r="B27" s="312"/>
      <c r="C27" s="320" t="s">
        <v>23</v>
      </c>
      <c r="D27" s="367"/>
      <c r="E27" s="340" t="s">
        <v>336</v>
      </c>
      <c r="F27" s="121" t="s">
        <v>481</v>
      </c>
      <c r="G27" s="122" t="s">
        <v>211</v>
      </c>
      <c r="H27" s="358">
        <v>1500000</v>
      </c>
      <c r="I27" s="359"/>
      <c r="J27" s="359"/>
      <c r="K27" s="359"/>
      <c r="L27" s="359"/>
      <c r="M27" s="359"/>
      <c r="N27" s="359"/>
      <c r="O27" s="359"/>
      <c r="P27" s="360">
        <f t="shared" si="2"/>
        <v>1500000</v>
      </c>
      <c r="Q27" s="361">
        <v>1500000</v>
      </c>
      <c r="R27" s="359"/>
      <c r="S27" s="359"/>
      <c r="T27" s="359"/>
      <c r="U27" s="359"/>
      <c r="V27" s="359"/>
      <c r="W27" s="359"/>
      <c r="X27" s="359"/>
      <c r="Y27" s="360">
        <f t="shared" si="0"/>
        <v>1500000</v>
      </c>
      <c r="Z27" s="361">
        <v>1500000</v>
      </c>
      <c r="AA27" s="359"/>
      <c r="AB27" s="359"/>
      <c r="AC27" s="359"/>
      <c r="AD27" s="359"/>
      <c r="AE27" s="359"/>
      <c r="AF27" s="359"/>
      <c r="AG27" s="359"/>
      <c r="AH27" s="360">
        <f t="shared" si="3"/>
        <v>1500000</v>
      </c>
      <c r="AI27" s="361">
        <v>1500000</v>
      </c>
      <c r="AJ27" s="359"/>
      <c r="AK27" s="359"/>
      <c r="AL27" s="359"/>
      <c r="AM27" s="359"/>
      <c r="AN27" s="359"/>
      <c r="AO27" s="359"/>
      <c r="AP27" s="359"/>
      <c r="AQ27" s="360">
        <f t="shared" si="4"/>
        <v>1500000</v>
      </c>
      <c r="AR27" s="361">
        <f>H27+Q27+Z27+AI27</f>
        <v>6000000</v>
      </c>
      <c r="AS27" s="359">
        <f>I27+R27+AA27+AJ27</f>
        <v>0</v>
      </c>
      <c r="AT27" s="359">
        <f>J27+S27+AB27+AK27</f>
        <v>0</v>
      </c>
      <c r="AU27" s="359">
        <f>K27+T27+AC27+AL27</f>
        <v>0</v>
      </c>
      <c r="AV27" s="359">
        <f>L27+U27+AD27+AM27</f>
        <v>0</v>
      </c>
      <c r="AW27" s="359">
        <f>M27+V27+AE27+AN27</f>
        <v>0</v>
      </c>
      <c r="AX27" s="359">
        <f>N27+W27+AF27+AO27</f>
        <v>0</v>
      </c>
      <c r="AY27" s="359">
        <f>O27+X27+AG27+AP27</f>
        <v>0</v>
      </c>
      <c r="AZ27" s="362">
        <f t="shared" ref="AZ27" si="49">SUM(AR27:AY27)</f>
        <v>6000000</v>
      </c>
    </row>
    <row r="28" spans="1:52" ht="12.75" customHeight="1" x14ac:dyDescent="0.2">
      <c r="A28" s="381" t="s">
        <v>27</v>
      </c>
      <c r="B28" s="368" t="s">
        <v>25</v>
      </c>
      <c r="C28" s="379" t="s">
        <v>26</v>
      </c>
      <c r="D28" s="380"/>
      <c r="E28" s="382" t="s">
        <v>343</v>
      </c>
      <c r="F28" s="383" t="s">
        <v>482</v>
      </c>
      <c r="G28" s="384" t="s">
        <v>215</v>
      </c>
      <c r="H28" s="385"/>
      <c r="I28" s="386"/>
      <c r="J28" s="386"/>
      <c r="K28" s="386"/>
      <c r="L28" s="386"/>
      <c r="M28" s="386"/>
      <c r="N28" s="386"/>
      <c r="O28" s="386"/>
      <c r="P28" s="387">
        <f>SUM(H28:O30)</f>
        <v>0</v>
      </c>
      <c r="Q28" s="388">
        <v>10000000</v>
      </c>
      <c r="R28" s="386"/>
      <c r="S28" s="386"/>
      <c r="T28" s="386"/>
      <c r="U28" s="386"/>
      <c r="V28" s="386"/>
      <c r="W28" s="386"/>
      <c r="X28" s="386"/>
      <c r="Y28" s="387">
        <f>SUM(Q28:X30)</f>
        <v>10000000</v>
      </c>
      <c r="Z28" s="388">
        <v>10000000</v>
      </c>
      <c r="AA28" s="386"/>
      <c r="AB28" s="386"/>
      <c r="AC28" s="386"/>
      <c r="AD28" s="386"/>
      <c r="AE28" s="386"/>
      <c r="AF28" s="386"/>
      <c r="AG28" s="386"/>
      <c r="AH28" s="387">
        <f>SUM(Z28:AG30)</f>
        <v>10000000</v>
      </c>
      <c r="AI28" s="388"/>
      <c r="AJ28" s="386"/>
      <c r="AK28" s="386"/>
      <c r="AL28" s="386"/>
      <c r="AM28" s="386"/>
      <c r="AN28" s="386"/>
      <c r="AO28" s="386"/>
      <c r="AP28" s="386"/>
      <c r="AQ28" s="387">
        <f>SUM(AI28:AP30)</f>
        <v>0</v>
      </c>
      <c r="AR28" s="388">
        <f>H28+Q28+Z28+AI28</f>
        <v>20000000</v>
      </c>
      <c r="AS28" s="386">
        <f t="shared" ref="AS28:AY28" si="50">I28+R28+AA28+AJ28</f>
        <v>0</v>
      </c>
      <c r="AT28" s="386">
        <f t="shared" si="50"/>
        <v>0</v>
      </c>
      <c r="AU28" s="386">
        <f t="shared" si="50"/>
        <v>0</v>
      </c>
      <c r="AV28" s="386">
        <f t="shared" si="50"/>
        <v>0</v>
      </c>
      <c r="AW28" s="386">
        <f t="shared" si="50"/>
        <v>0</v>
      </c>
      <c r="AX28" s="386">
        <f t="shared" si="50"/>
        <v>0</v>
      </c>
      <c r="AY28" s="386">
        <f t="shared" si="50"/>
        <v>0</v>
      </c>
      <c r="AZ28" s="387">
        <f>SUM(AR28:AY30)</f>
        <v>20000000</v>
      </c>
    </row>
    <row r="29" spans="1:52" x14ac:dyDescent="0.2">
      <c r="A29" s="310"/>
      <c r="B29" s="260"/>
      <c r="C29" s="309" t="s">
        <v>28</v>
      </c>
      <c r="D29" s="365"/>
      <c r="E29" s="318"/>
      <c r="F29" s="296"/>
      <c r="G29" s="319"/>
      <c r="H29" s="353"/>
      <c r="I29" s="354"/>
      <c r="J29" s="354"/>
      <c r="K29" s="354"/>
      <c r="L29" s="354"/>
      <c r="M29" s="354"/>
      <c r="N29" s="354"/>
      <c r="O29" s="354"/>
      <c r="P29" s="355"/>
      <c r="Q29" s="356"/>
      <c r="R29" s="354"/>
      <c r="S29" s="354"/>
      <c r="T29" s="354"/>
      <c r="U29" s="354"/>
      <c r="V29" s="354"/>
      <c r="W29" s="354"/>
      <c r="X29" s="354"/>
      <c r="Y29" s="355"/>
      <c r="Z29" s="356"/>
      <c r="AA29" s="354"/>
      <c r="AB29" s="354"/>
      <c r="AC29" s="354"/>
      <c r="AD29" s="354"/>
      <c r="AE29" s="354"/>
      <c r="AF29" s="354"/>
      <c r="AG29" s="354"/>
      <c r="AH29" s="355"/>
      <c r="AI29" s="356"/>
      <c r="AJ29" s="354"/>
      <c r="AK29" s="354"/>
      <c r="AL29" s="354"/>
      <c r="AM29" s="354"/>
      <c r="AN29" s="354"/>
      <c r="AO29" s="354"/>
      <c r="AP29" s="354"/>
      <c r="AQ29" s="355"/>
      <c r="AR29" s="356"/>
      <c r="AS29" s="354"/>
      <c r="AT29" s="354"/>
      <c r="AU29" s="354"/>
      <c r="AV29" s="354"/>
      <c r="AW29" s="354"/>
      <c r="AX29" s="354"/>
      <c r="AY29" s="354"/>
      <c r="AZ29" s="355"/>
    </row>
    <row r="30" spans="1:52" x14ac:dyDescent="0.2">
      <c r="A30" s="310"/>
      <c r="B30" s="260"/>
      <c r="C30" s="309" t="s">
        <v>29</v>
      </c>
      <c r="D30" s="365"/>
      <c r="E30" s="318"/>
      <c r="F30" s="297"/>
      <c r="G30" s="319"/>
      <c r="H30" s="353"/>
      <c r="I30" s="354"/>
      <c r="J30" s="354"/>
      <c r="K30" s="354"/>
      <c r="L30" s="354"/>
      <c r="M30" s="354"/>
      <c r="N30" s="354"/>
      <c r="O30" s="354"/>
      <c r="P30" s="355"/>
      <c r="Q30" s="356"/>
      <c r="R30" s="354"/>
      <c r="S30" s="354"/>
      <c r="T30" s="354"/>
      <c r="U30" s="354"/>
      <c r="V30" s="354"/>
      <c r="W30" s="354"/>
      <c r="X30" s="354"/>
      <c r="Y30" s="355"/>
      <c r="Z30" s="356"/>
      <c r="AA30" s="354"/>
      <c r="AB30" s="354"/>
      <c r="AC30" s="354"/>
      <c r="AD30" s="354"/>
      <c r="AE30" s="354"/>
      <c r="AF30" s="354"/>
      <c r="AG30" s="354"/>
      <c r="AH30" s="355"/>
      <c r="AI30" s="356"/>
      <c r="AJ30" s="354"/>
      <c r="AK30" s="354"/>
      <c r="AL30" s="354"/>
      <c r="AM30" s="354"/>
      <c r="AN30" s="354"/>
      <c r="AO30" s="354"/>
      <c r="AP30" s="354"/>
      <c r="AQ30" s="355"/>
      <c r="AR30" s="356"/>
      <c r="AS30" s="354"/>
      <c r="AT30" s="354"/>
      <c r="AU30" s="354"/>
      <c r="AV30" s="354"/>
      <c r="AW30" s="354"/>
      <c r="AX30" s="354"/>
      <c r="AY30" s="354"/>
      <c r="AZ30" s="355"/>
    </row>
    <row r="31" spans="1:52" x14ac:dyDescent="0.2">
      <c r="A31" s="310"/>
      <c r="B31" s="260"/>
      <c r="C31" s="309" t="s">
        <v>102</v>
      </c>
      <c r="D31" s="365"/>
      <c r="E31" s="128"/>
      <c r="F31" s="129"/>
      <c r="G31" s="130"/>
      <c r="H31" s="342"/>
      <c r="I31" s="343"/>
      <c r="J31" s="343"/>
      <c r="K31" s="343"/>
      <c r="L31" s="343"/>
      <c r="M31" s="343"/>
      <c r="N31" s="343"/>
      <c r="O31" s="343"/>
      <c r="P31" s="344">
        <f t="shared" ref="P6:P56" si="51">SUM(H31:O31)</f>
        <v>0</v>
      </c>
      <c r="Q31" s="345"/>
      <c r="R31" s="343"/>
      <c r="S31" s="343"/>
      <c r="T31" s="343"/>
      <c r="U31" s="343"/>
      <c r="V31" s="343"/>
      <c r="W31" s="343"/>
      <c r="X31" s="343"/>
      <c r="Y31" s="344">
        <f t="shared" si="0"/>
        <v>0</v>
      </c>
      <c r="Z31" s="345"/>
      <c r="AA31" s="343"/>
      <c r="AB31" s="343"/>
      <c r="AC31" s="343"/>
      <c r="AD31" s="343"/>
      <c r="AE31" s="343"/>
      <c r="AF31" s="343"/>
      <c r="AG31" s="343"/>
      <c r="AH31" s="344">
        <f t="shared" ref="AH6:AH56" si="52">SUM(Z31:AG31)</f>
        <v>0</v>
      </c>
      <c r="AI31" s="345"/>
      <c r="AJ31" s="343"/>
      <c r="AK31" s="343"/>
      <c r="AL31" s="343"/>
      <c r="AM31" s="343"/>
      <c r="AN31" s="343"/>
      <c r="AO31" s="343"/>
      <c r="AP31" s="343"/>
      <c r="AQ31" s="344">
        <f t="shared" ref="AQ6:AQ56" si="53">SUM(AI31:AP31)</f>
        <v>0</v>
      </c>
      <c r="AR31" s="345">
        <f>H31+Q31+Z31+AI31</f>
        <v>0</v>
      </c>
      <c r="AS31" s="343">
        <f t="shared" ref="AS31:AY31" si="54">I31+R31+AA31+AJ31</f>
        <v>0</v>
      </c>
      <c r="AT31" s="343">
        <f t="shared" si="54"/>
        <v>0</v>
      </c>
      <c r="AU31" s="343">
        <f t="shared" si="54"/>
        <v>0</v>
      </c>
      <c r="AV31" s="343">
        <f t="shared" si="54"/>
        <v>0</v>
      </c>
      <c r="AW31" s="343">
        <f t="shared" si="54"/>
        <v>0</v>
      </c>
      <c r="AX31" s="343">
        <f t="shared" si="54"/>
        <v>0</v>
      </c>
      <c r="AY31" s="343">
        <f t="shared" si="54"/>
        <v>0</v>
      </c>
      <c r="AZ31" s="346">
        <f>SUM(AR31:AY31)</f>
        <v>0</v>
      </c>
    </row>
    <row r="32" spans="1:52" ht="13.5" thickBot="1" x14ac:dyDescent="0.25">
      <c r="A32" s="146" t="s">
        <v>31</v>
      </c>
      <c r="B32" s="147" t="s">
        <v>30</v>
      </c>
      <c r="C32" s="320" t="s">
        <v>103</v>
      </c>
      <c r="D32" s="367"/>
      <c r="E32" s="340"/>
      <c r="F32" s="121"/>
      <c r="G32" s="122"/>
      <c r="H32" s="358"/>
      <c r="I32" s="359"/>
      <c r="J32" s="359"/>
      <c r="K32" s="359"/>
      <c r="L32" s="359"/>
      <c r="M32" s="359"/>
      <c r="N32" s="359"/>
      <c r="O32" s="359"/>
      <c r="P32" s="360">
        <f t="shared" si="51"/>
        <v>0</v>
      </c>
      <c r="Q32" s="361"/>
      <c r="R32" s="359"/>
      <c r="S32" s="359"/>
      <c r="T32" s="359"/>
      <c r="U32" s="359"/>
      <c r="V32" s="359"/>
      <c r="W32" s="359"/>
      <c r="X32" s="359"/>
      <c r="Y32" s="360">
        <f t="shared" si="0"/>
        <v>0</v>
      </c>
      <c r="Z32" s="361"/>
      <c r="AA32" s="359"/>
      <c r="AB32" s="359"/>
      <c r="AC32" s="359"/>
      <c r="AD32" s="359"/>
      <c r="AE32" s="359"/>
      <c r="AF32" s="359"/>
      <c r="AG32" s="359"/>
      <c r="AH32" s="360">
        <f t="shared" si="52"/>
        <v>0</v>
      </c>
      <c r="AI32" s="361"/>
      <c r="AJ32" s="359"/>
      <c r="AK32" s="359"/>
      <c r="AL32" s="359"/>
      <c r="AM32" s="359"/>
      <c r="AN32" s="359"/>
      <c r="AO32" s="359"/>
      <c r="AP32" s="359"/>
      <c r="AQ32" s="360">
        <f t="shared" si="53"/>
        <v>0</v>
      </c>
      <c r="AR32" s="361">
        <f t="shared" ref="AR32:AR47" si="55">H32+Q32+Z32+AI32</f>
        <v>0</v>
      </c>
      <c r="AS32" s="359">
        <f t="shared" ref="AS32:AS48" si="56">I32+R32+AA32+AJ32</f>
        <v>0</v>
      </c>
      <c r="AT32" s="359">
        <f t="shared" ref="AT32:AT48" si="57">J32+S32+AB32+AK32</f>
        <v>0</v>
      </c>
      <c r="AU32" s="359">
        <f t="shared" ref="AU32:AU48" si="58">K32+T32+AC32+AL32</f>
        <v>0</v>
      </c>
      <c r="AV32" s="359">
        <f t="shared" ref="AV32:AV48" si="59">L32+U32+AD32+AM32</f>
        <v>0</v>
      </c>
      <c r="AW32" s="359">
        <f t="shared" ref="AW32:AW48" si="60">M32+V32+AE32+AN32</f>
        <v>0</v>
      </c>
      <c r="AX32" s="359">
        <f t="shared" ref="AX32:AX48" si="61">N32+W32+AF32+AO32</f>
        <v>0</v>
      </c>
      <c r="AY32" s="359">
        <f t="shared" ref="AY32:AY48" si="62">O32+X32+AG32+AP32</f>
        <v>0</v>
      </c>
      <c r="AZ32" s="362">
        <f t="shared" ref="AZ32:AZ47" si="63">SUM(AR32:AY32)</f>
        <v>0</v>
      </c>
    </row>
    <row r="33" spans="1:52" x14ac:dyDescent="0.2">
      <c r="A33" s="381" t="s">
        <v>24</v>
      </c>
      <c r="B33" s="368" t="s">
        <v>104</v>
      </c>
      <c r="C33" s="379" t="s">
        <v>105</v>
      </c>
      <c r="D33" s="389" t="s">
        <v>106</v>
      </c>
      <c r="E33" s="369"/>
      <c r="F33" s="370"/>
      <c r="G33" s="371"/>
      <c r="H33" s="372"/>
      <c r="I33" s="373"/>
      <c r="J33" s="373"/>
      <c r="K33" s="373"/>
      <c r="L33" s="373"/>
      <c r="M33" s="373"/>
      <c r="N33" s="373"/>
      <c r="O33" s="373"/>
      <c r="P33" s="374">
        <f t="shared" si="51"/>
        <v>0</v>
      </c>
      <c r="Q33" s="375"/>
      <c r="R33" s="373"/>
      <c r="S33" s="373"/>
      <c r="T33" s="373"/>
      <c r="U33" s="373"/>
      <c r="V33" s="373"/>
      <c r="W33" s="373"/>
      <c r="X33" s="373"/>
      <c r="Y33" s="374">
        <f t="shared" si="0"/>
        <v>0</v>
      </c>
      <c r="Z33" s="375"/>
      <c r="AA33" s="373"/>
      <c r="AB33" s="373"/>
      <c r="AC33" s="373"/>
      <c r="AD33" s="373"/>
      <c r="AE33" s="373"/>
      <c r="AF33" s="373"/>
      <c r="AG33" s="373"/>
      <c r="AH33" s="374">
        <f t="shared" si="52"/>
        <v>0</v>
      </c>
      <c r="AI33" s="375"/>
      <c r="AJ33" s="373"/>
      <c r="AK33" s="373"/>
      <c r="AL33" s="373"/>
      <c r="AM33" s="373"/>
      <c r="AN33" s="373"/>
      <c r="AO33" s="373"/>
      <c r="AP33" s="373"/>
      <c r="AQ33" s="374">
        <f t="shared" si="53"/>
        <v>0</v>
      </c>
      <c r="AR33" s="375">
        <f t="shared" si="55"/>
        <v>0</v>
      </c>
      <c r="AS33" s="373">
        <f t="shared" si="56"/>
        <v>0</v>
      </c>
      <c r="AT33" s="373">
        <f t="shared" si="57"/>
        <v>0</v>
      </c>
      <c r="AU33" s="373">
        <f t="shared" si="58"/>
        <v>0</v>
      </c>
      <c r="AV33" s="373">
        <f t="shared" si="59"/>
        <v>0</v>
      </c>
      <c r="AW33" s="373">
        <f t="shared" si="60"/>
        <v>0</v>
      </c>
      <c r="AX33" s="373">
        <f t="shared" si="61"/>
        <v>0</v>
      </c>
      <c r="AY33" s="373">
        <f t="shared" si="62"/>
        <v>0</v>
      </c>
      <c r="AZ33" s="376">
        <f t="shared" si="63"/>
        <v>0</v>
      </c>
    </row>
    <row r="34" spans="1:52" ht="63.75" x14ac:dyDescent="0.2">
      <c r="A34" s="310"/>
      <c r="B34" s="260"/>
      <c r="C34" s="309"/>
      <c r="D34" s="366" t="s">
        <v>107</v>
      </c>
      <c r="E34" s="144" t="s">
        <v>358</v>
      </c>
      <c r="F34" s="126" t="s">
        <v>483</v>
      </c>
      <c r="G34" s="145" t="s">
        <v>192</v>
      </c>
      <c r="H34" s="357"/>
      <c r="I34" s="343"/>
      <c r="J34" s="343"/>
      <c r="K34" s="343"/>
      <c r="L34" s="343"/>
      <c r="M34" s="343"/>
      <c r="N34" s="343"/>
      <c r="O34" s="343"/>
      <c r="P34" s="344">
        <f t="shared" si="51"/>
        <v>0</v>
      </c>
      <c r="Q34" s="345"/>
      <c r="R34" s="343"/>
      <c r="S34" s="343"/>
      <c r="T34" s="343"/>
      <c r="U34" s="343"/>
      <c r="V34" s="343"/>
      <c r="W34" s="343"/>
      <c r="X34" s="343"/>
      <c r="Y34" s="344">
        <f t="shared" si="0"/>
        <v>0</v>
      </c>
      <c r="Z34" s="345"/>
      <c r="AA34" s="343"/>
      <c r="AB34" s="343"/>
      <c r="AC34" s="343"/>
      <c r="AD34" s="343"/>
      <c r="AE34" s="343"/>
      <c r="AF34" s="343"/>
      <c r="AG34" s="343"/>
      <c r="AH34" s="344">
        <f t="shared" si="52"/>
        <v>0</v>
      </c>
      <c r="AI34" s="345"/>
      <c r="AJ34" s="343"/>
      <c r="AK34" s="343"/>
      <c r="AL34" s="343"/>
      <c r="AM34" s="343"/>
      <c r="AN34" s="343"/>
      <c r="AO34" s="343"/>
      <c r="AP34" s="343"/>
      <c r="AQ34" s="344">
        <f t="shared" si="53"/>
        <v>0</v>
      </c>
      <c r="AR34" s="345">
        <f t="shared" si="55"/>
        <v>0</v>
      </c>
      <c r="AS34" s="343">
        <f t="shared" si="56"/>
        <v>0</v>
      </c>
      <c r="AT34" s="343">
        <f t="shared" si="57"/>
        <v>0</v>
      </c>
      <c r="AU34" s="343">
        <f t="shared" si="58"/>
        <v>0</v>
      </c>
      <c r="AV34" s="343">
        <f t="shared" si="59"/>
        <v>0</v>
      </c>
      <c r="AW34" s="343">
        <f t="shared" si="60"/>
        <v>0</v>
      </c>
      <c r="AX34" s="343">
        <f t="shared" si="61"/>
        <v>0</v>
      </c>
      <c r="AY34" s="343">
        <f t="shared" si="62"/>
        <v>0</v>
      </c>
      <c r="AZ34" s="346">
        <f t="shared" si="63"/>
        <v>0</v>
      </c>
    </row>
    <row r="35" spans="1:52" x14ac:dyDescent="0.2">
      <c r="A35" s="310"/>
      <c r="B35" s="260"/>
      <c r="C35" s="309"/>
      <c r="D35" s="366" t="s">
        <v>108</v>
      </c>
      <c r="E35" s="128"/>
      <c r="F35" s="129"/>
      <c r="G35" s="130"/>
      <c r="H35" s="342"/>
      <c r="I35" s="343"/>
      <c r="J35" s="343"/>
      <c r="K35" s="343"/>
      <c r="L35" s="343"/>
      <c r="M35" s="343"/>
      <c r="N35" s="343"/>
      <c r="O35" s="343"/>
      <c r="P35" s="344">
        <f t="shared" si="51"/>
        <v>0</v>
      </c>
      <c r="Q35" s="345"/>
      <c r="R35" s="343"/>
      <c r="S35" s="343"/>
      <c r="T35" s="343"/>
      <c r="U35" s="343"/>
      <c r="V35" s="343"/>
      <c r="W35" s="343"/>
      <c r="X35" s="343"/>
      <c r="Y35" s="344">
        <f t="shared" si="0"/>
        <v>0</v>
      </c>
      <c r="Z35" s="345"/>
      <c r="AA35" s="343"/>
      <c r="AB35" s="343"/>
      <c r="AC35" s="343"/>
      <c r="AD35" s="343"/>
      <c r="AE35" s="343"/>
      <c r="AF35" s="343"/>
      <c r="AG35" s="343"/>
      <c r="AH35" s="344">
        <f t="shared" si="52"/>
        <v>0</v>
      </c>
      <c r="AI35" s="345"/>
      <c r="AJ35" s="343"/>
      <c r="AK35" s="343"/>
      <c r="AL35" s="343"/>
      <c r="AM35" s="343"/>
      <c r="AN35" s="343"/>
      <c r="AO35" s="343"/>
      <c r="AP35" s="343"/>
      <c r="AQ35" s="344">
        <f t="shared" si="53"/>
        <v>0</v>
      </c>
      <c r="AR35" s="345">
        <f t="shared" si="55"/>
        <v>0</v>
      </c>
      <c r="AS35" s="343">
        <f t="shared" si="56"/>
        <v>0</v>
      </c>
      <c r="AT35" s="343">
        <f t="shared" si="57"/>
        <v>0</v>
      </c>
      <c r="AU35" s="343">
        <f t="shared" si="58"/>
        <v>0</v>
      </c>
      <c r="AV35" s="343">
        <f t="shared" si="59"/>
        <v>0</v>
      </c>
      <c r="AW35" s="343">
        <f t="shared" si="60"/>
        <v>0</v>
      </c>
      <c r="AX35" s="343">
        <f t="shared" si="61"/>
        <v>0</v>
      </c>
      <c r="AY35" s="343">
        <f t="shared" si="62"/>
        <v>0</v>
      </c>
      <c r="AZ35" s="346">
        <f t="shared" si="63"/>
        <v>0</v>
      </c>
    </row>
    <row r="36" spans="1:52" x14ac:dyDescent="0.2">
      <c r="A36" s="310"/>
      <c r="B36" s="260"/>
      <c r="C36" s="309"/>
      <c r="D36" s="366" t="s">
        <v>109</v>
      </c>
      <c r="E36" s="128"/>
      <c r="F36" s="129"/>
      <c r="G36" s="130"/>
      <c r="H36" s="342"/>
      <c r="I36" s="343"/>
      <c r="J36" s="343"/>
      <c r="K36" s="343"/>
      <c r="L36" s="343"/>
      <c r="M36" s="343"/>
      <c r="N36" s="343"/>
      <c r="O36" s="343"/>
      <c r="P36" s="344">
        <f t="shared" si="51"/>
        <v>0</v>
      </c>
      <c r="Q36" s="345"/>
      <c r="R36" s="343"/>
      <c r="S36" s="343"/>
      <c r="T36" s="343"/>
      <c r="U36" s="343"/>
      <c r="V36" s="343"/>
      <c r="W36" s="343"/>
      <c r="X36" s="343"/>
      <c r="Y36" s="344">
        <f t="shared" si="0"/>
        <v>0</v>
      </c>
      <c r="Z36" s="345"/>
      <c r="AA36" s="343"/>
      <c r="AB36" s="343"/>
      <c r="AC36" s="343"/>
      <c r="AD36" s="343"/>
      <c r="AE36" s="343"/>
      <c r="AF36" s="343"/>
      <c r="AG36" s="343"/>
      <c r="AH36" s="344">
        <f t="shared" si="52"/>
        <v>0</v>
      </c>
      <c r="AI36" s="345"/>
      <c r="AJ36" s="343"/>
      <c r="AK36" s="343"/>
      <c r="AL36" s="343"/>
      <c r="AM36" s="343"/>
      <c r="AN36" s="343"/>
      <c r="AO36" s="343"/>
      <c r="AP36" s="343"/>
      <c r="AQ36" s="344">
        <f t="shared" si="53"/>
        <v>0</v>
      </c>
      <c r="AR36" s="345">
        <f t="shared" si="55"/>
        <v>0</v>
      </c>
      <c r="AS36" s="343">
        <f t="shared" si="56"/>
        <v>0</v>
      </c>
      <c r="AT36" s="343">
        <f t="shared" si="57"/>
        <v>0</v>
      </c>
      <c r="AU36" s="343">
        <f t="shared" si="58"/>
        <v>0</v>
      </c>
      <c r="AV36" s="343">
        <f t="shared" si="59"/>
        <v>0</v>
      </c>
      <c r="AW36" s="343">
        <f t="shared" si="60"/>
        <v>0</v>
      </c>
      <c r="AX36" s="343">
        <f t="shared" si="61"/>
        <v>0</v>
      </c>
      <c r="AY36" s="343">
        <f t="shared" si="62"/>
        <v>0</v>
      </c>
      <c r="AZ36" s="346">
        <f t="shared" si="63"/>
        <v>0</v>
      </c>
    </row>
    <row r="37" spans="1:52" ht="25.5" x14ac:dyDescent="0.2">
      <c r="A37" s="310"/>
      <c r="B37" s="260"/>
      <c r="C37" s="309"/>
      <c r="D37" s="366" t="s">
        <v>110</v>
      </c>
      <c r="E37" s="128" t="s">
        <v>198</v>
      </c>
      <c r="F37" s="129" t="s">
        <v>484</v>
      </c>
      <c r="G37" s="130" t="s">
        <v>196</v>
      </c>
      <c r="H37" s="342"/>
      <c r="I37" s="343"/>
      <c r="J37" s="343"/>
      <c r="K37" s="343"/>
      <c r="L37" s="343"/>
      <c r="M37" s="343"/>
      <c r="N37" s="343"/>
      <c r="O37" s="343"/>
      <c r="P37" s="344">
        <f t="shared" si="51"/>
        <v>0</v>
      </c>
      <c r="Q37" s="345"/>
      <c r="R37" s="343"/>
      <c r="S37" s="343"/>
      <c r="T37" s="343"/>
      <c r="U37" s="343"/>
      <c r="V37" s="343"/>
      <c r="W37" s="343"/>
      <c r="X37" s="343"/>
      <c r="Y37" s="344">
        <f t="shared" si="0"/>
        <v>0</v>
      </c>
      <c r="Z37" s="345"/>
      <c r="AA37" s="343"/>
      <c r="AB37" s="343"/>
      <c r="AC37" s="343"/>
      <c r="AD37" s="343"/>
      <c r="AE37" s="343"/>
      <c r="AF37" s="343"/>
      <c r="AG37" s="343"/>
      <c r="AH37" s="344">
        <f t="shared" si="52"/>
        <v>0</v>
      </c>
      <c r="AI37" s="345"/>
      <c r="AJ37" s="343"/>
      <c r="AK37" s="343"/>
      <c r="AL37" s="343"/>
      <c r="AM37" s="343"/>
      <c r="AN37" s="343"/>
      <c r="AO37" s="343"/>
      <c r="AP37" s="343"/>
      <c r="AQ37" s="344">
        <f t="shared" si="53"/>
        <v>0</v>
      </c>
      <c r="AR37" s="345">
        <f t="shared" si="55"/>
        <v>0</v>
      </c>
      <c r="AS37" s="343">
        <f t="shared" si="56"/>
        <v>0</v>
      </c>
      <c r="AT37" s="343">
        <f t="shared" si="57"/>
        <v>0</v>
      </c>
      <c r="AU37" s="343">
        <f t="shared" si="58"/>
        <v>0</v>
      </c>
      <c r="AV37" s="343">
        <f t="shared" si="59"/>
        <v>0</v>
      </c>
      <c r="AW37" s="343">
        <f t="shared" si="60"/>
        <v>0</v>
      </c>
      <c r="AX37" s="343">
        <f t="shared" si="61"/>
        <v>0</v>
      </c>
      <c r="AY37" s="343">
        <f t="shared" si="62"/>
        <v>0</v>
      </c>
      <c r="AZ37" s="346">
        <f t="shared" si="63"/>
        <v>0</v>
      </c>
    </row>
    <row r="38" spans="1:52" ht="38.25" x14ac:dyDescent="0.2">
      <c r="A38" s="310"/>
      <c r="B38" s="260"/>
      <c r="C38" s="309"/>
      <c r="D38" s="366" t="s">
        <v>111</v>
      </c>
      <c r="E38" s="128" t="s">
        <v>372</v>
      </c>
      <c r="F38" s="129" t="s">
        <v>485</v>
      </c>
      <c r="G38" s="130" t="s">
        <v>224</v>
      </c>
      <c r="H38" s="342"/>
      <c r="I38" s="343"/>
      <c r="J38" s="343"/>
      <c r="K38" s="343"/>
      <c r="L38" s="343"/>
      <c r="M38" s="343"/>
      <c r="N38" s="343"/>
      <c r="O38" s="343"/>
      <c r="P38" s="344">
        <f t="shared" si="51"/>
        <v>0</v>
      </c>
      <c r="Q38" s="345">
        <v>10000000</v>
      </c>
      <c r="R38" s="343"/>
      <c r="S38" s="343"/>
      <c r="T38" s="343"/>
      <c r="U38" s="343"/>
      <c r="V38" s="343"/>
      <c r="W38" s="343"/>
      <c r="X38" s="343"/>
      <c r="Y38" s="344">
        <f t="shared" si="0"/>
        <v>10000000</v>
      </c>
      <c r="Z38" s="345">
        <v>10000000</v>
      </c>
      <c r="AA38" s="343"/>
      <c r="AB38" s="343"/>
      <c r="AC38" s="343"/>
      <c r="AD38" s="343"/>
      <c r="AE38" s="343"/>
      <c r="AF38" s="343"/>
      <c r="AG38" s="343"/>
      <c r="AH38" s="344">
        <f t="shared" si="52"/>
        <v>10000000</v>
      </c>
      <c r="AI38" s="345"/>
      <c r="AJ38" s="343"/>
      <c r="AK38" s="343"/>
      <c r="AL38" s="343"/>
      <c r="AM38" s="343"/>
      <c r="AN38" s="343"/>
      <c r="AO38" s="343"/>
      <c r="AP38" s="343"/>
      <c r="AQ38" s="344">
        <f t="shared" si="53"/>
        <v>0</v>
      </c>
      <c r="AR38" s="345">
        <f t="shared" si="55"/>
        <v>20000000</v>
      </c>
      <c r="AS38" s="343">
        <f t="shared" si="56"/>
        <v>0</v>
      </c>
      <c r="AT38" s="343">
        <f t="shared" si="57"/>
        <v>0</v>
      </c>
      <c r="AU38" s="343">
        <f t="shared" si="58"/>
        <v>0</v>
      </c>
      <c r="AV38" s="343">
        <f t="shared" si="59"/>
        <v>0</v>
      </c>
      <c r="AW38" s="343">
        <f t="shared" si="60"/>
        <v>0</v>
      </c>
      <c r="AX38" s="343">
        <f t="shared" si="61"/>
        <v>0</v>
      </c>
      <c r="AY38" s="343">
        <f t="shared" si="62"/>
        <v>0</v>
      </c>
      <c r="AZ38" s="346">
        <f t="shared" si="63"/>
        <v>20000000</v>
      </c>
    </row>
    <row r="39" spans="1:52" ht="25.5" x14ac:dyDescent="0.2">
      <c r="A39" s="310"/>
      <c r="B39" s="260"/>
      <c r="C39" s="309" t="s">
        <v>112</v>
      </c>
      <c r="D39" s="366" t="s">
        <v>113</v>
      </c>
      <c r="E39" s="128"/>
      <c r="F39" s="129"/>
      <c r="G39" s="130"/>
      <c r="H39" s="342"/>
      <c r="I39" s="343"/>
      <c r="J39" s="343"/>
      <c r="K39" s="343"/>
      <c r="L39" s="343"/>
      <c r="M39" s="343"/>
      <c r="N39" s="343"/>
      <c r="O39" s="343"/>
      <c r="P39" s="344">
        <f t="shared" si="51"/>
        <v>0</v>
      </c>
      <c r="Q39" s="345"/>
      <c r="R39" s="343"/>
      <c r="S39" s="343"/>
      <c r="T39" s="343"/>
      <c r="U39" s="343"/>
      <c r="V39" s="343"/>
      <c r="W39" s="343"/>
      <c r="X39" s="343"/>
      <c r="Y39" s="344">
        <f t="shared" si="0"/>
        <v>0</v>
      </c>
      <c r="Z39" s="345"/>
      <c r="AA39" s="343"/>
      <c r="AB39" s="343"/>
      <c r="AC39" s="343"/>
      <c r="AD39" s="343"/>
      <c r="AE39" s="343"/>
      <c r="AF39" s="343"/>
      <c r="AG39" s="343"/>
      <c r="AH39" s="344">
        <f t="shared" si="52"/>
        <v>0</v>
      </c>
      <c r="AI39" s="345"/>
      <c r="AJ39" s="343"/>
      <c r="AK39" s="343"/>
      <c r="AL39" s="343"/>
      <c r="AM39" s="343"/>
      <c r="AN39" s="343"/>
      <c r="AO39" s="343"/>
      <c r="AP39" s="343"/>
      <c r="AQ39" s="344">
        <f t="shared" si="53"/>
        <v>0</v>
      </c>
      <c r="AR39" s="345">
        <f t="shared" si="55"/>
        <v>0</v>
      </c>
      <c r="AS39" s="343">
        <f t="shared" si="56"/>
        <v>0</v>
      </c>
      <c r="AT39" s="343">
        <f t="shared" si="57"/>
        <v>0</v>
      </c>
      <c r="AU39" s="343">
        <f t="shared" si="58"/>
        <v>0</v>
      </c>
      <c r="AV39" s="343">
        <f t="shared" si="59"/>
        <v>0</v>
      </c>
      <c r="AW39" s="343">
        <f t="shared" si="60"/>
        <v>0</v>
      </c>
      <c r="AX39" s="343">
        <f t="shared" si="61"/>
        <v>0</v>
      </c>
      <c r="AY39" s="343">
        <f t="shared" si="62"/>
        <v>0</v>
      </c>
      <c r="AZ39" s="346">
        <f t="shared" si="63"/>
        <v>0</v>
      </c>
    </row>
    <row r="40" spans="1:52" ht="89.25" x14ac:dyDescent="0.2">
      <c r="A40" s="310"/>
      <c r="B40" s="260"/>
      <c r="C40" s="309"/>
      <c r="D40" s="366" t="s">
        <v>114</v>
      </c>
      <c r="E40" s="128" t="s">
        <v>226</v>
      </c>
      <c r="F40" s="129" t="s">
        <v>471</v>
      </c>
      <c r="G40" s="130" t="s">
        <v>224</v>
      </c>
      <c r="H40" s="342">
        <v>3109000</v>
      </c>
      <c r="I40" s="343"/>
      <c r="J40" s="343">
        <v>10000000</v>
      </c>
      <c r="K40" s="343"/>
      <c r="L40" s="343"/>
      <c r="M40" s="343"/>
      <c r="N40" s="343"/>
      <c r="O40" s="343"/>
      <c r="P40" s="344">
        <f t="shared" si="51"/>
        <v>13109000</v>
      </c>
      <c r="Q40" s="345"/>
      <c r="R40" s="343"/>
      <c r="S40" s="343">
        <v>13613360</v>
      </c>
      <c r="T40" s="343"/>
      <c r="U40" s="343"/>
      <c r="V40" s="343"/>
      <c r="W40" s="343"/>
      <c r="X40" s="343"/>
      <c r="Y40" s="344">
        <f t="shared" si="0"/>
        <v>13613360</v>
      </c>
      <c r="Z40" s="345"/>
      <c r="AA40" s="343"/>
      <c r="AB40" s="343">
        <v>14178694</v>
      </c>
      <c r="AC40" s="343"/>
      <c r="AD40" s="343"/>
      <c r="AE40" s="343"/>
      <c r="AF40" s="343"/>
      <c r="AG40" s="343"/>
      <c r="AH40" s="344">
        <f t="shared" si="52"/>
        <v>14178694</v>
      </c>
      <c r="AI40" s="345"/>
      <c r="AJ40" s="343"/>
      <c r="AK40" s="343">
        <v>14745841</v>
      </c>
      <c r="AL40" s="343"/>
      <c r="AM40" s="343"/>
      <c r="AN40" s="343"/>
      <c r="AO40" s="343"/>
      <c r="AP40" s="343"/>
      <c r="AQ40" s="344">
        <f t="shared" si="53"/>
        <v>14745841</v>
      </c>
      <c r="AR40" s="345">
        <f t="shared" si="55"/>
        <v>3109000</v>
      </c>
      <c r="AS40" s="343">
        <f t="shared" si="56"/>
        <v>0</v>
      </c>
      <c r="AT40" s="343">
        <f t="shared" si="57"/>
        <v>52537895</v>
      </c>
      <c r="AU40" s="343">
        <f t="shared" si="58"/>
        <v>0</v>
      </c>
      <c r="AV40" s="343">
        <f t="shared" si="59"/>
        <v>0</v>
      </c>
      <c r="AW40" s="343">
        <f t="shared" si="60"/>
        <v>0</v>
      </c>
      <c r="AX40" s="343">
        <f t="shared" si="61"/>
        <v>0</v>
      </c>
      <c r="AY40" s="343">
        <f t="shared" si="62"/>
        <v>0</v>
      </c>
      <c r="AZ40" s="346">
        <f t="shared" si="63"/>
        <v>55646895</v>
      </c>
    </row>
    <row r="41" spans="1:52" ht="25.5" x14ac:dyDescent="0.2">
      <c r="A41" s="310"/>
      <c r="B41" s="260"/>
      <c r="C41" s="309"/>
      <c r="D41" s="366" t="s">
        <v>115</v>
      </c>
      <c r="E41" s="128"/>
      <c r="F41" s="129"/>
      <c r="G41" s="130"/>
      <c r="H41" s="342"/>
      <c r="I41" s="343"/>
      <c r="J41" s="343"/>
      <c r="K41" s="343"/>
      <c r="L41" s="343"/>
      <c r="M41" s="343"/>
      <c r="N41" s="343"/>
      <c r="O41" s="343"/>
      <c r="P41" s="344">
        <f t="shared" si="51"/>
        <v>0</v>
      </c>
      <c r="Q41" s="345"/>
      <c r="R41" s="343"/>
      <c r="S41" s="343"/>
      <c r="T41" s="343"/>
      <c r="U41" s="343"/>
      <c r="V41" s="343"/>
      <c r="W41" s="343"/>
      <c r="X41" s="343"/>
      <c r="Y41" s="344">
        <f t="shared" si="0"/>
        <v>0</v>
      </c>
      <c r="Z41" s="345"/>
      <c r="AA41" s="343"/>
      <c r="AB41" s="343"/>
      <c r="AC41" s="343"/>
      <c r="AD41" s="343"/>
      <c r="AE41" s="343"/>
      <c r="AF41" s="343"/>
      <c r="AG41" s="343"/>
      <c r="AH41" s="344">
        <f t="shared" si="52"/>
        <v>0</v>
      </c>
      <c r="AI41" s="345"/>
      <c r="AJ41" s="343"/>
      <c r="AK41" s="343"/>
      <c r="AL41" s="343"/>
      <c r="AM41" s="343"/>
      <c r="AN41" s="343"/>
      <c r="AO41" s="343"/>
      <c r="AP41" s="343"/>
      <c r="AQ41" s="344">
        <f t="shared" si="53"/>
        <v>0</v>
      </c>
      <c r="AR41" s="345">
        <f t="shared" si="55"/>
        <v>0</v>
      </c>
      <c r="AS41" s="343">
        <f t="shared" si="56"/>
        <v>0</v>
      </c>
      <c r="AT41" s="343">
        <f t="shared" si="57"/>
        <v>0</v>
      </c>
      <c r="AU41" s="343">
        <f t="shared" si="58"/>
        <v>0</v>
      </c>
      <c r="AV41" s="343">
        <f t="shared" si="59"/>
        <v>0</v>
      </c>
      <c r="AW41" s="343">
        <f t="shared" si="60"/>
        <v>0</v>
      </c>
      <c r="AX41" s="343">
        <f t="shared" si="61"/>
        <v>0</v>
      </c>
      <c r="AY41" s="343">
        <f t="shared" si="62"/>
        <v>0</v>
      </c>
      <c r="AZ41" s="346">
        <f t="shared" si="63"/>
        <v>0</v>
      </c>
    </row>
    <row r="42" spans="1:52" ht="51" x14ac:dyDescent="0.2">
      <c r="A42" s="310"/>
      <c r="B42" s="260"/>
      <c r="C42" s="309" t="s">
        <v>116</v>
      </c>
      <c r="D42" s="366" t="s">
        <v>117</v>
      </c>
      <c r="E42" s="128"/>
      <c r="F42" s="129"/>
      <c r="G42" s="130"/>
      <c r="H42" s="342"/>
      <c r="I42" s="343"/>
      <c r="J42" s="343"/>
      <c r="K42" s="343"/>
      <c r="L42" s="343"/>
      <c r="M42" s="343"/>
      <c r="N42" s="343"/>
      <c r="O42" s="343"/>
      <c r="P42" s="344">
        <f t="shared" si="51"/>
        <v>0</v>
      </c>
      <c r="Q42" s="345"/>
      <c r="R42" s="343"/>
      <c r="S42" s="343"/>
      <c r="T42" s="343"/>
      <c r="U42" s="343"/>
      <c r="V42" s="343"/>
      <c r="W42" s="343"/>
      <c r="X42" s="343"/>
      <c r="Y42" s="344">
        <f t="shared" si="0"/>
        <v>0</v>
      </c>
      <c r="Z42" s="345"/>
      <c r="AA42" s="343"/>
      <c r="AB42" s="343"/>
      <c r="AC42" s="343"/>
      <c r="AD42" s="343"/>
      <c r="AE42" s="343"/>
      <c r="AF42" s="343"/>
      <c r="AG42" s="343"/>
      <c r="AH42" s="344">
        <f t="shared" si="52"/>
        <v>0</v>
      </c>
      <c r="AI42" s="345"/>
      <c r="AJ42" s="343"/>
      <c r="AK42" s="343"/>
      <c r="AL42" s="343"/>
      <c r="AM42" s="343"/>
      <c r="AN42" s="343"/>
      <c r="AO42" s="343"/>
      <c r="AP42" s="343"/>
      <c r="AQ42" s="344">
        <f t="shared" si="53"/>
        <v>0</v>
      </c>
      <c r="AR42" s="345">
        <f t="shared" si="55"/>
        <v>0</v>
      </c>
      <c r="AS42" s="343">
        <f t="shared" si="56"/>
        <v>0</v>
      </c>
      <c r="AT42" s="343">
        <f t="shared" si="57"/>
        <v>0</v>
      </c>
      <c r="AU42" s="343">
        <f t="shared" si="58"/>
        <v>0</v>
      </c>
      <c r="AV42" s="343">
        <f t="shared" si="59"/>
        <v>0</v>
      </c>
      <c r="AW42" s="343">
        <f t="shared" si="60"/>
        <v>0</v>
      </c>
      <c r="AX42" s="343">
        <f t="shared" si="61"/>
        <v>0</v>
      </c>
      <c r="AY42" s="343">
        <f t="shared" si="62"/>
        <v>0</v>
      </c>
      <c r="AZ42" s="346">
        <f t="shared" si="63"/>
        <v>0</v>
      </c>
    </row>
    <row r="43" spans="1:52" ht="114.75" x14ac:dyDescent="0.2">
      <c r="A43" s="310"/>
      <c r="B43" s="260"/>
      <c r="C43" s="309"/>
      <c r="D43" s="366" t="s">
        <v>118</v>
      </c>
      <c r="E43" s="128" t="s">
        <v>393</v>
      </c>
      <c r="F43" s="129" t="s">
        <v>486</v>
      </c>
      <c r="G43" s="130" t="s">
        <v>442</v>
      </c>
      <c r="H43" s="342"/>
      <c r="I43" s="343"/>
      <c r="J43" s="343"/>
      <c r="K43" s="343"/>
      <c r="L43" s="343"/>
      <c r="M43" s="343"/>
      <c r="N43" s="343"/>
      <c r="O43" s="343"/>
      <c r="P43" s="344">
        <f t="shared" si="51"/>
        <v>0</v>
      </c>
      <c r="Q43" s="345"/>
      <c r="R43" s="343"/>
      <c r="S43" s="343"/>
      <c r="T43" s="343"/>
      <c r="U43" s="343"/>
      <c r="V43" s="343"/>
      <c r="W43" s="343"/>
      <c r="X43" s="343"/>
      <c r="Y43" s="344">
        <f t="shared" si="0"/>
        <v>0</v>
      </c>
      <c r="Z43" s="345"/>
      <c r="AA43" s="343"/>
      <c r="AB43" s="343"/>
      <c r="AC43" s="343"/>
      <c r="AD43" s="343"/>
      <c r="AE43" s="343"/>
      <c r="AF43" s="343"/>
      <c r="AG43" s="343"/>
      <c r="AH43" s="344">
        <f t="shared" si="52"/>
        <v>0</v>
      </c>
      <c r="AI43" s="345"/>
      <c r="AJ43" s="343"/>
      <c r="AK43" s="343"/>
      <c r="AL43" s="343"/>
      <c r="AM43" s="343"/>
      <c r="AN43" s="343"/>
      <c r="AO43" s="343"/>
      <c r="AP43" s="343"/>
      <c r="AQ43" s="344">
        <f t="shared" si="53"/>
        <v>0</v>
      </c>
      <c r="AR43" s="345">
        <f t="shared" si="55"/>
        <v>0</v>
      </c>
      <c r="AS43" s="343">
        <f t="shared" si="56"/>
        <v>0</v>
      </c>
      <c r="AT43" s="343">
        <f t="shared" si="57"/>
        <v>0</v>
      </c>
      <c r="AU43" s="343">
        <f t="shared" si="58"/>
        <v>0</v>
      </c>
      <c r="AV43" s="343">
        <f t="shared" si="59"/>
        <v>0</v>
      </c>
      <c r="AW43" s="343">
        <f t="shared" si="60"/>
        <v>0</v>
      </c>
      <c r="AX43" s="343">
        <f t="shared" si="61"/>
        <v>0</v>
      </c>
      <c r="AY43" s="343">
        <f t="shared" si="62"/>
        <v>0</v>
      </c>
      <c r="AZ43" s="346">
        <f t="shared" si="63"/>
        <v>0</v>
      </c>
    </row>
    <row r="44" spans="1:52" ht="76.5" x14ac:dyDescent="0.2">
      <c r="A44" s="310"/>
      <c r="B44" s="260"/>
      <c r="C44" s="309"/>
      <c r="D44" s="366" t="s">
        <v>119</v>
      </c>
      <c r="E44" s="128" t="s">
        <v>448</v>
      </c>
      <c r="F44" s="129" t="s">
        <v>487</v>
      </c>
      <c r="G44" s="130" t="s">
        <v>449</v>
      </c>
      <c r="H44" s="342">
        <v>7200000</v>
      </c>
      <c r="I44" s="343"/>
      <c r="J44" s="343"/>
      <c r="K44" s="343"/>
      <c r="L44" s="343"/>
      <c r="M44" s="343"/>
      <c r="N44" s="343"/>
      <c r="O44" s="343"/>
      <c r="P44" s="344">
        <f t="shared" si="51"/>
        <v>7200000</v>
      </c>
      <c r="Q44" s="345">
        <v>7200000</v>
      </c>
      <c r="R44" s="343"/>
      <c r="S44" s="343"/>
      <c r="T44" s="343"/>
      <c r="U44" s="343"/>
      <c r="V44" s="343"/>
      <c r="W44" s="343"/>
      <c r="X44" s="343"/>
      <c r="Y44" s="344">
        <f t="shared" si="0"/>
        <v>7200000</v>
      </c>
      <c r="Z44" s="345">
        <v>7200000</v>
      </c>
      <c r="AA44" s="343"/>
      <c r="AB44" s="343"/>
      <c r="AC44" s="343"/>
      <c r="AD44" s="343"/>
      <c r="AE44" s="343"/>
      <c r="AF44" s="343"/>
      <c r="AG44" s="343"/>
      <c r="AH44" s="344">
        <f t="shared" si="52"/>
        <v>7200000</v>
      </c>
      <c r="AI44" s="345">
        <v>7200000</v>
      </c>
      <c r="AJ44" s="343"/>
      <c r="AK44" s="343"/>
      <c r="AL44" s="343"/>
      <c r="AM44" s="343"/>
      <c r="AN44" s="343"/>
      <c r="AO44" s="343"/>
      <c r="AP44" s="343"/>
      <c r="AQ44" s="344">
        <f t="shared" si="53"/>
        <v>7200000</v>
      </c>
      <c r="AR44" s="345">
        <f t="shared" si="55"/>
        <v>28800000</v>
      </c>
      <c r="AS44" s="343">
        <f t="shared" si="56"/>
        <v>0</v>
      </c>
      <c r="AT44" s="343">
        <f t="shared" si="57"/>
        <v>0</v>
      </c>
      <c r="AU44" s="343">
        <f t="shared" si="58"/>
        <v>0</v>
      </c>
      <c r="AV44" s="343">
        <f t="shared" si="59"/>
        <v>0</v>
      </c>
      <c r="AW44" s="343">
        <f t="shared" si="60"/>
        <v>0</v>
      </c>
      <c r="AX44" s="343">
        <f t="shared" si="61"/>
        <v>0</v>
      </c>
      <c r="AY44" s="343">
        <f t="shared" si="62"/>
        <v>0</v>
      </c>
      <c r="AZ44" s="346">
        <f t="shared" si="63"/>
        <v>28800000</v>
      </c>
    </row>
    <row r="45" spans="1:52" ht="89.25" x14ac:dyDescent="0.2">
      <c r="A45" s="310"/>
      <c r="B45" s="260"/>
      <c r="C45" s="142" t="s">
        <v>32</v>
      </c>
      <c r="D45" s="366" t="s">
        <v>120</v>
      </c>
      <c r="E45" s="128" t="s">
        <v>404</v>
      </c>
      <c r="F45" s="129" t="s">
        <v>488</v>
      </c>
      <c r="G45" s="130" t="s">
        <v>405</v>
      </c>
      <c r="H45" s="342"/>
      <c r="I45" s="343"/>
      <c r="J45" s="343"/>
      <c r="K45" s="343"/>
      <c r="L45" s="343"/>
      <c r="M45" s="343"/>
      <c r="N45" s="343"/>
      <c r="O45" s="343"/>
      <c r="P45" s="344">
        <f t="shared" si="51"/>
        <v>0</v>
      </c>
      <c r="Q45" s="345"/>
      <c r="R45" s="343"/>
      <c r="S45" s="343"/>
      <c r="T45" s="343"/>
      <c r="U45" s="343"/>
      <c r="V45" s="343"/>
      <c r="W45" s="343"/>
      <c r="X45" s="343"/>
      <c r="Y45" s="344">
        <f t="shared" si="0"/>
        <v>0</v>
      </c>
      <c r="Z45" s="345"/>
      <c r="AA45" s="343"/>
      <c r="AB45" s="343"/>
      <c r="AC45" s="343"/>
      <c r="AD45" s="343"/>
      <c r="AE45" s="343"/>
      <c r="AF45" s="343"/>
      <c r="AG45" s="343"/>
      <c r="AH45" s="344">
        <f t="shared" si="52"/>
        <v>0</v>
      </c>
      <c r="AI45" s="345"/>
      <c r="AJ45" s="343"/>
      <c r="AK45" s="343"/>
      <c r="AL45" s="343"/>
      <c r="AM45" s="343"/>
      <c r="AN45" s="343"/>
      <c r="AO45" s="343"/>
      <c r="AP45" s="343"/>
      <c r="AQ45" s="344">
        <f t="shared" si="53"/>
        <v>0</v>
      </c>
      <c r="AR45" s="345">
        <f t="shared" si="55"/>
        <v>0</v>
      </c>
      <c r="AS45" s="343">
        <f t="shared" si="56"/>
        <v>0</v>
      </c>
      <c r="AT45" s="343">
        <f t="shared" si="57"/>
        <v>0</v>
      </c>
      <c r="AU45" s="343">
        <f t="shared" si="58"/>
        <v>0</v>
      </c>
      <c r="AV45" s="343">
        <f t="shared" si="59"/>
        <v>0</v>
      </c>
      <c r="AW45" s="343">
        <f t="shared" si="60"/>
        <v>0</v>
      </c>
      <c r="AX45" s="343">
        <f t="shared" si="61"/>
        <v>0</v>
      </c>
      <c r="AY45" s="343">
        <f t="shared" si="62"/>
        <v>0</v>
      </c>
      <c r="AZ45" s="346">
        <f t="shared" si="63"/>
        <v>0</v>
      </c>
    </row>
    <row r="46" spans="1:52" x14ac:dyDescent="0.2">
      <c r="A46" s="310"/>
      <c r="B46" s="260"/>
      <c r="C46" s="309" t="s">
        <v>12</v>
      </c>
      <c r="D46" s="365"/>
      <c r="E46" s="128"/>
      <c r="F46" s="129"/>
      <c r="G46" s="130"/>
      <c r="H46" s="342"/>
      <c r="I46" s="343"/>
      <c r="J46" s="343"/>
      <c r="K46" s="343"/>
      <c r="L46" s="343"/>
      <c r="M46" s="343"/>
      <c r="N46" s="343"/>
      <c r="O46" s="343"/>
      <c r="P46" s="344">
        <f t="shared" si="51"/>
        <v>0</v>
      </c>
      <c r="Q46" s="345"/>
      <c r="R46" s="343"/>
      <c r="S46" s="343"/>
      <c r="T46" s="343"/>
      <c r="U46" s="343"/>
      <c r="V46" s="343"/>
      <c r="W46" s="343"/>
      <c r="X46" s="343"/>
      <c r="Y46" s="344">
        <f t="shared" si="0"/>
        <v>0</v>
      </c>
      <c r="Z46" s="345"/>
      <c r="AA46" s="343"/>
      <c r="AB46" s="343"/>
      <c r="AC46" s="343"/>
      <c r="AD46" s="343"/>
      <c r="AE46" s="343"/>
      <c r="AF46" s="343"/>
      <c r="AG46" s="343"/>
      <c r="AH46" s="344">
        <f t="shared" si="52"/>
        <v>0</v>
      </c>
      <c r="AI46" s="345"/>
      <c r="AJ46" s="343"/>
      <c r="AK46" s="343"/>
      <c r="AL46" s="343"/>
      <c r="AM46" s="343"/>
      <c r="AN46" s="343"/>
      <c r="AO46" s="343"/>
      <c r="AP46" s="343"/>
      <c r="AQ46" s="344">
        <f t="shared" si="53"/>
        <v>0</v>
      </c>
      <c r="AR46" s="345">
        <f t="shared" si="55"/>
        <v>0</v>
      </c>
      <c r="AS46" s="343">
        <f t="shared" si="56"/>
        <v>0</v>
      </c>
      <c r="AT46" s="343">
        <f t="shared" si="57"/>
        <v>0</v>
      </c>
      <c r="AU46" s="343">
        <f t="shared" si="58"/>
        <v>0</v>
      </c>
      <c r="AV46" s="343">
        <f t="shared" si="59"/>
        <v>0</v>
      </c>
      <c r="AW46" s="343">
        <f t="shared" si="60"/>
        <v>0</v>
      </c>
      <c r="AX46" s="343">
        <f t="shared" si="61"/>
        <v>0</v>
      </c>
      <c r="AY46" s="343">
        <f t="shared" si="62"/>
        <v>0</v>
      </c>
      <c r="AZ46" s="346">
        <f t="shared" si="63"/>
        <v>0</v>
      </c>
    </row>
    <row r="47" spans="1:52" ht="38.25" x14ac:dyDescent="0.2">
      <c r="A47" s="310"/>
      <c r="B47" s="260"/>
      <c r="C47" s="309" t="s">
        <v>33</v>
      </c>
      <c r="D47" s="366" t="s">
        <v>124</v>
      </c>
      <c r="E47" s="128"/>
      <c r="F47" s="129"/>
      <c r="G47" s="130"/>
      <c r="H47" s="342"/>
      <c r="I47" s="343"/>
      <c r="J47" s="343"/>
      <c r="K47" s="343"/>
      <c r="L47" s="343"/>
      <c r="M47" s="343"/>
      <c r="N47" s="343"/>
      <c r="O47" s="343"/>
      <c r="P47" s="344">
        <f t="shared" si="51"/>
        <v>0</v>
      </c>
      <c r="Q47" s="345"/>
      <c r="R47" s="343"/>
      <c r="S47" s="343"/>
      <c r="T47" s="343"/>
      <c r="U47" s="343"/>
      <c r="V47" s="343"/>
      <c r="W47" s="343"/>
      <c r="X47" s="343"/>
      <c r="Y47" s="344">
        <f t="shared" si="0"/>
        <v>0</v>
      </c>
      <c r="Z47" s="345"/>
      <c r="AA47" s="343"/>
      <c r="AB47" s="343"/>
      <c r="AC47" s="343"/>
      <c r="AD47" s="343"/>
      <c r="AE47" s="343"/>
      <c r="AF47" s="343"/>
      <c r="AG47" s="343"/>
      <c r="AH47" s="344">
        <f t="shared" si="52"/>
        <v>0</v>
      </c>
      <c r="AI47" s="345"/>
      <c r="AJ47" s="343"/>
      <c r="AK47" s="343"/>
      <c r="AL47" s="343"/>
      <c r="AM47" s="343"/>
      <c r="AN47" s="343"/>
      <c r="AO47" s="343"/>
      <c r="AP47" s="343"/>
      <c r="AQ47" s="344">
        <f t="shared" si="53"/>
        <v>0</v>
      </c>
      <c r="AR47" s="345">
        <f t="shared" si="55"/>
        <v>0</v>
      </c>
      <c r="AS47" s="343">
        <f t="shared" si="56"/>
        <v>0</v>
      </c>
      <c r="AT47" s="343">
        <f t="shared" si="57"/>
        <v>0</v>
      </c>
      <c r="AU47" s="343">
        <f t="shared" si="58"/>
        <v>0</v>
      </c>
      <c r="AV47" s="343">
        <f t="shared" si="59"/>
        <v>0</v>
      </c>
      <c r="AW47" s="343">
        <f t="shared" si="60"/>
        <v>0</v>
      </c>
      <c r="AX47" s="343">
        <f t="shared" si="61"/>
        <v>0</v>
      </c>
      <c r="AY47" s="343">
        <f t="shared" si="62"/>
        <v>0</v>
      </c>
      <c r="AZ47" s="346">
        <f t="shared" si="63"/>
        <v>0</v>
      </c>
    </row>
    <row r="48" spans="1:52" ht="38.25" x14ac:dyDescent="0.2">
      <c r="A48" s="310"/>
      <c r="B48" s="260"/>
      <c r="C48" s="309"/>
      <c r="D48" s="366" t="s">
        <v>125</v>
      </c>
      <c r="E48" s="287" t="s">
        <v>445</v>
      </c>
      <c r="F48" s="337" t="s">
        <v>489</v>
      </c>
      <c r="G48" s="289" t="s">
        <v>446</v>
      </c>
      <c r="H48" s="353"/>
      <c r="I48" s="354"/>
      <c r="J48" s="354"/>
      <c r="K48" s="354"/>
      <c r="L48" s="354"/>
      <c r="M48" s="354"/>
      <c r="N48" s="354"/>
      <c r="O48" s="354"/>
      <c r="P48" s="355"/>
      <c r="Q48" s="356">
        <v>50000000</v>
      </c>
      <c r="R48" s="354"/>
      <c r="S48" s="354"/>
      <c r="T48" s="354"/>
      <c r="U48" s="354"/>
      <c r="V48" s="354"/>
      <c r="W48" s="354"/>
      <c r="X48" s="354"/>
      <c r="Y48" s="355">
        <f>SUM(Q48:X52)</f>
        <v>50000000</v>
      </c>
      <c r="Z48" s="356">
        <v>50000000</v>
      </c>
      <c r="AA48" s="354"/>
      <c r="AB48" s="354"/>
      <c r="AC48" s="354"/>
      <c r="AD48" s="354"/>
      <c r="AE48" s="354"/>
      <c r="AF48" s="354"/>
      <c r="AG48" s="354"/>
      <c r="AH48" s="355">
        <f>SUM(Z48:AG52)</f>
        <v>50000000</v>
      </c>
      <c r="AI48" s="356">
        <v>50000000</v>
      </c>
      <c r="AJ48" s="354"/>
      <c r="AK48" s="354"/>
      <c r="AL48" s="354"/>
      <c r="AM48" s="354"/>
      <c r="AN48" s="354"/>
      <c r="AO48" s="354"/>
      <c r="AP48" s="354"/>
      <c r="AQ48" s="355">
        <f>SUM(AI48:AP52)</f>
        <v>50000000</v>
      </c>
      <c r="AR48" s="356">
        <f>H48+Q48+Z48+AI48</f>
        <v>150000000</v>
      </c>
      <c r="AS48" s="354">
        <f t="shared" si="56"/>
        <v>0</v>
      </c>
      <c r="AT48" s="354">
        <f t="shared" si="57"/>
        <v>0</v>
      </c>
      <c r="AU48" s="354">
        <f t="shared" si="58"/>
        <v>0</v>
      </c>
      <c r="AV48" s="354">
        <f t="shared" si="59"/>
        <v>0</v>
      </c>
      <c r="AW48" s="354">
        <f t="shared" si="60"/>
        <v>0</v>
      </c>
      <c r="AX48" s="354">
        <f t="shared" si="61"/>
        <v>0</v>
      </c>
      <c r="AY48" s="354">
        <f t="shared" si="62"/>
        <v>0</v>
      </c>
      <c r="AZ48" s="355">
        <f>SUM(AR48:AY52)</f>
        <v>150000000</v>
      </c>
    </row>
    <row r="49" spans="1:52" ht="38.25" x14ac:dyDescent="0.2">
      <c r="A49" s="310"/>
      <c r="B49" s="260"/>
      <c r="C49" s="309"/>
      <c r="D49" s="366" t="s">
        <v>126</v>
      </c>
      <c r="E49" s="287"/>
      <c r="F49" s="339"/>
      <c r="G49" s="289"/>
      <c r="H49" s="353"/>
      <c r="I49" s="354"/>
      <c r="J49" s="354"/>
      <c r="K49" s="354"/>
      <c r="L49" s="354"/>
      <c r="M49" s="354"/>
      <c r="N49" s="354"/>
      <c r="O49" s="354"/>
      <c r="P49" s="355"/>
      <c r="Q49" s="356"/>
      <c r="R49" s="354"/>
      <c r="S49" s="354"/>
      <c r="T49" s="354"/>
      <c r="U49" s="354"/>
      <c r="V49" s="354"/>
      <c r="W49" s="354"/>
      <c r="X49" s="354"/>
      <c r="Y49" s="355"/>
      <c r="Z49" s="356"/>
      <c r="AA49" s="354"/>
      <c r="AB49" s="354"/>
      <c r="AC49" s="354"/>
      <c r="AD49" s="354"/>
      <c r="AE49" s="354"/>
      <c r="AF49" s="354"/>
      <c r="AG49" s="354"/>
      <c r="AH49" s="355"/>
      <c r="AI49" s="356"/>
      <c r="AJ49" s="354"/>
      <c r="AK49" s="354"/>
      <c r="AL49" s="354"/>
      <c r="AM49" s="354"/>
      <c r="AN49" s="354"/>
      <c r="AO49" s="354"/>
      <c r="AP49" s="354"/>
      <c r="AQ49" s="355"/>
      <c r="AR49" s="356"/>
      <c r="AS49" s="354"/>
      <c r="AT49" s="354"/>
      <c r="AU49" s="354"/>
      <c r="AV49" s="354"/>
      <c r="AW49" s="354"/>
      <c r="AX49" s="354"/>
      <c r="AY49" s="354"/>
      <c r="AZ49" s="355"/>
    </row>
    <row r="50" spans="1:52" ht="25.5" x14ac:dyDescent="0.2">
      <c r="A50" s="310"/>
      <c r="B50" s="260"/>
      <c r="C50" s="309"/>
      <c r="D50" s="366" t="s">
        <v>127</v>
      </c>
      <c r="E50" s="287"/>
      <c r="F50" s="339"/>
      <c r="G50" s="289"/>
      <c r="H50" s="353"/>
      <c r="I50" s="354"/>
      <c r="J50" s="354"/>
      <c r="K50" s="354"/>
      <c r="L50" s="354"/>
      <c r="M50" s="354"/>
      <c r="N50" s="354"/>
      <c r="O50" s="354"/>
      <c r="P50" s="355"/>
      <c r="Q50" s="356"/>
      <c r="R50" s="354"/>
      <c r="S50" s="354"/>
      <c r="T50" s="354"/>
      <c r="U50" s="354"/>
      <c r="V50" s="354"/>
      <c r="W50" s="354"/>
      <c r="X50" s="354"/>
      <c r="Y50" s="355"/>
      <c r="Z50" s="356"/>
      <c r="AA50" s="354"/>
      <c r="AB50" s="354"/>
      <c r="AC50" s="354"/>
      <c r="AD50" s="354"/>
      <c r="AE50" s="354"/>
      <c r="AF50" s="354"/>
      <c r="AG50" s="354"/>
      <c r="AH50" s="355"/>
      <c r="AI50" s="356"/>
      <c r="AJ50" s="354"/>
      <c r="AK50" s="354"/>
      <c r="AL50" s="354"/>
      <c r="AM50" s="354"/>
      <c r="AN50" s="354"/>
      <c r="AO50" s="354"/>
      <c r="AP50" s="354"/>
      <c r="AQ50" s="355"/>
      <c r="AR50" s="356"/>
      <c r="AS50" s="354"/>
      <c r="AT50" s="354"/>
      <c r="AU50" s="354"/>
      <c r="AV50" s="354"/>
      <c r="AW50" s="354"/>
      <c r="AX50" s="354"/>
      <c r="AY50" s="354"/>
      <c r="AZ50" s="355"/>
    </row>
    <row r="51" spans="1:52" ht="38.25" x14ac:dyDescent="0.2">
      <c r="A51" s="310"/>
      <c r="B51" s="260"/>
      <c r="C51" s="309"/>
      <c r="D51" s="366" t="s">
        <v>128</v>
      </c>
      <c r="E51" s="287"/>
      <c r="F51" s="339"/>
      <c r="G51" s="289"/>
      <c r="H51" s="353"/>
      <c r="I51" s="354"/>
      <c r="J51" s="354"/>
      <c r="K51" s="354"/>
      <c r="L51" s="354"/>
      <c r="M51" s="354"/>
      <c r="N51" s="354"/>
      <c r="O51" s="354"/>
      <c r="P51" s="355"/>
      <c r="Q51" s="356"/>
      <c r="R51" s="354"/>
      <c r="S51" s="354"/>
      <c r="T51" s="354"/>
      <c r="U51" s="354"/>
      <c r="V51" s="354"/>
      <c r="W51" s="354"/>
      <c r="X51" s="354"/>
      <c r="Y51" s="355"/>
      <c r="Z51" s="356"/>
      <c r="AA51" s="354"/>
      <c r="AB51" s="354"/>
      <c r="AC51" s="354"/>
      <c r="AD51" s="354"/>
      <c r="AE51" s="354"/>
      <c r="AF51" s="354"/>
      <c r="AG51" s="354"/>
      <c r="AH51" s="355"/>
      <c r="AI51" s="356"/>
      <c r="AJ51" s="354"/>
      <c r="AK51" s="354"/>
      <c r="AL51" s="354"/>
      <c r="AM51" s="354"/>
      <c r="AN51" s="354"/>
      <c r="AO51" s="354"/>
      <c r="AP51" s="354"/>
      <c r="AQ51" s="355"/>
      <c r="AR51" s="356"/>
      <c r="AS51" s="354"/>
      <c r="AT51" s="354"/>
      <c r="AU51" s="354"/>
      <c r="AV51" s="354"/>
      <c r="AW51" s="354"/>
      <c r="AX51" s="354"/>
      <c r="AY51" s="354"/>
      <c r="AZ51" s="355"/>
    </row>
    <row r="52" spans="1:52" ht="39" thickBot="1" x14ac:dyDescent="0.25">
      <c r="A52" s="311"/>
      <c r="B52" s="312"/>
      <c r="C52" s="320"/>
      <c r="D52" s="390" t="s">
        <v>129</v>
      </c>
      <c r="E52" s="391"/>
      <c r="F52" s="392"/>
      <c r="G52" s="393"/>
      <c r="H52" s="394"/>
      <c r="I52" s="395"/>
      <c r="J52" s="395"/>
      <c r="K52" s="395"/>
      <c r="L52" s="395"/>
      <c r="M52" s="395"/>
      <c r="N52" s="395"/>
      <c r="O52" s="395"/>
      <c r="P52" s="396"/>
      <c r="Q52" s="397"/>
      <c r="R52" s="395"/>
      <c r="S52" s="395"/>
      <c r="T52" s="395"/>
      <c r="U52" s="395"/>
      <c r="V52" s="395"/>
      <c r="W52" s="395"/>
      <c r="X52" s="395"/>
      <c r="Y52" s="396"/>
      <c r="Z52" s="397"/>
      <c r="AA52" s="395"/>
      <c r="AB52" s="395"/>
      <c r="AC52" s="395"/>
      <c r="AD52" s="395"/>
      <c r="AE52" s="395"/>
      <c r="AF52" s="395"/>
      <c r="AG52" s="395"/>
      <c r="AH52" s="396"/>
      <c r="AI52" s="397"/>
      <c r="AJ52" s="395"/>
      <c r="AK52" s="395"/>
      <c r="AL52" s="395"/>
      <c r="AM52" s="395"/>
      <c r="AN52" s="395"/>
      <c r="AO52" s="395"/>
      <c r="AP52" s="395"/>
      <c r="AQ52" s="396"/>
      <c r="AR52" s="397"/>
      <c r="AS52" s="395"/>
      <c r="AT52" s="395"/>
      <c r="AU52" s="395"/>
      <c r="AV52" s="395"/>
      <c r="AW52" s="395"/>
      <c r="AX52" s="395"/>
      <c r="AY52" s="395"/>
      <c r="AZ52" s="396"/>
    </row>
    <row r="53" spans="1:52" ht="39" customHeight="1" x14ac:dyDescent="0.2">
      <c r="A53" s="381" t="s">
        <v>121</v>
      </c>
      <c r="B53" s="368"/>
      <c r="C53" s="379" t="s">
        <v>122</v>
      </c>
      <c r="D53" s="380"/>
      <c r="E53" s="369" t="s">
        <v>415</v>
      </c>
      <c r="F53" s="370" t="s">
        <v>490</v>
      </c>
      <c r="G53" s="371" t="s">
        <v>211</v>
      </c>
      <c r="H53" s="372">
        <v>3000000</v>
      </c>
      <c r="I53" s="373"/>
      <c r="J53" s="373"/>
      <c r="K53" s="373"/>
      <c r="L53" s="373"/>
      <c r="M53" s="373"/>
      <c r="N53" s="373"/>
      <c r="O53" s="373"/>
      <c r="P53" s="374">
        <f t="shared" si="51"/>
        <v>3000000</v>
      </c>
      <c r="Q53" s="375">
        <v>5000000</v>
      </c>
      <c r="R53" s="373"/>
      <c r="S53" s="373"/>
      <c r="T53" s="373"/>
      <c r="U53" s="373"/>
      <c r="V53" s="373"/>
      <c r="W53" s="373"/>
      <c r="X53" s="373"/>
      <c r="Y53" s="374">
        <f>SUM(Q53:X53)</f>
        <v>5000000</v>
      </c>
      <c r="Z53" s="375">
        <v>5000000</v>
      </c>
      <c r="AA53" s="373"/>
      <c r="AB53" s="373"/>
      <c r="AC53" s="373"/>
      <c r="AD53" s="373"/>
      <c r="AE53" s="373"/>
      <c r="AF53" s="373"/>
      <c r="AG53" s="373"/>
      <c r="AH53" s="374">
        <f t="shared" si="52"/>
        <v>5000000</v>
      </c>
      <c r="AI53" s="375">
        <v>5000000</v>
      </c>
      <c r="AJ53" s="373"/>
      <c r="AK53" s="373"/>
      <c r="AL53" s="373"/>
      <c r="AM53" s="373"/>
      <c r="AN53" s="373"/>
      <c r="AO53" s="373"/>
      <c r="AP53" s="373"/>
      <c r="AQ53" s="374">
        <f t="shared" si="53"/>
        <v>5000000</v>
      </c>
      <c r="AR53" s="375">
        <f>H53+Q53+Z53+AI53</f>
        <v>18000000</v>
      </c>
      <c r="AS53" s="373">
        <f t="shared" ref="AS53:AY53" si="64">I53+R53+AA53+AJ53</f>
        <v>0</v>
      </c>
      <c r="AT53" s="373">
        <f t="shared" si="64"/>
        <v>0</v>
      </c>
      <c r="AU53" s="373">
        <f t="shared" si="64"/>
        <v>0</v>
      </c>
      <c r="AV53" s="373">
        <f t="shared" si="64"/>
        <v>0</v>
      </c>
      <c r="AW53" s="373">
        <f t="shared" si="64"/>
        <v>0</v>
      </c>
      <c r="AX53" s="373">
        <f t="shared" si="64"/>
        <v>0</v>
      </c>
      <c r="AY53" s="373">
        <f t="shared" si="64"/>
        <v>0</v>
      </c>
      <c r="AZ53" s="376">
        <f>SUM(AR53:AY53)</f>
        <v>18000000</v>
      </c>
    </row>
    <row r="54" spans="1:52" ht="51" x14ac:dyDescent="0.2">
      <c r="A54" s="310"/>
      <c r="B54" s="260"/>
      <c r="C54" s="309" t="s">
        <v>315</v>
      </c>
      <c r="D54" s="365"/>
      <c r="E54" s="128" t="s">
        <v>422</v>
      </c>
      <c r="F54" s="16" t="s">
        <v>470</v>
      </c>
      <c r="G54" s="364" t="s">
        <v>468</v>
      </c>
      <c r="H54" s="349"/>
      <c r="I54" s="350"/>
      <c r="J54" s="350">
        <v>20406841</v>
      </c>
      <c r="K54" s="350"/>
      <c r="L54" s="350"/>
      <c r="M54" s="350"/>
      <c r="N54" s="350"/>
      <c r="O54" s="350"/>
      <c r="P54" s="344">
        <f t="shared" si="51"/>
        <v>20406841</v>
      </c>
      <c r="Q54" s="351"/>
      <c r="R54" s="350"/>
      <c r="S54" s="350">
        <v>21223114.640000001</v>
      </c>
      <c r="T54" s="350"/>
      <c r="U54" s="350"/>
      <c r="V54" s="350"/>
      <c r="W54" s="350"/>
      <c r="X54" s="350"/>
      <c r="Y54" s="344">
        <f t="shared" ref="Y54:Y56" si="65">SUM(Q54:X54)</f>
        <v>21223114.640000001</v>
      </c>
      <c r="Z54" s="351"/>
      <c r="AA54" s="350"/>
      <c r="AB54" s="350">
        <v>22072039.2256</v>
      </c>
      <c r="AC54" s="350"/>
      <c r="AD54" s="350"/>
      <c r="AE54" s="350"/>
      <c r="AF54" s="350"/>
      <c r="AG54" s="350"/>
      <c r="AH54" s="344">
        <f t="shared" si="52"/>
        <v>22072039.2256</v>
      </c>
      <c r="AI54" s="351"/>
      <c r="AJ54" s="350"/>
      <c r="AK54" s="350">
        <v>22954920.794624001</v>
      </c>
      <c r="AL54" s="350"/>
      <c r="AM54" s="350"/>
      <c r="AN54" s="350"/>
      <c r="AO54" s="350"/>
      <c r="AP54" s="350"/>
      <c r="AQ54" s="344">
        <f t="shared" si="53"/>
        <v>22954920.794624001</v>
      </c>
      <c r="AR54" s="345">
        <f t="shared" ref="AR54:AR56" si="66">H54+Q54+Z54+AI54</f>
        <v>0</v>
      </c>
      <c r="AS54" s="343">
        <f t="shared" ref="AS54:AS56" si="67">I54+R54+AA54+AJ54</f>
        <v>0</v>
      </c>
      <c r="AT54" s="343">
        <f t="shared" ref="AT54:AT56" si="68">J54+S54+AB54+AK54</f>
        <v>86656915.660224006</v>
      </c>
      <c r="AU54" s="343">
        <f t="shared" ref="AU54:AU56" si="69">K54+T54+AC54+AL54</f>
        <v>0</v>
      </c>
      <c r="AV54" s="343">
        <f t="shared" ref="AV54:AV56" si="70">L54+U54+AD54+AM54</f>
        <v>0</v>
      </c>
      <c r="AW54" s="343">
        <f t="shared" ref="AW54:AW56" si="71">M54+V54+AE54+AN54</f>
        <v>0</v>
      </c>
      <c r="AX54" s="343">
        <f t="shared" ref="AX54:AX56" si="72">N54+W54+AF54+AO54</f>
        <v>0</v>
      </c>
      <c r="AY54" s="343">
        <f t="shared" ref="AY54:AY56" si="73">O54+X54+AG54+AP54</f>
        <v>0</v>
      </c>
      <c r="AZ54" s="346">
        <f t="shared" ref="AZ54:AZ56" si="74">SUM(AR54:AY54)</f>
        <v>86656915.660224006</v>
      </c>
    </row>
    <row r="55" spans="1:52" ht="38.25" x14ac:dyDescent="0.2">
      <c r="A55" s="310"/>
      <c r="B55" s="260"/>
      <c r="C55" s="309" t="s">
        <v>34</v>
      </c>
      <c r="D55" s="365"/>
      <c r="E55" s="128" t="s">
        <v>206</v>
      </c>
      <c r="F55" s="129" t="s">
        <v>491</v>
      </c>
      <c r="G55" s="130" t="s">
        <v>208</v>
      </c>
      <c r="H55" s="342"/>
      <c r="I55" s="343"/>
      <c r="J55" s="343"/>
      <c r="K55" s="343"/>
      <c r="L55" s="343"/>
      <c r="M55" s="343"/>
      <c r="N55" s="343"/>
      <c r="O55" s="343"/>
      <c r="P55" s="344">
        <f t="shared" si="51"/>
        <v>0</v>
      </c>
      <c r="Q55" s="345"/>
      <c r="R55" s="343"/>
      <c r="S55" s="343"/>
      <c r="T55" s="343"/>
      <c r="U55" s="343"/>
      <c r="V55" s="343"/>
      <c r="W55" s="343"/>
      <c r="X55" s="343"/>
      <c r="Y55" s="344">
        <f t="shared" si="65"/>
        <v>0</v>
      </c>
      <c r="Z55" s="345"/>
      <c r="AA55" s="343"/>
      <c r="AB55" s="343"/>
      <c r="AC55" s="343"/>
      <c r="AD55" s="343"/>
      <c r="AE55" s="343"/>
      <c r="AF55" s="343"/>
      <c r="AG55" s="343"/>
      <c r="AH55" s="344">
        <f t="shared" si="52"/>
        <v>0</v>
      </c>
      <c r="AI55" s="345"/>
      <c r="AJ55" s="343"/>
      <c r="AK55" s="343"/>
      <c r="AL55" s="343"/>
      <c r="AM55" s="343"/>
      <c r="AN55" s="343"/>
      <c r="AO55" s="343"/>
      <c r="AP55" s="343"/>
      <c r="AQ55" s="344">
        <f t="shared" si="53"/>
        <v>0</v>
      </c>
      <c r="AR55" s="345">
        <f t="shared" si="66"/>
        <v>0</v>
      </c>
      <c r="AS55" s="343">
        <f t="shared" si="67"/>
        <v>0</v>
      </c>
      <c r="AT55" s="343">
        <f t="shared" si="68"/>
        <v>0</v>
      </c>
      <c r="AU55" s="343">
        <f t="shared" si="69"/>
        <v>0</v>
      </c>
      <c r="AV55" s="343">
        <f t="shared" si="70"/>
        <v>0</v>
      </c>
      <c r="AW55" s="343">
        <f t="shared" si="71"/>
        <v>0</v>
      </c>
      <c r="AX55" s="343">
        <f t="shared" si="72"/>
        <v>0</v>
      </c>
      <c r="AY55" s="343">
        <f t="shared" si="73"/>
        <v>0</v>
      </c>
      <c r="AZ55" s="346">
        <f t="shared" si="74"/>
        <v>0</v>
      </c>
    </row>
    <row r="56" spans="1:52" ht="39" thickBot="1" x14ac:dyDescent="0.25">
      <c r="A56" s="311"/>
      <c r="B56" s="312"/>
      <c r="C56" s="320" t="s">
        <v>123</v>
      </c>
      <c r="D56" s="367"/>
      <c r="E56" s="340" t="s">
        <v>437</v>
      </c>
      <c r="F56" s="121" t="s">
        <v>492</v>
      </c>
      <c r="G56" s="122" t="s">
        <v>231</v>
      </c>
      <c r="H56" s="358"/>
      <c r="I56" s="359"/>
      <c r="J56" s="359"/>
      <c r="K56" s="359"/>
      <c r="L56" s="359"/>
      <c r="M56" s="359"/>
      <c r="N56" s="359"/>
      <c r="O56" s="359"/>
      <c r="P56" s="360">
        <f t="shared" si="51"/>
        <v>0</v>
      </c>
      <c r="Q56" s="361">
        <v>10000000</v>
      </c>
      <c r="R56" s="359"/>
      <c r="S56" s="359"/>
      <c r="T56" s="359"/>
      <c r="U56" s="359"/>
      <c r="V56" s="359"/>
      <c r="W56" s="359"/>
      <c r="X56" s="359"/>
      <c r="Y56" s="360">
        <f t="shared" si="65"/>
        <v>10000000</v>
      </c>
      <c r="Z56" s="361"/>
      <c r="AA56" s="359"/>
      <c r="AB56" s="359"/>
      <c r="AC56" s="359"/>
      <c r="AD56" s="359"/>
      <c r="AE56" s="359"/>
      <c r="AF56" s="359"/>
      <c r="AG56" s="359"/>
      <c r="AH56" s="360">
        <f t="shared" si="52"/>
        <v>0</v>
      </c>
      <c r="AI56" s="361"/>
      <c r="AJ56" s="359"/>
      <c r="AK56" s="359"/>
      <c r="AL56" s="359"/>
      <c r="AM56" s="359"/>
      <c r="AN56" s="359"/>
      <c r="AO56" s="359"/>
      <c r="AP56" s="359"/>
      <c r="AQ56" s="360">
        <f t="shared" si="53"/>
        <v>0</v>
      </c>
      <c r="AR56" s="361">
        <f t="shared" si="66"/>
        <v>10000000</v>
      </c>
      <c r="AS56" s="359">
        <f t="shared" si="67"/>
        <v>0</v>
      </c>
      <c r="AT56" s="359">
        <f t="shared" si="68"/>
        <v>0</v>
      </c>
      <c r="AU56" s="359">
        <f t="shared" si="69"/>
        <v>0</v>
      </c>
      <c r="AV56" s="359">
        <f t="shared" si="70"/>
        <v>0</v>
      </c>
      <c r="AW56" s="359">
        <f t="shared" si="71"/>
        <v>0</v>
      </c>
      <c r="AX56" s="359">
        <f t="shared" si="72"/>
        <v>0</v>
      </c>
      <c r="AY56" s="359">
        <f t="shared" si="73"/>
        <v>0</v>
      </c>
      <c r="AZ56" s="362">
        <f t="shared" si="74"/>
        <v>10000000</v>
      </c>
    </row>
  </sheetData>
  <mergeCells count="187">
    <mergeCell ref="A20:A22"/>
    <mergeCell ref="Q1:Y1"/>
    <mergeCell ref="Z1:AH1"/>
    <mergeCell ref="AI1:AQ1"/>
    <mergeCell ref="C23:D23"/>
    <mergeCell ref="C24:D24"/>
    <mergeCell ref="C26:D26"/>
    <mergeCell ref="A28:A31"/>
    <mergeCell ref="B28:B31"/>
    <mergeCell ref="C28:D28"/>
    <mergeCell ref="C25:D25"/>
    <mergeCell ref="A4:A8"/>
    <mergeCell ref="C8:D8"/>
    <mergeCell ref="A11:A14"/>
    <mergeCell ref="B11:B27"/>
    <mergeCell ref="C11:D11"/>
    <mergeCell ref="C12:D12"/>
    <mergeCell ref="C13:D13"/>
    <mergeCell ref="C14:D14"/>
    <mergeCell ref="C17:D17"/>
    <mergeCell ref="C27:D27"/>
    <mergeCell ref="A53:A56"/>
    <mergeCell ref="B53:B56"/>
    <mergeCell ref="C29:D29"/>
    <mergeCell ref="C30:D30"/>
    <mergeCell ref="C31:D31"/>
    <mergeCell ref="C32:D32"/>
    <mergeCell ref="A33:A52"/>
    <mergeCell ref="B33:B52"/>
    <mergeCell ref="C33:C38"/>
    <mergeCell ref="C39:C41"/>
    <mergeCell ref="C42:C44"/>
    <mergeCell ref="C46:D46"/>
    <mergeCell ref="C53:D53"/>
    <mergeCell ref="C54:D54"/>
    <mergeCell ref="C55:D55"/>
    <mergeCell ref="C47:C52"/>
    <mergeCell ref="C56:D56"/>
    <mergeCell ref="H48:H52"/>
    <mergeCell ref="I48:I52"/>
    <mergeCell ref="K48:K52"/>
    <mergeCell ref="L48:L52"/>
    <mergeCell ref="N48:N52"/>
    <mergeCell ref="O48:O52"/>
    <mergeCell ref="H1:P1"/>
    <mergeCell ref="A1:D1"/>
    <mergeCell ref="C9:D9"/>
    <mergeCell ref="C10:D10"/>
    <mergeCell ref="C18:D19"/>
    <mergeCell ref="E18:E19"/>
    <mergeCell ref="A2:A3"/>
    <mergeCell ref="B2:B3"/>
    <mergeCell ref="C2:D3"/>
    <mergeCell ref="E1:E3"/>
    <mergeCell ref="G1:G3"/>
    <mergeCell ref="I2:J2"/>
    <mergeCell ref="B4:B9"/>
    <mergeCell ref="E28:E30"/>
    <mergeCell ref="G28:G30"/>
    <mergeCell ref="E48:E52"/>
    <mergeCell ref="G48:G52"/>
    <mergeCell ref="C20:D22"/>
    <mergeCell ref="AR1:AZ1"/>
    <mergeCell ref="F1:F3"/>
    <mergeCell ref="AQ2:AQ3"/>
    <mergeCell ref="AR2:AR3"/>
    <mergeCell ref="AS2:AT2"/>
    <mergeCell ref="AU2:AU3"/>
    <mergeCell ref="AV2:AW2"/>
    <mergeCell ref="AJ2:AK2"/>
    <mergeCell ref="AL2:AL3"/>
    <mergeCell ref="AM2:AN2"/>
    <mergeCell ref="AO2:AO3"/>
    <mergeCell ref="AP2:AP3"/>
    <mergeCell ref="AD2:AE2"/>
    <mergeCell ref="AF2:AF3"/>
    <mergeCell ref="AG2:AG3"/>
    <mergeCell ref="AH2:AH3"/>
    <mergeCell ref="AI2:AI3"/>
    <mergeCell ref="X2:X3"/>
    <mergeCell ref="Y2:Y3"/>
    <mergeCell ref="Z2:Z3"/>
    <mergeCell ref="AA2:AB2"/>
    <mergeCell ref="AW48:AW52"/>
    <mergeCell ref="AX48:AX52"/>
    <mergeCell ref="AY48:AY52"/>
    <mergeCell ref="AZ48:AZ52"/>
    <mergeCell ref="AQ48:AQ52"/>
    <mergeCell ref="AR48:AR52"/>
    <mergeCell ref="AC2:AC3"/>
    <mergeCell ref="Q2:Q3"/>
    <mergeCell ref="R2:S2"/>
    <mergeCell ref="AE48:AE52"/>
    <mergeCell ref="AI28:AI30"/>
    <mergeCell ref="AJ28:AJ30"/>
    <mergeCell ref="AL28:AL30"/>
    <mergeCell ref="Z28:Z30"/>
    <mergeCell ref="AA28:AA30"/>
    <mergeCell ref="AC28:AC30"/>
    <mergeCell ref="AD28:AD30"/>
    <mergeCell ref="AF28:AF30"/>
    <mergeCell ref="X48:X52"/>
    <mergeCell ref="Y48:Y52"/>
    <mergeCell ref="Q48:Q52"/>
    <mergeCell ref="R48:R52"/>
    <mergeCell ref="T48:T52"/>
    <mergeCell ref="U48:U52"/>
    <mergeCell ref="AG48:AG52"/>
    <mergeCell ref="AH48:AH52"/>
    <mergeCell ref="N2:N3"/>
    <mergeCell ref="O2:O3"/>
    <mergeCell ref="P2:P3"/>
    <mergeCell ref="Z48:Z52"/>
    <mergeCell ref="AA48:AA52"/>
    <mergeCell ref="AC48:AC52"/>
    <mergeCell ref="AD48:AD52"/>
    <mergeCell ref="AF48:AF52"/>
    <mergeCell ref="W48:W52"/>
    <mergeCell ref="P48:P52"/>
    <mergeCell ref="R28:R30"/>
    <mergeCell ref="C4:D7"/>
    <mergeCell ref="F28:F30"/>
    <mergeCell ref="H28:H30"/>
    <mergeCell ref="AX2:AX3"/>
    <mergeCell ref="AY2:AY3"/>
    <mergeCell ref="AZ2:AZ3"/>
    <mergeCell ref="T2:T3"/>
    <mergeCell ref="U2:V2"/>
    <mergeCell ref="W2:W3"/>
    <mergeCell ref="AX28:AX30"/>
    <mergeCell ref="AS28:AS30"/>
    <mergeCell ref="I28:I30"/>
    <mergeCell ref="J28:J30"/>
    <mergeCell ref="K28:K30"/>
    <mergeCell ref="L28:L30"/>
    <mergeCell ref="M28:M30"/>
    <mergeCell ref="L2:M2"/>
    <mergeCell ref="H2:H3"/>
    <mergeCell ref="K2:K3"/>
    <mergeCell ref="AH28:AH30"/>
    <mergeCell ref="AV48:AV52"/>
    <mergeCell ref="AL48:AL52"/>
    <mergeCell ref="AM48:AM52"/>
    <mergeCell ref="AN48:AN52"/>
    <mergeCell ref="AO48:AO52"/>
    <mergeCell ref="AP48:AP52"/>
    <mergeCell ref="E20:E21"/>
    <mergeCell ref="F48:F52"/>
    <mergeCell ref="AI48:AI52"/>
    <mergeCell ref="AJ48:AJ52"/>
    <mergeCell ref="AK48:AK52"/>
    <mergeCell ref="J48:J52"/>
    <mergeCell ref="M48:M52"/>
    <mergeCell ref="S48:S52"/>
    <mergeCell ref="V48:V52"/>
    <mergeCell ref="AB48:AB52"/>
    <mergeCell ref="AS48:AS52"/>
    <mergeCell ref="AT48:AT52"/>
    <mergeCell ref="AU48:AU52"/>
    <mergeCell ref="N28:N30"/>
    <mergeCell ref="O28:O30"/>
    <mergeCell ref="P28:P30"/>
    <mergeCell ref="Q28:Q30"/>
    <mergeCell ref="C15:D16"/>
    <mergeCell ref="AY28:AY30"/>
    <mergeCell ref="AZ28:AZ30"/>
    <mergeCell ref="X28:X30"/>
    <mergeCell ref="Y28:Y30"/>
    <mergeCell ref="AB28:AB30"/>
    <mergeCell ref="AE28:AE30"/>
    <mergeCell ref="AK28:AK30"/>
    <mergeCell ref="S28:S30"/>
    <mergeCell ref="T28:T30"/>
    <mergeCell ref="U28:U30"/>
    <mergeCell ref="V28:V30"/>
    <mergeCell ref="W28:W30"/>
    <mergeCell ref="AT28:AT30"/>
    <mergeCell ref="AU28:AU30"/>
    <mergeCell ref="AV28:AV30"/>
    <mergeCell ref="AW28:AW30"/>
    <mergeCell ref="AM28:AM30"/>
    <mergeCell ref="AO28:AO30"/>
    <mergeCell ref="AP28:AP30"/>
    <mergeCell ref="AQ28:AQ30"/>
    <mergeCell ref="AR28:AR30"/>
    <mergeCell ref="AN28:AN30"/>
    <mergeCell ref="AG28:AG3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DIAGNÓSTICO</vt:lpstr>
      <vt:lpstr>PROGRAMA</vt:lpstr>
      <vt:lpstr>PRESUPUESTO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Claudia Gil</cp:lastModifiedBy>
  <dcterms:created xsi:type="dcterms:W3CDTF">2016-04-29T17:40:29Z</dcterms:created>
  <dcterms:modified xsi:type="dcterms:W3CDTF">2016-11-23T21:32:05Z</dcterms:modified>
</cp:coreProperties>
</file>