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cklog" sheetId="1" r:id="rId3"/>
    <sheet state="visible" name="Backlog_1_2_3" sheetId="2" r:id="rId4"/>
    <sheet state="visible" name="Sprint 1" sheetId="3" r:id="rId5"/>
    <sheet state="visible" name="Burndown Chart 1" sheetId="4" r:id="rId6"/>
    <sheet state="visible" name="Sprint 2" sheetId="5" r:id="rId7"/>
    <sheet state="visible" name="Burndown Chart 2" sheetId="6" r:id="rId8"/>
    <sheet state="visible" name="Sprint 3" sheetId="7" r:id="rId9"/>
    <sheet state="visible" name="Burndown Chart 3" sheetId="8" r:id="rId10"/>
  </sheets>
  <definedNames/>
  <calcPr/>
</workbook>
</file>

<file path=xl/sharedStrings.xml><?xml version="1.0" encoding="utf-8"?>
<sst xmlns="http://schemas.openxmlformats.org/spreadsheetml/2006/main" count="530" uniqueCount="176">
  <si>
    <t>ID</t>
  </si>
  <si>
    <t>Tarea</t>
  </si>
  <si>
    <t>Aprendizaje Básico laravel</t>
  </si>
  <si>
    <t>Fecha de inicio</t>
  </si>
  <si>
    <t>Generar diagrama de integración de sistemas/protocolos</t>
  </si>
  <si>
    <t>Generar diagrama modular</t>
  </si>
  <si>
    <t>Generar diagrama modelo entidad relación</t>
  </si>
  <si>
    <t>Generar diagrama de clases</t>
  </si>
  <si>
    <t>Clonar proyecto a git</t>
  </si>
  <si>
    <t>Configuración laravel</t>
  </si>
  <si>
    <t>Aprendizaje uso de git</t>
  </si>
  <si>
    <t>Crear vista inicial módulo bitácoras</t>
  </si>
  <si>
    <t xml:space="preserve">Crear slider ultimas modificaciones </t>
  </si>
  <si>
    <t>Baclog 1</t>
  </si>
  <si>
    <t>Duración</t>
  </si>
  <si>
    <t>Fecha de termino</t>
  </si>
  <si>
    <t>Tiempo</t>
  </si>
  <si>
    <t>Crear vista crear grupo</t>
  </si>
  <si>
    <t>Octubre</t>
  </si>
  <si>
    <t>Crear vista inicial grupos</t>
  </si>
  <si>
    <t>crear vista mostrar descripción grupos</t>
  </si>
  <si>
    <t>Reapaso tecnologias web</t>
  </si>
  <si>
    <t>x</t>
  </si>
  <si>
    <t xml:space="preserve">Crear vista ver participantes </t>
  </si>
  <si>
    <t>Crear vista nuevo tema</t>
  </si>
  <si>
    <t>Crear vista ver temas</t>
  </si>
  <si>
    <t xml:space="preserve">Noviembre </t>
  </si>
  <si>
    <t>Crear vista agregar pregunta</t>
  </si>
  <si>
    <t>Crear vista descripción del tema</t>
  </si>
  <si>
    <t>Crear vista ver reflexión</t>
  </si>
  <si>
    <t>Crear vista ver preguntas</t>
  </si>
  <si>
    <t>Crear vista agregar reflexión</t>
  </si>
  <si>
    <t>Crear vista agregar respuesta</t>
  </si>
  <si>
    <t>Crear vista ver respuesta</t>
  </si>
  <si>
    <t>Crear vista agregar citas</t>
  </si>
  <si>
    <t>Crear vista ver citas</t>
  </si>
  <si>
    <t>Crear vista agregar comentarios</t>
  </si>
  <si>
    <t>Crear vista ver comentarios</t>
  </si>
  <si>
    <t>Estado</t>
  </si>
  <si>
    <t>Crear ruta vista modulo de bitácoras grupales</t>
  </si>
  <si>
    <t>Responsable</t>
  </si>
  <si>
    <t>Estimado</t>
  </si>
  <si>
    <t>Real</t>
  </si>
  <si>
    <t>Crear ruta vista grupos</t>
  </si>
  <si>
    <t>Crear ruta vista temas</t>
  </si>
  <si>
    <t>Implementar crear grupo</t>
  </si>
  <si>
    <t>Revisar diagramas</t>
  </si>
  <si>
    <t>Implementar crear nuevo tema</t>
  </si>
  <si>
    <t>Implementar crear pregunta</t>
  </si>
  <si>
    <t>Clonar y configurar proyecto ejemplo laravel</t>
  </si>
  <si>
    <t>Implementar crear respuesta</t>
  </si>
  <si>
    <t>Ejemplos en laravel</t>
  </si>
  <si>
    <t>Terminado</t>
  </si>
  <si>
    <t>Implementar crear comentario respuesta</t>
  </si>
  <si>
    <t>Implementar crear reflexión</t>
  </si>
  <si>
    <t>Clonar proyecto laravel</t>
  </si>
  <si>
    <t>Implementar crear comentario reflexión</t>
  </si>
  <si>
    <t>Implementar mostrar grupo</t>
  </si>
  <si>
    <t>Implementar mostrar slider ultimas modificaciones</t>
  </si>
  <si>
    <t>Todos</t>
  </si>
  <si>
    <t>Implementar mostrar descripción grupo</t>
  </si>
  <si>
    <t>Implementar mostrar participantes</t>
  </si>
  <si>
    <t xml:space="preserve">Implementar mostrar temas </t>
  </si>
  <si>
    <t>Implementar ver descripciones tema</t>
  </si>
  <si>
    <t>Implementar ver reflexión</t>
  </si>
  <si>
    <t>Implementar ver preguntas</t>
  </si>
  <si>
    <t>Implementar ver comentarios</t>
  </si>
  <si>
    <t>Implementar edición descripción grupo</t>
  </si>
  <si>
    <t>Implementar edición descripción tema</t>
  </si>
  <si>
    <t>Implementar edición preguntas</t>
  </si>
  <si>
    <t>Implementar edición respuestas</t>
  </si>
  <si>
    <t>Implementar edición citas</t>
  </si>
  <si>
    <t>Implementar edición comentarios</t>
  </si>
  <si>
    <t>Implementar agregar participantes grupo</t>
  </si>
  <si>
    <t>Implementar eliminar participantes grupo</t>
  </si>
  <si>
    <t>Implementar eliminar comentarios</t>
  </si>
  <si>
    <t>Enviar json crear grupo</t>
  </si>
  <si>
    <t>Enviar json crear nuevo tema</t>
  </si>
  <si>
    <t>Enviar json crear pregunta</t>
  </si>
  <si>
    <t>Enviar json crear respuesta</t>
  </si>
  <si>
    <t>Enviar json crear comentario respuesta</t>
  </si>
  <si>
    <t>Enviar json crear reflexión</t>
  </si>
  <si>
    <t>Enviar json crear cita</t>
  </si>
  <si>
    <t>Enviar json crear comentario reflexión</t>
  </si>
  <si>
    <t>Recibir json mostrar grupo</t>
  </si>
  <si>
    <t>Recibir json mostrar slider ultimas modificaciones</t>
  </si>
  <si>
    <t>Recibir json mostrar descripción grupo</t>
  </si>
  <si>
    <t>Recibir json mostrar participantes</t>
  </si>
  <si>
    <t>Recibir json mostrar temas</t>
  </si>
  <si>
    <t>Recibir json ver descripciones tema</t>
  </si>
  <si>
    <t>Recibir json ver reflexión</t>
  </si>
  <si>
    <t xml:space="preserve">Recibir json ver citas </t>
  </si>
  <si>
    <t xml:space="preserve">Testing </t>
  </si>
  <si>
    <t>Corrección errores</t>
  </si>
  <si>
    <t xml:space="preserve">integración de modulo bitácoras grupales      </t>
  </si>
  <si>
    <t>Alex</t>
  </si>
  <si>
    <t xml:space="preserve">Enviar json crear comentario </t>
  </si>
  <si>
    <t xml:space="preserve">Todos </t>
  </si>
  <si>
    <t>crear ruta y vista crear pregunta</t>
  </si>
  <si>
    <t>crear ruta y vista crear respuesta</t>
  </si>
  <si>
    <t>Crear ruta y vista crear comentario</t>
  </si>
  <si>
    <t>Crear ruta y vista crear reflexión</t>
  </si>
  <si>
    <t>Crear ruta y vista crear cita</t>
  </si>
  <si>
    <t>Crear ruta y vista nuevo tema</t>
  </si>
  <si>
    <t xml:space="preserve">Crear ruta y vista crear grupo </t>
  </si>
  <si>
    <t>Diseño formularios</t>
  </si>
  <si>
    <t>Diego Flores</t>
  </si>
  <si>
    <t xml:space="preserve">Crear y preparar presentacion </t>
  </si>
  <si>
    <t>Baclog 2</t>
  </si>
  <si>
    <t>Diseño final pagina de inicio</t>
  </si>
  <si>
    <t>Implementar conexion con nodejs crear nuevo tema</t>
  </si>
  <si>
    <t>Implementar conexion con nodejs crear pregunta</t>
  </si>
  <si>
    <t>Implementar conexion con nodejs crear respuesta</t>
  </si>
  <si>
    <t>Implementar conexion con nodejs crear comentario respuesta</t>
  </si>
  <si>
    <t>Francisco Giacomozzi</t>
  </si>
  <si>
    <t>Implementar conexion con nodejs crear reflexión</t>
  </si>
  <si>
    <t xml:space="preserve">Implementar conexion con nodejs crear grupo </t>
  </si>
  <si>
    <t>Max Cartes</t>
  </si>
  <si>
    <t>Recibir json mostrar reflexion</t>
  </si>
  <si>
    <t>Diego Zapata</t>
  </si>
  <si>
    <t>Recibir json mostrar preguntas</t>
  </si>
  <si>
    <t>Recibir json mostrar comentarios</t>
  </si>
  <si>
    <t>Recibir json mostrar respuestas</t>
  </si>
  <si>
    <t xml:space="preserve">Crear ruta y vista ver participantes </t>
  </si>
  <si>
    <t>Crear  ruta y vista ver temas</t>
  </si>
  <si>
    <t>Rodrigo Becerra</t>
  </si>
  <si>
    <t>Crear  ruta y vista ver preguntas (respuestas y comentarios)</t>
  </si>
  <si>
    <t>pop-up descripción grupos</t>
  </si>
  <si>
    <t>pop-up descripción del tema</t>
  </si>
  <si>
    <t>vista ver reflexión temas</t>
  </si>
  <si>
    <t>vista ver citas</t>
  </si>
  <si>
    <t xml:space="preserve">Edición datos de grupo </t>
  </si>
  <si>
    <t xml:space="preserve">Edición participantes </t>
  </si>
  <si>
    <t>Edición temas</t>
  </si>
  <si>
    <t xml:space="preserve">crear y preparar presentacion </t>
  </si>
  <si>
    <t>Baclog 3</t>
  </si>
  <si>
    <t>Cambio de  versión  de laravel  e instalacion de complementos api</t>
  </si>
  <si>
    <t>acceder a temas desde grupo</t>
  </si>
  <si>
    <t>diseño uso de de propiedad hover css para ocultar cuadro de pop-up</t>
  </si>
  <si>
    <t>Diseño crear cita desde vista crear pregunta</t>
  </si>
  <si>
    <t>Diseño crear reflexión desde vista ver reflexión</t>
  </si>
  <si>
    <t>Diseño agregar botón editar, eliminar preguntas y respuestas</t>
  </si>
  <si>
    <t>Diseño botón crear nueva  semana</t>
  </si>
  <si>
    <t>Diseño ocultar respuestas y mostrarlas mediante un botón</t>
  </si>
  <si>
    <t>Diseño agregar botón crear comentario respuesta</t>
  </si>
  <si>
    <t>Diseño agregar botón editar eliminar temas</t>
  </si>
  <si>
    <t>Diseño ocultar y mostar comentarios de respuestas</t>
  </si>
  <si>
    <t>Implementar API crear grupo</t>
  </si>
  <si>
    <t>Implementar API crear tema</t>
  </si>
  <si>
    <t>Implementar API crear pregunta</t>
  </si>
  <si>
    <t>Implementar API crear respuesta</t>
  </si>
  <si>
    <t>Implementar API crear comentario</t>
  </si>
  <si>
    <t>Implementar API crear cita</t>
  </si>
  <si>
    <t>Implementar API mostrar grupo</t>
  </si>
  <si>
    <t>Implementar API mostrar tema</t>
  </si>
  <si>
    <t>Implementar API mostrar pregunta</t>
  </si>
  <si>
    <t>Implementar API mostrar respuesta</t>
  </si>
  <si>
    <t>Implementar API mostrar comentario</t>
  </si>
  <si>
    <t>Implementar API mostrar cita</t>
  </si>
  <si>
    <t>Implementar API editar grupo</t>
  </si>
  <si>
    <t>Implementar API editar tema</t>
  </si>
  <si>
    <t>Implementar API editar pregunta</t>
  </si>
  <si>
    <t>Implementar API editar respuesta</t>
  </si>
  <si>
    <t>Implementar API editar comentario</t>
  </si>
  <si>
    <t>Implementar API editar cita</t>
  </si>
  <si>
    <t>Implementar API eliminar grupo</t>
  </si>
  <si>
    <t>Implementar API eliminar tema</t>
  </si>
  <si>
    <t>Implementar API eliminar pregunta</t>
  </si>
  <si>
    <t>Implementar API eliminar respuesta</t>
  </si>
  <si>
    <t>Implementar API eliminar comentario</t>
  </si>
  <si>
    <t>Implementar API eliminar cita</t>
  </si>
  <si>
    <t>Preparar presentación</t>
  </si>
  <si>
    <t>Noviembre</t>
  </si>
  <si>
    <t>Diciembre</t>
  </si>
  <si>
    <t>Horas restantes</t>
  </si>
  <si>
    <t>Horas Estimadas restantes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</si>
</sst>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3">
    <font>
      <sz val="10.0"/>
      <color rgb="FF000000"/>
      <name val="Arial"/>
    </font>
    <font>
      <b/>
    </font>
    <font/>
    <font>
      <sz val="11.0"/>
      <color rgb="FF000000"/>
      <name val="'Times New Roman'"/>
    </font>
    <font>
      <sz val="11.0"/>
      <color rgb="FF000000"/>
      <name val="Times New Roman"/>
    </font>
    <font>
      <name val="Arial"/>
    </font>
    <font>
      <color rgb="FF000000"/>
      <name val="Arial"/>
    </font>
    <font>
      <sz val="11.0"/>
      <name val="Times New Roman"/>
    </font>
    <font>
      <color rgb="FF000000"/>
    </font>
    <font>
      <sz val="9.0"/>
      <color rgb="FF000000"/>
      <name val="Arial"/>
    </font>
    <font>
      <sz val="11.0"/>
      <color rgb="FFFF0000"/>
      <name val="Times New Roman"/>
    </font>
    <font>
      <sz val="11.0"/>
      <color rgb="FFF7981D"/>
    </font>
    <font>
      <sz val="11.0"/>
      <color rgb="FF000000"/>
      <name val="Inconsolata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4A86E8"/>
        <bgColor rgb="FF4A86E8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2" fillId="2" fontId="1" numFmtId="0" xfId="0" applyAlignment="1" applyBorder="1" applyFont="1">
      <alignment horizontal="center" readingOrder="0"/>
    </xf>
    <xf borderId="1" fillId="2" fontId="2" numFmtId="164" xfId="0" applyAlignment="1" applyBorder="1" applyFont="1" applyNumberFormat="1">
      <alignment readingOrder="0"/>
    </xf>
    <xf borderId="3" fillId="0" fontId="2" numFmtId="0" xfId="0" applyBorder="1" applyFont="1"/>
    <xf borderId="1" fillId="2" fontId="2" numFmtId="165" xfId="0" applyAlignment="1" applyBorder="1" applyFont="1" applyNumberFormat="1">
      <alignment readingOrder="0"/>
    </xf>
    <xf borderId="0" fillId="0" fontId="2" numFmtId="0" xfId="0" applyAlignment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0" fillId="0" fontId="3" numFmtId="0" xfId="0" applyAlignment="1" applyFont="1">
      <alignment readingOrder="0"/>
    </xf>
    <xf borderId="2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6" fillId="0" fontId="2" numFmtId="0" xfId="0" applyBorder="1" applyFont="1"/>
    <xf borderId="0" fillId="3" fontId="4" numFmtId="0" xfId="0" applyAlignment="1" applyFont="1">
      <alignment horizontal="left" readingOrder="0"/>
    </xf>
    <xf borderId="2" fillId="0" fontId="2" numFmtId="0" xfId="0" applyAlignment="1" applyBorder="1" applyFont="1">
      <alignment readingOrder="0"/>
    </xf>
    <xf borderId="0" fillId="0" fontId="4" numFmtId="0" xfId="0" applyAlignment="1" applyFont="1">
      <alignment horizontal="left" readingOrder="0"/>
    </xf>
    <xf borderId="2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0" fillId="4" fontId="2" numFmtId="0" xfId="0" applyAlignment="1" applyFill="1" applyFont="1">
      <alignment readingOrder="0"/>
    </xf>
    <xf borderId="2" fillId="0" fontId="4" numFmtId="0" xfId="0" applyAlignment="1" applyBorder="1" applyFont="1">
      <alignment horizontal="left" readingOrder="0"/>
    </xf>
    <xf borderId="8" fillId="0" fontId="2" numFmtId="0" xfId="0" applyBorder="1" applyFont="1"/>
    <xf borderId="2" fillId="0" fontId="5" numFmtId="0" xfId="0" applyAlignment="1" applyBorder="1" applyFont="1">
      <alignment vertical="bottom"/>
    </xf>
    <xf borderId="7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readingOrder="0" vertical="bottom"/>
    </xf>
    <xf borderId="2" fillId="5" fontId="6" numFmtId="0" xfId="0" applyAlignment="1" applyBorder="1" applyFill="1" applyFont="1">
      <alignment horizontal="left" readingOrder="0"/>
    </xf>
    <xf borderId="0" fillId="5" fontId="2" numFmtId="0" xfId="0" applyAlignment="1" applyFont="1">
      <alignment readingOrder="0"/>
    </xf>
    <xf borderId="7" fillId="0" fontId="4" numFmtId="0" xfId="0" applyAlignment="1" applyBorder="1" applyFont="1">
      <alignment horizontal="left" readingOrder="0"/>
    </xf>
    <xf borderId="2" fillId="0" fontId="4" numFmtId="0" xfId="0" applyAlignment="1" applyBorder="1" applyFont="1">
      <alignment readingOrder="0" vertical="bottom"/>
    </xf>
    <xf borderId="7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5" numFmtId="0" xfId="0" applyAlignment="1" applyBorder="1" applyFont="1">
      <alignment readingOrder="0" vertical="bottom"/>
    </xf>
    <xf borderId="2" fillId="0" fontId="7" numFmtId="0" xfId="0" applyAlignment="1" applyBorder="1" applyFont="1">
      <alignment readingOrder="0" vertical="bottom"/>
    </xf>
    <xf borderId="7" fillId="5" fontId="6" numFmtId="0" xfId="0" applyAlignment="1" applyBorder="1" applyFont="1">
      <alignment horizontal="left" readingOrder="0"/>
    </xf>
    <xf borderId="7" fillId="0" fontId="2" numFmtId="0" xfId="0" applyBorder="1" applyFont="1"/>
    <xf borderId="2" fillId="0" fontId="4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2" fillId="0" fontId="7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left" readingOrder="0"/>
    </xf>
    <xf borderId="5" fillId="4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0" fontId="2" numFmtId="3" xfId="0" applyAlignment="1" applyBorder="1" applyFont="1" applyNumberFormat="1">
      <alignment readingOrder="0"/>
    </xf>
    <xf borderId="5" fillId="0" fontId="8" numFmtId="0" xfId="0" applyBorder="1" applyFont="1"/>
    <xf borderId="5" fillId="0" fontId="8" numFmtId="0" xfId="0" applyAlignment="1" applyBorder="1" applyFont="1">
      <alignment readingOrder="0"/>
    </xf>
    <xf borderId="12" fillId="0" fontId="8" numFmtId="0" xfId="0" applyBorder="1" applyFont="1"/>
    <xf borderId="0" fillId="0" fontId="4" numFmtId="0" xfId="0" applyAlignment="1" applyFont="1">
      <alignment readingOrder="0" vertical="bottom"/>
    </xf>
    <xf borderId="0" fillId="6" fontId="2" numFmtId="0" xfId="0" applyAlignment="1" applyFill="1" applyFont="1">
      <alignment readingOrder="0"/>
    </xf>
    <xf borderId="0" fillId="0" fontId="2" numFmtId="3" xfId="0" applyAlignment="1" applyFont="1" applyNumberFormat="1">
      <alignment readingOrder="0"/>
    </xf>
    <xf borderId="0" fillId="0" fontId="8" numFmtId="0" xfId="0" applyFont="1"/>
    <xf borderId="8" fillId="0" fontId="8" numFmtId="0" xfId="0" applyBorder="1" applyFont="1"/>
    <xf borderId="0" fillId="6" fontId="2" numFmtId="0" xfId="0" applyFont="1"/>
    <xf borderId="0" fillId="0" fontId="5" numFmtId="0" xfId="0" applyAlignment="1" applyFont="1">
      <alignment vertical="bottom"/>
    </xf>
    <xf borderId="0" fillId="0" fontId="8" numFmtId="0" xfId="0" applyAlignment="1" applyFont="1">
      <alignment readingOrder="0"/>
    </xf>
    <xf borderId="0" fillId="4" fontId="9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8" fillId="0" fontId="8" numFmtId="0" xfId="0" applyAlignment="1" applyBorder="1" applyFont="1">
      <alignment readingOrder="0"/>
    </xf>
    <xf borderId="0" fillId="5" fontId="2" numFmtId="3" xfId="0" applyAlignment="1" applyFont="1" applyNumberFormat="1">
      <alignment readingOrder="0"/>
    </xf>
    <xf borderId="0" fillId="0" fontId="10" numFmtId="0" xfId="0" applyAlignment="1" applyFont="1">
      <alignment horizontal="left" readingOrder="0"/>
    </xf>
    <xf borderId="9" fillId="0" fontId="2" numFmtId="0" xfId="0" applyAlignment="1" applyBorder="1" applyFont="1">
      <alignment readingOrder="0"/>
    </xf>
    <xf borderId="10" fillId="0" fontId="2" numFmtId="3" xfId="0" applyAlignment="1" applyBorder="1" applyFont="1" applyNumberFormat="1">
      <alignment readingOrder="0"/>
    </xf>
    <xf borderId="10" fillId="0" fontId="8" numFmtId="0" xfId="0" applyBorder="1" applyFont="1"/>
    <xf borderId="11" fillId="0" fontId="8" numFmtId="0" xfId="0" applyBorder="1" applyFont="1"/>
    <xf borderId="0" fillId="0" fontId="11" numFmtId="0" xfId="0" applyFont="1"/>
    <xf borderId="7" fillId="0" fontId="2" numFmtId="0" xfId="0" applyAlignment="1" applyBorder="1" applyFont="1">
      <alignment horizontal="center" readingOrder="0"/>
    </xf>
    <xf borderId="0" fillId="7" fontId="2" numFmtId="3" xfId="0" applyAlignment="1" applyFill="1" applyFont="1" applyNumberFormat="1">
      <alignment readingOrder="0"/>
    </xf>
    <xf borderId="7" fillId="0" fontId="8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horizontal="left" readingOrder="0"/>
    </xf>
    <xf borderId="0" fillId="5" fontId="12" numFmtId="0" xfId="0" applyFont="1"/>
    <xf borderId="0" fillId="0" fontId="6" numFmtId="0" xfId="0" applyAlignment="1" applyFont="1">
      <alignment readingOrder="0"/>
    </xf>
    <xf borderId="8" fillId="0" fontId="6" numFmtId="0" xfId="0" applyAlignment="1" applyBorder="1" applyFont="1">
      <alignment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'Burndown Chart 1'!$A$2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'Burndown Chart 1'!$B$2:$AE$2</c:f>
            </c:numRef>
          </c:val>
          <c:smooth val="1"/>
        </c:ser>
        <c:ser>
          <c:idx val="1"/>
          <c:order val="1"/>
          <c:tx>
            <c:strRef>
              <c:f>'Burndown Chart 1'!$A$3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'Burndown Chart 1'!$B$3:$AE$3</c:f>
            </c:numRef>
          </c:val>
          <c:smooth val="1"/>
        </c:ser>
        <c:axId val="1901138462"/>
        <c:axId val="1355051858"/>
      </c:lineChart>
      <c:catAx>
        <c:axId val="190113846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355051858"/>
      </c:catAx>
      <c:valAx>
        <c:axId val="13550518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01138462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'Burndown Chart 2'!$A$2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'Burndown Chart 2'!$B$2:$X$2</c:f>
            </c:numRef>
          </c:val>
          <c:smooth val="1"/>
        </c:ser>
        <c:ser>
          <c:idx val="1"/>
          <c:order val="1"/>
          <c:tx>
            <c:strRef>
              <c:f>'Burndown Chart 2'!$A$3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'Burndown Chart 2'!$B$3:$X$3</c:f>
            </c:numRef>
          </c:val>
          <c:smooth val="1"/>
        </c:ser>
        <c:axId val="245171905"/>
        <c:axId val="724255329"/>
      </c:lineChart>
      <c:catAx>
        <c:axId val="24517190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724255329"/>
      </c:catAx>
      <c:valAx>
        <c:axId val="7242553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45171905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'Burndown Chart 3'!$A$2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'Burndown Chart 3'!$B$2:$W$2</c:f>
            </c:numRef>
          </c:val>
          <c:smooth val="1"/>
        </c:ser>
        <c:ser>
          <c:idx val="1"/>
          <c:order val="1"/>
          <c:tx>
            <c:strRef>
              <c:f>'Burndown Chart 3'!$A$3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'Burndown Chart 3'!$B$3:$W$3</c:f>
            </c:numRef>
          </c:val>
          <c:smooth val="1"/>
        </c:ser>
        <c:axId val="51295353"/>
        <c:axId val="669567518"/>
      </c:lineChart>
      <c:catAx>
        <c:axId val="5129535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669567518"/>
      </c:catAx>
      <c:valAx>
        <c:axId val="6695675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1295353"/>
      </c:valAx>
    </c:plotArea>
    <c:legend>
      <c:legendPos val="r"/>
      <c:overlay val="0"/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19050</xdr:colOff>
      <xdr:row>3</xdr:row>
      <xdr:rowOff>190500</xdr:rowOff>
    </xdr:from>
    <xdr:ext cx="7229475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76200</xdr:colOff>
      <xdr:row>3</xdr:row>
      <xdr:rowOff>180975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333375</xdr:colOff>
      <xdr:row>5</xdr:row>
      <xdr:rowOff>57150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57.71"/>
  </cols>
  <sheetData>
    <row r="1">
      <c r="A1" s="1" t="s">
        <v>0</v>
      </c>
      <c r="B1" s="1" t="s">
        <v>1</v>
      </c>
    </row>
    <row r="2">
      <c r="A2" s="2">
        <v>1.0</v>
      </c>
      <c r="B2" s="4" t="s">
        <v>2</v>
      </c>
    </row>
    <row r="3">
      <c r="A3" s="2">
        <v>2.0</v>
      </c>
      <c r="B3" s="4" t="s">
        <v>4</v>
      </c>
    </row>
    <row r="4">
      <c r="A4" s="2">
        <v>3.0</v>
      </c>
      <c r="B4" s="4" t="s">
        <v>5</v>
      </c>
    </row>
    <row r="5">
      <c r="A5" s="2">
        <v>4.0</v>
      </c>
      <c r="B5" s="4" t="s">
        <v>6</v>
      </c>
    </row>
    <row r="6">
      <c r="A6" s="2">
        <v>5.0</v>
      </c>
      <c r="B6" s="4" t="s">
        <v>7</v>
      </c>
    </row>
    <row r="7">
      <c r="A7" s="2">
        <v>6.0</v>
      </c>
      <c r="B7" s="4" t="s">
        <v>8</v>
      </c>
    </row>
    <row r="8">
      <c r="A8" s="2">
        <v>7.0</v>
      </c>
      <c r="B8" s="4" t="s">
        <v>9</v>
      </c>
    </row>
    <row r="9">
      <c r="A9" s="2">
        <v>8.0</v>
      </c>
      <c r="B9" s="4" t="s">
        <v>10</v>
      </c>
    </row>
    <row r="10">
      <c r="A10" s="2">
        <v>9.0</v>
      </c>
      <c r="B10" s="4" t="s">
        <v>11</v>
      </c>
    </row>
    <row r="11">
      <c r="A11" s="2">
        <v>10.0</v>
      </c>
      <c r="B11" s="6" t="s">
        <v>12</v>
      </c>
      <c r="C11" s="16"/>
    </row>
    <row r="12">
      <c r="A12" s="2">
        <v>11.0</v>
      </c>
      <c r="B12" s="20" t="s">
        <v>17</v>
      </c>
    </row>
    <row r="13">
      <c r="A13" s="2">
        <v>12.0</v>
      </c>
      <c r="B13" s="20" t="s">
        <v>19</v>
      </c>
    </row>
    <row r="14">
      <c r="A14" s="2">
        <v>13.0</v>
      </c>
      <c r="B14" s="22" t="s">
        <v>20</v>
      </c>
      <c r="C14" s="3" t="s">
        <v>22</v>
      </c>
    </row>
    <row r="15">
      <c r="A15" s="2">
        <v>14.0</v>
      </c>
      <c r="B15" s="16" t="s">
        <v>23</v>
      </c>
      <c r="C15" s="3" t="s">
        <v>22</v>
      </c>
    </row>
    <row r="16">
      <c r="A16" s="2">
        <v>15.0</v>
      </c>
      <c r="B16" s="22" t="s">
        <v>24</v>
      </c>
      <c r="C16" s="3" t="s">
        <v>22</v>
      </c>
    </row>
    <row r="17">
      <c r="A17" s="2">
        <v>16.0</v>
      </c>
      <c r="B17" s="22" t="s">
        <v>25</v>
      </c>
      <c r="C17" s="3" t="s">
        <v>22</v>
      </c>
    </row>
    <row r="18">
      <c r="A18" s="2">
        <v>17.0</v>
      </c>
      <c r="B18" s="20" t="s">
        <v>27</v>
      </c>
    </row>
    <row r="19">
      <c r="A19" s="2">
        <v>18.0</v>
      </c>
      <c r="B19" s="22" t="s">
        <v>28</v>
      </c>
      <c r="C19" s="3" t="s">
        <v>22</v>
      </c>
    </row>
    <row r="20">
      <c r="A20" s="2">
        <v>19.0</v>
      </c>
      <c r="B20" s="22" t="s">
        <v>29</v>
      </c>
      <c r="C20" s="3" t="s">
        <v>22</v>
      </c>
    </row>
    <row r="21">
      <c r="A21" s="2">
        <v>20.0</v>
      </c>
      <c r="B21" s="22" t="s">
        <v>30</v>
      </c>
      <c r="C21" s="3" t="s">
        <v>22</v>
      </c>
    </row>
    <row r="22">
      <c r="A22" s="2">
        <v>21.0</v>
      </c>
      <c r="B22" s="20" t="s">
        <v>31</v>
      </c>
    </row>
    <row r="23">
      <c r="A23" s="2">
        <v>22.0</v>
      </c>
      <c r="B23" s="20" t="s">
        <v>32</v>
      </c>
    </row>
    <row r="24">
      <c r="A24" s="2">
        <v>23.0</v>
      </c>
      <c r="B24" s="22" t="s">
        <v>33</v>
      </c>
      <c r="C24" s="3" t="s">
        <v>22</v>
      </c>
    </row>
    <row r="25">
      <c r="A25" s="2">
        <v>24.0</v>
      </c>
      <c r="B25" s="20" t="s">
        <v>34</v>
      </c>
    </row>
    <row r="26">
      <c r="A26" s="2">
        <v>25.0</v>
      </c>
      <c r="B26" s="22" t="s">
        <v>35</v>
      </c>
      <c r="C26" s="3" t="s">
        <v>22</v>
      </c>
    </row>
    <row r="27">
      <c r="A27" s="2">
        <v>26.0</v>
      </c>
      <c r="B27" s="20" t="s">
        <v>36</v>
      </c>
    </row>
    <row r="28">
      <c r="A28" s="2">
        <v>27.0</v>
      </c>
      <c r="B28" s="22" t="s">
        <v>37</v>
      </c>
      <c r="C28" s="3" t="s">
        <v>22</v>
      </c>
    </row>
    <row r="29">
      <c r="A29" s="2">
        <v>28.0</v>
      </c>
      <c r="B29" s="20" t="s">
        <v>39</v>
      </c>
    </row>
    <row r="30">
      <c r="A30" s="2">
        <v>29.0</v>
      </c>
      <c r="B30" s="22" t="s">
        <v>43</v>
      </c>
      <c r="C30" s="3" t="s">
        <v>22</v>
      </c>
    </row>
    <row r="31">
      <c r="A31" s="2">
        <v>30.0</v>
      </c>
      <c r="B31" s="22" t="s">
        <v>44</v>
      </c>
      <c r="C31" s="3" t="s">
        <v>22</v>
      </c>
    </row>
    <row r="32">
      <c r="A32" s="2">
        <v>31.0</v>
      </c>
      <c r="B32" s="22" t="s">
        <v>45</v>
      </c>
      <c r="C32" s="3" t="s">
        <v>22</v>
      </c>
    </row>
    <row r="33">
      <c r="A33" s="2">
        <v>32.0</v>
      </c>
      <c r="B33" s="22" t="s">
        <v>47</v>
      </c>
      <c r="C33" s="3" t="s">
        <v>22</v>
      </c>
    </row>
    <row r="34">
      <c r="A34" s="2">
        <v>33.0</v>
      </c>
      <c r="B34" s="22" t="s">
        <v>48</v>
      </c>
      <c r="C34" s="3" t="s">
        <v>22</v>
      </c>
    </row>
    <row r="35">
      <c r="A35" s="2">
        <v>34.0</v>
      </c>
      <c r="B35" s="22" t="s">
        <v>50</v>
      </c>
      <c r="C35" s="3" t="s">
        <v>22</v>
      </c>
    </row>
    <row r="36">
      <c r="A36" s="2">
        <v>35.0</v>
      </c>
      <c r="B36" s="16" t="s">
        <v>53</v>
      </c>
      <c r="C36" s="3" t="s">
        <v>22</v>
      </c>
    </row>
    <row r="37">
      <c r="A37" s="2">
        <v>36.0</v>
      </c>
      <c r="B37" s="22" t="s">
        <v>54</v>
      </c>
      <c r="C37" s="3" t="s">
        <v>22</v>
      </c>
    </row>
    <row r="38">
      <c r="A38" s="2">
        <v>37.0</v>
      </c>
      <c r="B38" s="22" t="s">
        <v>56</v>
      </c>
      <c r="C38" s="3" t="s">
        <v>22</v>
      </c>
    </row>
    <row r="39">
      <c r="A39" s="2">
        <v>38.0</v>
      </c>
      <c r="B39" s="22" t="s">
        <v>57</v>
      </c>
      <c r="C39" s="3" t="s">
        <v>22</v>
      </c>
    </row>
    <row r="40">
      <c r="A40" s="2">
        <v>39.0</v>
      </c>
      <c r="B40" s="22" t="s">
        <v>58</v>
      </c>
    </row>
    <row r="41">
      <c r="A41" s="2">
        <v>40.0</v>
      </c>
      <c r="B41" s="22" t="s">
        <v>57</v>
      </c>
      <c r="C41" s="3" t="s">
        <v>22</v>
      </c>
    </row>
    <row r="42">
      <c r="A42" s="2">
        <v>41.0</v>
      </c>
      <c r="B42" s="22" t="s">
        <v>60</v>
      </c>
      <c r="C42" s="3" t="s">
        <v>22</v>
      </c>
    </row>
    <row r="43">
      <c r="A43" s="2">
        <v>42.0</v>
      </c>
      <c r="B43" s="22" t="s">
        <v>61</v>
      </c>
      <c r="C43" s="3" t="s">
        <v>22</v>
      </c>
    </row>
    <row r="44">
      <c r="A44" s="2">
        <v>43.0</v>
      </c>
      <c r="B44" s="3" t="s">
        <v>62</v>
      </c>
    </row>
    <row r="45">
      <c r="A45" s="2">
        <v>44.0</v>
      </c>
      <c r="B45" s="22" t="s">
        <v>63</v>
      </c>
    </row>
    <row r="46">
      <c r="A46" s="2">
        <v>45.0</v>
      </c>
      <c r="B46" s="22" t="s">
        <v>64</v>
      </c>
    </row>
    <row r="47">
      <c r="A47" s="2">
        <v>46.0</v>
      </c>
      <c r="B47" s="22" t="s">
        <v>65</v>
      </c>
    </row>
    <row r="48">
      <c r="A48" s="2">
        <v>47.0</v>
      </c>
      <c r="B48" s="22" t="s">
        <v>66</v>
      </c>
    </row>
    <row r="49">
      <c r="A49" s="2">
        <v>48.0</v>
      </c>
      <c r="B49" s="22" t="s">
        <v>67</v>
      </c>
    </row>
    <row r="50">
      <c r="A50" s="2">
        <v>49.0</v>
      </c>
      <c r="B50" s="22" t="s">
        <v>68</v>
      </c>
    </row>
    <row r="51">
      <c r="A51" s="2">
        <v>50.0</v>
      </c>
      <c r="B51" s="22" t="s">
        <v>69</v>
      </c>
    </row>
    <row r="52">
      <c r="A52" s="2">
        <v>51.0</v>
      </c>
      <c r="B52" s="22" t="s">
        <v>70</v>
      </c>
    </row>
    <row r="53">
      <c r="A53" s="2">
        <v>52.0</v>
      </c>
      <c r="B53" s="22" t="s">
        <v>71</v>
      </c>
    </row>
    <row r="54">
      <c r="A54" s="2">
        <v>53.0</v>
      </c>
      <c r="B54" s="22" t="s">
        <v>72</v>
      </c>
    </row>
    <row r="55">
      <c r="A55" s="2">
        <v>54.0</v>
      </c>
      <c r="B55" s="22" t="s">
        <v>73</v>
      </c>
    </row>
    <row r="56">
      <c r="A56" s="2">
        <v>55.0</v>
      </c>
      <c r="B56" s="22" t="s">
        <v>74</v>
      </c>
    </row>
    <row r="57">
      <c r="A57" s="2">
        <v>56.0</v>
      </c>
      <c r="B57" s="22" t="s">
        <v>75</v>
      </c>
    </row>
    <row r="58">
      <c r="A58" s="2">
        <v>57.0</v>
      </c>
      <c r="B58" s="6" t="s">
        <v>76</v>
      </c>
    </row>
    <row r="59">
      <c r="A59" s="2">
        <v>58.0</v>
      </c>
      <c r="B59" s="6" t="s">
        <v>77</v>
      </c>
    </row>
    <row r="60">
      <c r="A60" s="2">
        <v>59.0</v>
      </c>
      <c r="B60" s="6" t="s">
        <v>78</v>
      </c>
    </row>
    <row r="61">
      <c r="A61" s="2">
        <v>60.0</v>
      </c>
      <c r="B61" s="6" t="s">
        <v>79</v>
      </c>
    </row>
    <row r="62">
      <c r="A62" s="2">
        <v>61.0</v>
      </c>
      <c r="B62" s="6" t="s">
        <v>80</v>
      </c>
    </row>
    <row r="63">
      <c r="A63" s="2">
        <v>62.0</v>
      </c>
      <c r="B63" s="6" t="s">
        <v>81</v>
      </c>
    </row>
    <row r="64">
      <c r="A64" s="2">
        <v>63.0</v>
      </c>
      <c r="B64" s="6" t="s">
        <v>82</v>
      </c>
    </row>
    <row r="65">
      <c r="A65" s="2">
        <v>64.0</v>
      </c>
      <c r="B65" s="6" t="s">
        <v>83</v>
      </c>
    </row>
    <row r="66">
      <c r="A66" s="2">
        <v>65.0</v>
      </c>
      <c r="B66" s="3" t="s">
        <v>84</v>
      </c>
      <c r="C66" s="3" t="s">
        <v>22</v>
      </c>
    </row>
    <row r="67">
      <c r="A67" s="2">
        <v>66.0</v>
      </c>
      <c r="B67" s="3" t="s">
        <v>85</v>
      </c>
      <c r="C67" s="3" t="s">
        <v>22</v>
      </c>
    </row>
    <row r="68">
      <c r="A68" s="2">
        <v>67.0</v>
      </c>
      <c r="B68" s="3" t="s">
        <v>84</v>
      </c>
      <c r="C68" s="3" t="s">
        <v>22</v>
      </c>
    </row>
    <row r="69">
      <c r="A69" s="2">
        <v>68.0</v>
      </c>
      <c r="B69" s="3" t="s">
        <v>86</v>
      </c>
      <c r="C69" s="3" t="s">
        <v>22</v>
      </c>
    </row>
    <row r="70">
      <c r="A70" s="2">
        <v>69.0</v>
      </c>
      <c r="B70" s="3" t="s">
        <v>87</v>
      </c>
      <c r="C70" s="3" t="s">
        <v>22</v>
      </c>
    </row>
    <row r="71">
      <c r="A71" s="2">
        <v>70.0</v>
      </c>
      <c r="B71" s="3" t="s">
        <v>88</v>
      </c>
    </row>
    <row r="72">
      <c r="A72" s="2">
        <v>71.0</v>
      </c>
      <c r="B72" s="3" t="s">
        <v>89</v>
      </c>
    </row>
    <row r="73">
      <c r="A73" s="2">
        <v>72.0</v>
      </c>
      <c r="B73" s="3" t="s">
        <v>90</v>
      </c>
    </row>
    <row r="74">
      <c r="A74" s="2">
        <v>73.0</v>
      </c>
      <c r="B74" s="3" t="s">
        <v>91</v>
      </c>
    </row>
    <row r="75">
      <c r="A75" s="2">
        <v>74.0</v>
      </c>
      <c r="B75" s="3" t="s">
        <v>92</v>
      </c>
    </row>
    <row r="76">
      <c r="A76" s="2">
        <v>75.0</v>
      </c>
      <c r="B76" s="22" t="s">
        <v>93</v>
      </c>
    </row>
    <row r="77">
      <c r="A77" s="2">
        <v>76.0</v>
      </c>
      <c r="B77" s="3" t="s">
        <v>94</v>
      </c>
    </row>
    <row r="78">
      <c r="A78" s="30"/>
    </row>
    <row r="79">
      <c r="A79" s="30"/>
    </row>
    <row r="80">
      <c r="A80" s="30"/>
    </row>
    <row r="81">
      <c r="A81" s="30"/>
    </row>
    <row r="82">
      <c r="A82" s="30"/>
    </row>
    <row r="83">
      <c r="A83" s="30"/>
    </row>
    <row r="84">
      <c r="A84" s="30"/>
    </row>
    <row r="85">
      <c r="A85" s="30"/>
    </row>
    <row r="86">
      <c r="A86" s="30"/>
    </row>
    <row r="87">
      <c r="A87" s="30"/>
    </row>
    <row r="88">
      <c r="A88" s="30"/>
    </row>
    <row r="89">
      <c r="A89" s="30"/>
    </row>
    <row r="90">
      <c r="A90" s="30"/>
    </row>
    <row r="91">
      <c r="A91" s="30"/>
    </row>
    <row r="92">
      <c r="A92" s="30"/>
    </row>
    <row r="93">
      <c r="A93" s="30"/>
    </row>
    <row r="94">
      <c r="A94" s="30"/>
    </row>
    <row r="95">
      <c r="A95" s="30"/>
    </row>
    <row r="96">
      <c r="A96" s="30"/>
    </row>
    <row r="97">
      <c r="A97" s="30"/>
    </row>
    <row r="98">
      <c r="A98" s="30"/>
    </row>
    <row r="99">
      <c r="A99" s="30"/>
    </row>
    <row r="100">
      <c r="A100" s="30"/>
    </row>
    <row r="101">
      <c r="A101" s="30"/>
    </row>
    <row r="102">
      <c r="A102" s="30"/>
    </row>
    <row r="103">
      <c r="A103" s="30"/>
    </row>
    <row r="104">
      <c r="A104" s="30"/>
    </row>
    <row r="105">
      <c r="A105" s="30"/>
    </row>
    <row r="106">
      <c r="A106" s="30"/>
    </row>
    <row r="107">
      <c r="A107" s="30"/>
    </row>
    <row r="108">
      <c r="A108" s="30"/>
    </row>
    <row r="109">
      <c r="A109" s="30"/>
    </row>
    <row r="110">
      <c r="A110" s="30"/>
    </row>
    <row r="111">
      <c r="A111" s="30"/>
    </row>
    <row r="112">
      <c r="A112" s="30"/>
    </row>
    <row r="113">
      <c r="A113" s="30"/>
    </row>
    <row r="114">
      <c r="A114" s="30"/>
    </row>
    <row r="115">
      <c r="A115" s="30"/>
    </row>
    <row r="116">
      <c r="A116" s="30"/>
    </row>
    <row r="117">
      <c r="A117" s="30"/>
    </row>
    <row r="118">
      <c r="A118" s="30"/>
    </row>
    <row r="119">
      <c r="A119" s="30"/>
    </row>
    <row r="120">
      <c r="A120" s="30"/>
    </row>
    <row r="121">
      <c r="A121" s="30"/>
    </row>
    <row r="122">
      <c r="A122" s="30"/>
    </row>
    <row r="123">
      <c r="A123" s="30"/>
    </row>
    <row r="124">
      <c r="A124" s="30"/>
    </row>
    <row r="125">
      <c r="A125" s="30"/>
    </row>
    <row r="126">
      <c r="A126" s="30"/>
    </row>
    <row r="127">
      <c r="A127" s="30"/>
    </row>
    <row r="128">
      <c r="A128" s="30"/>
    </row>
    <row r="129">
      <c r="A129" s="30"/>
    </row>
    <row r="130">
      <c r="A130" s="30"/>
    </row>
    <row r="131">
      <c r="A131" s="30"/>
    </row>
    <row r="132">
      <c r="A132" s="30"/>
    </row>
    <row r="133">
      <c r="A133" s="30"/>
    </row>
    <row r="134">
      <c r="A134" s="30"/>
    </row>
    <row r="135">
      <c r="A135" s="30"/>
    </row>
    <row r="136">
      <c r="A136" s="30"/>
    </row>
    <row r="137">
      <c r="A137" s="30"/>
    </row>
    <row r="138">
      <c r="A138" s="30"/>
    </row>
    <row r="139">
      <c r="A139" s="30"/>
    </row>
    <row r="140">
      <c r="A140" s="30"/>
    </row>
    <row r="141">
      <c r="A141" s="30"/>
    </row>
    <row r="142">
      <c r="A142" s="30"/>
    </row>
    <row r="143">
      <c r="A143" s="30"/>
    </row>
    <row r="144">
      <c r="A144" s="30"/>
    </row>
    <row r="145">
      <c r="A145" s="30"/>
    </row>
    <row r="146">
      <c r="A146" s="30"/>
    </row>
    <row r="147">
      <c r="A147" s="30"/>
    </row>
    <row r="148">
      <c r="A148" s="30"/>
    </row>
    <row r="149">
      <c r="A149" s="30"/>
    </row>
    <row r="150">
      <c r="A150" s="30"/>
    </row>
    <row r="151">
      <c r="A151" s="30"/>
    </row>
    <row r="152">
      <c r="A152" s="30"/>
    </row>
    <row r="153">
      <c r="A153" s="30"/>
    </row>
    <row r="154">
      <c r="A154" s="30"/>
    </row>
    <row r="155">
      <c r="A155" s="30"/>
    </row>
    <row r="156">
      <c r="A156" s="30"/>
    </row>
    <row r="157">
      <c r="A157" s="30"/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  <row r="168">
      <c r="A168" s="30"/>
    </row>
    <row r="169">
      <c r="A169" s="30"/>
    </row>
    <row r="170">
      <c r="A170" s="30"/>
    </row>
    <row r="171">
      <c r="A171" s="30"/>
    </row>
    <row r="172">
      <c r="A172" s="30"/>
    </row>
    <row r="173">
      <c r="A173" s="30"/>
    </row>
    <row r="174">
      <c r="A174" s="30"/>
    </row>
    <row r="175">
      <c r="A175" s="30"/>
    </row>
    <row r="176">
      <c r="A176" s="30"/>
    </row>
    <row r="177">
      <c r="A177" s="30"/>
    </row>
    <row r="178">
      <c r="A178" s="30"/>
    </row>
    <row r="179">
      <c r="A179" s="30"/>
    </row>
    <row r="180">
      <c r="A180" s="30"/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  <row r="1001">
      <c r="A1001" s="3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5.0"/>
    <col customWidth="1" min="3" max="3" width="25.0"/>
    <col customWidth="1" min="4" max="4" width="32.43"/>
    <col customWidth="1" min="5" max="5" width="34.57"/>
    <col customWidth="1" min="6" max="6" width="5.0"/>
    <col customWidth="1" min="7" max="8" width="26.14"/>
    <col customWidth="1" min="9" max="9" width="43.57"/>
    <col customWidth="1" min="10" max="10" width="5.0"/>
    <col customWidth="1" min="11" max="12" width="28.86"/>
  </cols>
  <sheetData>
    <row r="1">
      <c r="A1" s="5"/>
      <c r="B1" s="5"/>
      <c r="C1" s="5"/>
      <c r="D1" s="5"/>
    </row>
    <row r="2">
      <c r="A2" s="5"/>
      <c r="B2" s="7"/>
      <c r="C2" s="9" t="s">
        <v>13</v>
      </c>
      <c r="D2" s="11"/>
    </row>
    <row r="3">
      <c r="A3" s="5"/>
      <c r="B3" s="7" t="s">
        <v>0</v>
      </c>
      <c r="C3" s="9" t="s">
        <v>1</v>
      </c>
      <c r="D3" s="11"/>
    </row>
    <row r="4">
      <c r="A4" s="13"/>
      <c r="B4" s="18">
        <v>1.0</v>
      </c>
      <c r="C4" s="21" t="s">
        <v>2</v>
      </c>
      <c r="D4" s="11"/>
    </row>
    <row r="5">
      <c r="A5" s="13"/>
      <c r="B5" s="18">
        <v>2.0</v>
      </c>
      <c r="C5" s="23" t="s">
        <v>21</v>
      </c>
      <c r="D5" s="11"/>
    </row>
    <row r="6">
      <c r="A6" s="13"/>
      <c r="B6" s="18">
        <v>3.0</v>
      </c>
      <c r="C6" s="21" t="s">
        <v>4</v>
      </c>
      <c r="D6" s="11"/>
    </row>
    <row r="7">
      <c r="A7" s="13"/>
      <c r="B7" s="18">
        <v>4.0</v>
      </c>
      <c r="C7" s="21" t="s">
        <v>5</v>
      </c>
      <c r="D7" s="11"/>
    </row>
    <row r="8">
      <c r="A8" s="13"/>
      <c r="B8" s="18">
        <v>5.0</v>
      </c>
      <c r="C8" s="21" t="s">
        <v>6</v>
      </c>
      <c r="D8" s="11"/>
    </row>
    <row r="9">
      <c r="A9" s="13"/>
      <c r="B9" s="18">
        <v>6.0</v>
      </c>
      <c r="C9" s="21" t="s">
        <v>7</v>
      </c>
      <c r="D9" s="11"/>
    </row>
    <row r="10">
      <c r="A10" s="13"/>
      <c r="B10" s="18">
        <v>7.0</v>
      </c>
      <c r="C10" s="23" t="s">
        <v>46</v>
      </c>
      <c r="D10" s="11"/>
    </row>
    <row r="11">
      <c r="A11" s="13"/>
      <c r="B11" s="18">
        <v>8.0</v>
      </c>
      <c r="C11" s="23" t="s">
        <v>49</v>
      </c>
      <c r="D11" s="11"/>
    </row>
    <row r="12">
      <c r="A12" s="13"/>
      <c r="B12" s="18">
        <v>9.0</v>
      </c>
      <c r="C12" s="23" t="s">
        <v>51</v>
      </c>
      <c r="D12" s="11"/>
    </row>
    <row r="13">
      <c r="A13" s="13"/>
      <c r="B13" s="18">
        <v>10.0</v>
      </c>
      <c r="C13" s="21" t="s">
        <v>55</v>
      </c>
      <c r="D13" s="11"/>
    </row>
    <row r="14">
      <c r="A14" s="13"/>
      <c r="B14" s="18">
        <v>11.0</v>
      </c>
      <c r="C14" s="23" t="s">
        <v>9</v>
      </c>
      <c r="D14" s="11"/>
    </row>
    <row r="15">
      <c r="A15" s="13"/>
      <c r="B15" s="18">
        <v>12.0</v>
      </c>
      <c r="C15" s="21" t="s">
        <v>10</v>
      </c>
      <c r="D15" s="11"/>
    </row>
    <row r="16">
      <c r="A16" s="13"/>
      <c r="B16" s="18">
        <v>13.0</v>
      </c>
      <c r="C16" s="21" t="s">
        <v>11</v>
      </c>
      <c r="D16" s="11"/>
    </row>
    <row r="17">
      <c r="A17" s="13"/>
      <c r="B17" s="18">
        <v>14.0</v>
      </c>
      <c r="C17" s="26" t="s">
        <v>39</v>
      </c>
      <c r="D17" s="11"/>
    </row>
    <row r="18">
      <c r="A18" s="13"/>
      <c r="B18" s="18">
        <v>15.0</v>
      </c>
      <c r="C18" s="28" t="s">
        <v>76</v>
      </c>
      <c r="D18" s="11"/>
    </row>
    <row r="19">
      <c r="A19" s="13"/>
      <c r="B19" s="18">
        <v>16.0</v>
      </c>
      <c r="C19" s="28" t="s">
        <v>77</v>
      </c>
      <c r="D19" s="11"/>
    </row>
    <row r="20">
      <c r="A20" s="13"/>
      <c r="B20" s="18">
        <v>17.0</v>
      </c>
      <c r="C20" s="31" t="s">
        <v>78</v>
      </c>
      <c r="D20" s="11"/>
    </row>
    <row r="21">
      <c r="A21" s="13"/>
      <c r="B21" s="18">
        <v>18.0</v>
      </c>
      <c r="C21" s="31" t="s">
        <v>79</v>
      </c>
      <c r="D21" s="11"/>
    </row>
    <row r="22">
      <c r="A22" s="13"/>
      <c r="B22" s="18">
        <v>19.0</v>
      </c>
      <c r="C22" s="32" t="s">
        <v>96</v>
      </c>
      <c r="D22" s="11"/>
    </row>
    <row r="23">
      <c r="A23" s="13"/>
      <c r="B23" s="18">
        <v>20.0</v>
      </c>
      <c r="C23" s="31" t="s">
        <v>81</v>
      </c>
      <c r="D23" s="11"/>
    </row>
    <row r="24">
      <c r="A24" s="13"/>
      <c r="B24" s="18">
        <v>21.0</v>
      </c>
      <c r="C24" s="23" t="s">
        <v>82</v>
      </c>
      <c r="D24" s="11"/>
    </row>
    <row r="25">
      <c r="A25" s="13"/>
      <c r="B25" s="18">
        <v>22.0</v>
      </c>
      <c r="C25" s="23" t="s">
        <v>12</v>
      </c>
      <c r="D25" s="11"/>
    </row>
    <row r="26">
      <c r="A26" s="13"/>
      <c r="B26" s="18">
        <v>23.0</v>
      </c>
      <c r="C26" s="23" t="s">
        <v>98</v>
      </c>
      <c r="D26" s="11"/>
    </row>
    <row r="27">
      <c r="A27" s="13"/>
      <c r="B27" s="18">
        <v>24.0</v>
      </c>
      <c r="C27" s="33" t="s">
        <v>99</v>
      </c>
      <c r="D27" s="11"/>
    </row>
    <row r="28">
      <c r="A28" s="13"/>
      <c r="B28" s="18">
        <v>25.0</v>
      </c>
      <c r="C28" s="23" t="s">
        <v>100</v>
      </c>
      <c r="D28" s="11"/>
    </row>
    <row r="29">
      <c r="A29" s="13"/>
      <c r="B29" s="18">
        <v>26.0</v>
      </c>
      <c r="C29" s="23" t="s">
        <v>101</v>
      </c>
      <c r="D29" s="11"/>
    </row>
    <row r="30">
      <c r="A30" s="13"/>
      <c r="B30" s="18">
        <v>27.0</v>
      </c>
      <c r="C30" s="23" t="s">
        <v>102</v>
      </c>
      <c r="D30" s="11"/>
    </row>
    <row r="31">
      <c r="A31" s="13"/>
      <c r="B31" s="18">
        <v>28.0</v>
      </c>
      <c r="C31" s="23" t="s">
        <v>103</v>
      </c>
      <c r="D31" s="11"/>
    </row>
    <row r="32">
      <c r="A32" s="13"/>
      <c r="B32" s="18">
        <v>29.0</v>
      </c>
      <c r="C32" s="23" t="s">
        <v>104</v>
      </c>
      <c r="D32" s="11"/>
    </row>
    <row r="33">
      <c r="A33" s="13"/>
      <c r="B33" s="18">
        <v>30.0</v>
      </c>
      <c r="C33" s="23" t="s">
        <v>105</v>
      </c>
      <c r="D33" s="11"/>
    </row>
    <row r="34">
      <c r="A34" s="13"/>
      <c r="B34" s="18">
        <v>31.0</v>
      </c>
      <c r="C34" s="23" t="s">
        <v>107</v>
      </c>
      <c r="D34" s="11"/>
    </row>
    <row r="39">
      <c r="A39" s="5"/>
      <c r="B39" s="7"/>
      <c r="C39" s="9" t="s">
        <v>108</v>
      </c>
      <c r="D39" s="11"/>
    </row>
    <row r="40">
      <c r="A40" s="5"/>
      <c r="B40" s="7" t="s">
        <v>0</v>
      </c>
      <c r="C40" s="9" t="s">
        <v>1</v>
      </c>
      <c r="D40" s="11"/>
    </row>
    <row r="41">
      <c r="A41" s="13"/>
      <c r="B41" s="18">
        <v>1.0</v>
      </c>
      <c r="C41" s="26" t="s">
        <v>109</v>
      </c>
      <c r="D41" s="11"/>
    </row>
    <row r="42">
      <c r="A42" s="13"/>
      <c r="B42" s="18">
        <v>2.0</v>
      </c>
      <c r="C42" s="36" t="s">
        <v>110</v>
      </c>
      <c r="D42" s="11"/>
    </row>
    <row r="43">
      <c r="A43" s="13"/>
      <c r="B43" s="18">
        <v>3.0</v>
      </c>
      <c r="C43" s="36" t="s">
        <v>111</v>
      </c>
      <c r="D43" s="11"/>
    </row>
    <row r="44">
      <c r="A44" s="13"/>
      <c r="B44" s="18">
        <v>4.0</v>
      </c>
      <c r="C44" s="36" t="s">
        <v>112</v>
      </c>
      <c r="D44" s="11"/>
    </row>
    <row r="45">
      <c r="A45" s="13"/>
      <c r="B45" s="18">
        <v>5.0</v>
      </c>
      <c r="C45" s="36" t="s">
        <v>113</v>
      </c>
      <c r="D45" s="11"/>
    </row>
    <row r="46">
      <c r="A46" s="13"/>
      <c r="B46" s="18">
        <v>6.0</v>
      </c>
      <c r="C46" s="36" t="s">
        <v>115</v>
      </c>
      <c r="D46" s="11"/>
    </row>
    <row r="47">
      <c r="A47" s="13"/>
      <c r="B47" s="18">
        <v>7.0</v>
      </c>
      <c r="C47" s="36" t="s">
        <v>116</v>
      </c>
      <c r="D47" s="11"/>
    </row>
    <row r="48">
      <c r="A48" s="13"/>
      <c r="B48" s="18">
        <v>8.0</v>
      </c>
      <c r="C48" s="31" t="s">
        <v>84</v>
      </c>
      <c r="D48" s="11"/>
    </row>
    <row r="49">
      <c r="A49" s="13"/>
      <c r="B49" s="18">
        <v>9.0</v>
      </c>
      <c r="C49" s="31" t="s">
        <v>86</v>
      </c>
      <c r="D49" s="11"/>
    </row>
    <row r="50">
      <c r="A50" s="13"/>
      <c r="B50" s="18">
        <v>10.0</v>
      </c>
      <c r="C50" s="31" t="s">
        <v>87</v>
      </c>
      <c r="D50" s="11"/>
    </row>
    <row r="51">
      <c r="A51" s="13"/>
      <c r="B51" s="18">
        <v>11.0</v>
      </c>
      <c r="C51" s="36" t="s">
        <v>88</v>
      </c>
      <c r="D51" s="11"/>
    </row>
    <row r="52">
      <c r="A52" s="13"/>
      <c r="B52" s="18">
        <v>12.0</v>
      </c>
      <c r="C52" s="36" t="s">
        <v>118</v>
      </c>
      <c r="D52" s="11"/>
    </row>
    <row r="53">
      <c r="A53" s="13"/>
      <c r="B53" s="18">
        <v>13.0</v>
      </c>
      <c r="C53" s="36" t="s">
        <v>120</v>
      </c>
      <c r="D53" s="11"/>
    </row>
    <row r="54">
      <c r="A54" s="13"/>
      <c r="B54" s="18">
        <v>14.0</v>
      </c>
      <c r="C54" s="36" t="s">
        <v>121</v>
      </c>
      <c r="D54" s="11"/>
    </row>
    <row r="55">
      <c r="A55" s="13"/>
      <c r="B55" s="18">
        <v>15.0</v>
      </c>
      <c r="C55" s="36" t="s">
        <v>122</v>
      </c>
      <c r="D55" s="11"/>
    </row>
    <row r="56">
      <c r="A56" s="13"/>
      <c r="B56" s="18">
        <v>16.0</v>
      </c>
      <c r="C56" s="36" t="s">
        <v>123</v>
      </c>
      <c r="D56" s="11"/>
    </row>
    <row r="57">
      <c r="A57" s="13"/>
      <c r="B57" s="18">
        <v>17.0</v>
      </c>
      <c r="C57" s="36" t="s">
        <v>124</v>
      </c>
      <c r="D57" s="11"/>
    </row>
    <row r="58">
      <c r="A58" s="13"/>
      <c r="B58" s="18">
        <v>18.0</v>
      </c>
      <c r="C58" s="36" t="s">
        <v>126</v>
      </c>
      <c r="D58" s="11"/>
    </row>
    <row r="59">
      <c r="A59" s="13"/>
      <c r="B59" s="18">
        <v>19.0</v>
      </c>
      <c r="C59" s="26" t="s">
        <v>127</v>
      </c>
      <c r="D59" s="11"/>
    </row>
    <row r="60">
      <c r="A60" s="13"/>
      <c r="B60" s="18">
        <v>20.0</v>
      </c>
      <c r="C60" s="40" t="s">
        <v>128</v>
      </c>
      <c r="D60" s="11"/>
    </row>
    <row r="61">
      <c r="A61" s="13"/>
      <c r="B61" s="18">
        <v>21.0</v>
      </c>
      <c r="C61" s="36" t="s">
        <v>129</v>
      </c>
      <c r="D61" s="11"/>
    </row>
    <row r="62">
      <c r="A62" s="13"/>
      <c r="B62" s="18">
        <v>22.0</v>
      </c>
      <c r="C62" s="26" t="s">
        <v>130</v>
      </c>
      <c r="D62" s="11"/>
    </row>
    <row r="63">
      <c r="A63" s="13"/>
      <c r="B63" s="18">
        <v>23.0</v>
      </c>
      <c r="C63" s="36" t="s">
        <v>131</v>
      </c>
      <c r="D63" s="11"/>
    </row>
    <row r="64">
      <c r="A64" s="13"/>
      <c r="B64" s="18">
        <v>24.0</v>
      </c>
      <c r="C64" s="36" t="s">
        <v>132</v>
      </c>
      <c r="D64" s="11"/>
    </row>
    <row r="65">
      <c r="A65" s="13"/>
      <c r="B65" s="18">
        <v>25.0</v>
      </c>
      <c r="C65" s="36" t="s">
        <v>133</v>
      </c>
      <c r="D65" s="11"/>
    </row>
    <row r="66">
      <c r="A66" s="13"/>
      <c r="B66" s="18">
        <v>26.0</v>
      </c>
      <c r="C66" s="23" t="s">
        <v>134</v>
      </c>
      <c r="D66" s="11"/>
    </row>
    <row r="71">
      <c r="A71" s="5"/>
      <c r="B71" s="7"/>
      <c r="C71" s="9" t="s">
        <v>135</v>
      </c>
      <c r="D71" s="11"/>
    </row>
    <row r="72">
      <c r="A72" s="5"/>
      <c r="B72" s="7" t="s">
        <v>0</v>
      </c>
      <c r="C72" s="9" t="s">
        <v>1</v>
      </c>
      <c r="D72" s="11"/>
    </row>
    <row r="73">
      <c r="A73" s="13"/>
      <c r="B73" s="18">
        <v>1.0</v>
      </c>
      <c r="C73" s="23" t="s">
        <v>136</v>
      </c>
      <c r="D73" s="11"/>
    </row>
    <row r="74">
      <c r="A74" s="13"/>
      <c r="B74" s="18">
        <v>2.0</v>
      </c>
      <c r="C74" s="23" t="s">
        <v>137</v>
      </c>
      <c r="D74" s="11"/>
    </row>
    <row r="75">
      <c r="A75" s="13"/>
      <c r="B75" s="18">
        <v>3.0</v>
      </c>
      <c r="C75" s="23" t="s">
        <v>138</v>
      </c>
      <c r="D75" s="11"/>
    </row>
    <row r="76">
      <c r="A76" s="13"/>
      <c r="B76" s="18">
        <v>4.0</v>
      </c>
      <c r="C76" s="23" t="s">
        <v>139</v>
      </c>
      <c r="D76" s="11"/>
    </row>
    <row r="77">
      <c r="A77" s="13"/>
      <c r="B77" s="18">
        <v>6.0</v>
      </c>
      <c r="C77" s="43" t="s">
        <v>140</v>
      </c>
      <c r="D77" s="11"/>
    </row>
    <row r="78">
      <c r="A78" s="13"/>
      <c r="B78" s="18">
        <v>7.0</v>
      </c>
      <c r="C78" s="43" t="s">
        <v>141</v>
      </c>
      <c r="D78" s="11"/>
    </row>
    <row r="79">
      <c r="A79" s="13"/>
      <c r="B79" s="18">
        <v>8.0</v>
      </c>
      <c r="C79" s="43" t="s">
        <v>142</v>
      </c>
      <c r="D79" s="11"/>
    </row>
    <row r="80">
      <c r="A80" s="13"/>
      <c r="B80" s="18">
        <v>9.0</v>
      </c>
      <c r="C80" s="43" t="s">
        <v>143</v>
      </c>
      <c r="D80" s="11"/>
    </row>
    <row r="81">
      <c r="A81" s="13"/>
      <c r="B81" s="18">
        <v>10.0</v>
      </c>
      <c r="C81" s="43" t="s">
        <v>144</v>
      </c>
      <c r="D81" s="11"/>
    </row>
    <row r="82">
      <c r="A82" s="13"/>
      <c r="B82" s="18">
        <v>11.0</v>
      </c>
      <c r="C82" s="32" t="s">
        <v>145</v>
      </c>
      <c r="D82" s="11"/>
    </row>
    <row r="83">
      <c r="A83" s="13"/>
      <c r="B83" s="18">
        <v>12.0</v>
      </c>
      <c r="C83" s="36" t="s">
        <v>146</v>
      </c>
      <c r="D83" s="11"/>
    </row>
    <row r="84">
      <c r="A84" s="13"/>
      <c r="B84" s="18">
        <v>13.0</v>
      </c>
      <c r="C84" s="43" t="s">
        <v>147</v>
      </c>
      <c r="D84" s="11"/>
    </row>
    <row r="85">
      <c r="A85" s="13"/>
      <c r="B85" s="18">
        <v>14.0</v>
      </c>
      <c r="C85" s="43" t="s">
        <v>148</v>
      </c>
      <c r="D85" s="11"/>
    </row>
    <row r="86">
      <c r="A86" s="13"/>
      <c r="B86" s="18">
        <v>15.0</v>
      </c>
      <c r="C86" s="43" t="s">
        <v>149</v>
      </c>
      <c r="D86" s="11"/>
    </row>
    <row r="87">
      <c r="A87" s="13"/>
      <c r="B87" s="18">
        <v>16.0</v>
      </c>
      <c r="C87" s="43" t="s">
        <v>150</v>
      </c>
      <c r="D87" s="11"/>
    </row>
    <row r="88">
      <c r="A88" s="13"/>
      <c r="B88" s="18">
        <v>17.0</v>
      </c>
      <c r="C88" s="43" t="s">
        <v>151</v>
      </c>
      <c r="D88" s="11"/>
    </row>
    <row r="89">
      <c r="A89" s="13"/>
      <c r="B89" s="18">
        <v>18.0</v>
      </c>
      <c r="C89" s="43" t="s">
        <v>152</v>
      </c>
      <c r="D89" s="11"/>
    </row>
    <row r="90">
      <c r="A90" s="13"/>
      <c r="B90" s="18">
        <v>19.0</v>
      </c>
      <c r="C90" s="43" t="s">
        <v>153</v>
      </c>
      <c r="D90" s="11"/>
    </row>
    <row r="91">
      <c r="A91" s="13"/>
      <c r="B91" s="18">
        <v>20.0</v>
      </c>
      <c r="C91" s="36" t="s">
        <v>154</v>
      </c>
      <c r="D91" s="11"/>
    </row>
    <row r="92">
      <c r="A92" s="13"/>
      <c r="B92" s="18">
        <v>21.0</v>
      </c>
      <c r="C92" s="26" t="s">
        <v>155</v>
      </c>
      <c r="D92" s="11"/>
    </row>
    <row r="93">
      <c r="A93" s="13"/>
      <c r="B93" s="18">
        <v>22.0</v>
      </c>
      <c r="C93" s="47" t="s">
        <v>156</v>
      </c>
      <c r="D93" s="11"/>
    </row>
    <row r="94">
      <c r="A94" s="13"/>
      <c r="B94" s="18">
        <v>23.0</v>
      </c>
      <c r="C94" s="36" t="s">
        <v>157</v>
      </c>
      <c r="D94" s="11"/>
    </row>
    <row r="95">
      <c r="A95" s="13"/>
      <c r="B95" s="18">
        <v>24.0</v>
      </c>
      <c r="C95" s="36" t="s">
        <v>158</v>
      </c>
      <c r="D95" s="11"/>
    </row>
    <row r="96">
      <c r="A96" s="13"/>
      <c r="B96" s="18">
        <v>25.0</v>
      </c>
      <c r="C96" s="36" t="s">
        <v>159</v>
      </c>
      <c r="D96" s="11"/>
    </row>
    <row r="97">
      <c r="A97" s="13"/>
      <c r="B97" s="18">
        <v>26.0</v>
      </c>
      <c r="C97" s="36" t="s">
        <v>160</v>
      </c>
      <c r="D97" s="11"/>
    </row>
    <row r="98">
      <c r="A98" s="13"/>
      <c r="B98" s="18">
        <v>27.0</v>
      </c>
      <c r="C98" s="23" t="s">
        <v>161</v>
      </c>
      <c r="D98" s="11"/>
    </row>
    <row r="99">
      <c r="A99" s="13"/>
      <c r="B99" s="18">
        <v>28.0</v>
      </c>
      <c r="C99" s="47" t="s">
        <v>162</v>
      </c>
      <c r="D99" s="11"/>
    </row>
    <row r="100">
      <c r="A100" s="13"/>
      <c r="B100" s="18">
        <v>29.0</v>
      </c>
      <c r="C100" s="47" t="s">
        <v>163</v>
      </c>
      <c r="D100" s="11"/>
    </row>
    <row r="101">
      <c r="A101" s="13"/>
      <c r="B101" s="18">
        <v>30.0</v>
      </c>
      <c r="C101" s="23" t="s">
        <v>164</v>
      </c>
      <c r="D101" s="11"/>
    </row>
    <row r="102">
      <c r="A102" s="13"/>
      <c r="B102" s="18">
        <v>31.0</v>
      </c>
      <c r="C102" s="23" t="s">
        <v>165</v>
      </c>
      <c r="D102" s="11"/>
    </row>
    <row r="103">
      <c r="A103" s="13"/>
      <c r="B103" s="18">
        <v>32.0</v>
      </c>
      <c r="C103" s="23" t="s">
        <v>166</v>
      </c>
      <c r="D103" s="11"/>
    </row>
    <row r="104">
      <c r="A104" s="13"/>
      <c r="B104" s="18">
        <v>33.0</v>
      </c>
      <c r="C104" s="23" t="s">
        <v>167</v>
      </c>
      <c r="D104" s="11"/>
    </row>
    <row r="105">
      <c r="A105" s="13"/>
      <c r="B105" s="18">
        <v>34.0</v>
      </c>
      <c r="C105" s="23" t="s">
        <v>168</v>
      </c>
      <c r="D105" s="11"/>
    </row>
    <row r="106">
      <c r="A106" s="13"/>
      <c r="B106" s="18">
        <v>35.0</v>
      </c>
      <c r="C106" s="23" t="s">
        <v>169</v>
      </c>
      <c r="D106" s="11"/>
    </row>
    <row r="107">
      <c r="A107" s="13"/>
      <c r="B107" s="18">
        <v>36.0</v>
      </c>
      <c r="C107" s="23" t="s">
        <v>170</v>
      </c>
      <c r="D107" s="11"/>
    </row>
    <row r="108">
      <c r="A108" s="13"/>
      <c r="B108" s="18">
        <v>37.0</v>
      </c>
      <c r="C108" s="23" t="s">
        <v>92</v>
      </c>
      <c r="D108" s="11"/>
    </row>
    <row r="109">
      <c r="A109" s="13"/>
      <c r="B109" s="18">
        <v>38.0</v>
      </c>
      <c r="C109" s="26" t="s">
        <v>93</v>
      </c>
      <c r="D109" s="11"/>
    </row>
    <row r="110">
      <c r="A110" s="13"/>
      <c r="B110" s="18">
        <v>39.0</v>
      </c>
      <c r="C110" s="43" t="s">
        <v>171</v>
      </c>
      <c r="D110" s="11"/>
    </row>
  </sheetData>
  <mergeCells count="101">
    <mergeCell ref="C9:D9"/>
    <mergeCell ref="C8:D8"/>
    <mergeCell ref="C13:D13"/>
    <mergeCell ref="C14:D14"/>
    <mergeCell ref="C10:D10"/>
    <mergeCell ref="C12:D12"/>
    <mergeCell ref="C11:D11"/>
    <mergeCell ref="C18:D18"/>
    <mergeCell ref="C19:D19"/>
    <mergeCell ref="C20:D20"/>
    <mergeCell ref="C24:D24"/>
    <mergeCell ref="C22:D22"/>
    <mergeCell ref="C23:D23"/>
    <mergeCell ref="C27:D27"/>
    <mergeCell ref="C25:D25"/>
    <mergeCell ref="C26:D26"/>
    <mergeCell ref="C28:D28"/>
    <mergeCell ref="C21:D21"/>
    <mergeCell ref="C16:D16"/>
    <mergeCell ref="C17:D17"/>
    <mergeCell ref="C4:D4"/>
    <mergeCell ref="C3:D3"/>
    <mergeCell ref="C2:D2"/>
    <mergeCell ref="C6:D6"/>
    <mergeCell ref="C7:D7"/>
    <mergeCell ref="C15:D15"/>
    <mergeCell ref="C5:D5"/>
    <mergeCell ref="C108:D108"/>
    <mergeCell ref="C109:D109"/>
    <mergeCell ref="C110:D110"/>
    <mergeCell ref="C98:D98"/>
    <mergeCell ref="C99:D99"/>
    <mergeCell ref="C100:D100"/>
    <mergeCell ref="C101:D101"/>
    <mergeCell ref="C102:D102"/>
    <mergeCell ref="C103:D103"/>
    <mergeCell ref="C94:D94"/>
    <mergeCell ref="C95:D95"/>
    <mergeCell ref="C96:D96"/>
    <mergeCell ref="C97:D97"/>
    <mergeCell ref="C105:D105"/>
    <mergeCell ref="C106:D106"/>
    <mergeCell ref="C107:D107"/>
    <mergeCell ref="C104:D104"/>
    <mergeCell ref="C41:D41"/>
    <mergeCell ref="C45:D45"/>
    <mergeCell ref="C44:D44"/>
    <mergeCell ref="C55:D55"/>
    <mergeCell ref="C52:D52"/>
    <mergeCell ref="C56:D56"/>
    <mergeCell ref="C47:D47"/>
    <mergeCell ref="C48:D48"/>
    <mergeCell ref="C50:D50"/>
    <mergeCell ref="C49:D49"/>
    <mergeCell ref="C51:D51"/>
    <mergeCell ref="C46:D46"/>
    <mergeCell ref="C40:D40"/>
    <mergeCell ref="C34:D34"/>
    <mergeCell ref="C39:D39"/>
    <mergeCell ref="C29:D29"/>
    <mergeCell ref="C30:D30"/>
    <mergeCell ref="C31:D31"/>
    <mergeCell ref="C32:D32"/>
    <mergeCell ref="C33:D33"/>
    <mergeCell ref="C58:D58"/>
    <mergeCell ref="C57:D57"/>
    <mergeCell ref="C42:D42"/>
    <mergeCell ref="C43:D43"/>
    <mergeCell ref="C74:D74"/>
    <mergeCell ref="C73:D73"/>
    <mergeCell ref="C78:D78"/>
    <mergeCell ref="C81:D81"/>
    <mergeCell ref="C80:D80"/>
    <mergeCell ref="C79:D79"/>
    <mergeCell ref="C86:D86"/>
    <mergeCell ref="C83:D83"/>
    <mergeCell ref="C84:D84"/>
    <mergeCell ref="C85:D85"/>
    <mergeCell ref="C72:D72"/>
    <mergeCell ref="C71:D71"/>
    <mergeCell ref="C77:D77"/>
    <mergeCell ref="C66:D66"/>
    <mergeCell ref="C76:D76"/>
    <mergeCell ref="C75:D75"/>
    <mergeCell ref="C82:D82"/>
    <mergeCell ref="C87:D87"/>
    <mergeCell ref="C89:D89"/>
    <mergeCell ref="C90:D90"/>
    <mergeCell ref="C88:D88"/>
    <mergeCell ref="C91:D91"/>
    <mergeCell ref="C92:D92"/>
    <mergeCell ref="C93:D93"/>
    <mergeCell ref="C64:D64"/>
    <mergeCell ref="C65:D65"/>
    <mergeCell ref="C53:D53"/>
    <mergeCell ref="C54:D54"/>
    <mergeCell ref="C59:D59"/>
    <mergeCell ref="C60:D60"/>
    <mergeCell ref="C61:D61"/>
    <mergeCell ref="C62:D62"/>
    <mergeCell ref="C63:D63"/>
  </mergeCells>
  <printOptions horizontalCentered="1"/>
  <pageMargins bottom="0.75" footer="0.0" header="0.0" left="0.7" right="0.7" top="0.75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3.71"/>
    <col customWidth="1" min="3" max="3" width="27.57"/>
    <col customWidth="1" min="4" max="4" width="12.0"/>
    <col customWidth="1" min="5" max="5" width="19.86"/>
    <col customWidth="1" min="6" max="7" width="8.0"/>
    <col customWidth="1" min="8" max="36" width="4.14"/>
    <col customWidth="1" min="37" max="38" width="5.0"/>
  </cols>
  <sheetData>
    <row r="1">
      <c r="B1" s="3"/>
    </row>
    <row r="2">
      <c r="B2" s="8" t="s">
        <v>3</v>
      </c>
      <c r="C2" s="10">
        <v>43382.0</v>
      </c>
    </row>
    <row r="3">
      <c r="B3" s="8" t="s">
        <v>14</v>
      </c>
      <c r="C3" s="8">
        <v>29.0</v>
      </c>
    </row>
    <row r="4">
      <c r="B4" s="8" t="s">
        <v>15</v>
      </c>
      <c r="C4" s="12">
        <v>43410.0</v>
      </c>
    </row>
    <row r="5">
      <c r="B5" s="14"/>
      <c r="C5" s="15"/>
      <c r="D5" s="15"/>
      <c r="E5" s="15"/>
      <c r="F5" s="17" t="s">
        <v>16</v>
      </c>
      <c r="G5" s="11"/>
      <c r="H5" s="17" t="s">
        <v>18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1"/>
      <c r="AE5" s="17" t="s">
        <v>26</v>
      </c>
      <c r="AF5" s="19"/>
      <c r="AG5" s="19"/>
      <c r="AH5" s="19"/>
      <c r="AI5" s="19"/>
      <c r="AJ5" s="11"/>
      <c r="AK5" s="13"/>
      <c r="AL5" s="13"/>
    </row>
    <row r="6">
      <c r="A6" s="7" t="s">
        <v>0</v>
      </c>
      <c r="B6" s="9" t="s">
        <v>1</v>
      </c>
      <c r="C6" s="11"/>
      <c r="D6" s="18" t="s">
        <v>38</v>
      </c>
      <c r="E6" s="18" t="s">
        <v>40</v>
      </c>
      <c r="F6" s="18" t="s">
        <v>41</v>
      </c>
      <c r="G6" s="17" t="s">
        <v>42</v>
      </c>
      <c r="H6" s="18">
        <v>9.0</v>
      </c>
      <c r="I6" s="18">
        <v>10.0</v>
      </c>
      <c r="J6" s="18">
        <v>11.0</v>
      </c>
      <c r="K6" s="18">
        <v>12.0</v>
      </c>
      <c r="L6" s="18">
        <v>13.0</v>
      </c>
      <c r="M6" s="18">
        <v>14.0</v>
      </c>
      <c r="N6" s="18">
        <v>15.0</v>
      </c>
      <c r="O6" s="18">
        <v>16.0</v>
      </c>
      <c r="P6" s="18">
        <v>17.0</v>
      </c>
      <c r="Q6" s="18">
        <v>18.0</v>
      </c>
      <c r="R6" s="18">
        <v>19.0</v>
      </c>
      <c r="S6" s="18">
        <v>20.0</v>
      </c>
      <c r="T6" s="18">
        <v>21.0</v>
      </c>
      <c r="U6" s="18">
        <v>22.0</v>
      </c>
      <c r="V6" s="18">
        <v>23.0</v>
      </c>
      <c r="W6" s="18">
        <v>24.0</v>
      </c>
      <c r="X6" s="18">
        <v>25.0</v>
      </c>
      <c r="Y6" s="18">
        <v>26.0</v>
      </c>
      <c r="Z6" s="18">
        <v>27.0</v>
      </c>
      <c r="AA6" s="18">
        <v>28.0</v>
      </c>
      <c r="AB6" s="18">
        <v>29.0</v>
      </c>
      <c r="AC6" s="18">
        <v>30.0</v>
      </c>
      <c r="AD6" s="18">
        <v>31.0</v>
      </c>
      <c r="AE6" s="18">
        <v>1.0</v>
      </c>
      <c r="AF6" s="18">
        <v>2.0</v>
      </c>
      <c r="AG6" s="18">
        <v>3.0</v>
      </c>
      <c r="AH6" s="18">
        <v>4.0</v>
      </c>
      <c r="AI6" s="18">
        <v>5.0</v>
      </c>
      <c r="AJ6" s="18">
        <v>6.0</v>
      </c>
      <c r="AK6" s="13"/>
      <c r="AL6" s="13"/>
    </row>
    <row r="7">
      <c r="A7" s="18">
        <v>1.0</v>
      </c>
      <c r="B7" s="24" t="s">
        <v>2</v>
      </c>
      <c r="D7" s="25" t="s">
        <v>52</v>
      </c>
      <c r="E7" s="3" t="s">
        <v>59</v>
      </c>
      <c r="F7" s="3">
        <v>10.0</v>
      </c>
      <c r="G7">
        <f t="shared" ref="G7:G46" si="1">sum(H7:AJ7)</f>
        <v>10</v>
      </c>
      <c r="J7" s="3">
        <v>2.0</v>
      </c>
      <c r="L7" s="3">
        <v>1.0</v>
      </c>
      <c r="N7" s="3">
        <v>1.0</v>
      </c>
      <c r="O7" s="3">
        <v>1.0</v>
      </c>
      <c r="Q7" s="3">
        <v>2.0</v>
      </c>
      <c r="T7" s="3">
        <v>1.0</v>
      </c>
      <c r="V7" s="3"/>
      <c r="W7" s="3">
        <v>2.0</v>
      </c>
      <c r="Y7" s="3"/>
      <c r="AJ7" s="27"/>
    </row>
    <row r="8">
      <c r="A8" s="18">
        <v>2.0</v>
      </c>
      <c r="B8" s="29" t="s">
        <v>21</v>
      </c>
      <c r="D8" s="25" t="s">
        <v>52</v>
      </c>
      <c r="E8" s="3" t="s">
        <v>59</v>
      </c>
      <c r="F8" s="3">
        <v>6.0</v>
      </c>
      <c r="G8">
        <f t="shared" si="1"/>
        <v>6</v>
      </c>
      <c r="L8" s="3">
        <v>1.0</v>
      </c>
      <c r="M8" s="3">
        <v>1.0</v>
      </c>
      <c r="O8" s="3">
        <v>1.0</v>
      </c>
      <c r="Q8" s="3">
        <v>1.0</v>
      </c>
      <c r="T8" s="3">
        <v>1.0</v>
      </c>
      <c r="V8" s="3">
        <v>1.0</v>
      </c>
      <c r="AJ8" s="27"/>
    </row>
    <row r="9">
      <c r="A9" s="18">
        <v>3.0</v>
      </c>
      <c r="B9" s="24" t="s">
        <v>4</v>
      </c>
      <c r="D9" s="25" t="s">
        <v>52</v>
      </c>
      <c r="E9" s="3" t="s">
        <v>95</v>
      </c>
      <c r="F9" s="3">
        <v>2.0</v>
      </c>
      <c r="G9">
        <f t="shared" si="1"/>
        <v>2</v>
      </c>
      <c r="J9" s="3">
        <v>1.0</v>
      </c>
      <c r="L9" s="3">
        <v>1.0</v>
      </c>
      <c r="AJ9" s="27"/>
    </row>
    <row r="10">
      <c r="A10" s="18">
        <v>4.0</v>
      </c>
      <c r="B10" s="24" t="s">
        <v>5</v>
      </c>
      <c r="D10" s="25" t="s">
        <v>52</v>
      </c>
      <c r="E10" s="3" t="s">
        <v>95</v>
      </c>
      <c r="F10" s="3">
        <v>2.0</v>
      </c>
      <c r="G10">
        <f t="shared" si="1"/>
        <v>2</v>
      </c>
      <c r="J10" s="3">
        <v>1.0</v>
      </c>
      <c r="L10" s="3">
        <v>1.0</v>
      </c>
      <c r="AJ10" s="27"/>
    </row>
    <row r="11">
      <c r="A11" s="18">
        <v>5.0</v>
      </c>
      <c r="B11" s="24" t="s">
        <v>6</v>
      </c>
      <c r="D11" s="25" t="s">
        <v>52</v>
      </c>
      <c r="E11" s="3" t="s">
        <v>95</v>
      </c>
      <c r="F11" s="3">
        <v>2.0</v>
      </c>
      <c r="G11">
        <f t="shared" si="1"/>
        <v>2</v>
      </c>
      <c r="I11" s="3">
        <v>1.0</v>
      </c>
      <c r="L11" s="3">
        <v>1.0</v>
      </c>
      <c r="AJ11" s="27"/>
    </row>
    <row r="12">
      <c r="A12" s="18">
        <v>6.0</v>
      </c>
      <c r="B12" s="24" t="s">
        <v>7</v>
      </c>
      <c r="D12" s="25" t="s">
        <v>52</v>
      </c>
      <c r="E12" s="3" t="s">
        <v>95</v>
      </c>
      <c r="F12" s="3">
        <v>2.0</v>
      </c>
      <c r="G12">
        <f t="shared" si="1"/>
        <v>2</v>
      </c>
      <c r="I12" s="3">
        <v>1.0</v>
      </c>
      <c r="L12" s="3">
        <v>1.0</v>
      </c>
      <c r="AJ12" s="27"/>
    </row>
    <row r="13">
      <c r="A13" s="18">
        <v>7.0</v>
      </c>
      <c r="B13" s="29" t="s">
        <v>46</v>
      </c>
      <c r="D13" s="25" t="s">
        <v>52</v>
      </c>
      <c r="E13" s="3" t="s">
        <v>97</v>
      </c>
      <c r="F13" s="3">
        <v>2.0</v>
      </c>
      <c r="G13">
        <f t="shared" si="1"/>
        <v>2</v>
      </c>
      <c r="M13" s="3">
        <v>2.0</v>
      </c>
      <c r="AJ13" s="27"/>
    </row>
    <row r="14">
      <c r="A14" s="18">
        <v>8.0</v>
      </c>
      <c r="B14" s="29" t="s">
        <v>49</v>
      </c>
      <c r="D14" s="25" t="s">
        <v>52</v>
      </c>
      <c r="E14" s="3" t="s">
        <v>97</v>
      </c>
      <c r="F14" s="3">
        <v>2.0</v>
      </c>
      <c r="G14">
        <f t="shared" si="1"/>
        <v>2</v>
      </c>
      <c r="O14" s="3">
        <v>2.0</v>
      </c>
      <c r="AJ14" s="27"/>
    </row>
    <row r="15">
      <c r="A15" s="18">
        <v>9.0</v>
      </c>
      <c r="B15" s="29" t="s">
        <v>51</v>
      </c>
      <c r="D15" s="25" t="s">
        <v>52</v>
      </c>
      <c r="E15" s="3" t="s">
        <v>97</v>
      </c>
      <c r="F15" s="3">
        <v>8.0</v>
      </c>
      <c r="G15">
        <f t="shared" si="1"/>
        <v>8</v>
      </c>
      <c r="O15" s="3">
        <v>1.0</v>
      </c>
      <c r="P15" s="3"/>
      <c r="Q15" s="3">
        <v>1.0</v>
      </c>
      <c r="V15" s="3">
        <v>1.0</v>
      </c>
      <c r="W15" s="3">
        <v>2.0</v>
      </c>
      <c r="X15" s="3">
        <v>2.0</v>
      </c>
      <c r="Y15" s="3">
        <v>1.0</v>
      </c>
      <c r="AJ15" s="27"/>
    </row>
    <row r="16">
      <c r="A16" s="18">
        <v>10.0</v>
      </c>
      <c r="B16" s="24" t="s">
        <v>55</v>
      </c>
      <c r="D16" s="25" t="s">
        <v>52</v>
      </c>
      <c r="E16" s="3" t="s">
        <v>59</v>
      </c>
      <c r="F16" s="3">
        <v>1.0</v>
      </c>
      <c r="G16">
        <f t="shared" si="1"/>
        <v>1</v>
      </c>
      <c r="S16" s="3">
        <v>1.0</v>
      </c>
      <c r="AJ16" s="27"/>
    </row>
    <row r="17">
      <c r="A17" s="18">
        <v>11.0</v>
      </c>
      <c r="B17" s="29" t="s">
        <v>9</v>
      </c>
      <c r="D17" s="25" t="s">
        <v>52</v>
      </c>
      <c r="E17" s="3" t="s">
        <v>59</v>
      </c>
      <c r="F17" s="3">
        <v>1.0</v>
      </c>
      <c r="G17">
        <f t="shared" si="1"/>
        <v>1</v>
      </c>
      <c r="S17" s="3">
        <v>1.0</v>
      </c>
      <c r="AJ17" s="27"/>
    </row>
    <row r="18">
      <c r="A18" s="18">
        <v>12.0</v>
      </c>
      <c r="B18" s="24" t="s">
        <v>10</v>
      </c>
      <c r="D18" s="25" t="s">
        <v>52</v>
      </c>
      <c r="E18" s="3" t="s">
        <v>59</v>
      </c>
      <c r="F18" s="3">
        <v>8.0</v>
      </c>
      <c r="G18">
        <f t="shared" si="1"/>
        <v>8</v>
      </c>
      <c r="S18" s="3">
        <v>1.0</v>
      </c>
      <c r="V18" s="3">
        <v>2.0</v>
      </c>
      <c r="X18" s="3">
        <v>1.0</v>
      </c>
      <c r="Z18" s="3">
        <v>1.0</v>
      </c>
      <c r="AC18" s="3">
        <v>2.0</v>
      </c>
      <c r="AH18" s="3">
        <v>1.0</v>
      </c>
      <c r="AJ18" s="27"/>
    </row>
    <row r="19">
      <c r="A19" s="18">
        <v>13.0</v>
      </c>
      <c r="B19" s="24" t="s">
        <v>11</v>
      </c>
      <c r="D19" s="25" t="s">
        <v>52</v>
      </c>
      <c r="E19" s="34" t="s">
        <v>106</v>
      </c>
      <c r="F19" s="3">
        <v>3.0</v>
      </c>
      <c r="G19">
        <f t="shared" si="1"/>
        <v>3</v>
      </c>
      <c r="AG19" s="3">
        <v>1.0</v>
      </c>
      <c r="AH19" s="3">
        <v>2.0</v>
      </c>
      <c r="AJ19" s="27"/>
    </row>
    <row r="20">
      <c r="A20" s="18">
        <v>14.0</v>
      </c>
      <c r="B20" s="35" t="s">
        <v>39</v>
      </c>
      <c r="D20" s="25" t="s">
        <v>52</v>
      </c>
      <c r="E20" s="34" t="s">
        <v>106</v>
      </c>
      <c r="F20" s="3">
        <v>1.0</v>
      </c>
      <c r="G20">
        <f t="shared" si="1"/>
        <v>1</v>
      </c>
      <c r="AG20" s="3">
        <v>1.0</v>
      </c>
      <c r="AJ20" s="27"/>
    </row>
    <row r="21">
      <c r="A21" s="18">
        <v>15.0</v>
      </c>
      <c r="B21" s="37" t="s">
        <v>76</v>
      </c>
      <c r="D21" s="25" t="s">
        <v>52</v>
      </c>
      <c r="E21" s="3" t="s">
        <v>114</v>
      </c>
      <c r="F21" s="3">
        <v>3.0</v>
      </c>
      <c r="G21">
        <f t="shared" si="1"/>
        <v>3</v>
      </c>
      <c r="AE21" s="3">
        <v>2.0</v>
      </c>
      <c r="AG21" s="3">
        <v>1.0</v>
      </c>
      <c r="AJ21" s="27"/>
    </row>
    <row r="22">
      <c r="A22" s="18">
        <v>16.0</v>
      </c>
      <c r="B22" s="37" t="s">
        <v>77</v>
      </c>
      <c r="D22" s="25" t="s">
        <v>52</v>
      </c>
      <c r="E22" s="3" t="s">
        <v>117</v>
      </c>
      <c r="F22" s="3">
        <v>2.0</v>
      </c>
      <c r="G22">
        <f t="shared" si="1"/>
        <v>2</v>
      </c>
      <c r="AD22" s="3">
        <v>1.0</v>
      </c>
      <c r="AE22" s="3">
        <v>1.0</v>
      </c>
      <c r="AJ22" s="27"/>
    </row>
    <row r="23">
      <c r="A23" s="18">
        <v>17.0</v>
      </c>
      <c r="B23" s="38" t="s">
        <v>78</v>
      </c>
      <c r="D23" s="25" t="s">
        <v>52</v>
      </c>
      <c r="E23" s="3" t="s">
        <v>119</v>
      </c>
      <c r="F23" s="3">
        <v>2.0</v>
      </c>
      <c r="G23">
        <f t="shared" si="1"/>
        <v>2</v>
      </c>
      <c r="AB23" s="3">
        <v>1.0</v>
      </c>
      <c r="AD23" s="3">
        <v>1.0</v>
      </c>
      <c r="AJ23" s="27"/>
    </row>
    <row r="24">
      <c r="A24" s="18">
        <v>18.0</v>
      </c>
      <c r="B24" s="38" t="s">
        <v>79</v>
      </c>
      <c r="D24" s="25" t="s">
        <v>52</v>
      </c>
      <c r="E24" s="3" t="s">
        <v>119</v>
      </c>
      <c r="F24" s="3">
        <v>2.0</v>
      </c>
      <c r="G24">
        <f t="shared" si="1"/>
        <v>2</v>
      </c>
      <c r="AG24" s="3">
        <v>1.0</v>
      </c>
      <c r="AH24" s="3">
        <v>1.0</v>
      </c>
      <c r="AJ24" s="27"/>
    </row>
    <row r="25">
      <c r="A25" s="18">
        <v>19.0</v>
      </c>
      <c r="B25" s="39" t="s">
        <v>96</v>
      </c>
      <c r="D25" s="25" t="s">
        <v>52</v>
      </c>
      <c r="E25" s="3" t="s">
        <v>106</v>
      </c>
      <c r="F25" s="3">
        <v>2.0</v>
      </c>
      <c r="G25">
        <f t="shared" si="1"/>
        <v>2</v>
      </c>
      <c r="AB25" s="3">
        <v>1.0</v>
      </c>
      <c r="AD25" s="3">
        <v>1.0</v>
      </c>
      <c r="AJ25" s="27"/>
    </row>
    <row r="26">
      <c r="A26" s="18">
        <v>20.0</v>
      </c>
      <c r="B26" s="38" t="s">
        <v>81</v>
      </c>
      <c r="D26" s="25" t="s">
        <v>52</v>
      </c>
      <c r="E26" s="3" t="s">
        <v>125</v>
      </c>
      <c r="F26" s="3">
        <v>2.0</v>
      </c>
      <c r="G26">
        <f t="shared" si="1"/>
        <v>2</v>
      </c>
      <c r="AD26" s="3">
        <v>1.0</v>
      </c>
      <c r="AG26" s="3">
        <v>1.0</v>
      </c>
      <c r="AJ26" s="27"/>
    </row>
    <row r="27">
      <c r="A27" s="18">
        <v>21.0</v>
      </c>
      <c r="B27" s="29" t="s">
        <v>82</v>
      </c>
      <c r="D27" s="25" t="s">
        <v>52</v>
      </c>
      <c r="E27" s="3" t="s">
        <v>106</v>
      </c>
      <c r="F27" s="3">
        <v>2.0</v>
      </c>
      <c r="G27">
        <f t="shared" si="1"/>
        <v>2</v>
      </c>
      <c r="AD27" s="3">
        <v>1.0</v>
      </c>
      <c r="AE27" s="3">
        <v>1.0</v>
      </c>
      <c r="AJ27" s="27"/>
    </row>
    <row r="28">
      <c r="A28" s="18">
        <v>22.0</v>
      </c>
      <c r="B28" s="29" t="s">
        <v>12</v>
      </c>
      <c r="D28" s="25" t="s">
        <v>52</v>
      </c>
      <c r="E28" s="34" t="s">
        <v>59</v>
      </c>
      <c r="F28" s="3">
        <v>2.0</v>
      </c>
      <c r="G28">
        <f t="shared" si="1"/>
        <v>2</v>
      </c>
      <c r="AG28" s="3">
        <v>1.0</v>
      </c>
      <c r="AH28" s="3">
        <v>1.0</v>
      </c>
      <c r="AJ28" s="27"/>
    </row>
    <row r="29">
      <c r="A29" s="18">
        <v>23.0</v>
      </c>
      <c r="B29" s="29" t="s">
        <v>98</v>
      </c>
      <c r="D29" s="25" t="s">
        <v>52</v>
      </c>
      <c r="E29" s="3" t="s">
        <v>119</v>
      </c>
      <c r="F29" s="3">
        <v>2.0</v>
      </c>
      <c r="G29">
        <f t="shared" si="1"/>
        <v>2</v>
      </c>
      <c r="Z29" s="3">
        <v>1.0</v>
      </c>
      <c r="AB29" s="3">
        <v>1.0</v>
      </c>
      <c r="AJ29" s="27"/>
    </row>
    <row r="30">
      <c r="A30" s="18">
        <v>24.0</v>
      </c>
      <c r="B30" s="41" t="s">
        <v>99</v>
      </c>
      <c r="D30" s="25" t="s">
        <v>52</v>
      </c>
      <c r="E30" s="3" t="s">
        <v>119</v>
      </c>
      <c r="F30" s="3">
        <v>2.0</v>
      </c>
      <c r="G30">
        <f t="shared" si="1"/>
        <v>2</v>
      </c>
      <c r="AG30" s="3">
        <v>2.0</v>
      </c>
      <c r="AJ30" s="27"/>
    </row>
    <row r="31">
      <c r="A31" s="18">
        <v>25.0</v>
      </c>
      <c r="B31" s="29" t="s">
        <v>100</v>
      </c>
      <c r="D31" s="25" t="s">
        <v>52</v>
      </c>
      <c r="E31" s="3" t="s">
        <v>106</v>
      </c>
      <c r="F31" s="3">
        <v>2.0</v>
      </c>
      <c r="G31">
        <f t="shared" si="1"/>
        <v>2</v>
      </c>
      <c r="Z31" s="3">
        <v>1.0</v>
      </c>
      <c r="AA31" s="3">
        <v>1.0</v>
      </c>
      <c r="AJ31" s="27"/>
    </row>
    <row r="32">
      <c r="A32" s="18">
        <v>26.0</v>
      </c>
      <c r="B32" s="29" t="s">
        <v>101</v>
      </c>
      <c r="D32" s="25" t="s">
        <v>52</v>
      </c>
      <c r="E32" s="3" t="s">
        <v>125</v>
      </c>
      <c r="F32" s="3">
        <v>2.0</v>
      </c>
      <c r="G32">
        <f t="shared" si="1"/>
        <v>2</v>
      </c>
      <c r="Z32" s="3">
        <v>1.0</v>
      </c>
      <c r="AB32" s="3">
        <v>1.0</v>
      </c>
      <c r="AJ32" s="27"/>
    </row>
    <row r="33">
      <c r="A33" s="18">
        <v>27.0</v>
      </c>
      <c r="B33" s="29" t="s">
        <v>102</v>
      </c>
      <c r="D33" s="25" t="s">
        <v>52</v>
      </c>
      <c r="E33" s="3" t="s">
        <v>106</v>
      </c>
      <c r="F33" s="3">
        <v>2.0</v>
      </c>
      <c r="G33">
        <f t="shared" si="1"/>
        <v>3</v>
      </c>
      <c r="Z33" s="3">
        <v>1.0</v>
      </c>
      <c r="AF33" s="3">
        <v>1.0</v>
      </c>
      <c r="AG33" s="3">
        <v>1.0</v>
      </c>
      <c r="AJ33" s="27"/>
    </row>
    <row r="34">
      <c r="A34" s="18">
        <v>28.0</v>
      </c>
      <c r="B34" s="29" t="s">
        <v>103</v>
      </c>
      <c r="D34" s="25" t="s">
        <v>52</v>
      </c>
      <c r="E34" s="3" t="s">
        <v>117</v>
      </c>
      <c r="F34" s="3">
        <v>2.0</v>
      </c>
      <c r="G34">
        <f t="shared" si="1"/>
        <v>1</v>
      </c>
      <c r="Z34" s="3">
        <v>1.0</v>
      </c>
      <c r="AJ34" s="27"/>
    </row>
    <row r="35">
      <c r="A35" s="18">
        <v>29.0</v>
      </c>
      <c r="B35" s="29" t="s">
        <v>104</v>
      </c>
      <c r="D35" s="25" t="s">
        <v>52</v>
      </c>
      <c r="E35" s="3" t="s">
        <v>114</v>
      </c>
      <c r="F35" s="3">
        <v>2.0</v>
      </c>
      <c r="G35">
        <f t="shared" si="1"/>
        <v>2</v>
      </c>
      <c r="Z35" s="3">
        <v>1.0</v>
      </c>
      <c r="AB35" s="3">
        <v>1.0</v>
      </c>
      <c r="AJ35" s="27"/>
    </row>
    <row r="36">
      <c r="A36" s="18">
        <v>30.0</v>
      </c>
      <c r="B36" s="29" t="s">
        <v>105</v>
      </c>
      <c r="D36" s="25" t="s">
        <v>52</v>
      </c>
      <c r="E36" s="34" t="s">
        <v>117</v>
      </c>
      <c r="F36" s="3">
        <v>2.0</v>
      </c>
      <c r="G36">
        <f t="shared" si="1"/>
        <v>2</v>
      </c>
      <c r="AG36" s="3">
        <v>1.0</v>
      </c>
      <c r="AH36" s="3">
        <v>1.0</v>
      </c>
      <c r="AJ36" s="27"/>
    </row>
    <row r="37">
      <c r="A37" s="18">
        <v>31.0</v>
      </c>
      <c r="B37" s="29" t="s">
        <v>107</v>
      </c>
      <c r="D37" s="25" t="s">
        <v>52</v>
      </c>
      <c r="E37" s="34" t="s">
        <v>114</v>
      </c>
      <c r="F37" s="3">
        <v>2.0</v>
      </c>
      <c r="G37">
        <f t="shared" si="1"/>
        <v>2</v>
      </c>
      <c r="AI37" s="3">
        <v>2.0</v>
      </c>
      <c r="AJ37" s="27"/>
    </row>
    <row r="38">
      <c r="A38" s="18">
        <v>32.0</v>
      </c>
      <c r="B38" s="42"/>
      <c r="G38">
        <f t="shared" si="1"/>
        <v>0</v>
      </c>
      <c r="AJ38" s="27"/>
    </row>
    <row r="39">
      <c r="A39" s="18">
        <v>33.0</v>
      </c>
      <c r="B39" s="42"/>
      <c r="G39">
        <f t="shared" si="1"/>
        <v>0</v>
      </c>
      <c r="AJ39" s="27"/>
    </row>
    <row r="40">
      <c r="A40" s="18">
        <v>34.0</v>
      </c>
      <c r="B40" s="42"/>
      <c r="G40">
        <f t="shared" si="1"/>
        <v>0</v>
      </c>
      <c r="AJ40" s="27"/>
    </row>
    <row r="41">
      <c r="A41" s="18">
        <v>35.0</v>
      </c>
      <c r="B41" s="42"/>
      <c r="G41">
        <f t="shared" si="1"/>
        <v>0</v>
      </c>
      <c r="AJ41" s="27"/>
    </row>
    <row r="42">
      <c r="A42" s="18">
        <v>36.0</v>
      </c>
      <c r="B42" s="42"/>
      <c r="G42">
        <f t="shared" si="1"/>
        <v>0</v>
      </c>
      <c r="AJ42" s="27"/>
    </row>
    <row r="43">
      <c r="A43" s="18">
        <v>37.0</v>
      </c>
      <c r="B43" s="42"/>
      <c r="G43">
        <f t="shared" si="1"/>
        <v>0</v>
      </c>
      <c r="AJ43" s="27"/>
    </row>
    <row r="44">
      <c r="A44" s="18">
        <v>38.0</v>
      </c>
      <c r="B44" s="42"/>
      <c r="G44">
        <f t="shared" si="1"/>
        <v>0</v>
      </c>
      <c r="AJ44" s="27"/>
    </row>
    <row r="45">
      <c r="A45" s="18">
        <v>39.0</v>
      </c>
      <c r="B45" s="42"/>
      <c r="G45">
        <f t="shared" si="1"/>
        <v>0</v>
      </c>
      <c r="AJ45" s="27"/>
    </row>
    <row r="46">
      <c r="A46" s="18">
        <v>40.0</v>
      </c>
      <c r="B46" s="44"/>
      <c r="C46" s="45"/>
      <c r="D46" s="45"/>
      <c r="E46" s="45"/>
      <c r="F46" s="45"/>
      <c r="G46" s="45">
        <f t="shared" si="1"/>
        <v>0</v>
      </c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6"/>
    </row>
  </sheetData>
  <mergeCells count="35">
    <mergeCell ref="B33:C33"/>
    <mergeCell ref="B34:C34"/>
    <mergeCell ref="B35:C35"/>
    <mergeCell ref="B36:C36"/>
    <mergeCell ref="B37:C37"/>
    <mergeCell ref="B9:C9"/>
    <mergeCell ref="B8:C8"/>
    <mergeCell ref="B7:C7"/>
    <mergeCell ref="B6:C6"/>
    <mergeCell ref="H5:AD5"/>
    <mergeCell ref="AE5:AJ5"/>
    <mergeCell ref="F5:G5"/>
    <mergeCell ref="B18:C18"/>
    <mergeCell ref="B19:C19"/>
    <mergeCell ref="B20:C20"/>
    <mergeCell ref="B10:C10"/>
    <mergeCell ref="B13:C13"/>
    <mergeCell ref="B15:C15"/>
    <mergeCell ref="B14:C14"/>
    <mergeCell ref="B12:C12"/>
    <mergeCell ref="B11:C11"/>
    <mergeCell ref="B16:C16"/>
    <mergeCell ref="B17:C17"/>
    <mergeCell ref="B23:C23"/>
    <mergeCell ref="B24:C24"/>
    <mergeCell ref="B27:C27"/>
    <mergeCell ref="B25:C25"/>
    <mergeCell ref="B26:C26"/>
    <mergeCell ref="B30:C30"/>
    <mergeCell ref="B28:C28"/>
    <mergeCell ref="B29:C29"/>
    <mergeCell ref="B21:C21"/>
    <mergeCell ref="B22:C22"/>
    <mergeCell ref="B31:C31"/>
    <mergeCell ref="B32:C3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33" width="5.14"/>
  </cols>
  <sheetData>
    <row r="1">
      <c r="C1" s="18">
        <v>9.0</v>
      </c>
      <c r="D1" s="18">
        <v>10.0</v>
      </c>
      <c r="E1" s="18">
        <v>11.0</v>
      </c>
      <c r="F1" s="18">
        <v>12.0</v>
      </c>
      <c r="G1" s="18">
        <v>13.0</v>
      </c>
      <c r="H1" s="18">
        <v>14.0</v>
      </c>
      <c r="I1" s="18">
        <v>15.0</v>
      </c>
      <c r="J1" s="18">
        <v>16.0</v>
      </c>
      <c r="K1" s="18">
        <v>17.0</v>
      </c>
      <c r="L1" s="18">
        <v>18.0</v>
      </c>
      <c r="M1" s="18">
        <v>19.0</v>
      </c>
      <c r="N1" s="18">
        <v>20.0</v>
      </c>
      <c r="O1" s="18">
        <v>21.0</v>
      </c>
      <c r="P1" s="18">
        <v>22.0</v>
      </c>
      <c r="Q1" s="18">
        <v>23.0</v>
      </c>
      <c r="R1" s="18">
        <v>24.0</v>
      </c>
      <c r="S1" s="18">
        <v>25.0</v>
      </c>
      <c r="T1" s="18">
        <v>26.0</v>
      </c>
      <c r="U1" s="18">
        <v>27.0</v>
      </c>
      <c r="V1" s="18">
        <v>28.0</v>
      </c>
      <c r="W1" s="18">
        <v>29.0</v>
      </c>
      <c r="X1" s="18">
        <v>30.0</v>
      </c>
      <c r="Y1" s="18">
        <v>31.0</v>
      </c>
      <c r="Z1" s="18">
        <v>1.0</v>
      </c>
      <c r="AA1" s="18">
        <v>2.0</v>
      </c>
      <c r="AB1" s="18">
        <v>3.0</v>
      </c>
      <c r="AC1" s="18">
        <v>4.0</v>
      </c>
      <c r="AD1" s="18">
        <v>5.0</v>
      </c>
      <c r="AE1" s="18">
        <v>6.0</v>
      </c>
    </row>
    <row r="2">
      <c r="A2" s="3" t="s">
        <v>174</v>
      </c>
      <c r="B2">
        <f>sum('Sprint 1'!F7:F45)</f>
        <v>85</v>
      </c>
      <c r="C2">
        <f>B2-sum('Sprint 1'!H7:H45)</f>
        <v>85</v>
      </c>
      <c r="D2">
        <f>C2-sum('Sprint 1'!I7:I45)</f>
        <v>83</v>
      </c>
      <c r="E2">
        <f>D2-sum('Sprint 1'!J7:J45)</f>
        <v>79</v>
      </c>
      <c r="F2">
        <f>E2-sum('Sprint 1'!K7:K45)</f>
        <v>79</v>
      </c>
      <c r="G2">
        <f>F2-sum('Sprint 1'!L7:L45)</f>
        <v>73</v>
      </c>
      <c r="H2">
        <f>G2-sum('Sprint 1'!M7:M45)</f>
        <v>70</v>
      </c>
      <c r="I2">
        <f>H2-sum('Sprint 1'!N7:N45)</f>
        <v>69</v>
      </c>
      <c r="J2">
        <f>I2-sum('Sprint 1'!O7:O45)</f>
        <v>64</v>
      </c>
      <c r="K2">
        <f>J2-sum('Sprint 1'!P7:P45)</f>
        <v>64</v>
      </c>
      <c r="L2">
        <f>K2-sum('Sprint 1'!Q7:Q45)</f>
        <v>60</v>
      </c>
      <c r="M2">
        <f>L2-sum('Sprint 1'!R7:R45)</f>
        <v>60</v>
      </c>
      <c r="N2">
        <f>M2-sum('Sprint 1'!S7:S45)</f>
        <v>57</v>
      </c>
      <c r="O2">
        <f>N2-sum('Sprint 1'!T7:T45)</f>
        <v>55</v>
      </c>
      <c r="P2">
        <f>O2-sum('Sprint 1'!U7:U45)</f>
        <v>55</v>
      </c>
      <c r="Q2">
        <f>P2-sum('Sprint 1'!V7:V45)</f>
        <v>51</v>
      </c>
      <c r="R2">
        <f>Q2-sum('Sprint 1'!W7:W45)</f>
        <v>47</v>
      </c>
      <c r="S2">
        <f>R2-sum('Sprint 1'!X7:X45)</f>
        <v>44</v>
      </c>
      <c r="T2">
        <f>S2-sum('Sprint 1'!Y7:Y45)</f>
        <v>43</v>
      </c>
      <c r="U2">
        <f>T2-sum('Sprint 1'!Z7:Z45)</f>
        <v>36</v>
      </c>
      <c r="V2">
        <f>U2-sum('Sprint 1'!AA7:AA45)</f>
        <v>35</v>
      </c>
      <c r="W2">
        <f>V2-sum('Sprint 1'!AB7:AB45)</f>
        <v>30</v>
      </c>
      <c r="X2">
        <f>W2-sum('Sprint 1'!AC7:AC45)</f>
        <v>28</v>
      </c>
      <c r="Y2">
        <f>X2-sum('Sprint 1'!AD7:AD45)</f>
        <v>23</v>
      </c>
      <c r="Z2">
        <f>Y2-sum('Sprint 1'!AE7:AE46)</f>
        <v>19</v>
      </c>
      <c r="AA2">
        <f>Z2-sum('Sprint 1'!AF7:AF46)</f>
        <v>18</v>
      </c>
      <c r="AB2">
        <f>AA2-sum('Sprint 1'!AG7:AG46)</f>
        <v>8</v>
      </c>
      <c r="AC2">
        <f>AB2-sum('Sprint 1'!AH7:AH46)</f>
        <v>2</v>
      </c>
      <c r="AD2">
        <f>AC2-sum('Sprint 1'!AI7:AI46)</f>
        <v>0</v>
      </c>
      <c r="AE2">
        <f>AD2-sum('Sprint 1'!AJ7:AJ46)</f>
        <v>0</v>
      </c>
    </row>
    <row r="3">
      <c r="A3" s="3" t="s">
        <v>175</v>
      </c>
      <c r="B3">
        <f>sum('Sprint 1'!F7:F45)</f>
        <v>85</v>
      </c>
      <c r="C3">
        <f>B3-($B3/'Sprint 1'!$C3)</f>
        <v>82.06896552</v>
      </c>
      <c r="D3">
        <f>C3-($B3/'Sprint 1'!$C3)</f>
        <v>79.13793103</v>
      </c>
      <c r="E3">
        <f>D3-($B3/'Sprint 1'!$C3)</f>
        <v>76.20689655</v>
      </c>
      <c r="F3">
        <f>E3-($B3/'Sprint 1'!$C3)</f>
        <v>73.27586207</v>
      </c>
      <c r="G3">
        <f>F3-($B3/'Sprint 1'!$C3)</f>
        <v>70.34482759</v>
      </c>
      <c r="H3">
        <f>G3-($B3/'Sprint 1'!$C3)</f>
        <v>67.4137931</v>
      </c>
      <c r="I3">
        <f>H3-($B3/'Sprint 1'!$C3)</f>
        <v>64.48275862</v>
      </c>
      <c r="J3">
        <f>I3-($B3/'Sprint 1'!$C3)</f>
        <v>61.55172414</v>
      </c>
      <c r="K3">
        <f>J3-($B3/'Sprint 1'!$C3)</f>
        <v>58.62068966</v>
      </c>
      <c r="L3">
        <f>K3-($B3/'Sprint 1'!$C3)</f>
        <v>55.68965517</v>
      </c>
      <c r="M3">
        <f>L3-($B3/'Sprint 1'!$C3)</f>
        <v>52.75862069</v>
      </c>
      <c r="N3">
        <f>M3-($B3/'Sprint 1'!$C3)</f>
        <v>49.82758621</v>
      </c>
      <c r="O3">
        <f>N3-($B3/'Sprint 1'!$C3)</f>
        <v>46.89655172</v>
      </c>
      <c r="P3">
        <f>O3-($B3/'Sprint 1'!$C3)</f>
        <v>43.96551724</v>
      </c>
      <c r="Q3">
        <f>P3-($B3/'Sprint 1'!$C3)</f>
        <v>41.03448276</v>
      </c>
      <c r="R3">
        <f>Q3-($B3/'Sprint 1'!$C3)</f>
        <v>38.10344828</v>
      </c>
      <c r="S3">
        <f>R3-($B3/'Sprint 1'!$C3)</f>
        <v>35.17241379</v>
      </c>
      <c r="T3">
        <f>S3-($B3/'Sprint 1'!$C3)</f>
        <v>32.24137931</v>
      </c>
      <c r="U3">
        <f>T3-($B3/'Sprint 1'!$C3)</f>
        <v>29.31034483</v>
      </c>
      <c r="V3">
        <f>U3-($B3/'Sprint 1'!$C3)</f>
        <v>26.37931034</v>
      </c>
      <c r="W3">
        <f>V3-($B3/'Sprint 1'!$C3)</f>
        <v>23.44827586</v>
      </c>
      <c r="X3">
        <f>W3-($B3/'Sprint 1'!$C3)</f>
        <v>20.51724138</v>
      </c>
      <c r="Y3">
        <f>X3-($B3/'Sprint 1'!$C3)</f>
        <v>17.5862069</v>
      </c>
      <c r="Z3">
        <f>Y3-($B3/'Sprint 1'!$C3)</f>
        <v>14.65517241</v>
      </c>
      <c r="AA3">
        <f>Z3-($B3/'Sprint 1'!$C3)</f>
        <v>11.72413793</v>
      </c>
      <c r="AB3">
        <f>AA3-($B3/'Sprint 1'!$C3)</f>
        <v>8.793103448</v>
      </c>
      <c r="AC3">
        <f>AB3-($B3/'Sprint 1'!$C3)</f>
        <v>5.862068966</v>
      </c>
      <c r="AD3">
        <f>AC3-($B3/'Sprint 1'!$C3)</f>
        <v>2.931034483</v>
      </c>
      <c r="AE3">
        <f>AD3-($B3/'Sprint 1'!$C3)</f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3.71"/>
    <col customWidth="1" min="3" max="3" width="27.57"/>
    <col customWidth="1" min="4" max="4" width="12.0"/>
    <col customWidth="1" min="5" max="5" width="19.86"/>
    <col customWidth="1" min="6" max="7" width="8.0"/>
    <col customWidth="1" min="8" max="35" width="4.14"/>
    <col customWidth="1" min="36" max="37" width="5.0"/>
  </cols>
  <sheetData>
    <row r="1">
      <c r="B1" s="3"/>
    </row>
    <row r="2">
      <c r="B2" s="8" t="s">
        <v>3</v>
      </c>
      <c r="C2" s="12">
        <v>43410.0</v>
      </c>
    </row>
    <row r="3">
      <c r="B3" s="8" t="s">
        <v>14</v>
      </c>
      <c r="C3" s="8">
        <v>21.0</v>
      </c>
    </row>
    <row r="4">
      <c r="B4" s="8" t="s">
        <v>15</v>
      </c>
      <c r="C4" s="12">
        <v>43431.0</v>
      </c>
    </row>
    <row r="5">
      <c r="F5" s="17" t="s">
        <v>16</v>
      </c>
      <c r="G5" s="11"/>
      <c r="H5" s="17" t="s">
        <v>172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3"/>
      <c r="AD5" s="13"/>
      <c r="AJ5" s="13"/>
      <c r="AK5" s="13"/>
    </row>
    <row r="6">
      <c r="A6" s="7" t="s">
        <v>0</v>
      </c>
      <c r="B6" s="9" t="s">
        <v>1</v>
      </c>
      <c r="C6" s="11"/>
      <c r="D6" s="18" t="s">
        <v>38</v>
      </c>
      <c r="E6" s="18" t="s">
        <v>40</v>
      </c>
      <c r="F6" s="18" t="s">
        <v>41</v>
      </c>
      <c r="G6" s="17" t="s">
        <v>42</v>
      </c>
      <c r="H6" s="18">
        <v>7.0</v>
      </c>
      <c r="I6" s="18">
        <v>8.0</v>
      </c>
      <c r="J6" s="18">
        <v>9.0</v>
      </c>
      <c r="K6" s="18">
        <v>10.0</v>
      </c>
      <c r="L6" s="18">
        <v>11.0</v>
      </c>
      <c r="M6" s="18">
        <v>12.0</v>
      </c>
      <c r="N6" s="18">
        <v>13.0</v>
      </c>
      <c r="O6" s="18">
        <v>14.0</v>
      </c>
      <c r="P6" s="18">
        <v>15.0</v>
      </c>
      <c r="Q6" s="18">
        <v>16.0</v>
      </c>
      <c r="R6" s="18">
        <v>17.0</v>
      </c>
      <c r="S6" s="18">
        <v>18.0</v>
      </c>
      <c r="T6" s="18">
        <v>19.0</v>
      </c>
      <c r="U6" s="18">
        <v>20.0</v>
      </c>
      <c r="V6" s="18">
        <v>21.0</v>
      </c>
      <c r="W6" s="18">
        <v>22.0</v>
      </c>
      <c r="X6" s="18">
        <v>23.0</v>
      </c>
      <c r="Y6" s="18">
        <v>24.0</v>
      </c>
      <c r="Z6" s="18">
        <v>25.0</v>
      </c>
      <c r="AA6" s="18">
        <v>26.0</v>
      </c>
      <c r="AB6" s="18">
        <v>27.0</v>
      </c>
      <c r="AC6" s="13"/>
      <c r="AD6" s="13"/>
      <c r="AE6" s="13"/>
      <c r="AF6" s="13"/>
      <c r="AG6" s="13"/>
      <c r="AH6" s="13"/>
      <c r="AI6" s="13"/>
      <c r="AJ6" s="13"/>
      <c r="AK6" s="13"/>
    </row>
    <row r="7">
      <c r="A7" s="18">
        <v>1.0</v>
      </c>
      <c r="B7" s="48" t="s">
        <v>109</v>
      </c>
      <c r="C7" s="15"/>
      <c r="D7" s="49" t="s">
        <v>52</v>
      </c>
      <c r="E7" s="50" t="s">
        <v>114</v>
      </c>
      <c r="F7" s="50">
        <v>5.0</v>
      </c>
      <c r="G7" s="51">
        <v>6.0</v>
      </c>
      <c r="H7" s="52"/>
      <c r="I7" s="52"/>
      <c r="J7" s="52"/>
      <c r="K7" s="52"/>
      <c r="L7" s="52"/>
      <c r="M7" s="52"/>
      <c r="N7" s="52"/>
      <c r="O7" s="53">
        <v>1.0</v>
      </c>
      <c r="P7" s="53">
        <v>2.0</v>
      </c>
      <c r="Q7" s="53">
        <v>2.0</v>
      </c>
      <c r="R7" s="53">
        <v>1.0</v>
      </c>
      <c r="S7" s="52"/>
      <c r="T7" s="52"/>
      <c r="U7" s="52"/>
      <c r="V7" s="52"/>
      <c r="W7" s="52"/>
      <c r="X7" s="52"/>
      <c r="Y7" s="52"/>
      <c r="Z7" s="52"/>
      <c r="AA7" s="52"/>
      <c r="AB7" s="54"/>
    </row>
    <row r="8">
      <c r="A8" s="18">
        <v>2.0</v>
      </c>
      <c r="B8" s="55" t="s">
        <v>110</v>
      </c>
      <c r="D8" s="56"/>
      <c r="E8" s="3" t="s">
        <v>117</v>
      </c>
      <c r="F8" s="3">
        <v>2.0</v>
      </c>
      <c r="G8" s="57">
        <f t="shared" ref="G8:G13" si="1">sum(H8:AB8)</f>
        <v>0</v>
      </c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9"/>
    </row>
    <row r="9">
      <c r="A9" s="18">
        <v>3.0</v>
      </c>
      <c r="B9" s="55" t="s">
        <v>111</v>
      </c>
      <c r="D9" s="60"/>
      <c r="E9" s="3" t="s">
        <v>119</v>
      </c>
      <c r="F9" s="3">
        <v>1.0</v>
      </c>
      <c r="G9" s="57">
        <f t="shared" si="1"/>
        <v>0</v>
      </c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9"/>
    </row>
    <row r="10">
      <c r="A10" s="18">
        <v>4.0</v>
      </c>
      <c r="B10" s="55" t="s">
        <v>112</v>
      </c>
      <c r="D10" s="60"/>
      <c r="E10" s="3" t="s">
        <v>106</v>
      </c>
      <c r="F10" s="3">
        <v>1.0</v>
      </c>
      <c r="G10" s="57">
        <f t="shared" si="1"/>
        <v>0</v>
      </c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9"/>
    </row>
    <row r="11">
      <c r="A11" s="18">
        <v>5.0</v>
      </c>
      <c r="B11" s="55" t="s">
        <v>113</v>
      </c>
      <c r="D11" s="56"/>
      <c r="E11" s="3" t="s">
        <v>125</v>
      </c>
      <c r="F11" s="3">
        <v>1.0</v>
      </c>
      <c r="G11" s="57">
        <f t="shared" si="1"/>
        <v>0</v>
      </c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9"/>
    </row>
    <row r="12">
      <c r="A12" s="18">
        <v>6.0</v>
      </c>
      <c r="B12" s="55" t="s">
        <v>115</v>
      </c>
      <c r="D12" s="56"/>
      <c r="E12" s="3" t="s">
        <v>106</v>
      </c>
      <c r="F12" s="3">
        <v>1.0</v>
      </c>
      <c r="G12" s="57">
        <f t="shared" si="1"/>
        <v>0</v>
      </c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9"/>
    </row>
    <row r="13">
      <c r="A13" s="18">
        <v>7.0</v>
      </c>
      <c r="B13" s="55" t="s">
        <v>116</v>
      </c>
      <c r="D13" s="56"/>
      <c r="E13" s="3" t="s">
        <v>114</v>
      </c>
      <c r="F13" s="3">
        <v>2.0</v>
      </c>
      <c r="G13" s="57">
        <f t="shared" si="1"/>
        <v>0</v>
      </c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9"/>
    </row>
    <row r="14">
      <c r="A14" s="18">
        <v>8.0</v>
      </c>
      <c r="B14" s="61" t="s">
        <v>84</v>
      </c>
      <c r="D14" s="25" t="s">
        <v>52</v>
      </c>
      <c r="E14" s="3" t="s">
        <v>117</v>
      </c>
      <c r="F14" s="3">
        <v>3.0</v>
      </c>
      <c r="G14" s="57">
        <v>3.0</v>
      </c>
      <c r="H14" s="58"/>
      <c r="I14" s="58"/>
      <c r="J14" s="58"/>
      <c r="K14" s="58"/>
      <c r="L14" s="58"/>
      <c r="M14" s="58"/>
      <c r="N14" s="58"/>
      <c r="O14" s="62"/>
      <c r="P14" s="62">
        <v>2.0</v>
      </c>
      <c r="Q14" s="62">
        <v>1.0</v>
      </c>
      <c r="R14" s="62"/>
      <c r="S14" s="62"/>
      <c r="T14" s="62"/>
      <c r="U14" s="58"/>
      <c r="V14" s="58"/>
      <c r="W14" s="58"/>
      <c r="X14" s="58"/>
      <c r="Y14" s="58"/>
      <c r="Z14" s="58"/>
      <c r="AA14" s="58"/>
      <c r="AB14" s="59"/>
    </row>
    <row r="15">
      <c r="A15" s="18">
        <v>9.0</v>
      </c>
      <c r="B15" s="61" t="s">
        <v>86</v>
      </c>
      <c r="D15" s="25" t="s">
        <v>52</v>
      </c>
      <c r="E15" s="3" t="s">
        <v>106</v>
      </c>
      <c r="F15" s="3">
        <v>3.0</v>
      </c>
      <c r="G15" s="57">
        <v>3.0</v>
      </c>
      <c r="H15" s="58"/>
      <c r="I15" s="58"/>
      <c r="J15" s="58"/>
      <c r="K15" s="58"/>
      <c r="L15" s="58"/>
      <c r="M15" s="58"/>
      <c r="N15" s="58"/>
      <c r="O15" s="58"/>
      <c r="P15" s="58"/>
      <c r="Q15" s="62">
        <v>3.0</v>
      </c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9"/>
    </row>
    <row r="16">
      <c r="A16" s="18">
        <v>10.0</v>
      </c>
      <c r="B16" s="61" t="s">
        <v>87</v>
      </c>
      <c r="D16" s="25" t="s">
        <v>52</v>
      </c>
      <c r="E16" s="3" t="s">
        <v>125</v>
      </c>
      <c r="F16" s="3">
        <v>3.0</v>
      </c>
      <c r="G16" s="57">
        <f t="shared" ref="G16:G21" si="2">sum(H16:AB16)</f>
        <v>4</v>
      </c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62">
        <v>3.0</v>
      </c>
      <c r="S16" s="62">
        <v>1.0</v>
      </c>
      <c r="T16" s="62"/>
      <c r="U16" s="58"/>
      <c r="V16" s="58"/>
      <c r="W16" s="58"/>
      <c r="X16" s="58"/>
      <c r="Y16" s="58"/>
      <c r="Z16" s="58"/>
      <c r="AA16" s="58"/>
      <c r="AB16" s="59"/>
    </row>
    <row r="17">
      <c r="A17" s="18">
        <v>11.0</v>
      </c>
      <c r="B17" s="55" t="s">
        <v>88</v>
      </c>
      <c r="D17" s="25" t="s">
        <v>52</v>
      </c>
      <c r="E17" s="3" t="s">
        <v>106</v>
      </c>
      <c r="F17" s="3">
        <v>4.0</v>
      </c>
      <c r="G17" s="57">
        <f t="shared" si="2"/>
        <v>4</v>
      </c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62">
        <v>2.0</v>
      </c>
      <c r="U17" s="62">
        <v>2.0</v>
      </c>
      <c r="V17" s="58"/>
      <c r="W17" s="58"/>
      <c r="X17" s="58"/>
      <c r="Y17" s="58"/>
      <c r="Z17" s="58"/>
      <c r="AA17" s="58"/>
      <c r="AB17" s="59"/>
    </row>
    <row r="18">
      <c r="A18" s="18">
        <v>12.0</v>
      </c>
      <c r="B18" s="55" t="s">
        <v>118</v>
      </c>
      <c r="D18" s="25" t="s">
        <v>52</v>
      </c>
      <c r="E18" s="3" t="s">
        <v>117</v>
      </c>
      <c r="F18" s="3">
        <v>3.0</v>
      </c>
      <c r="G18" s="57">
        <f t="shared" si="2"/>
        <v>4</v>
      </c>
      <c r="H18" s="62"/>
      <c r="I18" s="62"/>
      <c r="J18" s="58"/>
      <c r="K18" s="58"/>
      <c r="L18" s="58"/>
      <c r="M18" s="58"/>
      <c r="N18" s="58"/>
      <c r="O18" s="58"/>
      <c r="P18" s="58"/>
      <c r="Q18" s="62">
        <v>3.0</v>
      </c>
      <c r="R18" s="62">
        <v>1.0</v>
      </c>
      <c r="S18" s="58"/>
      <c r="T18" s="58"/>
      <c r="U18" s="58"/>
      <c r="V18" s="58"/>
      <c r="W18" s="58"/>
      <c r="X18" s="58"/>
      <c r="Y18" s="58"/>
      <c r="Z18" s="58"/>
      <c r="AA18" s="58"/>
      <c r="AB18" s="59"/>
    </row>
    <row r="19">
      <c r="A19" s="18">
        <v>13.0</v>
      </c>
      <c r="B19" s="55" t="s">
        <v>120</v>
      </c>
      <c r="D19" s="25" t="s">
        <v>52</v>
      </c>
      <c r="E19" s="3" t="s">
        <v>119</v>
      </c>
      <c r="F19" s="3">
        <v>3.0</v>
      </c>
      <c r="G19" s="57">
        <f t="shared" si="2"/>
        <v>4</v>
      </c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62">
        <v>2.0</v>
      </c>
      <c r="T19" s="62">
        <v>2.0</v>
      </c>
      <c r="U19" s="62"/>
      <c r="V19" s="58"/>
      <c r="W19" s="58"/>
      <c r="X19" s="58"/>
      <c r="Y19" s="58"/>
      <c r="Z19" s="58"/>
      <c r="AA19" s="58"/>
      <c r="AB19" s="59"/>
    </row>
    <row r="20">
      <c r="A20" s="18">
        <v>14.0</v>
      </c>
      <c r="B20" s="55" t="s">
        <v>121</v>
      </c>
      <c r="D20" s="25" t="s">
        <v>52</v>
      </c>
      <c r="E20" s="3" t="s">
        <v>106</v>
      </c>
      <c r="F20" s="3">
        <v>3.0</v>
      </c>
      <c r="G20" s="57">
        <f t="shared" si="2"/>
        <v>3</v>
      </c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62">
        <v>1.0</v>
      </c>
      <c r="T20" s="62">
        <v>2.0</v>
      </c>
      <c r="U20" s="58"/>
      <c r="V20" s="58"/>
      <c r="W20" s="58"/>
      <c r="X20" s="58"/>
      <c r="Y20" s="58"/>
      <c r="Z20" s="58"/>
      <c r="AA20" s="58"/>
      <c r="AB20" s="59"/>
    </row>
    <row r="21">
      <c r="A21" s="18">
        <v>15.0</v>
      </c>
      <c r="B21" s="55" t="s">
        <v>122</v>
      </c>
      <c r="D21" s="25" t="s">
        <v>52</v>
      </c>
      <c r="E21" s="3" t="s">
        <v>119</v>
      </c>
      <c r="F21" s="3">
        <v>3.0</v>
      </c>
      <c r="G21" s="57">
        <f t="shared" si="2"/>
        <v>3</v>
      </c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62">
        <v>2.0</v>
      </c>
      <c r="U21" s="62">
        <v>1.0</v>
      </c>
      <c r="V21" s="58"/>
      <c r="W21" s="58"/>
      <c r="X21" s="58"/>
      <c r="Y21" s="58"/>
      <c r="Z21" s="58"/>
      <c r="AA21" s="58"/>
      <c r="AB21" s="59"/>
    </row>
    <row r="22">
      <c r="A22" s="18">
        <v>16.0</v>
      </c>
      <c r="B22" s="55" t="s">
        <v>123</v>
      </c>
      <c r="D22" s="25" t="s">
        <v>52</v>
      </c>
      <c r="E22" s="3" t="s">
        <v>117</v>
      </c>
      <c r="F22" s="3">
        <v>3.0</v>
      </c>
      <c r="G22" s="57">
        <v>5.0</v>
      </c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62">
        <v>3.0</v>
      </c>
      <c r="W22" s="58"/>
      <c r="X22" s="58"/>
      <c r="Y22" s="58"/>
      <c r="Z22" s="62">
        <v>2.0</v>
      </c>
      <c r="AA22" s="58"/>
      <c r="AB22" s="59"/>
    </row>
    <row r="23">
      <c r="A23" s="18">
        <v>17.0</v>
      </c>
      <c r="B23" s="55" t="s">
        <v>124</v>
      </c>
      <c r="D23" s="25" t="s">
        <v>52</v>
      </c>
      <c r="E23" s="3" t="s">
        <v>119</v>
      </c>
      <c r="F23" s="3">
        <v>4.0</v>
      </c>
      <c r="G23" s="57">
        <f>SUM(H24:AB24)</f>
        <v>5</v>
      </c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9"/>
    </row>
    <row r="24">
      <c r="A24" s="18">
        <v>18.0</v>
      </c>
      <c r="B24" s="55" t="s">
        <v>126</v>
      </c>
      <c r="D24" s="63" t="s">
        <v>52</v>
      </c>
      <c r="E24" s="3" t="s">
        <v>114</v>
      </c>
      <c r="F24" s="3">
        <v>4.0</v>
      </c>
      <c r="G24" s="57">
        <f t="shared" ref="G24:G26" si="3">sum(H24:AB24)</f>
        <v>5</v>
      </c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62">
        <v>2.0</v>
      </c>
      <c r="U24" s="62">
        <v>2.0</v>
      </c>
      <c r="V24" s="62">
        <v>1.0</v>
      </c>
      <c r="W24" s="58"/>
      <c r="X24" s="58"/>
      <c r="Y24" s="58"/>
      <c r="Z24" s="58"/>
      <c r="AA24" s="58"/>
      <c r="AB24" s="59"/>
    </row>
    <row r="25">
      <c r="A25" s="18">
        <v>19.0</v>
      </c>
      <c r="B25" s="22" t="s">
        <v>127</v>
      </c>
      <c r="D25" s="25" t="s">
        <v>52</v>
      </c>
      <c r="E25" s="3" t="s">
        <v>114</v>
      </c>
      <c r="F25" s="3">
        <v>3.0</v>
      </c>
      <c r="G25" s="57">
        <f t="shared" si="3"/>
        <v>2</v>
      </c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62">
        <v>2.0</v>
      </c>
      <c r="Z25" s="58"/>
      <c r="AA25" s="58"/>
      <c r="AB25" s="59"/>
    </row>
    <row r="26">
      <c r="A26" s="18">
        <v>20.0</v>
      </c>
      <c r="B26" s="64" t="s">
        <v>128</v>
      </c>
      <c r="D26" s="25" t="s">
        <v>52</v>
      </c>
      <c r="E26" s="3" t="s">
        <v>106</v>
      </c>
      <c r="F26" s="3">
        <v>2.0</v>
      </c>
      <c r="G26" s="57">
        <f t="shared" si="3"/>
        <v>2</v>
      </c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62">
        <v>2.0</v>
      </c>
      <c r="AB26" s="59"/>
    </row>
    <row r="27">
      <c r="A27" s="18">
        <v>21.0</v>
      </c>
      <c r="B27" s="55" t="s">
        <v>129</v>
      </c>
      <c r="D27" s="25" t="s">
        <v>52</v>
      </c>
      <c r="E27" s="3" t="s">
        <v>125</v>
      </c>
      <c r="F27" s="3">
        <v>3.0</v>
      </c>
      <c r="G27" s="57">
        <f t="shared" ref="G27:G28" si="4">SUM(H27:AB27)</f>
        <v>4</v>
      </c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62"/>
      <c r="Y27" s="62">
        <v>1.0</v>
      </c>
      <c r="Z27" s="62">
        <v>3.0</v>
      </c>
      <c r="AA27" s="58"/>
      <c r="AB27" s="59"/>
    </row>
    <row r="28">
      <c r="A28" s="18">
        <v>22.0</v>
      </c>
      <c r="B28" s="22" t="s">
        <v>130</v>
      </c>
      <c r="D28" s="25" t="s">
        <v>52</v>
      </c>
      <c r="E28" s="3" t="s">
        <v>114</v>
      </c>
      <c r="F28" s="3">
        <v>3.0</v>
      </c>
      <c r="G28" s="57">
        <f t="shared" si="4"/>
        <v>2</v>
      </c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62">
        <v>2.0</v>
      </c>
      <c r="AB28" s="59"/>
    </row>
    <row r="29">
      <c r="A29" s="18">
        <v>23.0</v>
      </c>
      <c r="B29" s="55" t="s">
        <v>131</v>
      </c>
      <c r="D29" s="25" t="s">
        <v>52</v>
      </c>
      <c r="E29" s="3" t="s">
        <v>125</v>
      </c>
      <c r="F29" s="3">
        <v>4.0</v>
      </c>
      <c r="G29" s="57">
        <f t="shared" ref="G29:G31" si="5">sum(H29:AB29)</f>
        <v>3</v>
      </c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62">
        <v>1.0</v>
      </c>
      <c r="X29" s="62">
        <v>1.0</v>
      </c>
      <c r="Y29" s="62">
        <v>1.0</v>
      </c>
      <c r="Z29" s="58"/>
      <c r="AA29" s="58"/>
      <c r="AB29" s="59"/>
    </row>
    <row r="30">
      <c r="A30" s="18">
        <v>24.0</v>
      </c>
      <c r="B30" s="55" t="s">
        <v>132</v>
      </c>
      <c r="D30" s="25" t="s">
        <v>52</v>
      </c>
      <c r="E30" s="3" t="s">
        <v>119</v>
      </c>
      <c r="F30" s="3">
        <v>4.0</v>
      </c>
      <c r="G30" s="57">
        <f t="shared" si="5"/>
        <v>3</v>
      </c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62">
        <v>2.0</v>
      </c>
      <c r="Z30" s="62">
        <v>1.0</v>
      </c>
      <c r="AA30" s="62"/>
      <c r="AB30" s="59"/>
    </row>
    <row r="31">
      <c r="A31" s="18">
        <v>25.0</v>
      </c>
      <c r="B31" s="55" t="s">
        <v>133</v>
      </c>
      <c r="D31" s="25" t="s">
        <v>52</v>
      </c>
      <c r="E31" s="3" t="s">
        <v>106</v>
      </c>
      <c r="F31" s="3">
        <v>4.0</v>
      </c>
      <c r="G31" s="57">
        <f t="shared" si="5"/>
        <v>3</v>
      </c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62">
        <v>2.0</v>
      </c>
      <c r="AA31" s="62">
        <v>1.0</v>
      </c>
      <c r="AB31" s="65"/>
    </row>
    <row r="32">
      <c r="A32" s="18">
        <v>26.0</v>
      </c>
      <c r="B32" s="29" t="s">
        <v>134</v>
      </c>
      <c r="D32" s="25" t="s">
        <v>52</v>
      </c>
      <c r="E32" s="3" t="s">
        <v>114</v>
      </c>
      <c r="F32" s="3">
        <v>3.0</v>
      </c>
      <c r="G32" s="57">
        <f>SUM(H32:AB32)</f>
        <v>3</v>
      </c>
      <c r="H32" s="58"/>
      <c r="I32" s="58"/>
      <c r="J32" s="62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62"/>
      <c r="Z32" s="62"/>
      <c r="AA32" s="62">
        <v>2.0</v>
      </c>
      <c r="AB32" s="65">
        <v>1.0</v>
      </c>
    </row>
    <row r="33">
      <c r="A33" s="18">
        <v>27.0</v>
      </c>
      <c r="F33" s="34"/>
      <c r="G33" s="66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9"/>
    </row>
    <row r="34">
      <c r="A34" s="18">
        <v>28.0</v>
      </c>
      <c r="G34" s="57">
        <f t="shared" ref="G34:G46" si="6">sum(H34:AB34)</f>
        <v>0</v>
      </c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9"/>
    </row>
    <row r="35">
      <c r="A35" s="18">
        <v>29.0</v>
      </c>
      <c r="B35" s="67"/>
      <c r="G35" s="57">
        <f t="shared" si="6"/>
        <v>0</v>
      </c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9"/>
    </row>
    <row r="36">
      <c r="A36" s="18">
        <v>30.0</v>
      </c>
      <c r="B36" s="67"/>
      <c r="G36" s="57">
        <f t="shared" si="6"/>
        <v>0</v>
      </c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9"/>
    </row>
    <row r="37">
      <c r="A37" s="18">
        <v>31.0</v>
      </c>
      <c r="G37" s="57">
        <f t="shared" si="6"/>
        <v>0</v>
      </c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9"/>
    </row>
    <row r="38">
      <c r="A38" s="18">
        <v>32.0</v>
      </c>
      <c r="G38" s="57">
        <f t="shared" si="6"/>
        <v>0</v>
      </c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9"/>
    </row>
    <row r="39">
      <c r="A39" s="18">
        <v>33.0</v>
      </c>
      <c r="G39" s="57">
        <f t="shared" si="6"/>
        <v>0</v>
      </c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9"/>
    </row>
    <row r="40">
      <c r="A40" s="18">
        <v>34.0</v>
      </c>
      <c r="G40" s="57">
        <f t="shared" si="6"/>
        <v>0</v>
      </c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9"/>
    </row>
    <row r="41">
      <c r="A41" s="18">
        <v>35.0</v>
      </c>
      <c r="B41" s="29"/>
      <c r="G41" s="57">
        <f t="shared" si="6"/>
        <v>0</v>
      </c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9"/>
    </row>
    <row r="42">
      <c r="A42" s="18">
        <v>36.0</v>
      </c>
      <c r="B42" s="29"/>
      <c r="G42" s="57">
        <f t="shared" si="6"/>
        <v>0</v>
      </c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9"/>
    </row>
    <row r="43">
      <c r="A43" s="18">
        <v>37.0</v>
      </c>
      <c r="B43" s="29"/>
      <c r="G43" s="57">
        <f t="shared" si="6"/>
        <v>0</v>
      </c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9"/>
    </row>
    <row r="44">
      <c r="A44" s="18">
        <v>38.0</v>
      </c>
      <c r="B44" s="29"/>
      <c r="G44" s="57">
        <f t="shared" si="6"/>
        <v>0</v>
      </c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9"/>
    </row>
    <row r="45">
      <c r="A45" s="18">
        <v>39.0</v>
      </c>
      <c r="B45" s="29"/>
      <c r="G45" s="57">
        <f t="shared" si="6"/>
        <v>0</v>
      </c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9"/>
    </row>
    <row r="46">
      <c r="A46" s="18">
        <v>40.0</v>
      </c>
      <c r="B46" s="68"/>
      <c r="C46" s="45"/>
      <c r="D46" s="45"/>
      <c r="E46" s="45"/>
      <c r="F46" s="45"/>
      <c r="G46" s="69">
        <f t="shared" si="6"/>
        <v>0</v>
      </c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1"/>
    </row>
    <row r="47">
      <c r="F47" s="72">
        <f>SUM(F7:F32)</f>
        <v>75</v>
      </c>
    </row>
  </sheetData>
  <mergeCells count="44">
    <mergeCell ref="B30:C30"/>
    <mergeCell ref="B29:C29"/>
    <mergeCell ref="B37:C37"/>
    <mergeCell ref="B31:C31"/>
    <mergeCell ref="B32:C32"/>
    <mergeCell ref="B35:C35"/>
    <mergeCell ref="B36:C36"/>
    <mergeCell ref="B39:C39"/>
    <mergeCell ref="B38:C38"/>
    <mergeCell ref="B8:C8"/>
    <mergeCell ref="B9:C9"/>
    <mergeCell ref="H5:AB5"/>
    <mergeCell ref="F5:G5"/>
    <mergeCell ref="B14:C14"/>
    <mergeCell ref="B13:C13"/>
    <mergeCell ref="AD5:AI5"/>
    <mergeCell ref="B7:C7"/>
    <mergeCell ref="B6:C6"/>
    <mergeCell ref="B11:C11"/>
    <mergeCell ref="B10:C10"/>
    <mergeCell ref="B16:C16"/>
    <mergeCell ref="B15:C15"/>
    <mergeCell ref="B25:C25"/>
    <mergeCell ref="B24:C24"/>
    <mergeCell ref="B26:C26"/>
    <mergeCell ref="B27:C27"/>
    <mergeCell ref="B28:C28"/>
    <mergeCell ref="B19:C19"/>
    <mergeCell ref="B20:C20"/>
    <mergeCell ref="B21:C21"/>
    <mergeCell ref="B22:C22"/>
    <mergeCell ref="B17:C17"/>
    <mergeCell ref="B12:C12"/>
    <mergeCell ref="B18:C18"/>
    <mergeCell ref="B23:C23"/>
    <mergeCell ref="B45:C45"/>
    <mergeCell ref="B44:C44"/>
    <mergeCell ref="B40:C40"/>
    <mergeCell ref="B42:C42"/>
    <mergeCell ref="B41:C41"/>
    <mergeCell ref="B43:C43"/>
    <mergeCell ref="B48:C48"/>
    <mergeCell ref="B47:C47"/>
    <mergeCell ref="B46:C4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33" width="5.14"/>
  </cols>
  <sheetData>
    <row r="1">
      <c r="A1" s="3">
        <v>0.0</v>
      </c>
      <c r="C1" s="18">
        <v>7.0</v>
      </c>
      <c r="D1" s="18">
        <v>8.0</v>
      </c>
      <c r="E1" s="18">
        <v>9.0</v>
      </c>
      <c r="F1" s="18">
        <v>10.0</v>
      </c>
      <c r="G1" s="18">
        <v>11.0</v>
      </c>
      <c r="H1" s="18">
        <v>12.0</v>
      </c>
      <c r="I1" s="18">
        <v>13.0</v>
      </c>
      <c r="J1" s="18">
        <v>14.0</v>
      </c>
      <c r="K1" s="18">
        <v>15.0</v>
      </c>
      <c r="L1" s="18">
        <v>16.0</v>
      </c>
      <c r="M1" s="18">
        <v>17.0</v>
      </c>
      <c r="N1" s="18">
        <v>18.0</v>
      </c>
      <c r="O1" s="18">
        <v>19.0</v>
      </c>
      <c r="P1" s="18">
        <v>20.0</v>
      </c>
      <c r="Q1" s="18">
        <v>21.0</v>
      </c>
      <c r="R1" s="18">
        <v>22.0</v>
      </c>
      <c r="S1" s="18">
        <v>23.0</v>
      </c>
      <c r="T1" s="18">
        <v>24.0</v>
      </c>
      <c r="U1" s="18">
        <v>25.0</v>
      </c>
      <c r="V1" s="18">
        <v>26.0</v>
      </c>
      <c r="W1" s="18">
        <v>27.0</v>
      </c>
      <c r="X1" s="17"/>
      <c r="Y1" s="13"/>
      <c r="Z1" s="13"/>
      <c r="AA1" s="13"/>
      <c r="AB1" s="13"/>
      <c r="AC1" s="13"/>
      <c r="AD1" s="13"/>
      <c r="AE1" s="13"/>
    </row>
    <row r="2">
      <c r="A2" s="3" t="s">
        <v>174</v>
      </c>
      <c r="B2">
        <f>sum('Sprint 2'!F7:F46)</f>
        <v>75</v>
      </c>
      <c r="C2" s="79">
        <f>B2-(sum('Sprint 2'!H7:H46))</f>
        <v>75</v>
      </c>
      <c r="D2" s="79">
        <f>C2-(sum('Sprint 2'!I7:I46))</f>
        <v>75</v>
      </c>
      <c r="E2" s="79">
        <f>D2-(sum('Sprint 2'!J7:J46))</f>
        <v>75</v>
      </c>
      <c r="F2" s="79">
        <f>E2-(sum('Sprint 2'!K7:K46))</f>
        <v>75</v>
      </c>
      <c r="G2" s="79">
        <f>F2-(sum('Sprint 2'!L7:L46))</f>
        <v>75</v>
      </c>
      <c r="H2" s="79">
        <f>G2-(sum('Sprint 2'!M7:M46))</f>
        <v>75</v>
      </c>
      <c r="I2" s="79">
        <f>H2-(sum('Sprint 2'!N7:N46))</f>
        <v>75</v>
      </c>
      <c r="J2" s="79">
        <f>I2-(sum('Sprint 2'!O7:O46))</f>
        <v>74</v>
      </c>
      <c r="K2" s="79">
        <f>J2-(sum('Sprint 2'!P7:P46))</f>
        <v>70</v>
      </c>
      <c r="L2" s="79">
        <f>K2-(sum('Sprint 2'!Q7:Q46))</f>
        <v>61</v>
      </c>
      <c r="M2" s="79">
        <f>L2-(sum('Sprint 2'!R7:R46))</f>
        <v>56</v>
      </c>
      <c r="N2" s="79">
        <f>M2-(sum('Sprint 2'!S7:S46))</f>
        <v>52</v>
      </c>
      <c r="O2" s="79">
        <f>N2-(sum('Sprint 2'!T7:T46))</f>
        <v>42</v>
      </c>
      <c r="P2" s="79">
        <f>O2-(sum('Sprint 2'!U7:U46))</f>
        <v>37</v>
      </c>
      <c r="Q2" s="79">
        <f>P2-(sum('Sprint 2'!V7:V46))</f>
        <v>33</v>
      </c>
      <c r="R2" s="79">
        <f>Q2-(sum('Sprint 2'!W7:W46))</f>
        <v>32</v>
      </c>
      <c r="S2" s="79">
        <f>R2-(sum('Sprint 2'!X7:X46))</f>
        <v>31</v>
      </c>
      <c r="T2" s="79">
        <f>S2-(sum('Sprint 2'!Y7:Y46))</f>
        <v>25</v>
      </c>
      <c r="U2" s="79">
        <f>T2-(sum('Sprint 2'!Z7:Z46))</f>
        <v>17</v>
      </c>
      <c r="V2" s="79">
        <f>U2-(sum('Sprint 2'!AA7:AA46))</f>
        <v>10</v>
      </c>
      <c r="W2" s="79">
        <f>V2-(sum('Sprint 2'!AB7:AB46))</f>
        <v>9</v>
      </c>
      <c r="X2" s="79"/>
    </row>
    <row r="3">
      <c r="A3" s="3" t="s">
        <v>175</v>
      </c>
      <c r="B3">
        <f>sum('Sprint 2'!F7:F46)</f>
        <v>75</v>
      </c>
      <c r="C3">
        <f>B3-($B3/'Sprint 2'!$C3)</f>
        <v>71.42857143</v>
      </c>
      <c r="D3">
        <f>C3-($B3/'Sprint 2'!$C3)</f>
        <v>67.85714286</v>
      </c>
      <c r="E3">
        <f>D3-($B3/'Sprint 2'!$C3)</f>
        <v>64.28571429</v>
      </c>
      <c r="F3">
        <f>E3-($B3/'Sprint 2'!$C3)</f>
        <v>60.71428571</v>
      </c>
      <c r="G3">
        <f>F3-($B3/'Sprint 2'!$C3)</f>
        <v>57.14285714</v>
      </c>
      <c r="H3">
        <f>G3-($B3/'Sprint 2'!$C3)</f>
        <v>53.57142857</v>
      </c>
      <c r="I3">
        <f>H3-($B3/'Sprint 2'!$C3)</f>
        <v>50</v>
      </c>
      <c r="J3">
        <f>I3-($B3/'Sprint 2'!$C3)</f>
        <v>46.42857143</v>
      </c>
      <c r="K3">
        <f>J3-($B3/'Sprint 2'!$C3)</f>
        <v>42.85714286</v>
      </c>
      <c r="L3">
        <f>K3-($B3/'Sprint 2'!$C3)</f>
        <v>39.28571429</v>
      </c>
      <c r="M3">
        <f>L3-($B3/'Sprint 2'!$C3)</f>
        <v>35.71428571</v>
      </c>
      <c r="N3">
        <f>M3-($B3/'Sprint 2'!$C3)</f>
        <v>32.14285714</v>
      </c>
      <c r="O3">
        <f>N3-($B3/'Sprint 2'!$C3)</f>
        <v>28.57142857</v>
      </c>
      <c r="P3">
        <f>O3-($B3/'Sprint 2'!$C3)</f>
        <v>25</v>
      </c>
      <c r="Q3">
        <f>P3-($B3/'Sprint 2'!$C3)</f>
        <v>21.42857143</v>
      </c>
      <c r="R3">
        <f>Q3-($B3/'Sprint 2'!$C3)</f>
        <v>17.85714286</v>
      </c>
      <c r="S3">
        <f>R3-($B3/'Sprint 2'!$C3)</f>
        <v>14.28571429</v>
      </c>
      <c r="T3">
        <f>S3-($B3/'Sprint 2'!$C3)</f>
        <v>10.71428571</v>
      </c>
      <c r="U3">
        <f>T3-($B3/'Sprint 2'!$C3)</f>
        <v>7.142857143</v>
      </c>
      <c r="V3">
        <f>U3-($B3/'Sprint 2'!$C3)</f>
        <v>3.571428571</v>
      </c>
      <c r="W3">
        <f>V3-($B3/'Sprint 2'!$C3)</f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3.71"/>
    <col customWidth="1" min="3" max="3" width="42.0"/>
    <col customWidth="1" min="4" max="4" width="12.0"/>
    <col customWidth="1" min="5" max="5" width="19.86"/>
    <col customWidth="1" min="6" max="7" width="8.0"/>
    <col customWidth="1" min="8" max="36" width="4.14"/>
    <col customWidth="1" min="37" max="38" width="5.0"/>
  </cols>
  <sheetData>
    <row r="1">
      <c r="B1" s="3"/>
    </row>
    <row r="2">
      <c r="B2" s="8" t="s">
        <v>3</v>
      </c>
      <c r="C2" s="10">
        <v>43431.0</v>
      </c>
    </row>
    <row r="3">
      <c r="B3" s="8" t="s">
        <v>14</v>
      </c>
      <c r="C3" s="8">
        <v>21.0</v>
      </c>
    </row>
    <row r="4">
      <c r="B4" s="8" t="s">
        <v>15</v>
      </c>
      <c r="C4" s="12">
        <v>43422.0</v>
      </c>
    </row>
    <row r="5">
      <c r="F5" s="17" t="s">
        <v>16</v>
      </c>
      <c r="G5" s="11"/>
      <c r="H5" s="17" t="s">
        <v>172</v>
      </c>
      <c r="I5" s="19"/>
      <c r="J5" s="11"/>
      <c r="K5" s="17" t="s">
        <v>173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1"/>
      <c r="AC5" s="73"/>
      <c r="AD5" s="13"/>
      <c r="AE5" s="13"/>
      <c r="AK5" s="13"/>
      <c r="AL5" s="13"/>
    </row>
    <row r="6">
      <c r="A6" s="7" t="s">
        <v>0</v>
      </c>
      <c r="B6" s="9" t="s">
        <v>1</v>
      </c>
      <c r="C6" s="11"/>
      <c r="D6" s="18" t="s">
        <v>38</v>
      </c>
      <c r="E6" s="18" t="s">
        <v>40</v>
      </c>
      <c r="F6" s="18" t="s">
        <v>41</v>
      </c>
      <c r="G6" s="18" t="s">
        <v>42</v>
      </c>
      <c r="H6" s="18">
        <v>28.0</v>
      </c>
      <c r="I6" s="18">
        <v>29.0</v>
      </c>
      <c r="J6" s="18">
        <v>30.0</v>
      </c>
      <c r="K6" s="18">
        <v>1.0</v>
      </c>
      <c r="L6" s="18">
        <v>2.0</v>
      </c>
      <c r="M6" s="18">
        <v>3.0</v>
      </c>
      <c r="N6" s="18">
        <v>4.0</v>
      </c>
      <c r="O6" s="18">
        <v>5.0</v>
      </c>
      <c r="P6" s="18">
        <v>6.0</v>
      </c>
      <c r="Q6" s="18">
        <v>7.0</v>
      </c>
      <c r="R6" s="18">
        <v>8.0</v>
      </c>
      <c r="S6" s="18">
        <v>9.0</v>
      </c>
      <c r="T6" s="18">
        <v>10.0</v>
      </c>
      <c r="U6" s="18">
        <v>11.0</v>
      </c>
      <c r="V6" s="18">
        <v>12.0</v>
      </c>
      <c r="W6" s="18">
        <v>13.0</v>
      </c>
      <c r="X6" s="18">
        <v>14.0</v>
      </c>
      <c r="Y6" s="18">
        <v>15.0</v>
      </c>
      <c r="Z6" s="18">
        <v>16.0</v>
      </c>
      <c r="AA6" s="18">
        <v>17.0</v>
      </c>
      <c r="AB6" s="17">
        <v>18.0</v>
      </c>
      <c r="AC6" s="73"/>
      <c r="AD6" s="13"/>
      <c r="AE6" s="13"/>
      <c r="AF6" s="13"/>
      <c r="AG6" s="13"/>
      <c r="AH6" s="13"/>
      <c r="AI6" s="13"/>
      <c r="AJ6" s="13"/>
      <c r="AK6" s="13"/>
      <c r="AL6" s="13"/>
    </row>
    <row r="7">
      <c r="A7" s="18">
        <v>1.0</v>
      </c>
      <c r="B7" s="3" t="s">
        <v>136</v>
      </c>
      <c r="D7" s="25" t="s">
        <v>52</v>
      </c>
      <c r="E7" s="3" t="s">
        <v>59</v>
      </c>
      <c r="F7" s="3">
        <v>1.0</v>
      </c>
      <c r="G7" s="74">
        <f t="shared" ref="G7:G44" si="1">sum(H7:AB7)</f>
        <v>2</v>
      </c>
      <c r="H7" s="62">
        <v>2.0</v>
      </c>
      <c r="I7" s="58"/>
      <c r="J7" s="58"/>
      <c r="K7" s="58"/>
      <c r="L7" s="58"/>
      <c r="M7" s="58"/>
      <c r="N7" s="58"/>
      <c r="O7" s="58"/>
      <c r="P7" s="62"/>
      <c r="Q7" s="62"/>
      <c r="R7" s="62"/>
      <c r="S7" s="58"/>
      <c r="T7" s="58"/>
      <c r="U7" s="58"/>
      <c r="V7" s="58"/>
      <c r="W7" s="58"/>
      <c r="X7" s="58"/>
      <c r="Y7" s="58"/>
      <c r="Z7" s="58"/>
      <c r="AA7" s="58"/>
      <c r="AB7" s="58"/>
      <c r="AC7" s="75"/>
    </row>
    <row r="8">
      <c r="A8" s="18">
        <v>2.0</v>
      </c>
      <c r="B8" s="3" t="s">
        <v>137</v>
      </c>
      <c r="D8" s="25" t="s">
        <v>52</v>
      </c>
      <c r="E8" s="3" t="s">
        <v>117</v>
      </c>
      <c r="F8" s="3">
        <v>1.0</v>
      </c>
      <c r="G8" s="74">
        <f t="shared" si="1"/>
        <v>1</v>
      </c>
      <c r="H8" s="58"/>
      <c r="I8" s="58"/>
      <c r="J8" s="58"/>
      <c r="K8" s="58"/>
      <c r="L8" s="58"/>
      <c r="M8" s="62">
        <v>1.0</v>
      </c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9"/>
      <c r="AC8" s="58"/>
    </row>
    <row r="9">
      <c r="A9" s="18">
        <v>3.0</v>
      </c>
      <c r="B9" s="3" t="s">
        <v>138</v>
      </c>
      <c r="C9" s="55"/>
      <c r="D9" s="25" t="s">
        <v>52</v>
      </c>
      <c r="E9" s="3" t="s">
        <v>117</v>
      </c>
      <c r="F9" s="3">
        <v>1.0</v>
      </c>
      <c r="G9" s="74">
        <f t="shared" si="1"/>
        <v>1</v>
      </c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62">
        <v>1.0</v>
      </c>
      <c r="AA9" s="58"/>
      <c r="AB9" s="59"/>
      <c r="AC9" s="58"/>
    </row>
    <row r="10">
      <c r="A10" s="18">
        <v>4.0</v>
      </c>
      <c r="B10" s="3" t="s">
        <v>139</v>
      </c>
      <c r="D10" s="25" t="s">
        <v>52</v>
      </c>
      <c r="E10" s="3" t="s">
        <v>117</v>
      </c>
      <c r="F10" s="3">
        <v>1.0</v>
      </c>
      <c r="G10" s="74">
        <f t="shared" si="1"/>
        <v>1</v>
      </c>
      <c r="H10" s="58"/>
      <c r="I10" s="58"/>
      <c r="J10" s="58"/>
      <c r="K10" s="58"/>
      <c r="L10" s="58"/>
      <c r="M10" s="58"/>
      <c r="N10" s="58"/>
      <c r="O10" s="58"/>
      <c r="P10" s="58"/>
      <c r="Q10" s="62">
        <v>1.0</v>
      </c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9"/>
      <c r="AC10" s="58"/>
    </row>
    <row r="11">
      <c r="A11" s="18">
        <v>6.0</v>
      </c>
      <c r="B11" s="76" t="s">
        <v>140</v>
      </c>
      <c r="D11" s="25" t="s">
        <v>52</v>
      </c>
      <c r="E11" s="3" t="s">
        <v>106</v>
      </c>
      <c r="F11" s="3">
        <v>1.0</v>
      </c>
      <c r="G11" s="74">
        <f t="shared" si="1"/>
        <v>1</v>
      </c>
      <c r="H11" s="58"/>
      <c r="I11" s="58"/>
      <c r="J11" s="62">
        <v>1.0</v>
      </c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9"/>
      <c r="AC11" s="58"/>
    </row>
    <row r="12">
      <c r="A12" s="18">
        <v>7.0</v>
      </c>
      <c r="B12" s="76" t="s">
        <v>141</v>
      </c>
      <c r="C12" s="55"/>
      <c r="D12" s="25" t="s">
        <v>52</v>
      </c>
      <c r="E12" s="3" t="s">
        <v>114</v>
      </c>
      <c r="F12" s="3">
        <v>1.0</v>
      </c>
      <c r="G12" s="74">
        <f t="shared" si="1"/>
        <v>1</v>
      </c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62">
        <v>1.0</v>
      </c>
      <c r="T12" s="58"/>
      <c r="U12" s="58"/>
      <c r="V12" s="58"/>
      <c r="W12" s="58"/>
      <c r="X12" s="58"/>
      <c r="Y12" s="58"/>
      <c r="Z12" s="58"/>
      <c r="AA12" s="58"/>
      <c r="AB12" s="59"/>
      <c r="AC12" s="58"/>
    </row>
    <row r="13">
      <c r="A13" s="18">
        <v>8.0</v>
      </c>
      <c r="B13" s="76" t="s">
        <v>142</v>
      </c>
      <c r="C13" s="55"/>
      <c r="D13" s="25" t="s">
        <v>52</v>
      </c>
      <c r="E13" s="3" t="s">
        <v>114</v>
      </c>
      <c r="F13" s="3">
        <v>1.0</v>
      </c>
      <c r="G13" s="74">
        <f t="shared" si="1"/>
        <v>1</v>
      </c>
      <c r="H13" s="58"/>
      <c r="I13" s="58"/>
      <c r="J13" s="58"/>
      <c r="K13" s="62">
        <v>1.0</v>
      </c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9"/>
      <c r="AC13" s="58"/>
    </row>
    <row r="14">
      <c r="A14" s="18">
        <v>9.0</v>
      </c>
      <c r="B14" s="76" t="s">
        <v>143</v>
      </c>
      <c r="D14" s="25" t="s">
        <v>52</v>
      </c>
      <c r="E14" s="3" t="s">
        <v>117</v>
      </c>
      <c r="F14" s="3">
        <v>2.0</v>
      </c>
      <c r="G14" s="74">
        <f t="shared" si="1"/>
        <v>3</v>
      </c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62">
        <v>1.0</v>
      </c>
      <c r="S14" s="58"/>
      <c r="T14" s="58"/>
      <c r="U14" s="58"/>
      <c r="V14" s="58"/>
      <c r="W14" s="62">
        <v>2.0</v>
      </c>
      <c r="X14" s="58"/>
      <c r="Y14" s="58"/>
      <c r="Z14" s="58"/>
      <c r="AA14" s="58"/>
      <c r="AB14" s="59"/>
      <c r="AC14" s="58"/>
    </row>
    <row r="15">
      <c r="A15" s="18">
        <v>10.0</v>
      </c>
      <c r="B15" s="76" t="s">
        <v>144</v>
      </c>
      <c r="D15" s="25" t="s">
        <v>52</v>
      </c>
      <c r="E15" s="3" t="s">
        <v>114</v>
      </c>
      <c r="F15" s="3">
        <v>2.0</v>
      </c>
      <c r="G15" s="74">
        <f t="shared" si="1"/>
        <v>2</v>
      </c>
      <c r="H15" s="58"/>
      <c r="I15" s="58"/>
      <c r="J15" s="58"/>
      <c r="K15" s="58"/>
      <c r="L15" s="58"/>
      <c r="M15" s="58"/>
      <c r="N15" s="62">
        <v>2.0</v>
      </c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9"/>
      <c r="AC15" s="58"/>
    </row>
    <row r="16">
      <c r="A16" s="18">
        <v>11.0</v>
      </c>
      <c r="B16" s="77" t="s">
        <v>145</v>
      </c>
      <c r="D16" s="25" t="s">
        <v>52</v>
      </c>
      <c r="E16" s="3" t="s">
        <v>114</v>
      </c>
      <c r="F16" s="3">
        <v>1.0</v>
      </c>
      <c r="G16" s="74">
        <f t="shared" si="1"/>
        <v>1</v>
      </c>
      <c r="H16" s="58"/>
      <c r="I16" s="58"/>
      <c r="J16" s="58"/>
      <c r="K16" s="58"/>
      <c r="L16" s="58"/>
      <c r="M16" s="58"/>
      <c r="N16" s="58"/>
      <c r="O16" s="58"/>
      <c r="P16" s="58"/>
      <c r="Q16" s="62">
        <v>1.0</v>
      </c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9"/>
      <c r="AC16" s="58"/>
    </row>
    <row r="17">
      <c r="A17" s="18">
        <v>12.0</v>
      </c>
      <c r="B17" s="55" t="s">
        <v>146</v>
      </c>
      <c r="D17" s="25" t="s">
        <v>52</v>
      </c>
      <c r="E17" s="3" t="s">
        <v>119</v>
      </c>
      <c r="F17" s="3">
        <v>1.0</v>
      </c>
      <c r="G17" s="74">
        <f t="shared" si="1"/>
        <v>1</v>
      </c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62">
        <v>1.0</v>
      </c>
      <c r="Y17" s="58"/>
      <c r="Z17" s="58"/>
      <c r="AA17" s="58"/>
      <c r="AB17" s="59"/>
      <c r="AC17" s="58"/>
    </row>
    <row r="18">
      <c r="A18" s="18">
        <v>13.0</v>
      </c>
      <c r="B18" s="76" t="s">
        <v>147</v>
      </c>
      <c r="C18" s="55"/>
      <c r="D18" s="25" t="s">
        <v>52</v>
      </c>
      <c r="E18" s="3" t="s">
        <v>125</v>
      </c>
      <c r="F18" s="3">
        <v>3.0</v>
      </c>
      <c r="G18" s="74">
        <f t="shared" si="1"/>
        <v>3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62">
        <v>3.0</v>
      </c>
      <c r="U18" s="58"/>
      <c r="V18" s="58"/>
      <c r="W18" s="58"/>
      <c r="X18" s="58"/>
      <c r="Y18" s="58"/>
      <c r="Z18" s="58"/>
      <c r="AA18" s="58"/>
      <c r="AB18" s="59"/>
      <c r="AC18" s="58"/>
    </row>
    <row r="19">
      <c r="A19" s="18">
        <v>14.0</v>
      </c>
      <c r="B19" s="76" t="s">
        <v>148</v>
      </c>
      <c r="C19" s="55"/>
      <c r="D19" s="25" t="s">
        <v>52</v>
      </c>
      <c r="E19" s="3" t="s">
        <v>117</v>
      </c>
      <c r="F19" s="3">
        <v>3.0</v>
      </c>
      <c r="G19" s="74">
        <f t="shared" si="1"/>
        <v>4</v>
      </c>
      <c r="H19" s="58"/>
      <c r="I19" s="58"/>
      <c r="J19" s="58"/>
      <c r="K19" s="58"/>
      <c r="L19" s="62">
        <v>1.0</v>
      </c>
      <c r="M19" s="58"/>
      <c r="N19" s="58"/>
      <c r="O19" s="58"/>
      <c r="P19" s="58"/>
      <c r="Q19" s="58"/>
      <c r="R19" s="58"/>
      <c r="S19" s="58"/>
      <c r="T19" s="58"/>
      <c r="U19" s="62">
        <v>1.0</v>
      </c>
      <c r="V19" s="62">
        <v>2.0</v>
      </c>
      <c r="W19" s="58"/>
      <c r="X19" s="58"/>
      <c r="Y19" s="58"/>
      <c r="Z19" s="58"/>
      <c r="AA19" s="62"/>
      <c r="AB19" s="59"/>
      <c r="AC19" s="58"/>
    </row>
    <row r="20">
      <c r="A20" s="18">
        <v>15.0</v>
      </c>
      <c r="B20" s="76" t="s">
        <v>149</v>
      </c>
      <c r="C20" s="55"/>
      <c r="D20" s="25" t="s">
        <v>52</v>
      </c>
      <c r="E20" s="3" t="s">
        <v>119</v>
      </c>
      <c r="F20" s="3">
        <v>3.0</v>
      </c>
      <c r="G20" s="74">
        <f t="shared" si="1"/>
        <v>4</v>
      </c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62">
        <v>4.0</v>
      </c>
      <c r="AA20" s="58"/>
      <c r="AB20" s="59"/>
      <c r="AC20" s="58"/>
    </row>
    <row r="21">
      <c r="A21" s="18">
        <v>16.0</v>
      </c>
      <c r="B21" s="76" t="s">
        <v>150</v>
      </c>
      <c r="D21" s="25" t="s">
        <v>52</v>
      </c>
      <c r="E21" s="3" t="s">
        <v>106</v>
      </c>
      <c r="F21" s="3">
        <v>3.0</v>
      </c>
      <c r="G21" s="74">
        <f t="shared" si="1"/>
        <v>2</v>
      </c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62">
        <v>2.0</v>
      </c>
      <c r="AB21" s="59"/>
      <c r="AC21" s="58"/>
    </row>
    <row r="22">
      <c r="A22" s="2">
        <v>17.0</v>
      </c>
      <c r="B22" s="76" t="s">
        <v>151</v>
      </c>
      <c r="C22" s="55"/>
      <c r="D22" s="25" t="s">
        <v>52</v>
      </c>
      <c r="E22" s="3" t="s">
        <v>125</v>
      </c>
      <c r="F22" s="3">
        <v>3.0</v>
      </c>
      <c r="G22" s="74">
        <f t="shared" si="1"/>
        <v>4</v>
      </c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62">
        <v>4.0</v>
      </c>
      <c r="AA22" s="58"/>
      <c r="AB22" s="59"/>
      <c r="AC22" s="58"/>
    </row>
    <row r="23">
      <c r="A23" s="18">
        <v>18.0</v>
      </c>
      <c r="B23" s="76" t="s">
        <v>152</v>
      </c>
      <c r="C23" s="22"/>
      <c r="D23" s="25" t="s">
        <v>52</v>
      </c>
      <c r="E23" s="3" t="s">
        <v>125</v>
      </c>
      <c r="F23" s="3">
        <v>3.0</v>
      </c>
      <c r="G23" s="74">
        <f t="shared" si="1"/>
        <v>2</v>
      </c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62"/>
      <c r="U23" s="62"/>
      <c r="V23" s="62"/>
      <c r="W23" s="58"/>
      <c r="X23" s="58"/>
      <c r="Y23" s="58"/>
      <c r="Z23" s="58"/>
      <c r="AA23" s="62">
        <v>2.0</v>
      </c>
      <c r="AB23" s="59"/>
      <c r="AC23" s="58"/>
    </row>
    <row r="24">
      <c r="A24" s="18">
        <v>19.0</v>
      </c>
      <c r="B24" s="76" t="s">
        <v>153</v>
      </c>
      <c r="C24" s="64"/>
      <c r="D24" s="25" t="s">
        <v>52</v>
      </c>
      <c r="E24" s="3" t="s">
        <v>106</v>
      </c>
      <c r="F24" s="3">
        <v>3.0</v>
      </c>
      <c r="G24" s="74">
        <f t="shared" si="1"/>
        <v>2</v>
      </c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62">
        <v>1.0</v>
      </c>
      <c r="Y24" s="62">
        <v>1.0</v>
      </c>
      <c r="Z24" s="58"/>
      <c r="AA24" s="58"/>
      <c r="AB24" s="59"/>
      <c r="AC24" s="58"/>
    </row>
    <row r="25">
      <c r="A25" s="18">
        <v>20.0</v>
      </c>
      <c r="B25" s="55" t="s">
        <v>154</v>
      </c>
      <c r="C25" s="55"/>
      <c r="D25" s="25" t="s">
        <v>52</v>
      </c>
      <c r="E25" s="3" t="s">
        <v>117</v>
      </c>
      <c r="F25" s="3">
        <v>3.0</v>
      </c>
      <c r="G25" s="74">
        <f t="shared" si="1"/>
        <v>3</v>
      </c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62">
        <v>3.0</v>
      </c>
      <c r="AB25" s="65"/>
      <c r="AC25" s="58"/>
    </row>
    <row r="26">
      <c r="A26" s="18">
        <v>21.0</v>
      </c>
      <c r="B26" s="22" t="s">
        <v>155</v>
      </c>
      <c r="C26" s="22"/>
      <c r="D26" s="25" t="s">
        <v>52</v>
      </c>
      <c r="E26" s="3" t="s">
        <v>119</v>
      </c>
      <c r="F26" s="3">
        <v>3.0</v>
      </c>
      <c r="G26" s="74">
        <f t="shared" si="1"/>
        <v>3</v>
      </c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62">
        <v>3.0</v>
      </c>
      <c r="Z26" s="58"/>
      <c r="AA26" s="58"/>
      <c r="AB26" s="59"/>
      <c r="AC26" s="58"/>
    </row>
    <row r="27">
      <c r="A27" s="18">
        <v>22.0</v>
      </c>
      <c r="B27" s="78" t="s">
        <v>156</v>
      </c>
      <c r="C27" s="78"/>
      <c r="D27" s="25" t="s">
        <v>52</v>
      </c>
      <c r="E27" s="3" t="s">
        <v>106</v>
      </c>
      <c r="F27" s="3">
        <v>3.0</v>
      </c>
      <c r="G27" s="74">
        <f t="shared" si="1"/>
        <v>2</v>
      </c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65">
        <v>2.0</v>
      </c>
      <c r="AC27" s="58"/>
    </row>
    <row r="28">
      <c r="A28" s="18">
        <v>23.0</v>
      </c>
      <c r="B28" s="55" t="s">
        <v>157</v>
      </c>
      <c r="C28" s="55"/>
      <c r="D28" s="25" t="s">
        <v>52</v>
      </c>
      <c r="E28" s="3" t="s">
        <v>125</v>
      </c>
      <c r="F28" s="3">
        <v>3.0</v>
      </c>
      <c r="G28" s="74">
        <f t="shared" si="1"/>
        <v>4</v>
      </c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62">
        <v>4.0</v>
      </c>
      <c r="AB28" s="59"/>
      <c r="AC28" s="58"/>
    </row>
    <row r="29">
      <c r="A29" s="18">
        <v>24.0</v>
      </c>
      <c r="B29" s="55" t="s">
        <v>158</v>
      </c>
      <c r="C29" s="55"/>
      <c r="D29" s="25" t="s">
        <v>52</v>
      </c>
      <c r="E29" s="3" t="s">
        <v>119</v>
      </c>
      <c r="F29" s="3">
        <v>3.0</v>
      </c>
      <c r="G29" s="74">
        <f t="shared" si="1"/>
        <v>2</v>
      </c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62">
        <v>1.0</v>
      </c>
      <c r="AA29" s="62">
        <v>1.0</v>
      </c>
      <c r="AB29" s="59"/>
      <c r="AC29" s="58"/>
    </row>
    <row r="30">
      <c r="A30" s="18">
        <v>25.0</v>
      </c>
      <c r="B30" s="55" t="s">
        <v>159</v>
      </c>
      <c r="C30" s="55"/>
      <c r="D30" s="25" t="s">
        <v>52</v>
      </c>
      <c r="E30" s="3" t="s">
        <v>106</v>
      </c>
      <c r="F30" s="3">
        <v>2.0</v>
      </c>
      <c r="G30" s="74">
        <f t="shared" si="1"/>
        <v>1</v>
      </c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62">
        <v>1.0</v>
      </c>
      <c r="AA30" s="58"/>
      <c r="AB30" s="59"/>
      <c r="AC30" s="58"/>
    </row>
    <row r="31">
      <c r="A31" s="18">
        <v>26.0</v>
      </c>
      <c r="B31" s="55" t="s">
        <v>160</v>
      </c>
      <c r="C31" s="55"/>
      <c r="D31" s="25" t="s">
        <v>52</v>
      </c>
      <c r="E31" s="3" t="s">
        <v>117</v>
      </c>
      <c r="F31" s="3">
        <v>2.0</v>
      </c>
      <c r="G31" s="74">
        <f t="shared" si="1"/>
        <v>3</v>
      </c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62">
        <v>3.0</v>
      </c>
      <c r="AA31" s="58"/>
      <c r="AB31" s="59"/>
      <c r="AC31" s="58"/>
    </row>
    <row r="32">
      <c r="A32" s="18">
        <v>27.0</v>
      </c>
      <c r="B32" s="29" t="s">
        <v>161</v>
      </c>
      <c r="C32" s="3"/>
      <c r="D32" s="25" t="s">
        <v>52</v>
      </c>
      <c r="E32" s="3" t="s">
        <v>119</v>
      </c>
      <c r="F32" s="3">
        <v>2.0</v>
      </c>
      <c r="G32" s="74">
        <f t="shared" si="1"/>
        <v>3</v>
      </c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62">
        <v>1.0</v>
      </c>
      <c r="Z32" s="62">
        <v>2.0</v>
      </c>
      <c r="AA32" s="58"/>
      <c r="AB32" s="59"/>
      <c r="AC32" s="58"/>
    </row>
    <row r="33">
      <c r="A33" s="18">
        <v>28.0</v>
      </c>
      <c r="B33" s="78" t="s">
        <v>162</v>
      </c>
      <c r="C33" s="67"/>
      <c r="D33" s="25" t="s">
        <v>52</v>
      </c>
      <c r="E33" s="3" t="s">
        <v>106</v>
      </c>
      <c r="F33" s="3">
        <v>2.0</v>
      </c>
      <c r="G33" s="74">
        <f t="shared" si="1"/>
        <v>2</v>
      </c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62">
        <v>1.0</v>
      </c>
      <c r="Y33" s="58"/>
      <c r="Z33" s="62">
        <v>1.0</v>
      </c>
      <c r="AA33" s="58"/>
      <c r="AB33" s="59"/>
      <c r="AC33" s="58"/>
    </row>
    <row r="34">
      <c r="A34" s="18">
        <v>29.0</v>
      </c>
      <c r="B34" s="78" t="s">
        <v>163</v>
      </c>
      <c r="C34" s="67"/>
      <c r="D34" s="25" t="s">
        <v>52</v>
      </c>
      <c r="E34" s="3" t="s">
        <v>125</v>
      </c>
      <c r="F34" s="3">
        <v>2.0</v>
      </c>
      <c r="G34" s="74">
        <f t="shared" si="1"/>
        <v>2</v>
      </c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80"/>
      <c r="Z34" s="58"/>
      <c r="AA34" s="80">
        <v>1.0</v>
      </c>
      <c r="AB34" s="81">
        <v>1.0</v>
      </c>
      <c r="AC34" s="58"/>
    </row>
    <row r="35">
      <c r="A35" s="18">
        <v>30.0</v>
      </c>
      <c r="B35" s="3" t="s">
        <v>164</v>
      </c>
      <c r="D35" s="25" t="s">
        <v>52</v>
      </c>
      <c r="E35" s="3" t="s">
        <v>117</v>
      </c>
      <c r="F35" s="3">
        <v>2.0</v>
      </c>
      <c r="G35" s="74">
        <f t="shared" si="1"/>
        <v>2</v>
      </c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65">
        <v>2.0</v>
      </c>
      <c r="AC35" s="58"/>
    </row>
    <row r="36">
      <c r="A36" s="18">
        <v>31.0</v>
      </c>
      <c r="B36" s="3" t="s">
        <v>165</v>
      </c>
      <c r="D36" s="25" t="s">
        <v>52</v>
      </c>
      <c r="E36" s="3" t="s">
        <v>125</v>
      </c>
      <c r="F36" s="3">
        <v>3.0</v>
      </c>
      <c r="G36" s="74">
        <f t="shared" si="1"/>
        <v>1</v>
      </c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65">
        <v>1.0</v>
      </c>
      <c r="AC36" s="58"/>
    </row>
    <row r="37">
      <c r="A37" s="18">
        <v>32.0</v>
      </c>
      <c r="B37" s="3" t="s">
        <v>166</v>
      </c>
      <c r="D37" s="25" t="s">
        <v>52</v>
      </c>
      <c r="E37" s="3" t="s">
        <v>117</v>
      </c>
      <c r="F37" s="3">
        <v>3.0</v>
      </c>
      <c r="G37" s="74">
        <f t="shared" si="1"/>
        <v>3</v>
      </c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62">
        <v>1.0</v>
      </c>
      <c r="AB37" s="65">
        <v>2.0</v>
      </c>
      <c r="AC37" s="58"/>
    </row>
    <row r="38">
      <c r="A38" s="18">
        <v>33.0</v>
      </c>
      <c r="B38" s="3" t="s">
        <v>167</v>
      </c>
      <c r="D38" s="25" t="s">
        <v>52</v>
      </c>
      <c r="E38" s="3" t="s">
        <v>119</v>
      </c>
      <c r="F38" s="3">
        <v>3.0</v>
      </c>
      <c r="G38" s="74">
        <f t="shared" si="1"/>
        <v>2</v>
      </c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62">
        <v>1.0</v>
      </c>
      <c r="Y38" s="58"/>
      <c r="Z38" s="58"/>
      <c r="AA38" s="58"/>
      <c r="AB38" s="65">
        <v>1.0</v>
      </c>
      <c r="AC38" s="58"/>
    </row>
    <row r="39">
      <c r="A39" s="18">
        <v>34.0</v>
      </c>
      <c r="B39" s="29" t="s">
        <v>168</v>
      </c>
      <c r="C39" s="3"/>
      <c r="D39" s="25" t="s">
        <v>52</v>
      </c>
      <c r="E39" s="3" t="s">
        <v>106</v>
      </c>
      <c r="F39" s="3">
        <v>3.0</v>
      </c>
      <c r="G39" s="74">
        <f t="shared" si="1"/>
        <v>3</v>
      </c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62">
        <v>2.0</v>
      </c>
      <c r="Z39" s="62">
        <v>1.0</v>
      </c>
      <c r="AA39" s="58"/>
      <c r="AB39" s="59"/>
      <c r="AC39" s="58"/>
    </row>
    <row r="40">
      <c r="A40" s="18">
        <v>35.0</v>
      </c>
      <c r="B40" s="29" t="s">
        <v>169</v>
      </c>
      <c r="C40" s="3"/>
      <c r="D40" s="25" t="s">
        <v>52</v>
      </c>
      <c r="E40" s="3" t="s">
        <v>125</v>
      </c>
      <c r="F40" s="3">
        <v>3.0</v>
      </c>
      <c r="G40" s="74">
        <f t="shared" si="1"/>
        <v>3</v>
      </c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62">
        <v>2.0</v>
      </c>
      <c r="AB40" s="65">
        <v>1.0</v>
      </c>
      <c r="AC40" s="58"/>
    </row>
    <row r="41">
      <c r="A41" s="18">
        <v>36.0</v>
      </c>
      <c r="B41" s="29" t="s">
        <v>170</v>
      </c>
      <c r="C41" s="3"/>
      <c r="D41" s="25" t="s">
        <v>52</v>
      </c>
      <c r="E41" s="3" t="s">
        <v>114</v>
      </c>
      <c r="F41" s="3">
        <v>3.0</v>
      </c>
      <c r="G41" s="74">
        <f t="shared" si="1"/>
        <v>3</v>
      </c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62">
        <v>3.0</v>
      </c>
      <c r="AA41" s="58"/>
      <c r="AB41" s="59"/>
      <c r="AC41" s="58"/>
    </row>
    <row r="42">
      <c r="A42" s="18">
        <v>37.0</v>
      </c>
      <c r="B42" s="3" t="s">
        <v>92</v>
      </c>
      <c r="D42" s="25" t="s">
        <v>52</v>
      </c>
      <c r="E42" s="3" t="s">
        <v>106</v>
      </c>
      <c r="F42" s="3">
        <v>1.0</v>
      </c>
      <c r="G42" s="74">
        <f t="shared" si="1"/>
        <v>3</v>
      </c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62">
        <v>1.0</v>
      </c>
      <c r="AA42" s="62">
        <v>1.0</v>
      </c>
      <c r="AB42" s="65">
        <v>1.0</v>
      </c>
      <c r="AC42" s="58"/>
    </row>
    <row r="43">
      <c r="A43" s="18">
        <v>38.0</v>
      </c>
      <c r="B43" s="22" t="s">
        <v>93</v>
      </c>
      <c r="C43" s="22"/>
      <c r="D43" s="25" t="s">
        <v>52</v>
      </c>
      <c r="E43" s="3" t="s">
        <v>106</v>
      </c>
      <c r="F43" s="3">
        <v>3.0</v>
      </c>
      <c r="G43" s="74">
        <f t="shared" si="1"/>
        <v>4</v>
      </c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62">
        <v>2.0</v>
      </c>
      <c r="AB43" s="65">
        <v>2.0</v>
      </c>
      <c r="AC43" s="58"/>
    </row>
    <row r="44">
      <c r="A44" s="18">
        <v>39.0</v>
      </c>
      <c r="B44" s="76" t="s">
        <v>171</v>
      </c>
      <c r="D44" s="25" t="s">
        <v>52</v>
      </c>
      <c r="E44" s="3" t="s">
        <v>119</v>
      </c>
      <c r="F44" s="3">
        <v>2.0</v>
      </c>
      <c r="G44" s="74">
        <f t="shared" si="1"/>
        <v>1</v>
      </c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65">
        <v>1.0</v>
      </c>
      <c r="AC44" s="58"/>
    </row>
  </sheetData>
  <mergeCells count="15">
    <mergeCell ref="B10:C10"/>
    <mergeCell ref="B15:C15"/>
    <mergeCell ref="B14:C14"/>
    <mergeCell ref="B46:C46"/>
    <mergeCell ref="B45:C45"/>
    <mergeCell ref="B17:C17"/>
    <mergeCell ref="B16:C16"/>
    <mergeCell ref="B11:C11"/>
    <mergeCell ref="H5:J5"/>
    <mergeCell ref="K5:AB5"/>
    <mergeCell ref="B6:C6"/>
    <mergeCell ref="B8:C8"/>
    <mergeCell ref="B7:C7"/>
    <mergeCell ref="AE5:AJ5"/>
    <mergeCell ref="F5:G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33" width="5.14"/>
  </cols>
  <sheetData>
    <row r="1">
      <c r="C1" s="18">
        <v>28.0</v>
      </c>
      <c r="D1" s="18">
        <v>29.0</v>
      </c>
      <c r="E1" s="18">
        <v>30.0</v>
      </c>
      <c r="F1" s="18">
        <v>1.0</v>
      </c>
      <c r="G1" s="18">
        <v>2.0</v>
      </c>
      <c r="H1" s="18">
        <v>3.0</v>
      </c>
      <c r="I1" s="18">
        <v>4.0</v>
      </c>
      <c r="J1" s="18">
        <v>5.0</v>
      </c>
      <c r="K1" s="18">
        <v>6.0</v>
      </c>
      <c r="L1" s="18">
        <v>7.0</v>
      </c>
      <c r="M1" s="18">
        <v>8.0</v>
      </c>
      <c r="N1" s="18">
        <v>9.0</v>
      </c>
      <c r="O1" s="18">
        <v>10.0</v>
      </c>
      <c r="P1" s="18">
        <v>11.0</v>
      </c>
      <c r="Q1" s="18">
        <v>12.0</v>
      </c>
      <c r="R1" s="18">
        <v>13.0</v>
      </c>
      <c r="S1" s="18">
        <v>14.0</v>
      </c>
      <c r="T1" s="18">
        <v>15.0</v>
      </c>
      <c r="U1" s="18">
        <v>16.0</v>
      </c>
      <c r="V1" s="18">
        <v>17.0</v>
      </c>
      <c r="W1" s="18">
        <v>18.0</v>
      </c>
      <c r="X1" s="13"/>
      <c r="Y1" s="13"/>
      <c r="Z1" s="13"/>
      <c r="AA1" s="13"/>
      <c r="AB1" s="13"/>
      <c r="AC1" s="13"/>
      <c r="AD1" s="13"/>
      <c r="AE1" s="13"/>
    </row>
    <row r="2">
      <c r="A2" s="3" t="s">
        <v>174</v>
      </c>
      <c r="B2">
        <f>sum('Sprint 3'!F8:F44)</f>
        <v>84</v>
      </c>
      <c r="C2" s="79">
        <f>B2-(sum('Sprint 3'!H7:H44))</f>
        <v>82</v>
      </c>
      <c r="D2" s="79">
        <f>C2-(sum('Sprint 3'!I7:I44))</f>
        <v>82</v>
      </c>
      <c r="E2" s="79">
        <f>D2-(sum('Sprint 3'!J7:J44))</f>
        <v>81</v>
      </c>
      <c r="F2" s="79">
        <f>E2-(sum('Sprint 3'!K7:K44))</f>
        <v>80</v>
      </c>
      <c r="G2" s="79">
        <f>F2-(sum('Sprint 3'!L7:L44))</f>
        <v>79</v>
      </c>
      <c r="H2" s="79">
        <f>G2-(sum('Sprint 3'!M7:M44))</f>
        <v>78</v>
      </c>
      <c r="I2" s="79">
        <f>H2-(sum('Sprint 3'!N7:N44))</f>
        <v>76</v>
      </c>
      <c r="J2" s="79">
        <f>I2-(sum('Sprint 3'!O7:O44))</f>
        <v>76</v>
      </c>
      <c r="K2" s="79">
        <f>J2-(sum('Sprint 3'!P7:P44))</f>
        <v>76</v>
      </c>
      <c r="L2" s="79">
        <f>K2-(sum('Sprint 3'!Q7:Q44))</f>
        <v>74</v>
      </c>
      <c r="M2" s="79">
        <f>L2-(sum('Sprint 3'!R7:R44))</f>
        <v>73</v>
      </c>
      <c r="N2" s="79">
        <f>M2-(sum('Sprint 3'!S7:S44))</f>
        <v>72</v>
      </c>
      <c r="O2" s="79">
        <f>N2-(sum('Sprint 3'!T7:T44))</f>
        <v>69</v>
      </c>
      <c r="P2" s="79">
        <f>O2-(sum('Sprint 3'!U7:U44))</f>
        <v>68</v>
      </c>
      <c r="Q2" s="79">
        <f>P2-(sum('Sprint 3'!V7:V44))</f>
        <v>66</v>
      </c>
      <c r="R2" s="79">
        <f>Q2-(sum('Sprint 3'!W7:W44))</f>
        <v>64</v>
      </c>
      <c r="S2" s="79">
        <f>R2-(sum('Sprint 3'!X7:X44))</f>
        <v>60</v>
      </c>
      <c r="T2" s="79">
        <f>S2-(sum('Sprint 3'!Y7:Y44))</f>
        <v>53</v>
      </c>
      <c r="U2" s="79">
        <f>T2-(sum('Sprint 3'!Z7:Z44))</f>
        <v>31</v>
      </c>
      <c r="V2" s="79">
        <f>U2-(sum('Sprint 3'!AA7:AA44))</f>
        <v>12</v>
      </c>
      <c r="W2" s="79">
        <f>V2-(sum('Sprint 3'!AB7:AB44))</f>
        <v>-2</v>
      </c>
      <c r="X2" s="82"/>
    </row>
    <row r="3">
      <c r="A3" s="3" t="s">
        <v>175</v>
      </c>
      <c r="B3">
        <f>sum('Sprint 3'!F8:F44)</f>
        <v>84</v>
      </c>
      <c r="C3">
        <f>B3-($B3/'Sprint 3'!$C3)</f>
        <v>80</v>
      </c>
      <c r="D3">
        <f>C3-($B3/'Sprint 3'!$C3)</f>
        <v>76</v>
      </c>
      <c r="E3">
        <f>D3-($B3/'Sprint 3'!$C3)</f>
        <v>72</v>
      </c>
      <c r="F3">
        <f>E3-($B3/'Sprint 3'!$C3)</f>
        <v>68</v>
      </c>
      <c r="G3">
        <f>F3-($B3/'Sprint 3'!$C3)</f>
        <v>64</v>
      </c>
      <c r="H3">
        <f>G3-($B3/'Sprint 3'!$C3)</f>
        <v>60</v>
      </c>
      <c r="I3">
        <f>H3-($B3/'Sprint 3'!$C3)</f>
        <v>56</v>
      </c>
      <c r="J3">
        <f>I3-($B3/'Sprint 3'!$C3)</f>
        <v>52</v>
      </c>
      <c r="K3">
        <f>J3-($B3/'Sprint 3'!$C3)</f>
        <v>48</v>
      </c>
      <c r="L3">
        <f>K3-($B3/'Sprint 3'!$C3)</f>
        <v>44</v>
      </c>
      <c r="M3">
        <f>L3-($B3/'Sprint 3'!$C3)</f>
        <v>40</v>
      </c>
      <c r="N3">
        <f>M3-($B3/'Sprint 3'!$C3)</f>
        <v>36</v>
      </c>
      <c r="O3">
        <f>N3-($B3/'Sprint 3'!$C3)</f>
        <v>32</v>
      </c>
      <c r="P3">
        <f>O3-($B3/'Sprint 3'!$C3)</f>
        <v>28</v>
      </c>
      <c r="Q3">
        <f>P3-($B3/'Sprint 3'!$C3)</f>
        <v>24</v>
      </c>
      <c r="R3">
        <f>Q3-($B3/'Sprint 3'!$C3)</f>
        <v>20</v>
      </c>
      <c r="S3">
        <f>R3-($B3/'Sprint 3'!$C3)</f>
        <v>16</v>
      </c>
      <c r="T3">
        <f>S3-($B3/'Sprint 3'!$C3)</f>
        <v>12</v>
      </c>
      <c r="U3">
        <f>T3-($B3/'Sprint 3'!$C3)</f>
        <v>8</v>
      </c>
      <c r="V3">
        <f>U3-($B3/'Sprint 3'!$C3)</f>
        <v>4</v>
      </c>
      <c r="W3">
        <f>V3-($B3/'Sprint 3'!$C3)</f>
        <v>0</v>
      </c>
    </row>
  </sheetData>
  <drawing r:id="rId1"/>
</worksheet>
</file>