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4/"/>
    </mc:Choice>
  </mc:AlternateContent>
  <xr:revisionPtr revIDLastSave="0" documentId="13_ncr:1_{A0BBAC05-9D9B-3047-9B61-6344C917537B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5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<sst xmlns="http://schemas.openxmlformats.org/spreadsheetml/2006/main" count="642" uniqueCount="21">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</sst>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Converse" refreshedDate="45565.566347685184" createdVersion="8" refreshedVersion="8" minRefreshableVersion="3" recordCount="306" xr:uid="{D68884AA-4BD6-894B-98B9-4466B914D9F7}">
  <cacheSource type="worksheet">
    <worksheetSource ref="A1:H1048576" sheet="Data"/>
  </cacheSource>
  <cacheFields count="8">
    <cacheField name="Customer Number" numFmtId="0">
      <sharedItems containsString="0" containsBlank="1" containsNumber="1" containsInteger="1" minValue="1" maxValue="300"/>
    </cacheField>
    <cacheField name="Age" numFmtId="0">
      <sharedItems containsString="0" containsBlank="1" containsNumber="1" containsInteger="1" minValue="19" maxValue="51"/>
    </cacheField>
    <cacheField name="Marital Status" numFmtId="0">
      <sharedItems containsBlank="1" count="3">
        <s v="SINGLE"/>
        <s v="MARRIED"/>
        <m/>
      </sharedItems>
    </cacheField>
    <cacheField name="Annual Income" numFmtId="44">
      <sharedItems containsString="0" containsBlank="1" containsNumber="1" minValue="16597.53" maxValue="224899.71"/>
    </cacheField>
    <cacheField name="Mortgage Amount" numFmtId="44">
      <sharedItems containsBlank="1" containsMixedTypes="1" containsNumber="1" minValue="150615.60999999999" maxValue="634609.61"/>
    </cacheField>
    <cacheField name="Payments Per Year" numFmtId="0">
      <sharedItems containsString="0" containsBlank="1" containsNumber="1" minValue="4" maxValue="42.36"/>
    </cacheField>
    <cacheField name="Total Amount Paid" numFmtId="44">
      <sharedItems containsString="0" containsBlank="1" containsNumber="1" minValue="171289.87" maxValue="1249695.52"/>
    </cacheField>
    <cacheField name="Default on Mortgage?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n v="37"/>
    <x v="0"/>
    <n v="172125.7"/>
    <n v="473402.96"/>
    <n v="24"/>
    <n v="581885.13"/>
    <x v="0"/>
  </r>
  <r>
    <n v="2"/>
    <n v="31"/>
    <x v="0"/>
    <n v="108571.04"/>
    <n v="300468.59999999998"/>
    <n v="12"/>
    <n v="489320.38"/>
    <x v="1"/>
  </r>
  <r>
    <n v="3"/>
    <n v="37"/>
    <x v="1"/>
    <n v="124136.41"/>
    <n v="330664.24"/>
    <n v="24"/>
    <n v="493541.93"/>
    <x v="0"/>
  </r>
  <r>
    <n v="4"/>
    <n v="24"/>
    <x v="1"/>
    <n v="79614.039999999994"/>
    <n v="230222.94"/>
    <n v="24"/>
    <n v="449682.09"/>
    <x v="0"/>
  </r>
  <r>
    <n v="5"/>
    <n v="27"/>
    <x v="0"/>
    <n v="68087.33"/>
    <n v="282203.53000000003"/>
    <n v="12"/>
    <n v="520581.82"/>
    <x v="1"/>
  </r>
  <r>
    <n v="6"/>
    <n v="30"/>
    <x v="1"/>
    <n v="59959.8"/>
    <n v="251242.7"/>
    <n v="24"/>
    <n v="356711.58"/>
    <x v="0"/>
  </r>
  <r>
    <n v="7"/>
    <n v="41"/>
    <x v="0"/>
    <n v="99394.05"/>
    <n v="282737.28999999998"/>
    <n v="12"/>
    <n v="524053.46"/>
    <x v="1"/>
  </r>
  <r>
    <n v="8"/>
    <n v="29"/>
    <x v="0"/>
    <n v="38527.35"/>
    <n v="238125.19"/>
    <n v="12"/>
    <n v="468595.99"/>
    <x v="1"/>
  </r>
  <r>
    <n v="9"/>
    <n v="31"/>
    <x v="1"/>
    <n v="112078.62"/>
    <n v="297133.24"/>
    <n v="24"/>
    <n v="399617.4"/>
    <x v="0"/>
  </r>
  <r>
    <n v="10"/>
    <n v="36"/>
    <x v="0"/>
    <n v="224899.71"/>
    <n v="622578.74"/>
    <n v="12"/>
    <n v="1233002.1399999999"/>
    <x v="1"/>
  </r>
  <r>
    <n v="11"/>
    <n v="31"/>
    <x v="1"/>
    <n v="27945.360000000001"/>
    <n v="215440.31"/>
    <n v="24"/>
    <n v="285900.09999999998"/>
    <x v="0"/>
  </r>
  <r>
    <n v="12"/>
    <n v="40"/>
    <x v="0"/>
    <n v="48929.74"/>
    <n v="252885.1"/>
    <n v="12"/>
    <n v="336574.63"/>
    <x v="1"/>
  </r>
  <r>
    <n v="13"/>
    <n v="39"/>
    <x v="1"/>
    <n v="82810.92"/>
    <n v="183045.16"/>
    <n v="12"/>
    <n v="262537.23"/>
    <x v="1"/>
  </r>
  <r>
    <n v="14"/>
    <n v="31"/>
    <x v="0"/>
    <n v="68216.88"/>
    <n v="165309.34"/>
    <n v="12"/>
    <n v="253633.17"/>
    <x v="1"/>
  </r>
  <r>
    <n v="15"/>
    <n v="40"/>
    <x v="0"/>
    <n v="59141.13"/>
    <n v="220176.18"/>
    <n v="12"/>
    <n v="424749.8"/>
    <x v="1"/>
  </r>
  <r>
    <n v="16"/>
    <n v="45"/>
    <x v="1"/>
    <n v="72568.89"/>
    <n v="233146.91"/>
    <n v="12"/>
    <n v="356363.93"/>
    <x v="1"/>
  </r>
  <r>
    <n v="17"/>
    <n v="32"/>
    <x v="1"/>
    <n v="101140.43"/>
    <n v="245360.02"/>
    <n v="24"/>
    <n v="388429.41"/>
    <x v="0"/>
  </r>
  <r>
    <n v="18"/>
    <n v="37"/>
    <x v="1"/>
    <n v="124876.53"/>
    <n v="320401.03999999998"/>
    <n v="4"/>
    <n v="360783.45"/>
    <x v="0"/>
  </r>
  <r>
    <n v="19"/>
    <n v="32"/>
    <x v="1"/>
    <n v="133093.15"/>
    <n v="494395.63"/>
    <n v="12"/>
    <n v="861874.67"/>
    <x v="1"/>
  </r>
  <r>
    <n v="20"/>
    <n v="32"/>
    <x v="0"/>
    <n v="85268.67"/>
    <n v="159010.32999999999"/>
    <n v="12"/>
    <n v="308656.11"/>
    <x v="1"/>
  </r>
  <r>
    <n v="21"/>
    <n v="37"/>
    <x v="0"/>
    <n v="92314.96"/>
    <n v="249547.14"/>
    <n v="24"/>
    <n v="342339.27"/>
    <x v="0"/>
  </r>
  <r>
    <n v="22"/>
    <n v="29"/>
    <x v="1"/>
    <n v="120876.13"/>
    <n v="308618.37"/>
    <n v="12"/>
    <n v="472668.98"/>
    <x v="1"/>
  </r>
  <r>
    <n v="23"/>
    <n v="24"/>
    <x v="0"/>
    <n v="86294.13"/>
    <n v="258321.78"/>
    <n v="24"/>
    <n v="380347.56"/>
    <x v="0"/>
  </r>
  <r>
    <n v="24"/>
    <n v="32"/>
    <x v="1"/>
    <n v="216748.68"/>
    <n v="634609.61"/>
    <n v="24"/>
    <n v="915640.13"/>
    <x v="0"/>
  </r>
  <r>
    <n v="25"/>
    <n v="44"/>
    <x v="0"/>
    <n v="46389.75"/>
    <n v="194770.91"/>
    <n v="12"/>
    <n v="385288.86"/>
    <x v="1"/>
  </r>
  <r>
    <n v="26"/>
    <n v="28"/>
    <x v="1"/>
    <n v="132323.76"/>
    <n v="518999.12"/>
    <n v="24"/>
    <n v="776210.07"/>
    <x v="0"/>
  </r>
  <r>
    <n v="27"/>
    <n v="41"/>
    <x v="1"/>
    <n v="101799.27"/>
    <n v="242974.82"/>
    <n v="12"/>
    <n v="519801.54"/>
    <x v="1"/>
  </r>
  <r>
    <n v="28"/>
    <n v="42"/>
    <x v="0"/>
    <n v="72708.460000000006"/>
    <n v="277473.87"/>
    <n v="4"/>
    <n v="351375.45"/>
    <x v="0"/>
  </r>
  <r>
    <n v="29"/>
    <n v="30"/>
    <x v="1"/>
    <n v="170494.76"/>
    <n v="507883.95"/>
    <n v="12"/>
    <n v="738913.49"/>
    <x v="1"/>
  </r>
  <r>
    <n v="30"/>
    <n v="35"/>
    <x v="0"/>
    <n v="61742.37"/>
    <n v="178309.62"/>
    <n v="4"/>
    <n v="204693.76000000001"/>
    <x v="0"/>
  </r>
  <r>
    <n v="31"/>
    <n v="43"/>
    <x v="1"/>
    <n v="92851.73"/>
    <n v="295768.37"/>
    <n v="4"/>
    <n v="315403.24"/>
    <x v="0"/>
  </r>
  <r>
    <n v="32"/>
    <n v="27"/>
    <x v="0"/>
    <n v="67039.070000000007"/>
    <n v="268602.19"/>
    <n v="12"/>
    <n v="436736.67"/>
    <x v="1"/>
  </r>
  <r>
    <n v="33"/>
    <n v="23"/>
    <x v="0"/>
    <n v="71105.789999999994"/>
    <n v="188100.06"/>
    <n v="12"/>
    <n v="320195.33"/>
    <x v="1"/>
  </r>
  <r>
    <n v="34"/>
    <n v="39"/>
    <x v="0"/>
    <n v="58421.01"/>
    <n v="249958.88"/>
    <n v="12"/>
    <n v="427480.93"/>
    <x v="1"/>
  </r>
  <r>
    <n v="35"/>
    <n v="40"/>
    <x v="0"/>
    <n v="98472.26"/>
    <n v="320908.7"/>
    <n v="12"/>
    <n v="545924.99"/>
    <x v="1"/>
  </r>
  <r>
    <n v="36"/>
    <n v="37"/>
    <x v="1"/>
    <n v="112622.95"/>
    <n v="337873.51"/>
    <n v="12"/>
    <n v="561803.09"/>
    <x v="1"/>
  </r>
  <r>
    <n v="37"/>
    <n v="37"/>
    <x v="0"/>
    <n v="87125.65"/>
    <n v="275337.14"/>
    <n v="4"/>
    <n v="278656.59000000003"/>
    <x v="0"/>
  </r>
  <r>
    <n v="38"/>
    <n v="33"/>
    <x v="0"/>
    <n v="78298.5"/>
    <n v="260700.34"/>
    <n v="12"/>
    <n v="517794.52"/>
    <x v="1"/>
  </r>
  <r>
    <n v="39"/>
    <n v="33"/>
    <x v="0"/>
    <n v="31248.32"/>
    <n v="200414.73"/>
    <n v="12"/>
    <n v="383638.01"/>
    <x v="1"/>
  </r>
  <r>
    <n v="40"/>
    <n v="35"/>
    <x v="1"/>
    <n v="99648.61"/>
    <n v="261283.23"/>
    <n v="24"/>
    <n v="510798.86"/>
    <x v="0"/>
  </r>
  <r>
    <n v="41"/>
    <n v="26"/>
    <x v="1"/>
    <n v="136035.76"/>
    <n v="292050.94"/>
    <n v="4"/>
    <n v="339563.87"/>
    <x v="0"/>
  </r>
  <r>
    <n v="42"/>
    <n v="38"/>
    <x v="1"/>
    <n v="96591.66"/>
    <n v="189436.48"/>
    <n v="12"/>
    <n v="366573.56"/>
    <x v="1"/>
  </r>
  <r>
    <n v="43"/>
    <n v="37"/>
    <x v="1"/>
    <n v="129464.73"/>
    <n v="313174.24"/>
    <n v="12"/>
    <n v="533717.09"/>
    <x v="1"/>
  </r>
  <r>
    <n v="44"/>
    <n v="35"/>
    <x v="0"/>
    <n v="56651.96"/>
    <n v="222577.2"/>
    <n v="12"/>
    <n v="474357.73"/>
    <x v="1"/>
  </r>
  <r>
    <n v="45"/>
    <n v="44"/>
    <x v="1"/>
    <n v="112858.83"/>
    <n v="383158.23"/>
    <n v="4"/>
    <n v="406464.87"/>
    <x v="0"/>
  </r>
  <r>
    <n v="46"/>
    <n v="40"/>
    <x v="1"/>
    <n v="127668.2"/>
    <n v="369952.3"/>
    <n v="12"/>
    <n v="677767.03"/>
    <x v="1"/>
  </r>
  <r>
    <n v="47"/>
    <n v="38"/>
    <x v="0"/>
    <n v="48365.919999999998"/>
    <n v="193899.23"/>
    <n v="12"/>
    <n v="334420.11"/>
    <x v="1"/>
  </r>
  <r>
    <n v="48"/>
    <n v="37"/>
    <x v="1"/>
    <n v="92635.16"/>
    <n v="232272.87"/>
    <n v="12"/>
    <n v="450877.46"/>
    <x v="1"/>
  </r>
  <r>
    <n v="49"/>
    <n v="34"/>
    <x v="0"/>
    <n v="34928.910000000003"/>
    <n v="172785.56"/>
    <n v="12"/>
    <n v="370440.52"/>
    <x v="1"/>
  </r>
  <r>
    <n v="50"/>
    <n v="38"/>
    <x v="0"/>
    <n v="65939.899999999994"/>
    <n v="230516.29"/>
    <n v="12"/>
    <n v="470650.97"/>
    <x v="1"/>
  </r>
  <r>
    <n v="51"/>
    <n v="19"/>
    <x v="0"/>
    <n v="19994.29"/>
    <n v="156295.92000000001"/>
    <n v="12"/>
    <n v="278866.87"/>
    <x v="1"/>
  </r>
  <r>
    <n v="52"/>
    <n v="28"/>
    <x v="0"/>
    <n v="18601"/>
    <n v="154948.22"/>
    <n v="24"/>
    <n v="262810.96000000002"/>
    <x v="0"/>
  </r>
  <r>
    <n v="53"/>
    <n v="29"/>
    <x v="1"/>
    <n v="75981.759999999995"/>
    <n v="214715.42"/>
    <n v="24"/>
    <n v="306402.48"/>
    <x v="0"/>
  </r>
  <r>
    <n v="54"/>
    <n v="34"/>
    <x v="0"/>
    <n v="51892.160000000003"/>
    <n v="222951.96"/>
    <n v="24"/>
    <n v="322612.12"/>
    <x v="0"/>
  </r>
  <r>
    <n v="55"/>
    <n v="37"/>
    <x v="0"/>
    <n v="77717.05"/>
    <n v="195609.04"/>
    <n v="12"/>
    <n v="306284.44"/>
    <x v="1"/>
  </r>
  <r>
    <n v="56"/>
    <n v="33"/>
    <x v="0"/>
    <n v="48989.15"/>
    <n v="242739.62"/>
    <n v="12"/>
    <n v="463181.03"/>
    <x v="1"/>
  </r>
  <r>
    <n v="57"/>
    <n v="36"/>
    <x v="1"/>
    <n v="62748.89"/>
    <n v="192981.96"/>
    <n v="12"/>
    <n v="317668.95"/>
    <x v="1"/>
  </r>
  <r>
    <n v="58"/>
    <n v="32"/>
    <x v="0"/>
    <n v="65887.16"/>
    <n v="211080.01"/>
    <n v="12"/>
    <n v="285776.62"/>
    <x v="1"/>
  </r>
  <r>
    <n v="59"/>
    <n v="31"/>
    <x v="0"/>
    <n v="80356.289999999994"/>
    <n v="258271.23"/>
    <n v="12"/>
    <n v="405874.43"/>
    <x v="1"/>
  </r>
  <r>
    <n v="60"/>
    <n v="38"/>
    <x v="0"/>
    <n v="101823.49"/>
    <n v="258203.73"/>
    <n v="12"/>
    <n v="455916.58"/>
    <x v="1"/>
  </r>
  <r>
    <n v="61"/>
    <n v="34"/>
    <x v="0"/>
    <n v="94379.82"/>
    <n v="233052.9"/>
    <n v="12"/>
    <n v="358169.25"/>
    <x v="1"/>
  </r>
  <r>
    <n v="62"/>
    <n v="42"/>
    <x v="0"/>
    <n v="76018.73"/>
    <n v="295266.94"/>
    <n v="12"/>
    <n v="489264.03"/>
    <x v="1"/>
  </r>
  <r>
    <n v="63"/>
    <n v="36"/>
    <x v="0"/>
    <n v="97478.37"/>
    <n v="311764.34999999998"/>
    <n v="12"/>
    <n v="512631.11"/>
    <x v="1"/>
  </r>
  <r>
    <n v="64"/>
    <n v="36"/>
    <x v="1"/>
    <n v="115339.7"/>
    <n v="327722.21999999997"/>
    <n v="24"/>
    <n v="574984.94999999995"/>
    <x v="0"/>
  </r>
  <r>
    <n v="65"/>
    <n v="38"/>
    <x v="0"/>
    <n v="90270.96"/>
    <n v="229971.85"/>
    <n v="12"/>
    <n v="363401.39"/>
    <x v="1"/>
  </r>
  <r>
    <n v="66"/>
    <n v="38"/>
    <x v="0"/>
    <n v="103902.75"/>
    <n v="222053.28"/>
    <n v="12"/>
    <n v="376566.99"/>
    <x v="1"/>
  </r>
  <r>
    <n v="67"/>
    <n v="41"/>
    <x v="0"/>
    <n v="80237.13"/>
    <n v="304681.98"/>
    <n v="12"/>
    <n v="546536.30000000005"/>
    <x v="1"/>
  </r>
  <r>
    <n v="68"/>
    <n v="33"/>
    <x v="0"/>
    <n v="81043.08"/>
    <n v="283421.43"/>
    <n v="4"/>
    <n v="325346.58"/>
    <x v="0"/>
  </r>
  <r>
    <n v="69"/>
    <n v="31"/>
    <x v="1"/>
    <n v="66598.740000000005"/>
    <n v="191783.43"/>
    <n v="12"/>
    <n v="314767.43"/>
    <x v="1"/>
  </r>
  <r>
    <n v="70"/>
    <n v="45"/>
    <x v="1"/>
    <n v="126044.94"/>
    <n v="336101.28"/>
    <n v="24"/>
    <n v="506615.89"/>
    <x v="0"/>
  </r>
  <r>
    <n v="71"/>
    <n v="35"/>
    <x v="1"/>
    <n v="57062.96"/>
    <n v="221619.05"/>
    <n v="12"/>
    <n v="368017.39"/>
    <x v="1"/>
  </r>
  <r>
    <n v="72"/>
    <n v="37"/>
    <x v="0"/>
    <n v="97453.05"/>
    <n v="330548.09000000003"/>
    <n v="12"/>
    <n v="546945.30000000005"/>
    <x v="1"/>
  </r>
  <r>
    <n v="73"/>
    <n v="31"/>
    <x v="0"/>
    <n v="24040.73"/>
    <n v="166529.37"/>
    <n v="24"/>
    <n v="268259.89"/>
    <x v="0"/>
  </r>
  <r>
    <n v="74"/>
    <n v="40"/>
    <x v="1"/>
    <n v="69542.570000000007"/>
    <n v="273280.7"/>
    <n v="12"/>
    <n v="500719.21"/>
    <x v="1"/>
  </r>
  <r>
    <n v="75"/>
    <n v="51"/>
    <x v="0"/>
    <n v="30819.87"/>
    <n v="158343.89000000001"/>
    <n v="12"/>
    <n v="257609.33"/>
    <x v="1"/>
  </r>
  <r>
    <n v="76"/>
    <n v="36"/>
    <x v="0"/>
    <n v="111452.32"/>
    <n v="273157.77"/>
    <n v="12"/>
    <n v="414238.78"/>
    <x v="1"/>
  </r>
  <r>
    <n v="77"/>
    <n v="37"/>
    <x v="0"/>
    <n v="99197.3"/>
    <n v="274266.57"/>
    <n v="12"/>
    <n v="516528.92"/>
    <x v="1"/>
  </r>
  <r>
    <n v="78"/>
    <n v="30"/>
    <x v="0"/>
    <n v="111849.07"/>
    <n v="252755.64"/>
    <n v="12"/>
    <n v="553600.26"/>
    <x v="1"/>
  </r>
  <r>
    <n v="79"/>
    <n v="38"/>
    <x v="1"/>
    <n v="58093.23"/>
    <n v="220651.85"/>
    <n v="4"/>
    <n v="252043.29"/>
    <x v="0"/>
  </r>
  <r>
    <n v="80"/>
    <n v="32"/>
    <x v="0"/>
    <n v="90339.04"/>
    <n v="257357.73"/>
    <n v="12"/>
    <n v="394492.24"/>
    <x v="1"/>
  </r>
  <r>
    <n v="81"/>
    <n v="36"/>
    <x v="0"/>
    <n v="42447.42"/>
    <n v="170528.44"/>
    <n v="12"/>
    <n v="252252.65"/>
    <x v="1"/>
  </r>
  <r>
    <n v="82"/>
    <n v="24"/>
    <x v="1"/>
    <n v="186071.89"/>
    <n v="567462"/>
    <n v="24"/>
    <n v="992917.97"/>
    <x v="0"/>
  </r>
  <r>
    <n v="83"/>
    <n v="40"/>
    <x v="0"/>
    <n v="66214.850000000006"/>
    <n v="192854.99"/>
    <n v="12"/>
    <n v="302333.12"/>
    <x v="1"/>
  </r>
  <r>
    <n v="84"/>
    <n v="31"/>
    <x v="1"/>
    <n v="177926.22"/>
    <n v="486118.62"/>
    <n v="24"/>
    <n v="596495.17000000004"/>
    <x v="0"/>
  </r>
  <r>
    <n v="85"/>
    <n v="35"/>
    <x v="1"/>
    <n v="89193.96"/>
    <n v="228914.19"/>
    <n v="12"/>
    <n v="304701.44"/>
    <x v="1"/>
  </r>
  <r>
    <n v="86"/>
    <n v="26"/>
    <x v="1"/>
    <n v="34006.75"/>
    <n v="185085.9"/>
    <n v="24"/>
    <n v="316653.63"/>
    <x v="0"/>
  </r>
  <r>
    <n v="87"/>
    <n v="40"/>
    <x v="1"/>
    <n v="134263.43"/>
    <n v="349814.02"/>
    <n v="12"/>
    <n v="804160.15"/>
    <x v="1"/>
  </r>
  <r>
    <n v="88"/>
    <n v="32"/>
    <x v="0"/>
    <n v="73671.39"/>
    <n v="264767.11"/>
    <n v="12"/>
    <n v="400427.13"/>
    <x v="1"/>
  </r>
  <r>
    <n v="89"/>
    <n v="31"/>
    <x v="1"/>
    <n v="122894.71"/>
    <n v="289073.81"/>
    <n v="24"/>
    <n v="524542.99"/>
    <x v="0"/>
  </r>
  <r>
    <n v="90"/>
    <n v="35"/>
    <x v="1"/>
    <n v="108777.8"/>
    <n v="308950"/>
    <n v="12"/>
    <n v="609864.31999999995"/>
    <x v="1"/>
  </r>
  <r>
    <n v="91"/>
    <n v="36"/>
    <x v="1"/>
    <n v="83714.38"/>
    <n v="265419.96000000002"/>
    <n v="12"/>
    <n v="515446.37"/>
    <x v="1"/>
  </r>
  <r>
    <n v="92"/>
    <n v="33"/>
    <x v="1"/>
    <n v="62451.47"/>
    <n v="260270.82"/>
    <n v="12"/>
    <n v="488596.72"/>
    <x v="1"/>
  </r>
  <r>
    <n v="93"/>
    <n v="35"/>
    <x v="0"/>
    <n v="91943.21"/>
    <n v="319802.49"/>
    <n v="12"/>
    <n v="551391.02"/>
    <x v="1"/>
  </r>
  <r>
    <n v="94"/>
    <n v="45"/>
    <x v="0"/>
    <n v="98582.7"/>
    <n v="302275.28999999998"/>
    <n v="12"/>
    <n v="567126.53"/>
    <x v="1"/>
  </r>
  <r>
    <n v="95"/>
    <n v="32"/>
    <x v="1"/>
    <n v="81544.820000000007"/>
    <n v="257044.81"/>
    <n v="4"/>
    <n v="269415.63"/>
    <x v="0"/>
  </r>
  <r>
    <n v="96"/>
    <n v="35"/>
    <x v="1"/>
    <n v="100967.67"/>
    <n v="239231.13"/>
    <n v="4"/>
    <n v="280087.15000000002"/>
    <x v="0"/>
  </r>
  <r>
    <n v="97"/>
    <n v="39"/>
    <x v="1"/>
    <n v="47150.86"/>
    <n v="199196.79"/>
    <n v="24"/>
    <n v="362529.81"/>
    <x v="0"/>
  </r>
  <r>
    <n v="98"/>
    <n v="35"/>
    <x v="0"/>
    <n v="77333.820000000007"/>
    <n v="294000.46999999997"/>
    <n v="12"/>
    <n v="542660.46"/>
    <x v="1"/>
  </r>
  <r>
    <n v="99"/>
    <n v="28"/>
    <x v="1"/>
    <n v="82462.67"/>
    <n v="203264.92"/>
    <n v="24"/>
    <n v="261211.2"/>
    <x v="0"/>
  </r>
  <r>
    <n v="100"/>
    <n v="33"/>
    <x v="0"/>
    <n v="74674.75"/>
    <n v="240254.71"/>
    <n v="12"/>
    <n v="381989.52"/>
    <x v="1"/>
  </r>
  <r>
    <n v="101"/>
    <n v="37"/>
    <x v="0"/>
    <n v="104188.2"/>
    <n v="323031.40000000002"/>
    <n v="12"/>
    <n v="624321.11"/>
    <x v="1"/>
  </r>
  <r>
    <n v="102"/>
    <n v="43"/>
    <x v="0"/>
    <n v="123232.44"/>
    <n v="320184.68"/>
    <n v="12"/>
    <n v="571037.41"/>
    <x v="1"/>
  </r>
  <r>
    <n v="103"/>
    <n v="38"/>
    <x v="0"/>
    <n v="51992.800000000003"/>
    <n v="248885.84"/>
    <n v="12"/>
    <n v="408466.99"/>
    <x v="1"/>
  </r>
  <r>
    <n v="104"/>
    <n v="36"/>
    <x v="1"/>
    <n v="96864.47"/>
    <n v="325280.69"/>
    <n v="12"/>
    <n v="694314.16"/>
    <x v="1"/>
  </r>
  <r>
    <n v="105"/>
    <n v="27"/>
    <x v="1"/>
    <n v="45013.91"/>
    <n v="199287.61"/>
    <n v="12"/>
    <n v="333627.53999999998"/>
    <x v="1"/>
  </r>
  <r>
    <n v="106"/>
    <n v="43"/>
    <x v="1"/>
    <n v="88648.06"/>
    <n v="319401.06"/>
    <n v="12"/>
    <n v="623661.22"/>
    <x v="1"/>
  </r>
  <r>
    <n v="107"/>
    <n v="32"/>
    <x v="1"/>
    <n v="95894.04"/>
    <n v="306566.67"/>
    <n v="12"/>
    <n v="517195.81"/>
    <x v="1"/>
  </r>
  <r>
    <n v="108"/>
    <n v="30"/>
    <x v="1"/>
    <n v="128339.8"/>
    <n v="311681.25"/>
    <n v="12"/>
    <n v="580313.99"/>
    <x v="1"/>
  </r>
  <r>
    <n v="109"/>
    <n v="32"/>
    <x v="0"/>
    <n v="69843.02"/>
    <n v="247400.94"/>
    <n v="24"/>
    <n v="396745.34"/>
    <x v="0"/>
  </r>
  <r>
    <n v="110"/>
    <n v="40"/>
    <x v="0"/>
    <n v="97362.82"/>
    <n v="334584.25"/>
    <n v="12"/>
    <n v="606592.51"/>
    <x v="1"/>
  </r>
  <r>
    <n v="111"/>
    <n v="35"/>
    <x v="0"/>
    <n v="145202.29"/>
    <n v="561487.42000000004"/>
    <n v="4"/>
    <n v="576618.67000000004"/>
    <x v="0"/>
  </r>
  <r>
    <n v="112"/>
    <n v="34"/>
    <x v="1"/>
    <n v="61016.14"/>
    <n v="244668.14"/>
    <n v="24"/>
    <n v="336515.76"/>
    <x v="0"/>
  </r>
  <r>
    <n v="113"/>
    <n v="43"/>
    <x v="1"/>
    <n v="113537.95"/>
    <n v="273378.39"/>
    <n v="12"/>
    <n v="486190.61"/>
    <x v="1"/>
  </r>
  <r>
    <n v="114"/>
    <n v="33"/>
    <x v="0"/>
    <n v="44449.59"/>
    <n v="270391.40000000002"/>
    <n v="12"/>
    <n v="485361.47"/>
    <x v="1"/>
  </r>
  <r>
    <n v="115"/>
    <n v="36"/>
    <x v="0"/>
    <n v="86877.47"/>
    <n v="321229.07"/>
    <n v="12"/>
    <n v="617746.22"/>
    <x v="1"/>
  </r>
  <r>
    <n v="116"/>
    <n v="36"/>
    <x v="1"/>
    <n v="88830.5"/>
    <n v="307726.32"/>
    <n v="12"/>
    <n v="569442.86"/>
    <x v="1"/>
  </r>
  <r>
    <n v="117"/>
    <n v="21"/>
    <x v="1"/>
    <n v="48306.54"/>
    <n v="183374.02"/>
    <n v="24"/>
    <n v="228257.85"/>
    <x v="0"/>
  </r>
  <r>
    <n v="118"/>
    <n v="37"/>
    <x v="1"/>
    <n v="109528.64"/>
    <n v="278388.40000000002"/>
    <n v="12"/>
    <n v="488405.12"/>
    <x v="1"/>
  </r>
  <r>
    <n v="119"/>
    <n v="39"/>
    <x v="1"/>
    <n v="69610.23"/>
    <n v="211674.18"/>
    <n v="12"/>
    <n v="319212.02"/>
    <x v="1"/>
  </r>
  <r>
    <n v="120"/>
    <n v="34"/>
    <x v="1"/>
    <n v="132458.56"/>
    <n v="310287.28000000003"/>
    <n v="24"/>
    <n v="389241.8"/>
    <x v="0"/>
  </r>
  <r>
    <n v="121"/>
    <n v="44"/>
    <x v="0"/>
    <n v="41419.14"/>
    <n v="181694.89"/>
    <n v="12"/>
    <n v="328366.01"/>
    <x v="1"/>
  </r>
  <r>
    <n v="122"/>
    <n v="33"/>
    <x v="1"/>
    <n v="119395.92"/>
    <n v="299316.74"/>
    <n v="24"/>
    <n v="412072.27"/>
    <x v="0"/>
  </r>
  <r>
    <n v="123"/>
    <n v="35"/>
    <x v="1"/>
    <n v="108397.44"/>
    <n v="323258.88"/>
    <n v="12"/>
    <n v="488917.99"/>
    <x v="1"/>
  </r>
  <r>
    <n v="124"/>
    <n v="46"/>
    <x v="1"/>
    <n v="132174.19"/>
    <n v="330062.95"/>
    <n v="4"/>
    <n v="371805.08"/>
    <x v="0"/>
  </r>
  <r>
    <n v="125"/>
    <n v="28"/>
    <x v="0"/>
    <n v="181745.89"/>
    <n v="473971.66"/>
    <n v="24"/>
    <n v="710276.46"/>
    <x v="0"/>
  </r>
  <r>
    <n v="126"/>
    <n v="34"/>
    <x v="0"/>
    <n v="90438.35"/>
    <n v="286530.96999999997"/>
    <n v="24"/>
    <n v="400865.8"/>
    <x v="0"/>
  </r>
  <r>
    <n v="127"/>
    <n v="36"/>
    <x v="1"/>
    <n v="120462.75"/>
    <n v="329641.61"/>
    <n v="24"/>
    <n v="470286.11"/>
    <x v="0"/>
  </r>
  <r>
    <n v="128"/>
    <n v="35"/>
    <x v="0"/>
    <n v="26104.55"/>
    <n v="205515.41"/>
    <n v="4"/>
    <n v="246329.16"/>
    <x v="0"/>
  </r>
  <r>
    <n v="129"/>
    <n v="32"/>
    <x v="0"/>
    <n v="77533.66"/>
    <n v="232544.91"/>
    <n v="12"/>
    <n v="376664.4"/>
    <x v="1"/>
  </r>
  <r>
    <n v="130"/>
    <n v="39"/>
    <x v="0"/>
    <n v="54209.1"/>
    <n v="173022.07"/>
    <n v="24"/>
    <n v="234027.85"/>
    <x v="0"/>
  </r>
  <r>
    <n v="131"/>
    <n v="33"/>
    <x v="1"/>
    <n v="87544.18"/>
    <n v="277832.86"/>
    <n v="4"/>
    <n v="302722.08"/>
    <x v="0"/>
  </r>
  <r>
    <n v="132"/>
    <n v="37"/>
    <x v="1"/>
    <n v="180203.55"/>
    <n v="490200.51"/>
    <n v="12"/>
    <n v="866749.89"/>
    <x v="1"/>
  </r>
  <r>
    <n v="133"/>
    <n v="49"/>
    <x v="1"/>
    <n v="89253.72"/>
    <n v="230386.93"/>
    <n v="24"/>
    <n v="368137.95"/>
    <x v="0"/>
  </r>
  <r>
    <n v="134"/>
    <n v="33"/>
    <x v="1"/>
    <n v="141736.01999999999"/>
    <n v="320115.13"/>
    <n v="4"/>
    <n v="340835.55"/>
    <x v="0"/>
  </r>
  <r>
    <n v="135"/>
    <n v="35"/>
    <x v="0"/>
    <n v="49736.9"/>
    <n v="179975.61"/>
    <n v="24"/>
    <n v="290478.01"/>
    <x v="0"/>
  </r>
  <r>
    <n v="136"/>
    <n v="35"/>
    <x v="0"/>
    <n v="177249.75"/>
    <n v="458109.65"/>
    <n v="4"/>
    <n v="500596.91"/>
    <x v="0"/>
  </r>
  <r>
    <n v="137"/>
    <n v="41"/>
    <x v="1"/>
    <n v="103055.32"/>
    <n v="255603.17"/>
    <n v="24"/>
    <n v="404694.21"/>
    <x v="0"/>
  </r>
  <r>
    <n v="138"/>
    <n v="31"/>
    <x v="0"/>
    <n v="175779.8"/>
    <n v="584808.59"/>
    <n v="12"/>
    <n v="1045501.01"/>
    <x v="1"/>
  </r>
  <r>
    <n v="139"/>
    <n v="32"/>
    <x v="0"/>
    <n v="54519.49"/>
    <n v="150615.60999999999"/>
    <n v="12"/>
    <n v="244805.94"/>
    <x v="1"/>
  </r>
  <r>
    <n v="140"/>
    <n v="36"/>
    <x v="0"/>
    <n v="76998.53"/>
    <n v="208106.85"/>
    <n v="12"/>
    <n v="347905.6"/>
    <x v="1"/>
  </r>
  <r>
    <n v="141"/>
    <n v="35"/>
    <x v="0"/>
    <n v="73102.990000000005"/>
    <n v="243519.34"/>
    <n v="12"/>
    <n v="393882.22"/>
    <x v="1"/>
  </r>
  <r>
    <n v="142"/>
    <n v="33"/>
    <x v="1"/>
    <n v="95001.37"/>
    <n v="273681.46000000002"/>
    <n v="24"/>
    <n v="405241.42"/>
    <x v="0"/>
  </r>
  <r>
    <n v="143"/>
    <n v="32"/>
    <x v="1"/>
    <n v="121872.16"/>
    <n v="334050.38"/>
    <n v="4"/>
    <n v="384701.09"/>
    <x v="0"/>
  </r>
  <r>
    <n v="144"/>
    <n v="32"/>
    <x v="0"/>
    <n v="86785.17"/>
    <n v="236157.17"/>
    <n v="12"/>
    <n v="483940.57"/>
    <x v="1"/>
  </r>
  <r>
    <n v="145"/>
    <n v="25"/>
    <x v="0"/>
    <n v="24746.1"/>
    <n v="192830.5"/>
    <n v="12"/>
    <n v="352652.88"/>
    <x v="1"/>
  </r>
  <r>
    <n v="146"/>
    <n v="33"/>
    <x v="0"/>
    <n v="93367.679999999993"/>
    <n v="236732.32"/>
    <n v="12"/>
    <n v="343032.46"/>
    <x v="1"/>
  </r>
  <r>
    <n v="147"/>
    <n v="26"/>
    <x v="1"/>
    <n v="62181.47"/>
    <n v="194059.64"/>
    <n v="24"/>
    <n v="333282.84999999998"/>
    <x v="0"/>
  </r>
  <r>
    <n v="148"/>
    <n v="41"/>
    <x v="1"/>
    <n v="137568.22"/>
    <n v="308288.15000000002"/>
    <n v="4"/>
    <n v="356288.38"/>
    <x v="0"/>
  </r>
  <r>
    <n v="149"/>
    <n v="41"/>
    <x v="0"/>
    <n v="96756.34"/>
    <n v="332159.18"/>
    <n v="24"/>
    <n v="420481.11"/>
    <x v="0"/>
  </r>
  <r>
    <n v="150"/>
    <n v="38"/>
    <x v="0"/>
    <n v="99706.09"/>
    <n v="317686.09999999998"/>
    <n v="24"/>
    <n v="381810.15"/>
    <x v="0"/>
  </r>
  <r>
    <n v="151"/>
    <n v="36"/>
    <x v="0"/>
    <n v="187612.28"/>
    <n v="587336.02"/>
    <n v="12"/>
    <n v="1029789.33"/>
    <x v="1"/>
  </r>
  <r>
    <n v="152"/>
    <n v="40"/>
    <x v="1"/>
    <n v="83604.479999999996"/>
    <n v="281093.24"/>
    <n v="24"/>
    <n v="353788.39"/>
    <x v="0"/>
  </r>
  <r>
    <n v="153"/>
    <n v="31"/>
    <x v="1"/>
    <n v="52708.58"/>
    <n v="228390.61"/>
    <n v="24"/>
    <n v="310795.53999999998"/>
    <x v="0"/>
  </r>
  <r>
    <n v="154"/>
    <n v="39"/>
    <x v="0"/>
    <n v="121308.47"/>
    <n v="582055.66"/>
    <n v="12"/>
    <n v="1180593.94"/>
    <x v="1"/>
  </r>
  <r>
    <n v="155"/>
    <n v="28"/>
    <x v="0"/>
    <n v="109247.99"/>
    <n v="256098.86"/>
    <n v="12"/>
    <n v="451771.72"/>
    <x v="1"/>
  </r>
  <r>
    <n v="156"/>
    <n v="35"/>
    <x v="1"/>
    <n v="75032.990000000005"/>
    <n v="214813.65"/>
    <n v="4"/>
    <n v="252375.03"/>
    <x v="0"/>
  </r>
  <r>
    <n v="157"/>
    <n v="41"/>
    <x v="1"/>
    <n v="102315.8"/>
    <n v="281608.63"/>
    <n v="12"/>
    <n v="587281.18000000005"/>
    <x v="1"/>
  </r>
  <r>
    <n v="158"/>
    <n v="29"/>
    <x v="0"/>
    <n v="96620.07"/>
    <n v="247444.54"/>
    <n v="12"/>
    <n v="301477"/>
    <x v="1"/>
  </r>
  <r>
    <n v="159"/>
    <n v="34"/>
    <x v="0"/>
    <n v="68495.86"/>
    <n v="279179.48"/>
    <n v="24"/>
    <n v="536059.99"/>
    <x v="0"/>
  </r>
  <r>
    <n v="160"/>
    <n v="33"/>
    <x v="0"/>
    <n v="212215.45"/>
    <n v="607295.86"/>
    <n v="12"/>
    <n v="1222021.8400000001"/>
    <x v="1"/>
  </r>
  <r>
    <n v="161"/>
    <n v="38"/>
    <x v="0"/>
    <n v="66740.97"/>
    <n v="201011.43"/>
    <n v="12"/>
    <n v="360101.83"/>
    <x v="1"/>
  </r>
  <r>
    <n v="162"/>
    <n v="36"/>
    <x v="1"/>
    <n v="70161.210000000006"/>
    <n v="201572.84"/>
    <n v="12"/>
    <n v="380692.92"/>
    <x v="1"/>
  </r>
  <r>
    <n v="163"/>
    <n v="32"/>
    <x v="1"/>
    <n v="87175.2"/>
    <n v="265370.37"/>
    <n v="24"/>
    <n v="428386.22"/>
    <x v="0"/>
  </r>
  <r>
    <n v="164"/>
    <n v="34"/>
    <x v="1"/>
    <n v="72628.62"/>
    <n v="230619.11"/>
    <n v="12"/>
    <n v="448178.8"/>
    <x v="1"/>
  </r>
  <r>
    <n v="165"/>
    <n v="43"/>
    <x v="0"/>
    <n v="39279"/>
    <n v="204632.21"/>
    <n v="12"/>
    <n v="318940.31"/>
    <x v="1"/>
  </r>
  <r>
    <n v="166"/>
    <n v="37"/>
    <x v="1"/>
    <n v="190861.88"/>
    <n v="563073.48"/>
    <n v="12"/>
    <n v="1246036.95"/>
    <x v="1"/>
  </r>
  <r>
    <n v="167"/>
    <n v="34"/>
    <x v="0"/>
    <n v="56310.66"/>
    <n v="316059.32"/>
    <n v="12"/>
    <n v="435329.87"/>
    <x v="1"/>
  </r>
  <r>
    <n v="168"/>
    <n v="27"/>
    <x v="0"/>
    <n v="58530.5"/>
    <n v="151551.75"/>
    <n v="12"/>
    <n v="207896.07"/>
    <x v="1"/>
  </r>
  <r>
    <n v="169"/>
    <n v="28"/>
    <x v="0"/>
    <n v="112166.68"/>
    <n v="225588.31"/>
    <n v="4"/>
    <n v="244597.21"/>
    <x v="0"/>
  </r>
  <r>
    <n v="170"/>
    <n v="31"/>
    <x v="1"/>
    <n v="76239.289999999994"/>
    <n v="230020.35"/>
    <n v="12"/>
    <n v="403705.85"/>
    <x v="1"/>
  </r>
  <r>
    <n v="171"/>
    <n v="40"/>
    <x v="0"/>
    <n v="92656.81"/>
    <n v="226620.7"/>
    <n v="4"/>
    <n v="237661.06"/>
    <x v="0"/>
  </r>
  <r>
    <n v="172"/>
    <n v="38"/>
    <x v="1"/>
    <n v="59859.67"/>
    <n v="195609.41"/>
    <n v="12"/>
    <n v="324725.74"/>
    <x v="1"/>
  </r>
  <r>
    <n v="173"/>
    <n v="26"/>
    <x v="0"/>
    <n v="70361.539999999994"/>
    <n v="154603.79"/>
    <n v="12"/>
    <n v="264168.64"/>
    <x v="1"/>
  </r>
  <r>
    <n v="174"/>
    <n v="35"/>
    <x v="1"/>
    <n v="61549.48"/>
    <n v="198467.91"/>
    <n v="4"/>
    <n v="215231.84"/>
    <x v="0"/>
  </r>
  <r>
    <n v="175"/>
    <n v="31"/>
    <x v="1"/>
    <n v="63461.74"/>
    <n v="299382.51"/>
    <n v="24"/>
    <n v="560444.53"/>
    <x v="0"/>
  </r>
  <r>
    <n v="176"/>
    <n v="36"/>
    <x v="0"/>
    <n v="95202.65"/>
    <n v="300838.81"/>
    <n v="12"/>
    <n v="561299.99"/>
    <x v="1"/>
  </r>
  <r>
    <n v="177"/>
    <n v="38"/>
    <x v="0"/>
    <n v="113795.54"/>
    <n v="321240.83"/>
    <n v="4"/>
    <n v="393011.29"/>
    <x v="0"/>
  </r>
  <r>
    <n v="178"/>
    <n v="32"/>
    <x v="0"/>
    <n v="62068.51"/>
    <n v="245699.09"/>
    <n v="24"/>
    <n v="295089"/>
    <x v="0"/>
  </r>
  <r>
    <n v="179"/>
    <n v="33"/>
    <x v="0"/>
    <n v="147755.29"/>
    <n v="245051.37"/>
    <n v="24"/>
    <n v="300076.81"/>
    <x v="0"/>
  </r>
  <r>
    <n v="180"/>
    <n v="33"/>
    <x v="0"/>
    <n v="195212.82"/>
    <n v="508433.13"/>
    <n v="12"/>
    <n v="895907.99"/>
    <x v="1"/>
  </r>
  <r>
    <n v="181"/>
    <n v="41"/>
    <x v="1"/>
    <n v="171138.66"/>
    <n v="485089.64"/>
    <n v="24"/>
    <n v="716956.95"/>
    <x v="0"/>
  </r>
  <r>
    <n v="182"/>
    <n v="36"/>
    <x v="0"/>
    <n v="117373.6"/>
    <n v="315229.03999999998"/>
    <n v="12"/>
    <n v="666951.81999999995"/>
    <x v="1"/>
  </r>
  <r>
    <n v="183"/>
    <n v="46"/>
    <x v="0"/>
    <n v="128834.65"/>
    <n v="379618.94"/>
    <n v="12"/>
    <n v="713664.04"/>
    <x v="1"/>
  </r>
  <r>
    <n v="184"/>
    <n v="39"/>
    <x v="1"/>
    <n v="88564.06"/>
    <n v="290387.7"/>
    <n v="4"/>
    <n v="306528.40000000002"/>
    <x v="0"/>
  </r>
  <r>
    <n v="185"/>
    <n v="38"/>
    <x v="0"/>
    <n v="122541.24"/>
    <n v="299887.03000000003"/>
    <n v="12"/>
    <n v="540245.4"/>
    <x v="1"/>
  </r>
  <r>
    <n v="186"/>
    <n v="30"/>
    <x v="1"/>
    <n v="98200.81"/>
    <n v="229150.43"/>
    <n v="12"/>
    <n v="404912.78"/>
    <x v="1"/>
  </r>
  <r>
    <n v="187"/>
    <n v="37"/>
    <x v="1"/>
    <n v="72308.34"/>
    <n v="217091.5"/>
    <n v="4"/>
    <n v="225305.93"/>
    <x v="0"/>
  </r>
  <r>
    <n v="188"/>
    <n v="44"/>
    <x v="0"/>
    <n v="78924.2"/>
    <n v="178309.9"/>
    <n v="12"/>
    <n v="349886.32"/>
    <x v="1"/>
  </r>
  <r>
    <n v="189"/>
    <n v="37"/>
    <x v="0"/>
    <n v="74316.23"/>
    <n v="285249.33"/>
    <n v="12"/>
    <n v="460382.5"/>
    <x v="1"/>
  </r>
  <r>
    <n v="190"/>
    <n v="34"/>
    <x v="0"/>
    <n v="67855.56"/>
    <n v="180488.75"/>
    <n v="24"/>
    <n v="232397.36"/>
    <x v="0"/>
  </r>
  <r>
    <n v="191"/>
    <n v="32"/>
    <x v="0"/>
    <n v="65124.36"/>
    <n v="152165.45000000001"/>
    <n v="12"/>
    <n v="281732.26"/>
    <x v="1"/>
  </r>
  <r>
    <n v="192"/>
    <n v="31"/>
    <x v="1"/>
    <n v="100428.8"/>
    <n v="248533.44"/>
    <n v="24"/>
    <n v="439351.14"/>
    <x v="0"/>
  </r>
  <r>
    <n v="193"/>
    <n v="23"/>
    <x v="0"/>
    <n v="58438.51"/>
    <n v="253581.73"/>
    <n v="12"/>
    <n v="481262.66"/>
    <x v="1"/>
  </r>
  <r>
    <n v="194"/>
    <n v="36"/>
    <x v="0"/>
    <n v="81625.98"/>
    <n v="323656.88"/>
    <n v="12"/>
    <n v="612117.65"/>
    <x v="1"/>
  </r>
  <r>
    <n v="195"/>
    <n v="35"/>
    <x v="0"/>
    <n v="90417.65"/>
    <n v="290820"/>
    <n v="12"/>
    <n v="509994.4"/>
    <x v="1"/>
  </r>
  <r>
    <n v="196"/>
    <n v="38"/>
    <x v="1"/>
    <n v="38302.269999999997"/>
    <n v="244673.4"/>
    <n v="12"/>
    <n v="411724.2"/>
    <x v="1"/>
  </r>
  <r>
    <n v="197"/>
    <n v="41"/>
    <x v="1"/>
    <n v="96721.35"/>
    <n v="302336.03000000003"/>
    <n v="12"/>
    <n v="422068.58"/>
    <x v="1"/>
  </r>
  <r>
    <n v="198"/>
    <n v="35"/>
    <x v="1"/>
    <n v="118534.7"/>
    <n v="278223.15000000002"/>
    <n v="12"/>
    <n v="447927.84"/>
    <x v="1"/>
  </r>
  <r>
    <n v="199"/>
    <n v="38"/>
    <x v="0"/>
    <n v="206474.18"/>
    <n v="523952.69"/>
    <n v="12"/>
    <n v="1047859.62"/>
    <x v="1"/>
  </r>
  <r>
    <n v="200"/>
    <n v="34"/>
    <x v="0"/>
    <n v="49694.5"/>
    <n v="163292.03"/>
    <n v="4"/>
    <n v="182796.91"/>
    <x v="0"/>
  </r>
  <r>
    <n v="201"/>
    <n v="30"/>
    <x v="1"/>
    <n v="182403.29"/>
    <n v="608954.17000000004"/>
    <n v="4"/>
    <n v="614217.4"/>
    <x v="0"/>
  </r>
  <r>
    <n v="202"/>
    <n v="32"/>
    <x v="1"/>
    <n v="74096.78"/>
    <n v="246503.24"/>
    <n v="4"/>
    <n v="274782.49"/>
    <x v="0"/>
  </r>
  <r>
    <n v="203"/>
    <n v="30"/>
    <x v="0"/>
    <n v="113039.6"/>
    <n v="297379.34000000003"/>
    <n v="12"/>
    <n v="576818.59"/>
    <x v="1"/>
  </r>
  <r>
    <n v="204"/>
    <n v="45"/>
    <x v="0"/>
    <n v="100136.43"/>
    <n v="170076.01"/>
    <n v="24"/>
    <n v="294784.03999999998"/>
    <x v="0"/>
  </r>
  <r>
    <n v="205"/>
    <n v="25"/>
    <x v="1"/>
    <n v="108917.73"/>
    <n v="230214.04"/>
    <n v="12"/>
    <n v="525868.13"/>
    <x v="1"/>
  </r>
  <r>
    <n v="206"/>
    <n v="27"/>
    <x v="1"/>
    <n v="38900.85"/>
    <n v="198978.82"/>
    <n v="24"/>
    <n v="281281.78999999998"/>
    <x v="0"/>
  </r>
  <r>
    <n v="207"/>
    <n v="33"/>
    <x v="1"/>
    <n v="79023.399999999994"/>
    <n v="206609.96"/>
    <n v="24"/>
    <n v="252105.4"/>
    <x v="0"/>
  </r>
  <r>
    <n v="208"/>
    <n v="34"/>
    <x v="1"/>
    <n v="86420.57"/>
    <n v="262772.65999999997"/>
    <n v="12"/>
    <n v="527581.75"/>
    <x v="1"/>
  </r>
  <r>
    <n v="209"/>
    <n v="35"/>
    <x v="1"/>
    <n v="101792.55"/>
    <n v="285532.3"/>
    <n v="12"/>
    <n v="492567.6"/>
    <x v="1"/>
  </r>
  <r>
    <n v="210"/>
    <n v="31"/>
    <x v="0"/>
    <n v="54969.06"/>
    <n v="190128.91"/>
    <n v="12"/>
    <n v="293608.25"/>
    <x v="1"/>
  </r>
  <r>
    <n v="211"/>
    <n v="31"/>
    <x v="0"/>
    <n v="46268.26"/>
    <n v="189844.42"/>
    <n v="12"/>
    <n v="362190.96"/>
    <x v="1"/>
  </r>
  <r>
    <n v="212"/>
    <n v="32"/>
    <x v="0"/>
    <n v="107631.5"/>
    <n v="233234.39"/>
    <n v="12"/>
    <n v="395830.04"/>
    <x v="1"/>
  </r>
  <r>
    <n v="213"/>
    <n v="24"/>
    <x v="1"/>
    <n v="76800.429999999993"/>
    <n v="253000.89"/>
    <n v="24"/>
    <n v="308062.5"/>
    <x v="0"/>
  </r>
  <r>
    <n v="214"/>
    <n v="31"/>
    <x v="0"/>
    <n v="67797.22"/>
    <n v="188821.2"/>
    <n v="12"/>
    <n v="337597.43"/>
    <x v="1"/>
  </r>
  <r>
    <n v="215"/>
    <n v="32"/>
    <x v="0"/>
    <n v="78948.66"/>
    <n v="207395.87"/>
    <n v="12"/>
    <n v="342952"/>
    <x v="1"/>
  </r>
  <r>
    <n v="216"/>
    <n v="30"/>
    <x v="0"/>
    <n v="48099.55"/>
    <n v="246550.25"/>
    <n v="12"/>
    <n v="426982.14"/>
    <x v="1"/>
  </r>
  <r>
    <n v="217"/>
    <n v="35"/>
    <x v="1"/>
    <n v="208312.7"/>
    <n v="591780.25"/>
    <n v="12"/>
    <n v="958162.12"/>
    <x v="1"/>
  </r>
  <r>
    <n v="218"/>
    <n v="39"/>
    <x v="1"/>
    <n v="112866.23"/>
    <n v="344698.35"/>
    <n v="24"/>
    <n v="474304.92"/>
    <x v="0"/>
  </r>
  <r>
    <n v="219"/>
    <n v="41"/>
    <x v="0"/>
    <n v="89078.91"/>
    <n v="177387.49"/>
    <n v="12"/>
    <n v="332414.8"/>
    <x v="1"/>
  </r>
  <r>
    <n v="220"/>
    <n v="36"/>
    <x v="0"/>
    <n v="76229.48"/>
    <n v="245567.96"/>
    <n v="12"/>
    <n v="430302.26"/>
    <x v="1"/>
  </r>
  <r>
    <n v="221"/>
    <n v="31"/>
    <x v="0"/>
    <n v="87092.64"/>
    <n v="209624.4"/>
    <n v="24"/>
    <n v="398832.92"/>
    <x v="0"/>
  </r>
  <r>
    <n v="222"/>
    <n v="37"/>
    <x v="1"/>
    <n v="100940.65"/>
    <n v="269966.33"/>
    <n v="12"/>
    <n v="465376.73"/>
    <x v="1"/>
  </r>
  <r>
    <n v="223"/>
    <n v="33"/>
    <x v="0"/>
    <n v="91531.66"/>
    <n v="191454.82"/>
    <n v="24"/>
    <n v="262250.46000000002"/>
    <x v="0"/>
  </r>
  <r>
    <n v="224"/>
    <n v="40"/>
    <x v="0"/>
    <n v="72183.789999999994"/>
    <n v="221950.43"/>
    <n v="24"/>
    <n v="458028.16"/>
    <x v="0"/>
  </r>
  <r>
    <n v="225"/>
    <n v="33"/>
    <x v="0"/>
    <n v="91082.48"/>
    <n v="303495.09000000003"/>
    <n v="12"/>
    <n v="550704.93999999994"/>
    <x v="1"/>
  </r>
  <r>
    <n v="226"/>
    <n v="32"/>
    <x v="0"/>
    <n v="101358.81"/>
    <n v="217013.04"/>
    <n v="12"/>
    <n v="359657.63"/>
    <x v="1"/>
  </r>
  <r>
    <n v="227"/>
    <n v="21"/>
    <x v="1"/>
    <n v="116147.75"/>
    <n v="262175.21999999997"/>
    <n v="12"/>
    <n v="421728.68"/>
    <x v="1"/>
  </r>
  <r>
    <n v="228"/>
    <n v="30"/>
    <x v="1"/>
    <n v="68756.600000000006"/>
    <n v="177865.1"/>
    <n v="4"/>
    <n v="187756.56"/>
    <x v="0"/>
  </r>
  <r>
    <n v="229"/>
    <n v="35"/>
    <x v="0"/>
    <n v="79109.429999999993"/>
    <n v="184137.48"/>
    <n v="12"/>
    <n v="315429.51"/>
    <x v="1"/>
  </r>
  <r>
    <n v="230"/>
    <n v="29"/>
    <x v="1"/>
    <n v="101185.65"/>
    <n v="212461.75"/>
    <n v="4"/>
    <n v="230897.77"/>
    <x v="0"/>
  </r>
  <r>
    <n v="231"/>
    <n v="33"/>
    <x v="1"/>
    <n v="90360.92"/>
    <n v="244723.13"/>
    <n v="24"/>
    <n v="336062.63"/>
    <x v="0"/>
  </r>
  <r>
    <n v="232"/>
    <n v="39"/>
    <x v="1"/>
    <n v="107973.63"/>
    <n v="354041.05"/>
    <n v="24"/>
    <n v="601978.53"/>
    <x v="0"/>
  </r>
  <r>
    <n v="233"/>
    <n v="39"/>
    <x v="1"/>
    <n v="105755.51"/>
    <n v="308012.18"/>
    <n v="24"/>
    <n v="374955.3"/>
    <x v="0"/>
  </r>
  <r>
    <n v="234"/>
    <n v="37"/>
    <x v="0"/>
    <n v="73652.789999999994"/>
    <n v="259017.66"/>
    <n v="12"/>
    <n v="447761.44"/>
    <x v="1"/>
  </r>
  <r>
    <n v="235"/>
    <n v="31"/>
    <x v="0"/>
    <n v="69572.42"/>
    <n v="269188.46999999997"/>
    <n v="12"/>
    <n v="615595.59"/>
    <x v="1"/>
  </r>
  <r>
    <n v="236"/>
    <n v="30"/>
    <x v="1"/>
    <n v="101575.02"/>
    <n v="279844.13"/>
    <n v="4"/>
    <n v="288736.61"/>
    <x v="0"/>
  </r>
  <r>
    <n v="237"/>
    <n v="34"/>
    <x v="1"/>
    <n v="114262.32"/>
    <n v="275926.21000000002"/>
    <n v="12"/>
    <n v="499182.35"/>
    <x v="1"/>
  </r>
  <r>
    <n v="238"/>
    <n v="33"/>
    <x v="0"/>
    <n v="81684.009999999995"/>
    <n v="259677.76"/>
    <n v="12"/>
    <n v="516904.22"/>
    <x v="1"/>
  </r>
  <r>
    <n v="239"/>
    <n v="43"/>
    <x v="1"/>
    <n v="78106.179999999993"/>
    <n v="236226.87"/>
    <n v="24"/>
    <n v="336135.45"/>
    <x v="0"/>
  </r>
  <r>
    <n v="240"/>
    <n v="33"/>
    <x v="1"/>
    <n v="61397.2"/>
    <n v="187161.23"/>
    <n v="4"/>
    <n v="222380.91"/>
    <x v="0"/>
  </r>
  <r>
    <n v="241"/>
    <n v="39"/>
    <x v="0"/>
    <n v="97196.63"/>
    <n v="168044.36"/>
    <n v="12"/>
    <n v="286783.15000000002"/>
    <x v="1"/>
  </r>
  <r>
    <n v="242"/>
    <n v="28"/>
    <x v="0"/>
    <n v="144576.44"/>
    <n v="541450.32999999996"/>
    <n v="12"/>
    <n v="815208.1"/>
    <x v="1"/>
  </r>
  <r>
    <n v="243"/>
    <n v="29"/>
    <x v="1"/>
    <n v="78413.210000000006"/>
    <n v="293925.14"/>
    <n v="24"/>
    <n v="552612.97"/>
    <x v="0"/>
  </r>
  <r>
    <n v="244"/>
    <n v="27"/>
    <x v="1"/>
    <n v="85507.92"/>
    <n v="252220.09"/>
    <n v="12"/>
    <n v="522299.14"/>
    <x v="1"/>
  </r>
  <r>
    <n v="245"/>
    <n v="39"/>
    <x v="1"/>
    <n v="122156.9"/>
    <n v="361361.76"/>
    <n v="12"/>
    <n v="630285.75"/>
    <x v="1"/>
  </r>
  <r>
    <n v="246"/>
    <n v="37"/>
    <x v="1"/>
    <n v="143533.46"/>
    <n v="526365.24"/>
    <n v="24"/>
    <n v="841024.35"/>
    <x v="0"/>
  </r>
  <r>
    <n v="247"/>
    <n v="39"/>
    <x v="0"/>
    <n v="200758.88"/>
    <n v="493625.77"/>
    <n v="12"/>
    <n v="850001.64"/>
    <x v="1"/>
  </r>
  <r>
    <n v="248"/>
    <n v="30"/>
    <x v="1"/>
    <n v="111937.87"/>
    <n v="317038.37"/>
    <n v="12"/>
    <n v="577807.07999999996"/>
    <x v="1"/>
  </r>
  <r>
    <n v="249"/>
    <n v="31"/>
    <x v="1"/>
    <n v="71519.240000000005"/>
    <n v="217019.89"/>
    <n v="24"/>
    <n v="278992.23"/>
    <x v="0"/>
  </r>
  <r>
    <n v="250"/>
    <n v="38"/>
    <x v="1"/>
    <n v="75329.11"/>
    <n v="251061.74"/>
    <n v="4"/>
    <n v="332880.18"/>
    <x v="0"/>
  </r>
  <r>
    <n v="251"/>
    <n v="45"/>
    <x v="1"/>
    <n v="81947.59"/>
    <n v="225575.91"/>
    <n v="12"/>
    <n v="395747.15"/>
    <x v="1"/>
  </r>
  <r>
    <n v="252"/>
    <n v="33"/>
    <x v="0"/>
    <n v="95232.07"/>
    <n v="237096.14"/>
    <n v="12"/>
    <n v="476628.98"/>
    <x v="1"/>
  </r>
  <r>
    <n v="253"/>
    <n v="36"/>
    <x v="1"/>
    <n v="175219.34"/>
    <n v="574438.04"/>
    <n v="12"/>
    <n v="961345.97"/>
    <x v="1"/>
  </r>
  <r>
    <n v="254"/>
    <n v="41"/>
    <x v="0"/>
    <n v="124093.64"/>
    <n v="308394.74"/>
    <n v="12"/>
    <n v="522866.58"/>
    <x v="1"/>
  </r>
  <r>
    <n v="255"/>
    <n v="26"/>
    <x v="1"/>
    <n v="77475.350000000006"/>
    <n v="214101.28"/>
    <n v="12"/>
    <n v="388481.04"/>
    <x v="1"/>
  </r>
  <r>
    <n v="256"/>
    <n v="36"/>
    <x v="1"/>
    <n v="58418.84"/>
    <n v="225758.17"/>
    <n v="4"/>
    <n v="270341.27"/>
    <x v="0"/>
  </r>
  <r>
    <n v="257"/>
    <n v="39"/>
    <x v="1"/>
    <n v="109265.42"/>
    <n v="303961.15999999997"/>
    <n v="4"/>
    <n v="350941.26"/>
    <x v="0"/>
  </r>
  <r>
    <n v="258"/>
    <n v="37"/>
    <x v="1"/>
    <n v="107562.02"/>
    <n v="335223.26"/>
    <n v="24"/>
    <n v="596205.5"/>
    <x v="0"/>
  </r>
  <r>
    <n v="259"/>
    <n v="39"/>
    <x v="0"/>
    <n v="144719.76999999999"/>
    <n v="334685.28999999998"/>
    <n v="12"/>
    <n v="573325.11"/>
    <x v="1"/>
  </r>
  <r>
    <n v="260"/>
    <n v="28"/>
    <x v="0"/>
    <n v="80112.350000000006"/>
    <n v="206094.15"/>
    <n v="24"/>
    <n v="261097.38"/>
    <x v="0"/>
  </r>
  <r>
    <n v="261"/>
    <n v="37"/>
    <x v="1"/>
    <n v="61196.21"/>
    <n v="211659.77"/>
    <n v="12"/>
    <n v="413736.03"/>
    <x v="1"/>
  </r>
  <r>
    <n v="262"/>
    <n v="32"/>
    <x v="1"/>
    <n v="73274.179999999993"/>
    <n v="226347.14"/>
    <n v="12"/>
    <n v="414731.91"/>
    <x v="1"/>
  </r>
  <r>
    <n v="263"/>
    <n v="36"/>
    <x v="0"/>
    <n v="109038.37"/>
    <n v="317606.40999999997"/>
    <n v="4"/>
    <n v="372411.88"/>
    <x v="0"/>
  </r>
  <r>
    <n v="264"/>
    <n v="35"/>
    <x v="0"/>
    <n v="103710.12"/>
    <n v="316466.36"/>
    <n v="12"/>
    <n v="544561.11"/>
    <x v="1"/>
  </r>
  <r>
    <n v="265"/>
    <n v="39"/>
    <x v="0"/>
    <n v="128352.42"/>
    <n v="330784.42"/>
    <n v="4"/>
    <n v="335525.28000000003"/>
    <x v="0"/>
  </r>
  <r>
    <n v="266"/>
    <n v="42"/>
    <x v="1"/>
    <n v="82048.490000000005"/>
    <n v="339738.23"/>
    <n v="12"/>
    <n v="595577.5"/>
    <x v="1"/>
  </r>
  <r>
    <n v="267"/>
    <n v="41"/>
    <x v="1"/>
    <n v="116734.39"/>
    <n v="310763.17"/>
    <n v="4"/>
    <n v="325850.2"/>
    <x v="0"/>
  </r>
  <r>
    <n v="268"/>
    <n v="34"/>
    <x v="0"/>
    <n v="29529.5"/>
    <n v="183429.46"/>
    <n v="12"/>
    <n v="323290.96999999997"/>
    <x v="1"/>
  </r>
  <r>
    <n v="269"/>
    <n v="38"/>
    <x v="0"/>
    <n v="197832.4"/>
    <n v="509975.65"/>
    <n v="12"/>
    <n v="760907.85"/>
    <x v="1"/>
  </r>
  <r>
    <n v="270"/>
    <n v="29"/>
    <x v="0"/>
    <n v="72006.48"/>
    <n v="253121.65"/>
    <n v="4"/>
    <n v="325012.71000000002"/>
    <x v="0"/>
  </r>
  <r>
    <n v="271"/>
    <n v="40"/>
    <x v="0"/>
    <n v="182258.38"/>
    <n v="608929.5"/>
    <n v="12"/>
    <n v="1249695.52"/>
    <x v="1"/>
  </r>
  <r>
    <n v="272"/>
    <n v="26"/>
    <x v="1"/>
    <n v="191863.78"/>
    <n v="517087.98"/>
    <n v="12"/>
    <n v="1003049.28"/>
    <x v="1"/>
  </r>
  <r>
    <n v="273"/>
    <n v="38"/>
    <x v="1"/>
    <n v="106167.42"/>
    <n v="242084.45"/>
    <n v="4"/>
    <n v="249291.19"/>
    <x v="0"/>
  </r>
  <r>
    <n v="274"/>
    <n v="22"/>
    <x v="1"/>
    <n v="62309.95"/>
    <n v="217824.42"/>
    <n v="24"/>
    <n v="315203.65999999997"/>
    <x v="0"/>
  </r>
  <r>
    <n v="275"/>
    <n v="35"/>
    <x v="0"/>
    <n v="122884.53"/>
    <n v="305731.32"/>
    <n v="4"/>
    <n v="347881.78"/>
    <x v="0"/>
  </r>
  <r>
    <n v="276"/>
    <n v="34"/>
    <x v="1"/>
    <n v="60062.2"/>
    <n v="192870.18"/>
    <n v="12"/>
    <n v="403345.44"/>
    <x v="1"/>
  </r>
  <r>
    <n v="277"/>
    <n v="34"/>
    <x v="1"/>
    <n v="90519.96"/>
    <n v="288716.89"/>
    <n v="12"/>
    <n v="501489.52"/>
    <x v="1"/>
  </r>
  <r>
    <n v="278"/>
    <n v="45"/>
    <x v="0"/>
    <n v="59007.199999999997"/>
    <n v="179568.69"/>
    <n v="24"/>
    <n v="246187.3"/>
    <x v="0"/>
  </r>
  <r>
    <n v="279"/>
    <n v="37"/>
    <x v="0"/>
    <n v="57253.88"/>
    <n v="219934.23"/>
    <n v="24"/>
    <n v="345784.94"/>
    <x v="0"/>
  </r>
  <r>
    <n v="280"/>
    <n v="31"/>
    <x v="1"/>
    <n v="104692.29"/>
    <n v="299944.03999999998"/>
    <n v="4"/>
    <n v="312998.71000000002"/>
    <x v="0"/>
  </r>
  <r>
    <n v="281"/>
    <n v="32"/>
    <x v="1"/>
    <n v="71009.62"/>
    <n v="187107.45"/>
    <n v="12"/>
    <n v="326577.31"/>
    <x v="1"/>
  </r>
  <r>
    <n v="282"/>
    <n v="41"/>
    <x v="1"/>
    <n v="77040.649999999994"/>
    <n v="255298.11"/>
    <n v="4"/>
    <n v="282781.58"/>
    <x v="0"/>
  </r>
  <r>
    <n v="283"/>
    <n v="32"/>
    <x v="0"/>
    <n v="47832.94"/>
    <n v="225084.27"/>
    <n v="12"/>
    <n v="454431.25"/>
    <x v="1"/>
  </r>
  <r>
    <n v="284"/>
    <n v="30"/>
    <x v="0"/>
    <n v="72479.679999999993"/>
    <n v="202491.18"/>
    <n v="12"/>
    <n v="316951.40000000002"/>
    <x v="1"/>
  </r>
  <r>
    <n v="285"/>
    <n v="39"/>
    <x v="1"/>
    <n v="101216.79"/>
    <n v="354018.93"/>
    <n v="12"/>
    <n v="565592.9"/>
    <x v="1"/>
  </r>
  <r>
    <n v="286"/>
    <n v="26"/>
    <x v="1"/>
    <n v="99901.18"/>
    <n v="184798.63"/>
    <n v="12"/>
    <n v="329437.74"/>
    <x v="1"/>
  </r>
  <r>
    <n v="287"/>
    <n v="38"/>
    <x v="0"/>
    <n v="86602.2"/>
    <n v="311372.46999999997"/>
    <n v="12"/>
    <n v="613509.93000000005"/>
    <x v="1"/>
  </r>
  <r>
    <n v="288"/>
    <n v="33"/>
    <x v="0"/>
    <n v="36452.22"/>
    <n v="220113.74"/>
    <n v="12"/>
    <n v="376178.27"/>
    <x v="1"/>
  </r>
  <r>
    <n v="289"/>
    <n v="32"/>
    <x v="0"/>
    <n v="67182.27"/>
    <n v="281545.92"/>
    <n v="12"/>
    <n v="633614.84"/>
    <x v="1"/>
  </r>
  <r>
    <n v="290"/>
    <n v="38"/>
    <x v="0"/>
    <n v="99433.65"/>
    <n v="316440.45"/>
    <n v="12"/>
    <n v="527965.81000000006"/>
    <x v="1"/>
  </r>
  <r>
    <n v="291"/>
    <n v="43"/>
    <x v="0"/>
    <n v="127375.75"/>
    <n v="356266.99"/>
    <n v="12"/>
    <n v="629610.21"/>
    <x v="1"/>
  </r>
  <r>
    <n v="292"/>
    <n v="35"/>
    <x v="1"/>
    <n v="24376.62"/>
    <n v="187328.95"/>
    <n v="24"/>
    <n v="301014.67"/>
    <x v="0"/>
  </r>
  <r>
    <n v="293"/>
    <n v="36"/>
    <x v="0"/>
    <n v="84854.45"/>
    <n v="199257.21"/>
    <n v="24"/>
    <n v="274100.95"/>
    <x v="0"/>
  </r>
  <r>
    <n v="294"/>
    <n v="32"/>
    <x v="1"/>
    <n v="138449.24"/>
    <n v="329901.46999999997"/>
    <n v="24"/>
    <n v="482704.24"/>
    <x v="0"/>
  </r>
  <r>
    <n v="295"/>
    <n v="37"/>
    <x v="1"/>
    <n v="84791.08"/>
    <n v="179676.63"/>
    <n v="24"/>
    <n v="256361.65"/>
    <x v="0"/>
  </r>
  <r>
    <n v="296"/>
    <n v="33"/>
    <x v="1"/>
    <n v="83498.89"/>
    <n v="235907.5"/>
    <n v="12"/>
    <n v="437145.85"/>
    <x v="1"/>
  </r>
  <r>
    <n v="297"/>
    <n v="41"/>
    <x v="0"/>
    <n v="16597.53"/>
    <n v="151972.20000000001"/>
    <n v="4"/>
    <n v="171289.87"/>
    <x v="0"/>
  </r>
  <r>
    <n v="298"/>
    <n v="30"/>
    <x v="0"/>
    <n v="49293.95"/>
    <n v="186043.13"/>
    <n v="12"/>
    <n v="376694.27"/>
    <x v="1"/>
  </r>
  <r>
    <n v="299"/>
    <n v="35"/>
    <x v="0"/>
    <n v="84241.8"/>
    <n v="194417.84"/>
    <n v="12"/>
    <n v="352597.79"/>
    <x v="1"/>
  </r>
  <r>
    <n v="300"/>
    <n v="31"/>
    <x v="1"/>
    <n v="94428.15"/>
    <n v="264175.55"/>
    <n v="24"/>
    <n v="434102.49"/>
    <x v="0"/>
  </r>
  <r>
    <m/>
    <m/>
    <x v="2"/>
    <m/>
    <m/>
    <m/>
    <m/>
    <x v="2"/>
  </r>
  <r>
    <m/>
    <m/>
    <x v="2"/>
    <m/>
    <m/>
    <m/>
    <m/>
    <x v="2"/>
  </r>
  <r>
    <m/>
    <m/>
    <x v="2"/>
    <m/>
    <s v="Expected Value: "/>
    <n v="13.8"/>
    <m/>
    <x v="2"/>
  </r>
  <r>
    <m/>
    <m/>
    <x v="2"/>
    <m/>
    <s v="Variance: "/>
    <n v="42.36"/>
    <m/>
    <x v="2"/>
  </r>
  <r>
    <m/>
    <m/>
    <x v="2"/>
    <m/>
    <s v="Standard Deviation: "/>
    <n v="6.508456038109192"/>
    <m/>
    <x v="2"/>
  </r>
  <r>
    <m/>
    <m/>
    <x v="2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77DA5-7E91-FF48-A4A8-72EF05C5933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8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28EC-B7E5-694B-9176-17D3BB30954A}">
  <dimension ref="A3:E8"/>
  <sheetViews>
    <sheetView tabSelected="1" workbookViewId="0">
      <selection activeCell="H21" sqref="H21"/>
    </sheetView>
  </sheetViews>
  <sheetFormatPr baseColWidth="10" defaultRowHeight="16" x14ac:dyDescent="0.2"/>
  <cols>
    <col min="1" max="1" width="25.83203125" bestFit="1" customWidth="1"/>
    <col min="2" max="2" width="16.83203125" bestFit="1" customWidth="1"/>
    <col min="3" max="3" width="5.1640625" bestFit="1" customWidth="1"/>
    <col min="4" max="4" width="7.5" bestFit="1" customWidth="1"/>
    <col min="5" max="5" width="11.83203125" bestFit="1" customWidth="1"/>
    <col min="6" max="6" width="25.83203125" bestFit="1" customWidth="1"/>
    <col min="7" max="7" width="24.33203125" bestFit="1" customWidth="1"/>
    <col min="8" max="8" width="31" bestFit="1" customWidth="1"/>
    <col min="9" max="9" width="29.5" bestFit="1" customWidth="1"/>
  </cols>
  <sheetData>
    <row r="3" spans="1:5" x14ac:dyDescent="0.2">
      <c r="A3" s="4" t="s">
        <v>18</v>
      </c>
      <c r="B3" s="4" t="s">
        <v>11</v>
      </c>
    </row>
    <row r="4" spans="1:5" x14ac:dyDescent="0.2">
      <c r="A4" s="4" t="s">
        <v>12</v>
      </c>
      <c r="B4" t="s">
        <v>10</v>
      </c>
      <c r="C4" t="s">
        <v>8</v>
      </c>
      <c r="D4" t="s">
        <v>20</v>
      </c>
      <c r="E4" t="s">
        <v>13</v>
      </c>
    </row>
    <row r="5" spans="1:5" x14ac:dyDescent="0.2">
      <c r="A5" s="5" t="s">
        <v>7</v>
      </c>
      <c r="B5" s="15">
        <v>64</v>
      </c>
      <c r="C5" s="15">
        <v>79</v>
      </c>
      <c r="D5" s="15"/>
      <c r="E5" s="15">
        <v>143</v>
      </c>
    </row>
    <row r="6" spans="1:5" x14ac:dyDescent="0.2">
      <c r="A6" s="5" t="s">
        <v>9</v>
      </c>
      <c r="B6" s="15">
        <v>116</v>
      </c>
      <c r="C6" s="15">
        <v>41</v>
      </c>
      <c r="D6" s="15"/>
      <c r="E6" s="15">
        <v>157</v>
      </c>
    </row>
    <row r="7" spans="1:5" x14ac:dyDescent="0.2">
      <c r="A7" s="5" t="s">
        <v>20</v>
      </c>
      <c r="B7" s="15"/>
      <c r="C7" s="15"/>
      <c r="D7" s="15"/>
      <c r="E7" s="15"/>
    </row>
    <row r="8" spans="1:5" x14ac:dyDescent="0.2">
      <c r="A8" s="5" t="s">
        <v>13</v>
      </c>
      <c r="B8" s="15">
        <v>180</v>
      </c>
      <c r="C8" s="15">
        <v>120</v>
      </c>
      <c r="D8" s="15"/>
      <c r="E8" s="1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workbookViewId="0">
      <selection activeCell="W100" sqref="W100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baseColWidth="10" defaultColWidth="8.83203125" defaultRowHeight="16" x14ac:dyDescent="0.2"/>
  <cols>
    <col min="1" max="1" width="24.16406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39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112577.54716637314</v>
      </c>
      <c r="E2" s="1">
        <f ca="1">150000+B2*5000*RAND()+25000*IF(C2="MARRIED",1,0)+300000*IF(RAND()&lt;0.1,1,0)</f>
        <v>323721.5995927233</v>
      </c>
      <c r="F2">
        <f ca="1">ROUND((IF(RAND()&lt;0.6,360,360-360*RAND())),0)</f>
        <v>360</v>
      </c>
      <c r="G2" s="3">
        <f t="shared" ref="G2:G65" ca="1" si="1">F2*-PMT(0.0425/12+_xlfn.NORM.INV(RAND(),0,0.01/12),F2,E2,0,1)</f>
        <v>683333.67608809227</v>
      </c>
      <c r="H2" t="str">
        <f ca="1">IF(F2&lt;360,"YES","NO")</f>
        <v>NO</v>
      </c>
    </row>
    <row r="3" spans="1:8" x14ac:dyDescent="0.2">
      <c r="A3">
        <v>2</v>
      </c>
      <c r="B3">
        <f t="shared" ref="B3:B66" ca="1" si="2">ROUND(25+_xlfn.NORM.INV(RAND(),10,5),0)</f>
        <v>36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91104.15613211185</v>
      </c>
      <c r="E3" s="1">
        <f t="shared" ref="E3:E66" ca="1" si="4">150000+B3*5000*RAND()+25000*IF(C3="MARRIED",1,0)+300000*IF(RAND()&lt;0.1,1,0)</f>
        <v>218865.95593017258</v>
      </c>
      <c r="F3">
        <f t="shared" ref="F3:F66" ca="1" si="5">ROUND((IF(RAND()&lt;0.6,360,360-360*RAND())),0)</f>
        <v>360</v>
      </c>
      <c r="G3" s="3">
        <f t="shared" ca="1" si="1"/>
        <v>395701.67154007626</v>
      </c>
      <c r="H3" t="str">
        <f t="shared" ref="H3:H66" ca="1" si="6">IF(F3&lt;360,"YES","NO")</f>
        <v>NO</v>
      </c>
    </row>
    <row r="4" spans="1:8" x14ac:dyDescent="0.2">
      <c r="A4">
        <v>3</v>
      </c>
      <c r="B4">
        <f t="shared" ca="1" si="2"/>
        <v>39</v>
      </c>
      <c r="C4" t="str">
        <f t="shared" ca="1" si="3"/>
        <v>MARRIED</v>
      </c>
      <c r="D4" s="2">
        <f t="shared" ca="1" si="0"/>
        <v>60923.111780256739</v>
      </c>
      <c r="E4" s="1">
        <f t="shared" ca="1" si="4"/>
        <v>227359.93333286842</v>
      </c>
      <c r="F4">
        <f t="shared" ca="1" si="5"/>
        <v>184</v>
      </c>
      <c r="G4" s="3">
        <f t="shared" ca="1" si="1"/>
        <v>318712.3747053218</v>
      </c>
      <c r="H4" t="str">
        <f t="shared" ca="1" si="6"/>
        <v>YES</v>
      </c>
    </row>
    <row r="5" spans="1:8" x14ac:dyDescent="0.2">
      <c r="A5">
        <v>4</v>
      </c>
      <c r="B5">
        <f t="shared" ca="1" si="2"/>
        <v>34</v>
      </c>
      <c r="C5" t="str">
        <f t="shared" ca="1" si="3"/>
        <v>SINGLE</v>
      </c>
      <c r="D5" s="2">
        <f t="shared" ca="1" si="0"/>
        <v>70817.363738922402</v>
      </c>
      <c r="E5" s="1">
        <f t="shared" ca="1" si="4"/>
        <v>216738.68454890043</v>
      </c>
      <c r="F5">
        <f t="shared" ca="1" si="5"/>
        <v>360</v>
      </c>
      <c r="G5" s="3">
        <f t="shared" ca="1" si="1"/>
        <v>362747.52673233859</v>
      </c>
      <c r="H5" t="str">
        <f t="shared" ca="1" si="6"/>
        <v>NO</v>
      </c>
    </row>
    <row r="6" spans="1:8" x14ac:dyDescent="0.2">
      <c r="A6">
        <v>5</v>
      </c>
      <c r="B6">
        <f t="shared" ca="1" si="2"/>
        <v>26</v>
      </c>
      <c r="C6" t="str">
        <f t="shared" ca="1" si="3"/>
        <v>MARRIED</v>
      </c>
      <c r="D6" s="2">
        <f t="shared" ca="1" si="0"/>
        <v>85625.05646590628</v>
      </c>
      <c r="E6" s="1">
        <f t="shared" ca="1" si="4"/>
        <v>251281.28239408886</v>
      </c>
      <c r="F6">
        <f t="shared" ca="1" si="5"/>
        <v>360</v>
      </c>
      <c r="G6" s="3">
        <f t="shared" ca="1" si="1"/>
        <v>517748.09949955222</v>
      </c>
      <c r="H6" t="str">
        <f t="shared" ca="1" si="6"/>
        <v>NO</v>
      </c>
    </row>
    <row r="7" spans="1:8" x14ac:dyDescent="0.2">
      <c r="A7">
        <v>6</v>
      </c>
      <c r="B7">
        <f t="shared" ca="1" si="2"/>
        <v>36</v>
      </c>
      <c r="C7" t="str">
        <f t="shared" ca="1" si="3"/>
        <v>MARRIED</v>
      </c>
      <c r="D7" s="2">
        <f t="shared" ca="1" si="0"/>
        <v>186248.36968617022</v>
      </c>
      <c r="E7" s="1">
        <f t="shared" ca="1" si="4"/>
        <v>597136.16740334628</v>
      </c>
      <c r="F7">
        <f t="shared" ca="1" si="5"/>
        <v>327</v>
      </c>
      <c r="G7" s="3">
        <f t="shared" ca="1" si="1"/>
        <v>1070560.5204485813</v>
      </c>
      <c r="H7" t="str">
        <f t="shared" ca="1" si="6"/>
        <v>YES</v>
      </c>
    </row>
    <row r="8" spans="1:8" x14ac:dyDescent="0.2">
      <c r="A8">
        <v>7</v>
      </c>
      <c r="B8">
        <f t="shared" ca="1" si="2"/>
        <v>35</v>
      </c>
      <c r="C8" t="str">
        <f t="shared" ca="1" si="3"/>
        <v>MARRIED</v>
      </c>
      <c r="D8" s="2">
        <f t="shared" ca="1" si="0"/>
        <v>47984.18927674857</v>
      </c>
      <c r="E8" s="1">
        <f t="shared" ca="1" si="4"/>
        <v>197017.13713195725</v>
      </c>
      <c r="F8">
        <f t="shared" ca="1" si="5"/>
        <v>10</v>
      </c>
      <c r="G8" s="3">
        <f t="shared" ca="1" si="1"/>
        <v>199452.82537040702</v>
      </c>
      <c r="H8" t="str">
        <f t="shared" ca="1" si="6"/>
        <v>YES</v>
      </c>
    </row>
    <row r="9" spans="1:8" x14ac:dyDescent="0.2">
      <c r="A9">
        <v>8</v>
      </c>
      <c r="B9">
        <f t="shared" ca="1" si="2"/>
        <v>42</v>
      </c>
      <c r="C9" t="str">
        <f t="shared" ca="1" si="3"/>
        <v>MARRIED</v>
      </c>
      <c r="D9" s="2">
        <f t="shared" ca="1" si="0"/>
        <v>140897.72026640287</v>
      </c>
      <c r="E9" s="1">
        <f t="shared" ca="1" si="4"/>
        <v>364620.4936062285</v>
      </c>
      <c r="F9">
        <f t="shared" ca="1" si="5"/>
        <v>360</v>
      </c>
      <c r="G9" s="3">
        <f t="shared" ca="1" si="1"/>
        <v>772334.75396029605</v>
      </c>
      <c r="H9" t="str">
        <f t="shared" ca="1" si="6"/>
        <v>NO</v>
      </c>
    </row>
    <row r="10" spans="1:8" x14ac:dyDescent="0.2">
      <c r="A10">
        <v>9</v>
      </c>
      <c r="B10">
        <f t="shared" ca="1" si="2"/>
        <v>40</v>
      </c>
      <c r="C10" t="str">
        <f t="shared" ca="1" si="3"/>
        <v>MARRIED</v>
      </c>
      <c r="D10" s="2">
        <f t="shared" ca="1" si="0"/>
        <v>55156.595968572001</v>
      </c>
      <c r="E10" s="1">
        <f t="shared" ca="1" si="4"/>
        <v>241984.02534687164</v>
      </c>
      <c r="F10">
        <f t="shared" ca="1" si="5"/>
        <v>360</v>
      </c>
      <c r="G10" s="3">
        <f t="shared" ca="1" si="1"/>
        <v>445580.44954725093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35</v>
      </c>
      <c r="C11" t="str">
        <f t="shared" ca="1" si="3"/>
        <v>SINGLE</v>
      </c>
      <c r="D11" s="2">
        <f t="shared" ca="1" si="0"/>
        <v>93776.506642665394</v>
      </c>
      <c r="E11" s="1">
        <f t="shared" ca="1" si="4"/>
        <v>254542.27188567916</v>
      </c>
      <c r="F11">
        <f t="shared" ca="1" si="5"/>
        <v>340</v>
      </c>
      <c r="G11" s="3">
        <f t="shared" ca="1" si="1"/>
        <v>423059.46961698314</v>
      </c>
      <c r="H11" t="str">
        <f t="shared" ca="1" si="6"/>
        <v>YES</v>
      </c>
    </row>
    <row r="12" spans="1:8" x14ac:dyDescent="0.2">
      <c r="A12">
        <v>11</v>
      </c>
      <c r="B12">
        <f t="shared" ca="1" si="2"/>
        <v>38</v>
      </c>
      <c r="C12" t="str">
        <f t="shared" ca="1" si="3"/>
        <v>MARRIED</v>
      </c>
      <c r="D12" s="2">
        <f t="shared" ca="1" si="0"/>
        <v>183096.90924715711</v>
      </c>
      <c r="E12" s="1">
        <f t="shared" ca="1" si="4"/>
        <v>582158.89280083869</v>
      </c>
      <c r="F12">
        <f t="shared" ca="1" si="5"/>
        <v>184</v>
      </c>
      <c r="G12" s="3">
        <f t="shared" ca="1" si="1"/>
        <v>842675.05272837565</v>
      </c>
      <c r="H12" t="str">
        <f t="shared" ca="1" si="6"/>
        <v>YES</v>
      </c>
    </row>
    <row r="13" spans="1:8" x14ac:dyDescent="0.2">
      <c r="A13">
        <v>12</v>
      </c>
      <c r="B13">
        <f t="shared" ca="1" si="2"/>
        <v>25</v>
      </c>
      <c r="C13" t="str">
        <f t="shared" ca="1" si="3"/>
        <v>SINGLE</v>
      </c>
      <c r="D13" s="2">
        <f t="shared" ca="1" si="0"/>
        <v>9072.3853009243976</v>
      </c>
      <c r="E13" s="1">
        <f t="shared" ca="1" si="4"/>
        <v>158693.52192401595</v>
      </c>
      <c r="F13">
        <f t="shared" ca="1" si="5"/>
        <v>360</v>
      </c>
      <c r="G13" s="3">
        <f t="shared" ca="1" si="1"/>
        <v>276369.56085866492</v>
      </c>
      <c r="H13" t="str">
        <f t="shared" ca="1" si="6"/>
        <v>NO</v>
      </c>
    </row>
    <row r="14" spans="1:8" x14ac:dyDescent="0.2">
      <c r="A14">
        <v>13</v>
      </c>
      <c r="B14">
        <f t="shared" ca="1" si="2"/>
        <v>31</v>
      </c>
      <c r="C14" t="str">
        <f t="shared" ca="1" si="3"/>
        <v>SINGLE</v>
      </c>
      <c r="D14" s="2">
        <f t="shared" ca="1" si="0"/>
        <v>73366.255622445577</v>
      </c>
      <c r="E14" s="1">
        <f t="shared" ca="1" si="4"/>
        <v>276591.23834467179</v>
      </c>
      <c r="F14">
        <f t="shared" ca="1" si="5"/>
        <v>18</v>
      </c>
      <c r="G14" s="3">
        <f t="shared" ca="1" si="1"/>
        <v>285884.21815577417</v>
      </c>
      <c r="H14" t="str">
        <f t="shared" ca="1" si="6"/>
        <v>YES</v>
      </c>
    </row>
    <row r="15" spans="1:8" x14ac:dyDescent="0.2">
      <c r="A15">
        <v>14</v>
      </c>
      <c r="B15">
        <f t="shared" ca="1" si="2"/>
        <v>29</v>
      </c>
      <c r="C15" t="str">
        <f t="shared" ca="1" si="3"/>
        <v>SINGLE</v>
      </c>
      <c r="D15" s="2">
        <f t="shared" ca="1" si="0"/>
        <v>56485.065445875633</v>
      </c>
      <c r="E15" s="1">
        <f t="shared" ca="1" si="4"/>
        <v>195996.44459262484</v>
      </c>
      <c r="F15">
        <f t="shared" ca="1" si="5"/>
        <v>360</v>
      </c>
      <c r="G15" s="3">
        <f t="shared" ca="1" si="1"/>
        <v>316787.78077982715</v>
      </c>
      <c r="H15" t="str">
        <f t="shared" ca="1" si="6"/>
        <v>NO</v>
      </c>
    </row>
    <row r="16" spans="1:8" x14ac:dyDescent="0.2">
      <c r="A16">
        <v>15</v>
      </c>
      <c r="B16">
        <f t="shared" ca="1" si="2"/>
        <v>38</v>
      </c>
      <c r="C16" t="str">
        <f t="shared" ca="1" si="3"/>
        <v>MARRIED</v>
      </c>
      <c r="D16" s="2">
        <f t="shared" ca="1" si="0"/>
        <v>37907.556372366918</v>
      </c>
      <c r="E16" s="1">
        <f t="shared" ca="1" si="4"/>
        <v>181057.33010593828</v>
      </c>
      <c r="F16">
        <f t="shared" ca="1" si="5"/>
        <v>110</v>
      </c>
      <c r="G16" s="3">
        <f t="shared" ca="1" si="1"/>
        <v>222838.75290386914</v>
      </c>
      <c r="H16" t="str">
        <f t="shared" ca="1" si="6"/>
        <v>YES</v>
      </c>
    </row>
    <row r="17" spans="1:8" x14ac:dyDescent="0.2">
      <c r="A17">
        <v>16</v>
      </c>
      <c r="B17">
        <f t="shared" ca="1" si="2"/>
        <v>31</v>
      </c>
      <c r="C17" t="str">
        <f t="shared" ca="1" si="3"/>
        <v>MARRIED</v>
      </c>
      <c r="D17" s="2">
        <f t="shared" ca="1" si="0"/>
        <v>51452.43004145439</v>
      </c>
      <c r="E17" s="1">
        <f t="shared" ca="1" si="4"/>
        <v>224607.82639973724</v>
      </c>
      <c r="F17">
        <f t="shared" ca="1" si="5"/>
        <v>360</v>
      </c>
      <c r="G17" s="3">
        <f t="shared" ca="1" si="1"/>
        <v>431644.13029987121</v>
      </c>
      <c r="H17" t="str">
        <f t="shared" ca="1" si="6"/>
        <v>NO</v>
      </c>
    </row>
    <row r="18" spans="1:8" x14ac:dyDescent="0.2">
      <c r="A18">
        <v>17</v>
      </c>
      <c r="B18">
        <f t="shared" ca="1" si="2"/>
        <v>33</v>
      </c>
      <c r="C18" t="str">
        <f t="shared" ca="1" si="3"/>
        <v>MARRIED</v>
      </c>
      <c r="D18" s="2">
        <f t="shared" ca="1" si="0"/>
        <v>86573.421491688365</v>
      </c>
      <c r="E18" s="1">
        <f t="shared" ca="1" si="4"/>
        <v>240347.46626012446</v>
      </c>
      <c r="F18">
        <f t="shared" ca="1" si="5"/>
        <v>360</v>
      </c>
      <c r="G18" s="3">
        <f t="shared" ca="1" si="1"/>
        <v>411502.90543228021</v>
      </c>
      <c r="H18" t="str">
        <f t="shared" ca="1" si="6"/>
        <v>NO</v>
      </c>
    </row>
    <row r="19" spans="1:8" x14ac:dyDescent="0.2">
      <c r="A19">
        <v>18</v>
      </c>
      <c r="B19">
        <f t="shared" ca="1" si="2"/>
        <v>42</v>
      </c>
      <c r="C19" t="str">
        <f t="shared" ca="1" si="3"/>
        <v>MARRIED</v>
      </c>
      <c r="D19" s="2">
        <f t="shared" ca="1" si="0"/>
        <v>132154.29050825481</v>
      </c>
      <c r="E19" s="1">
        <f t="shared" ca="1" si="4"/>
        <v>345390.44279826741</v>
      </c>
      <c r="F19">
        <f t="shared" ca="1" si="5"/>
        <v>22</v>
      </c>
      <c r="G19" s="3">
        <f t="shared" ca="1" si="1"/>
        <v>359028.88498717919</v>
      </c>
      <c r="H19" t="str">
        <f t="shared" ca="1" si="6"/>
        <v>YES</v>
      </c>
    </row>
    <row r="20" spans="1:8" x14ac:dyDescent="0.2">
      <c r="A20">
        <v>19</v>
      </c>
      <c r="B20">
        <f t="shared" ca="1" si="2"/>
        <v>32</v>
      </c>
      <c r="C20" t="str">
        <f t="shared" ca="1" si="3"/>
        <v>SINGLE</v>
      </c>
      <c r="D20" s="2">
        <f t="shared" ca="1" si="0"/>
        <v>44791.618304741496</v>
      </c>
      <c r="E20" s="1">
        <f t="shared" ca="1" si="4"/>
        <v>150527.58507040687</v>
      </c>
      <c r="F20">
        <f t="shared" ca="1" si="5"/>
        <v>360</v>
      </c>
      <c r="G20" s="3">
        <f t="shared" ca="1" si="1"/>
        <v>239122.79725795874</v>
      </c>
      <c r="H20" t="str">
        <f t="shared" ca="1" si="6"/>
        <v>NO</v>
      </c>
    </row>
    <row r="21" spans="1:8" x14ac:dyDescent="0.2">
      <c r="A21">
        <v>20</v>
      </c>
      <c r="B21">
        <f t="shared" ca="1" si="2"/>
        <v>36</v>
      </c>
      <c r="C21" t="str">
        <f t="shared" ca="1" si="3"/>
        <v>MARRIED</v>
      </c>
      <c r="D21" s="2">
        <f t="shared" ca="1" si="0"/>
        <v>100733.12416833278</v>
      </c>
      <c r="E21" s="1">
        <f t="shared" ca="1" si="4"/>
        <v>317145.71889467526</v>
      </c>
      <c r="F21">
        <f t="shared" ca="1" si="5"/>
        <v>235</v>
      </c>
      <c r="G21" s="3">
        <f t="shared" ca="1" si="1"/>
        <v>482973.53636221553</v>
      </c>
      <c r="H21" t="str">
        <f t="shared" ca="1" si="6"/>
        <v>YES</v>
      </c>
    </row>
    <row r="22" spans="1:8" x14ac:dyDescent="0.2">
      <c r="A22">
        <v>21</v>
      </c>
      <c r="B22">
        <f t="shared" ca="1" si="2"/>
        <v>31</v>
      </c>
      <c r="C22" t="str">
        <f t="shared" ca="1" si="3"/>
        <v>SINGLE</v>
      </c>
      <c r="D22" s="2">
        <f t="shared" ca="1" si="0"/>
        <v>116486.13925329321</v>
      </c>
      <c r="E22" s="1">
        <f t="shared" ca="1" si="4"/>
        <v>284980.65835940582</v>
      </c>
      <c r="F22">
        <f t="shared" ca="1" si="5"/>
        <v>127</v>
      </c>
      <c r="G22" s="3">
        <f t="shared" ca="1" si="1"/>
        <v>337126.10183487524</v>
      </c>
      <c r="H22" t="str">
        <f t="shared" ca="1" si="6"/>
        <v>YES</v>
      </c>
    </row>
    <row r="23" spans="1:8" x14ac:dyDescent="0.2">
      <c r="A23">
        <v>22</v>
      </c>
      <c r="B23">
        <f t="shared" ca="1" si="2"/>
        <v>41</v>
      </c>
      <c r="C23" t="str">
        <f t="shared" ca="1" si="3"/>
        <v>SINGLE</v>
      </c>
      <c r="D23" s="2">
        <f t="shared" ca="1" si="0"/>
        <v>156925.7180041734</v>
      </c>
      <c r="E23" s="1">
        <f t="shared" ca="1" si="4"/>
        <v>526893.75375306606</v>
      </c>
      <c r="F23">
        <f t="shared" ca="1" si="5"/>
        <v>360</v>
      </c>
      <c r="G23" s="3">
        <f t="shared" ca="1" si="1"/>
        <v>892961.45368514862</v>
      </c>
      <c r="H23" t="str">
        <f t="shared" ca="1" si="6"/>
        <v>NO</v>
      </c>
    </row>
    <row r="24" spans="1:8" x14ac:dyDescent="0.2">
      <c r="A24">
        <v>23</v>
      </c>
      <c r="B24">
        <f t="shared" ca="1" si="2"/>
        <v>37</v>
      </c>
      <c r="C24" t="str">
        <f t="shared" ca="1" si="3"/>
        <v>SINGLE</v>
      </c>
      <c r="D24" s="2">
        <f t="shared" ca="1" si="0"/>
        <v>120727.78514550875</v>
      </c>
      <c r="E24" s="1">
        <f t="shared" ca="1" si="4"/>
        <v>307613.72487680265</v>
      </c>
      <c r="F24">
        <f t="shared" ca="1" si="5"/>
        <v>360</v>
      </c>
      <c r="G24" s="3">
        <f t="shared" ca="1" si="1"/>
        <v>555637.9605701738</v>
      </c>
      <c r="H24" t="str">
        <f t="shared" ca="1" si="6"/>
        <v>NO</v>
      </c>
    </row>
    <row r="25" spans="1:8" x14ac:dyDescent="0.2">
      <c r="A25">
        <v>24</v>
      </c>
      <c r="B25">
        <f t="shared" ca="1" si="2"/>
        <v>38</v>
      </c>
      <c r="C25" t="str">
        <f t="shared" ca="1" si="3"/>
        <v>SINGLE</v>
      </c>
      <c r="D25" s="2">
        <f t="shared" ca="1" si="0"/>
        <v>29009.421378121275</v>
      </c>
      <c r="E25" s="1">
        <f t="shared" ca="1" si="4"/>
        <v>229610.05729364621</v>
      </c>
      <c r="F25">
        <f t="shared" ca="1" si="5"/>
        <v>360</v>
      </c>
      <c r="G25" s="3">
        <f t="shared" ca="1" si="1"/>
        <v>355677.77071093972</v>
      </c>
      <c r="H25" t="str">
        <f t="shared" ca="1" si="6"/>
        <v>NO</v>
      </c>
    </row>
    <row r="26" spans="1:8" x14ac:dyDescent="0.2">
      <c r="A26">
        <v>25</v>
      </c>
      <c r="B26">
        <f t="shared" ca="1" si="2"/>
        <v>36</v>
      </c>
      <c r="C26" t="str">
        <f t="shared" ca="1" si="3"/>
        <v>SINGLE</v>
      </c>
      <c r="D26" s="2">
        <f t="shared" ca="1" si="0"/>
        <v>105851.69528999872</v>
      </c>
      <c r="E26" s="1">
        <f t="shared" ca="1" si="4"/>
        <v>248928.26870578213</v>
      </c>
      <c r="F26">
        <f t="shared" ca="1" si="5"/>
        <v>360</v>
      </c>
      <c r="G26" s="3">
        <f t="shared" ca="1" si="1"/>
        <v>419501.50406471081</v>
      </c>
      <c r="H26" t="str">
        <f t="shared" ca="1" si="6"/>
        <v>NO</v>
      </c>
    </row>
    <row r="27" spans="1:8" x14ac:dyDescent="0.2">
      <c r="A27">
        <v>26</v>
      </c>
      <c r="B27">
        <f t="shared" ca="1" si="2"/>
        <v>36</v>
      </c>
      <c r="C27" t="str">
        <f t="shared" ca="1" si="3"/>
        <v>SINGLE</v>
      </c>
      <c r="D27" s="2">
        <f t="shared" ca="1" si="0"/>
        <v>72099.393706890798</v>
      </c>
      <c r="E27" s="1">
        <f t="shared" ca="1" si="4"/>
        <v>239388.83791904867</v>
      </c>
      <c r="F27">
        <f t="shared" ca="1" si="5"/>
        <v>360</v>
      </c>
      <c r="G27" s="3">
        <f t="shared" ca="1" si="1"/>
        <v>366060.845697577</v>
      </c>
      <c r="H27" t="str">
        <f t="shared" ca="1" si="6"/>
        <v>NO</v>
      </c>
    </row>
    <row r="28" spans="1:8" x14ac:dyDescent="0.2">
      <c r="A28">
        <v>27</v>
      </c>
      <c r="B28">
        <f t="shared" ca="1" si="2"/>
        <v>33</v>
      </c>
      <c r="C28" t="str">
        <f t="shared" ca="1" si="3"/>
        <v>MARRIED</v>
      </c>
      <c r="D28" s="2">
        <f t="shared" ca="1" si="0"/>
        <v>87144.384127381374</v>
      </c>
      <c r="E28" s="1">
        <f t="shared" ca="1" si="4"/>
        <v>318376.14404281904</v>
      </c>
      <c r="F28">
        <f t="shared" ca="1" si="5"/>
        <v>360</v>
      </c>
      <c r="G28" s="3">
        <f t="shared" ca="1" si="1"/>
        <v>675562.54368971393</v>
      </c>
      <c r="H28" t="str">
        <f t="shared" ca="1" si="6"/>
        <v>NO</v>
      </c>
    </row>
    <row r="29" spans="1:8" x14ac:dyDescent="0.2">
      <c r="A29">
        <v>28</v>
      </c>
      <c r="B29">
        <f t="shared" ca="1" si="2"/>
        <v>33</v>
      </c>
      <c r="C29" t="str">
        <f t="shared" ca="1" si="3"/>
        <v>MARRIED</v>
      </c>
      <c r="D29" s="2">
        <f t="shared" ca="1" si="0"/>
        <v>217300.36004198456</v>
      </c>
      <c r="E29" s="1">
        <f t="shared" ca="1" si="4"/>
        <v>597190.00839966629</v>
      </c>
      <c r="F29">
        <f t="shared" ca="1" si="5"/>
        <v>360</v>
      </c>
      <c r="G29" s="3">
        <f t="shared" ca="1" si="1"/>
        <v>1162535.4733713921</v>
      </c>
      <c r="H29" t="str">
        <f t="shared" ca="1" si="6"/>
        <v>NO</v>
      </c>
    </row>
    <row r="30" spans="1:8" x14ac:dyDescent="0.2">
      <c r="A30">
        <v>29</v>
      </c>
      <c r="B30">
        <f t="shared" ca="1" si="2"/>
        <v>43</v>
      </c>
      <c r="C30" t="str">
        <f t="shared" ca="1" si="3"/>
        <v>SINGLE</v>
      </c>
      <c r="D30" s="2">
        <f t="shared" ca="1" si="0"/>
        <v>121928.4731499787</v>
      </c>
      <c r="E30" s="1">
        <f t="shared" ca="1" si="4"/>
        <v>216871.59317546338</v>
      </c>
      <c r="F30">
        <f t="shared" ca="1" si="5"/>
        <v>360</v>
      </c>
      <c r="G30" s="3">
        <f t="shared" ca="1" si="1"/>
        <v>332165.57648286421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30</v>
      </c>
      <c r="C31" t="str">
        <f t="shared" ca="1" si="3"/>
        <v>SINGLE</v>
      </c>
      <c r="D31" s="2">
        <f t="shared" ca="1" si="0"/>
        <v>87983.256499366573</v>
      </c>
      <c r="E31" s="1">
        <f t="shared" ca="1" si="4"/>
        <v>294460.14514755225</v>
      </c>
      <c r="F31">
        <f t="shared" ca="1" si="5"/>
        <v>360</v>
      </c>
      <c r="G31" s="3">
        <f t="shared" ca="1" si="1"/>
        <v>439088.15434687556</v>
      </c>
      <c r="H31" t="str">
        <f t="shared" ca="1" si="6"/>
        <v>NO</v>
      </c>
    </row>
    <row r="32" spans="1:8" x14ac:dyDescent="0.2">
      <c r="A32">
        <v>31</v>
      </c>
      <c r="B32">
        <f t="shared" ca="1" si="2"/>
        <v>29</v>
      </c>
      <c r="C32" t="str">
        <f t="shared" ca="1" si="3"/>
        <v>SINGLE</v>
      </c>
      <c r="D32" s="2">
        <f t="shared" ca="1" si="0"/>
        <v>63168.159336919874</v>
      </c>
      <c r="E32" s="1">
        <f t="shared" ca="1" si="4"/>
        <v>206900.39547910439</v>
      </c>
      <c r="F32">
        <f t="shared" ca="1" si="5"/>
        <v>360</v>
      </c>
      <c r="G32" s="3">
        <f t="shared" ca="1" si="1"/>
        <v>322174.20640966506</v>
      </c>
      <c r="H32" t="str">
        <f t="shared" ca="1" si="6"/>
        <v>NO</v>
      </c>
    </row>
    <row r="33" spans="1:8" x14ac:dyDescent="0.2">
      <c r="A33">
        <v>32</v>
      </c>
      <c r="B33">
        <f t="shared" ca="1" si="2"/>
        <v>34</v>
      </c>
      <c r="C33" t="str">
        <f t="shared" ca="1" si="3"/>
        <v>SINGLE</v>
      </c>
      <c r="D33" s="2">
        <f t="shared" ca="1" si="0"/>
        <v>63764.556964168172</v>
      </c>
      <c r="E33" s="1">
        <f t="shared" ca="1" si="4"/>
        <v>224766.68417284483</v>
      </c>
      <c r="F33">
        <f t="shared" ca="1" si="5"/>
        <v>360</v>
      </c>
      <c r="G33" s="3">
        <f t="shared" ca="1" si="1"/>
        <v>337823.16351508116</v>
      </c>
      <c r="H33" t="str">
        <f t="shared" ca="1" si="6"/>
        <v>NO</v>
      </c>
    </row>
    <row r="34" spans="1:8" x14ac:dyDescent="0.2">
      <c r="A34">
        <v>33</v>
      </c>
      <c r="B34">
        <f t="shared" ca="1" si="2"/>
        <v>45</v>
      </c>
      <c r="C34" t="str">
        <f t="shared" ca="1" si="3"/>
        <v>SINGLE</v>
      </c>
      <c r="D34" s="2">
        <f t="shared" ca="1" si="0"/>
        <v>56646.992383330624</v>
      </c>
      <c r="E34" s="1">
        <f t="shared" ca="1" si="4"/>
        <v>159589.06872861544</v>
      </c>
      <c r="F34">
        <f t="shared" ca="1" si="5"/>
        <v>360</v>
      </c>
      <c r="G34" s="3">
        <f t="shared" ca="1" si="1"/>
        <v>324459.83191254881</v>
      </c>
      <c r="H34" t="str">
        <f t="shared" ca="1" si="6"/>
        <v>NO</v>
      </c>
    </row>
    <row r="35" spans="1:8" x14ac:dyDescent="0.2">
      <c r="A35">
        <v>34</v>
      </c>
      <c r="B35">
        <f t="shared" ca="1" si="2"/>
        <v>29</v>
      </c>
      <c r="C35" t="str">
        <f t="shared" ca="1" si="3"/>
        <v>SINGLE</v>
      </c>
      <c r="D35" s="2">
        <f t="shared" ca="1" si="0"/>
        <v>65430.460549709402</v>
      </c>
      <c r="E35" s="1">
        <f t="shared" ca="1" si="4"/>
        <v>200185.04830759281</v>
      </c>
      <c r="F35">
        <f t="shared" ca="1" si="5"/>
        <v>360</v>
      </c>
      <c r="G35" s="3">
        <f t="shared" ca="1" si="1"/>
        <v>300233.48376060091</v>
      </c>
      <c r="H35" t="str">
        <f t="shared" ca="1" si="6"/>
        <v>NO</v>
      </c>
    </row>
    <row r="36" spans="1:8" x14ac:dyDescent="0.2">
      <c r="A36">
        <v>35</v>
      </c>
      <c r="B36">
        <f t="shared" ca="1" si="2"/>
        <v>29</v>
      </c>
      <c r="C36" t="str">
        <f t="shared" ca="1" si="3"/>
        <v>MARRIED</v>
      </c>
      <c r="D36" s="2">
        <f t="shared" ca="1" si="0"/>
        <v>54010.107510668095</v>
      </c>
      <c r="E36" s="1">
        <f t="shared" ca="1" si="4"/>
        <v>201730.44196599763</v>
      </c>
      <c r="F36">
        <f t="shared" ca="1" si="5"/>
        <v>360</v>
      </c>
      <c r="G36" s="3">
        <f t="shared" ca="1" si="1"/>
        <v>421616.33943766111</v>
      </c>
      <c r="H36" t="str">
        <f t="shared" ca="1" si="6"/>
        <v>NO</v>
      </c>
    </row>
    <row r="37" spans="1:8" x14ac:dyDescent="0.2">
      <c r="A37">
        <v>36</v>
      </c>
      <c r="B37">
        <f t="shared" ca="1" si="2"/>
        <v>31</v>
      </c>
      <c r="C37" t="str">
        <f t="shared" ca="1" si="3"/>
        <v>SINGLE</v>
      </c>
      <c r="D37" s="2">
        <f t="shared" ca="1" si="0"/>
        <v>97644.804821557642</v>
      </c>
      <c r="E37" s="1">
        <f t="shared" ca="1" si="4"/>
        <v>300859.13470008987</v>
      </c>
      <c r="F37">
        <f t="shared" ca="1" si="5"/>
        <v>360</v>
      </c>
      <c r="G37" s="3">
        <f t="shared" ca="1" si="1"/>
        <v>586000.4404808589</v>
      </c>
      <c r="H37" t="str">
        <f t="shared" ca="1" si="6"/>
        <v>NO</v>
      </c>
    </row>
    <row r="38" spans="1:8" x14ac:dyDescent="0.2">
      <c r="A38">
        <v>37</v>
      </c>
      <c r="B38">
        <f t="shared" ca="1" si="2"/>
        <v>30</v>
      </c>
      <c r="C38" t="str">
        <f t="shared" ca="1" si="3"/>
        <v>SINGLE</v>
      </c>
      <c r="D38" s="2">
        <f t="shared" ca="1" si="0"/>
        <v>86388.595695081705</v>
      </c>
      <c r="E38" s="1">
        <f t="shared" ca="1" si="4"/>
        <v>183629.16228242384</v>
      </c>
      <c r="F38">
        <f t="shared" ca="1" si="5"/>
        <v>27</v>
      </c>
      <c r="G38" s="3">
        <f t="shared" ca="1" si="1"/>
        <v>190153.19349964155</v>
      </c>
      <c r="H38" t="str">
        <f t="shared" ca="1" si="6"/>
        <v>YES</v>
      </c>
    </row>
    <row r="39" spans="1:8" x14ac:dyDescent="0.2">
      <c r="A39">
        <v>38</v>
      </c>
      <c r="B39">
        <f t="shared" ca="1" si="2"/>
        <v>24</v>
      </c>
      <c r="C39" t="str">
        <f t="shared" ca="1" si="3"/>
        <v>MARRIED</v>
      </c>
      <c r="D39" s="2">
        <f t="shared" ca="1" si="0"/>
        <v>134946.1640278495</v>
      </c>
      <c r="E39" s="1">
        <f t="shared" ca="1" si="4"/>
        <v>527125.36577090225</v>
      </c>
      <c r="F39">
        <f t="shared" ca="1" si="5"/>
        <v>101</v>
      </c>
      <c r="G39" s="3">
        <f t="shared" ca="1" si="1"/>
        <v>615825.62473646319</v>
      </c>
      <c r="H39" t="str">
        <f t="shared" ca="1" si="6"/>
        <v>YES</v>
      </c>
    </row>
    <row r="40" spans="1:8" x14ac:dyDescent="0.2">
      <c r="A40">
        <v>39</v>
      </c>
      <c r="B40">
        <f t="shared" ca="1" si="2"/>
        <v>29</v>
      </c>
      <c r="C40" t="str">
        <f t="shared" ca="1" si="3"/>
        <v>SINGLE</v>
      </c>
      <c r="D40" s="2">
        <f t="shared" ca="1" si="0"/>
        <v>42490.351704632718</v>
      </c>
      <c r="E40" s="1">
        <f t="shared" ca="1" si="4"/>
        <v>170577.47437005874</v>
      </c>
      <c r="F40">
        <f t="shared" ca="1" si="5"/>
        <v>360</v>
      </c>
      <c r="G40" s="3">
        <f t="shared" ca="1" si="1"/>
        <v>318995.68386270502</v>
      </c>
      <c r="H40" t="str">
        <f t="shared" ca="1" si="6"/>
        <v>NO</v>
      </c>
    </row>
    <row r="41" spans="1:8" x14ac:dyDescent="0.2">
      <c r="A41">
        <v>40</v>
      </c>
      <c r="B41">
        <f t="shared" ca="1" si="2"/>
        <v>39</v>
      </c>
      <c r="C41" t="str">
        <f t="shared" ca="1" si="3"/>
        <v>SINGLE</v>
      </c>
      <c r="D41" s="2">
        <f t="shared" ca="1" si="0"/>
        <v>141916.6358873916</v>
      </c>
      <c r="E41" s="1">
        <f t="shared" ca="1" si="4"/>
        <v>335697.11641334876</v>
      </c>
      <c r="F41">
        <f t="shared" ca="1" si="5"/>
        <v>360</v>
      </c>
      <c r="G41" s="3">
        <f t="shared" ca="1" si="1"/>
        <v>502540.9035029962</v>
      </c>
      <c r="H41" t="str">
        <f t="shared" ca="1" si="6"/>
        <v>NO</v>
      </c>
    </row>
    <row r="42" spans="1:8" x14ac:dyDescent="0.2">
      <c r="A42">
        <v>41</v>
      </c>
      <c r="B42">
        <f t="shared" ca="1" si="2"/>
        <v>34</v>
      </c>
      <c r="C42" t="str">
        <f t="shared" ca="1" si="3"/>
        <v>SINGLE</v>
      </c>
      <c r="D42" s="2">
        <f t="shared" ca="1" si="0"/>
        <v>100983.61627411268</v>
      </c>
      <c r="E42" s="1">
        <f t="shared" ca="1" si="4"/>
        <v>264821.25008696667</v>
      </c>
      <c r="F42">
        <f t="shared" ca="1" si="5"/>
        <v>360</v>
      </c>
      <c r="G42" s="3">
        <f t="shared" ca="1" si="1"/>
        <v>485624.63656724751</v>
      </c>
      <c r="H42" t="str">
        <f t="shared" ca="1" si="6"/>
        <v>NO</v>
      </c>
    </row>
    <row r="43" spans="1:8" x14ac:dyDescent="0.2">
      <c r="A43">
        <v>42</v>
      </c>
      <c r="B43">
        <f t="shared" ca="1" si="2"/>
        <v>20</v>
      </c>
      <c r="C43" t="str">
        <f t="shared" ca="1" si="3"/>
        <v>SINGLE</v>
      </c>
      <c r="D43" s="2">
        <f t="shared" ca="1" si="0"/>
        <v>81026.01716553529</v>
      </c>
      <c r="E43" s="1">
        <f t="shared" ca="1" si="4"/>
        <v>235648.0552822765</v>
      </c>
      <c r="F43">
        <f t="shared" ca="1" si="5"/>
        <v>360</v>
      </c>
      <c r="G43" s="3">
        <f t="shared" ca="1" si="1"/>
        <v>328269.89181766188</v>
      </c>
      <c r="H43" t="str">
        <f t="shared" ca="1" si="6"/>
        <v>NO</v>
      </c>
    </row>
    <row r="44" spans="1:8" x14ac:dyDescent="0.2">
      <c r="A44">
        <v>43</v>
      </c>
      <c r="B44">
        <f t="shared" ca="1" si="2"/>
        <v>31</v>
      </c>
      <c r="C44" t="str">
        <f t="shared" ca="1" si="3"/>
        <v>SINGLE</v>
      </c>
      <c r="D44" s="2">
        <f t="shared" ca="1" si="0"/>
        <v>193317.35035186098</v>
      </c>
      <c r="E44" s="1">
        <f t="shared" ca="1" si="4"/>
        <v>576936.46421226556</v>
      </c>
      <c r="F44">
        <f t="shared" ca="1" si="5"/>
        <v>360</v>
      </c>
      <c r="G44" s="3">
        <f t="shared" ca="1" si="1"/>
        <v>891810.96330713655</v>
      </c>
      <c r="H44" t="str">
        <f t="shared" ca="1" si="6"/>
        <v>NO</v>
      </c>
    </row>
    <row r="45" spans="1:8" x14ac:dyDescent="0.2">
      <c r="A45">
        <v>44</v>
      </c>
      <c r="B45">
        <f t="shared" ca="1" si="2"/>
        <v>40</v>
      </c>
      <c r="C45" t="str">
        <f t="shared" ca="1" si="3"/>
        <v>MARRIED</v>
      </c>
      <c r="D45" s="2">
        <f t="shared" ca="1" si="0"/>
        <v>94962.709050885736</v>
      </c>
      <c r="E45" s="1">
        <f t="shared" ca="1" si="4"/>
        <v>216382.23280480405</v>
      </c>
      <c r="F45">
        <f t="shared" ca="1" si="5"/>
        <v>131</v>
      </c>
      <c r="G45" s="3">
        <f t="shared" ca="1" si="1"/>
        <v>279193.25249960361</v>
      </c>
      <c r="H45" t="str">
        <f t="shared" ca="1" si="6"/>
        <v>YES</v>
      </c>
    </row>
    <row r="46" spans="1:8" x14ac:dyDescent="0.2">
      <c r="A46">
        <v>45</v>
      </c>
      <c r="B46">
        <f t="shared" ca="1" si="2"/>
        <v>34</v>
      </c>
      <c r="C46" t="str">
        <f t="shared" ca="1" si="3"/>
        <v>MARRIED</v>
      </c>
      <c r="D46" s="2">
        <f t="shared" ca="1" si="0"/>
        <v>68118.122148019567</v>
      </c>
      <c r="E46" s="1">
        <f t="shared" ca="1" si="4"/>
        <v>227273.56557195541</v>
      </c>
      <c r="F46">
        <f t="shared" ca="1" si="5"/>
        <v>333</v>
      </c>
      <c r="G46" s="3">
        <f t="shared" ca="1" si="1"/>
        <v>386993.09277318738</v>
      </c>
      <c r="H46" t="str">
        <f t="shared" ca="1" si="6"/>
        <v>YES</v>
      </c>
    </row>
    <row r="47" spans="1:8" x14ac:dyDescent="0.2">
      <c r="A47">
        <v>46</v>
      </c>
      <c r="B47">
        <f t="shared" ca="1" si="2"/>
        <v>42</v>
      </c>
      <c r="C47" t="str">
        <f t="shared" ca="1" si="3"/>
        <v>MARRIED</v>
      </c>
      <c r="D47" s="2">
        <f t="shared" ca="1" si="0"/>
        <v>84855.108906319132</v>
      </c>
      <c r="E47" s="1">
        <f t="shared" ca="1" si="4"/>
        <v>298257.81116180267</v>
      </c>
      <c r="F47">
        <f t="shared" ca="1" si="5"/>
        <v>360</v>
      </c>
      <c r="G47" s="3">
        <f t="shared" ca="1" si="1"/>
        <v>420810.84313039744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35</v>
      </c>
      <c r="C48" t="str">
        <f t="shared" ca="1" si="3"/>
        <v>MARRIED</v>
      </c>
      <c r="D48" s="2">
        <f t="shared" ca="1" si="0"/>
        <v>127190.43603251342</v>
      </c>
      <c r="E48" s="1">
        <f t="shared" ca="1" si="4"/>
        <v>349372.81060025061</v>
      </c>
      <c r="F48">
        <f t="shared" ca="1" si="5"/>
        <v>108</v>
      </c>
      <c r="G48" s="3">
        <f t="shared" ca="1" si="1"/>
        <v>419559.84726821387</v>
      </c>
      <c r="H48" t="str">
        <f t="shared" ca="1" si="6"/>
        <v>YES</v>
      </c>
    </row>
    <row r="49" spans="1:8" x14ac:dyDescent="0.2">
      <c r="A49">
        <v>48</v>
      </c>
      <c r="B49">
        <f t="shared" ca="1" si="2"/>
        <v>23</v>
      </c>
      <c r="C49" t="str">
        <f t="shared" ca="1" si="3"/>
        <v>MARRIED</v>
      </c>
      <c r="D49" s="2">
        <f t="shared" ca="1" si="0"/>
        <v>48530.065413863631</v>
      </c>
      <c r="E49" s="1">
        <f t="shared" ca="1" si="4"/>
        <v>221460.54843468327</v>
      </c>
      <c r="F49">
        <f t="shared" ca="1" si="5"/>
        <v>110</v>
      </c>
      <c r="G49" s="3">
        <f t="shared" ca="1" si="1"/>
        <v>251076.59751691928</v>
      </c>
      <c r="H49" t="str">
        <f t="shared" ca="1" si="6"/>
        <v>YES</v>
      </c>
    </row>
    <row r="50" spans="1:8" x14ac:dyDescent="0.2">
      <c r="A50">
        <v>49</v>
      </c>
      <c r="B50">
        <f t="shared" ca="1" si="2"/>
        <v>34</v>
      </c>
      <c r="C50" t="str">
        <f t="shared" ca="1" si="3"/>
        <v>SINGLE</v>
      </c>
      <c r="D50" s="2">
        <f t="shared" ca="1" si="0"/>
        <v>64075.861449059405</v>
      </c>
      <c r="E50" s="1">
        <f t="shared" ca="1" si="4"/>
        <v>256323.40862744334</v>
      </c>
      <c r="F50">
        <f t="shared" ca="1" si="5"/>
        <v>30</v>
      </c>
      <c r="G50" s="3">
        <f t="shared" ca="1" si="1"/>
        <v>267794.55147881451</v>
      </c>
      <c r="H50" t="str">
        <f t="shared" ca="1" si="6"/>
        <v>YES</v>
      </c>
    </row>
    <row r="51" spans="1:8" x14ac:dyDescent="0.2">
      <c r="A51">
        <v>50</v>
      </c>
      <c r="B51">
        <f t="shared" ca="1" si="2"/>
        <v>26</v>
      </c>
      <c r="C51" t="str">
        <f t="shared" ca="1" si="3"/>
        <v>SINGLE</v>
      </c>
      <c r="D51" s="2">
        <f t="shared" ca="1" si="0"/>
        <v>88155.604731642859</v>
      </c>
      <c r="E51" s="1">
        <f t="shared" ca="1" si="4"/>
        <v>260573.46537118987</v>
      </c>
      <c r="F51">
        <f t="shared" ca="1" si="5"/>
        <v>360</v>
      </c>
      <c r="G51" s="3">
        <f t="shared" ca="1" si="1"/>
        <v>329537.39734425838</v>
      </c>
      <c r="H51" t="str">
        <f t="shared" ca="1" si="6"/>
        <v>NO</v>
      </c>
    </row>
    <row r="52" spans="1:8" x14ac:dyDescent="0.2">
      <c r="A52">
        <v>51</v>
      </c>
      <c r="B52">
        <f t="shared" ca="1" si="2"/>
        <v>43</v>
      </c>
      <c r="C52" t="str">
        <f t="shared" ca="1" si="3"/>
        <v>MARRIED</v>
      </c>
      <c r="D52" s="2">
        <f t="shared" ca="1" si="0"/>
        <v>138347.31129818561</v>
      </c>
      <c r="E52" s="1">
        <f t="shared" ca="1" si="4"/>
        <v>286739.76480190072</v>
      </c>
      <c r="F52">
        <f t="shared" ca="1" si="5"/>
        <v>360</v>
      </c>
      <c r="G52" s="3">
        <f t="shared" ca="1" si="1"/>
        <v>502108.25722688733</v>
      </c>
      <c r="H52" t="str">
        <f t="shared" ca="1" si="6"/>
        <v>NO</v>
      </c>
    </row>
    <row r="53" spans="1:8" x14ac:dyDescent="0.2">
      <c r="A53">
        <v>52</v>
      </c>
      <c r="B53">
        <f t="shared" ca="1" si="2"/>
        <v>35</v>
      </c>
      <c r="C53" t="str">
        <f t="shared" ca="1" si="3"/>
        <v>MARRIED</v>
      </c>
      <c r="D53" s="2">
        <f t="shared" ca="1" si="0"/>
        <v>75887.81697814184</v>
      </c>
      <c r="E53" s="1">
        <f t="shared" ca="1" si="4"/>
        <v>347905.4192728342</v>
      </c>
      <c r="F53">
        <f t="shared" ca="1" si="5"/>
        <v>320</v>
      </c>
      <c r="G53" s="3">
        <f t="shared" ca="1" si="1"/>
        <v>588190.37716391776</v>
      </c>
      <c r="H53" t="str">
        <f t="shared" ca="1" si="6"/>
        <v>YES</v>
      </c>
    </row>
    <row r="54" spans="1:8" x14ac:dyDescent="0.2">
      <c r="A54">
        <v>53</v>
      </c>
      <c r="B54">
        <f t="shared" ca="1" si="2"/>
        <v>39</v>
      </c>
      <c r="C54" t="str">
        <f t="shared" ca="1" si="3"/>
        <v>MARRIED</v>
      </c>
      <c r="D54" s="2">
        <f t="shared" ca="1" si="0"/>
        <v>90632.437630047018</v>
      </c>
      <c r="E54" s="1">
        <f t="shared" ca="1" si="4"/>
        <v>328056.84805345617</v>
      </c>
      <c r="F54">
        <f t="shared" ca="1" si="5"/>
        <v>168</v>
      </c>
      <c r="G54" s="3">
        <f t="shared" ca="1" si="1"/>
        <v>429954.13060858846</v>
      </c>
      <c r="H54" t="str">
        <f t="shared" ca="1" si="6"/>
        <v>YES</v>
      </c>
    </row>
    <row r="55" spans="1:8" x14ac:dyDescent="0.2">
      <c r="A55">
        <v>54</v>
      </c>
      <c r="B55">
        <f t="shared" ca="1" si="2"/>
        <v>30</v>
      </c>
      <c r="C55" t="str">
        <f t="shared" ca="1" si="3"/>
        <v>SINGLE</v>
      </c>
      <c r="D55" s="2">
        <f t="shared" ca="1" si="0"/>
        <v>187706.14096342007</v>
      </c>
      <c r="E55" s="1">
        <f t="shared" ca="1" si="4"/>
        <v>589095.02650680183</v>
      </c>
      <c r="F55">
        <f t="shared" ca="1" si="5"/>
        <v>360</v>
      </c>
      <c r="G55" s="3">
        <f t="shared" ca="1" si="1"/>
        <v>1049463.0780011795</v>
      </c>
      <c r="H55" t="str">
        <f t="shared" ca="1" si="6"/>
        <v>NO</v>
      </c>
    </row>
    <row r="56" spans="1:8" x14ac:dyDescent="0.2">
      <c r="A56">
        <v>55</v>
      </c>
      <c r="B56">
        <f t="shared" ca="1" si="2"/>
        <v>31</v>
      </c>
      <c r="C56" t="str">
        <f t="shared" ca="1" si="3"/>
        <v>SINGLE</v>
      </c>
      <c r="D56" s="2">
        <f t="shared" ca="1" si="0"/>
        <v>56835.515420577416</v>
      </c>
      <c r="E56" s="1">
        <f t="shared" ca="1" si="4"/>
        <v>175334.2578025691</v>
      </c>
      <c r="F56">
        <f t="shared" ca="1" si="5"/>
        <v>88</v>
      </c>
      <c r="G56" s="3">
        <f t="shared" ca="1" si="1"/>
        <v>204469.11527463328</v>
      </c>
      <c r="H56" t="str">
        <f t="shared" ca="1" si="6"/>
        <v>YES</v>
      </c>
    </row>
    <row r="57" spans="1:8" x14ac:dyDescent="0.2">
      <c r="A57">
        <v>56</v>
      </c>
      <c r="B57">
        <f t="shared" ca="1" si="2"/>
        <v>30</v>
      </c>
      <c r="C57" t="str">
        <f t="shared" ca="1" si="3"/>
        <v>MARRIED</v>
      </c>
      <c r="D57" s="2">
        <f t="shared" ca="1" si="0"/>
        <v>164231.17384438834</v>
      </c>
      <c r="E57" s="1">
        <f t="shared" ca="1" si="4"/>
        <v>319908.29014987778</v>
      </c>
      <c r="F57">
        <f t="shared" ca="1" si="5"/>
        <v>282</v>
      </c>
      <c r="G57" s="3">
        <f t="shared" ca="1" si="1"/>
        <v>478531.38391489279</v>
      </c>
      <c r="H57" t="str">
        <f t="shared" ca="1" si="6"/>
        <v>YES</v>
      </c>
    </row>
    <row r="58" spans="1:8" x14ac:dyDescent="0.2">
      <c r="A58">
        <v>57</v>
      </c>
      <c r="B58">
        <f t="shared" ca="1" si="2"/>
        <v>39</v>
      </c>
      <c r="C58" t="str">
        <f t="shared" ca="1" si="3"/>
        <v>SINGLE</v>
      </c>
      <c r="D58" s="2">
        <f t="shared" ca="1" si="0"/>
        <v>73445.814347642445</v>
      </c>
      <c r="E58" s="1">
        <f t="shared" ca="1" si="4"/>
        <v>221349.72799456446</v>
      </c>
      <c r="F58">
        <f t="shared" ca="1" si="5"/>
        <v>360</v>
      </c>
      <c r="G58" s="3">
        <f t="shared" ca="1" si="1"/>
        <v>386624.21423996857</v>
      </c>
      <c r="H58" t="str">
        <f t="shared" ca="1" si="6"/>
        <v>NO</v>
      </c>
    </row>
    <row r="59" spans="1:8" x14ac:dyDescent="0.2">
      <c r="A59">
        <v>58</v>
      </c>
      <c r="B59">
        <f t="shared" ca="1" si="2"/>
        <v>37</v>
      </c>
      <c r="C59" t="str">
        <f t="shared" ca="1" si="3"/>
        <v>SINGLE</v>
      </c>
      <c r="D59" s="2">
        <f t="shared" ca="1" si="0"/>
        <v>167066.11567559984</v>
      </c>
      <c r="E59" s="1">
        <f t="shared" ca="1" si="4"/>
        <v>527640.76792857226</v>
      </c>
      <c r="F59">
        <f t="shared" ca="1" si="5"/>
        <v>300</v>
      </c>
      <c r="G59" s="3">
        <f t="shared" ca="1" si="1"/>
        <v>872248.61794713547</v>
      </c>
      <c r="H59" t="str">
        <f t="shared" ca="1" si="6"/>
        <v>YES</v>
      </c>
    </row>
    <row r="60" spans="1:8" x14ac:dyDescent="0.2">
      <c r="A60">
        <v>59</v>
      </c>
      <c r="B60">
        <f t="shared" ca="1" si="2"/>
        <v>35</v>
      </c>
      <c r="C60" t="str">
        <f t="shared" ca="1" si="3"/>
        <v>MARRIED</v>
      </c>
      <c r="D60" s="2">
        <f t="shared" ca="1" si="0"/>
        <v>69597.835303700267</v>
      </c>
      <c r="E60" s="1">
        <f t="shared" ca="1" si="4"/>
        <v>290066.90229654132</v>
      </c>
      <c r="F60">
        <f t="shared" ca="1" si="5"/>
        <v>255</v>
      </c>
      <c r="G60" s="3">
        <f t="shared" ca="1" si="1"/>
        <v>404647.10067510424</v>
      </c>
      <c r="H60" t="str">
        <f t="shared" ca="1" si="6"/>
        <v>YES</v>
      </c>
    </row>
    <row r="61" spans="1:8" x14ac:dyDescent="0.2">
      <c r="A61">
        <v>60</v>
      </c>
      <c r="B61">
        <f t="shared" ca="1" si="2"/>
        <v>28</v>
      </c>
      <c r="C61" t="str">
        <f t="shared" ca="1" si="3"/>
        <v>SINGLE</v>
      </c>
      <c r="D61" s="2">
        <f t="shared" ca="1" si="0"/>
        <v>59863.372638127366</v>
      </c>
      <c r="E61" s="1">
        <f t="shared" ca="1" si="4"/>
        <v>260711.40628741053</v>
      </c>
      <c r="F61">
        <f t="shared" ca="1" si="5"/>
        <v>360</v>
      </c>
      <c r="G61" s="3">
        <f t="shared" ca="1" si="1"/>
        <v>474702.79532200232</v>
      </c>
      <c r="H61" t="str">
        <f t="shared" ca="1" si="6"/>
        <v>NO</v>
      </c>
    </row>
    <row r="62" spans="1:8" x14ac:dyDescent="0.2">
      <c r="A62">
        <v>61</v>
      </c>
      <c r="B62">
        <f t="shared" ca="1" si="2"/>
        <v>38</v>
      </c>
      <c r="C62" t="str">
        <f t="shared" ca="1" si="3"/>
        <v>MARRIED</v>
      </c>
      <c r="D62" s="2">
        <f t="shared" ca="1" si="0"/>
        <v>93486.865822046471</v>
      </c>
      <c r="E62" s="1">
        <f t="shared" ca="1" si="4"/>
        <v>242923.88604057685</v>
      </c>
      <c r="F62">
        <f t="shared" ca="1" si="5"/>
        <v>278</v>
      </c>
      <c r="G62" s="3">
        <f t="shared" ca="1" si="1"/>
        <v>337560.95608760184</v>
      </c>
      <c r="H62" t="str">
        <f t="shared" ca="1" si="6"/>
        <v>YES</v>
      </c>
    </row>
    <row r="63" spans="1:8" x14ac:dyDescent="0.2">
      <c r="A63">
        <v>62</v>
      </c>
      <c r="B63">
        <f t="shared" ca="1" si="2"/>
        <v>35</v>
      </c>
      <c r="C63" t="str">
        <f t="shared" ca="1" si="3"/>
        <v>SINGLE</v>
      </c>
      <c r="D63" s="2">
        <f t="shared" ca="1" si="0"/>
        <v>103129.25534445485</v>
      </c>
      <c r="E63" s="1">
        <f t="shared" ca="1" si="4"/>
        <v>281315.55767448933</v>
      </c>
      <c r="F63">
        <f t="shared" ca="1" si="5"/>
        <v>180</v>
      </c>
      <c r="G63" s="3">
        <f t="shared" ca="1" si="1"/>
        <v>395960.33707892976</v>
      </c>
      <c r="H63" t="str">
        <f t="shared" ca="1" si="6"/>
        <v>YES</v>
      </c>
    </row>
    <row r="64" spans="1:8" x14ac:dyDescent="0.2">
      <c r="A64">
        <v>63</v>
      </c>
      <c r="B64">
        <f t="shared" ca="1" si="2"/>
        <v>23</v>
      </c>
      <c r="C64" t="str">
        <f t="shared" ca="1" si="3"/>
        <v>SINGLE</v>
      </c>
      <c r="D64" s="2">
        <f t="shared" ca="1" si="0"/>
        <v>69898.81055518327</v>
      </c>
      <c r="E64" s="1">
        <f t="shared" ca="1" si="4"/>
        <v>234123.42864561279</v>
      </c>
      <c r="F64">
        <f t="shared" ca="1" si="5"/>
        <v>98</v>
      </c>
      <c r="G64" s="3">
        <f t="shared" ca="1" si="1"/>
        <v>267803.01646575605</v>
      </c>
      <c r="H64" t="str">
        <f t="shared" ca="1" si="6"/>
        <v>YES</v>
      </c>
    </row>
    <row r="65" spans="1:8" x14ac:dyDescent="0.2">
      <c r="A65">
        <v>64</v>
      </c>
      <c r="B65">
        <f t="shared" ca="1" si="2"/>
        <v>31</v>
      </c>
      <c r="C65" t="str">
        <f t="shared" ca="1" si="3"/>
        <v>SINGLE</v>
      </c>
      <c r="D65" s="2">
        <f t="shared" ca="1" si="0"/>
        <v>72940.439051051566</v>
      </c>
      <c r="E65" s="1">
        <f t="shared" ca="1" si="4"/>
        <v>266971.01239162689</v>
      </c>
      <c r="F65">
        <f t="shared" ca="1" si="5"/>
        <v>360</v>
      </c>
      <c r="G65" s="3">
        <f t="shared" ca="1" si="1"/>
        <v>376759.50656652433</v>
      </c>
      <c r="H65" t="str">
        <f t="shared" ca="1" si="6"/>
        <v>NO</v>
      </c>
    </row>
    <row r="66" spans="1:8" x14ac:dyDescent="0.2">
      <c r="A66">
        <v>65</v>
      </c>
      <c r="B66">
        <f t="shared" ca="1" si="2"/>
        <v>29</v>
      </c>
      <c r="C66" t="str">
        <f t="shared" ca="1" si="3"/>
        <v>SINGLE</v>
      </c>
      <c r="D66" s="2">
        <f t="shared" ref="D66:D129" ca="1" si="7">E66/3+_xlfn.NORM.INV(RAND(),0,20000)</f>
        <v>107027.79434158395</v>
      </c>
      <c r="E66" s="1">
        <f t="shared" ca="1" si="4"/>
        <v>468008.73695149051</v>
      </c>
      <c r="F66">
        <f t="shared" ca="1" si="5"/>
        <v>360</v>
      </c>
      <c r="G66" s="3">
        <f t="shared" ref="G66:G129" ca="1" si="8">F66*-PMT(0.0425/12+_xlfn.NORM.INV(RAND(),0,0.01/12),F66,E66,0,1)</f>
        <v>820762.22939555708</v>
      </c>
      <c r="H66" t="str">
        <f t="shared" ca="1" si="6"/>
        <v>NO</v>
      </c>
    </row>
    <row r="67" spans="1:8" x14ac:dyDescent="0.2">
      <c r="A67">
        <v>66</v>
      </c>
      <c r="B67">
        <f t="shared" ref="B67:B130" ca="1" si="9">ROUND(25+_xlfn.NORM.INV(RAND(),10,5),0)</f>
        <v>38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77120.59065593587</v>
      </c>
      <c r="E67" s="1">
        <f t="shared" ref="E67:E130" ca="1" si="11">150000+B67*5000*RAND()+25000*IF(C67="MARRIED",1,0)+300000*IF(RAND()&lt;0.1,1,0)</f>
        <v>193062.014427913</v>
      </c>
      <c r="F67">
        <f t="shared" ref="F67:F130" ca="1" si="12">ROUND((IF(RAND()&lt;0.6,360,360-360*RAND())),0)</f>
        <v>360</v>
      </c>
      <c r="G67" s="3">
        <f t="shared" ca="1" si="8"/>
        <v>343940.48893024109</v>
      </c>
      <c r="H67" t="str">
        <f t="shared" ref="H67:H130" ca="1" si="13">IF(F67&lt;360,"YES","NO")</f>
        <v>NO</v>
      </c>
    </row>
    <row r="68" spans="1:8" x14ac:dyDescent="0.2">
      <c r="A68">
        <v>67</v>
      </c>
      <c r="B68">
        <f t="shared" ca="1" si="9"/>
        <v>35</v>
      </c>
      <c r="C68" t="str">
        <f t="shared" ca="1" si="10"/>
        <v>SINGLE</v>
      </c>
      <c r="D68" s="2">
        <f t="shared" ca="1" si="7"/>
        <v>61030.497506104162</v>
      </c>
      <c r="E68" s="1">
        <f t="shared" ca="1" si="11"/>
        <v>163834.52615314073</v>
      </c>
      <c r="F68">
        <f t="shared" ca="1" si="12"/>
        <v>360</v>
      </c>
      <c r="G68" s="3">
        <f t="shared" ca="1" si="8"/>
        <v>305204.00626728591</v>
      </c>
      <c r="H68" t="str">
        <f t="shared" ca="1" si="13"/>
        <v>NO</v>
      </c>
    </row>
    <row r="69" spans="1:8" x14ac:dyDescent="0.2">
      <c r="A69">
        <v>68</v>
      </c>
      <c r="B69">
        <f t="shared" ca="1" si="9"/>
        <v>31</v>
      </c>
      <c r="C69" t="str">
        <f t="shared" ca="1" si="10"/>
        <v>SINGLE</v>
      </c>
      <c r="D69" s="2">
        <f t="shared" ca="1" si="7"/>
        <v>42472.511756615764</v>
      </c>
      <c r="E69" s="1">
        <f t="shared" ca="1" si="11"/>
        <v>161317.41488480492</v>
      </c>
      <c r="F69">
        <f t="shared" ca="1" si="12"/>
        <v>360</v>
      </c>
      <c r="G69" s="3">
        <f t="shared" ca="1" si="8"/>
        <v>262167.48838543158</v>
      </c>
      <c r="H69" t="str">
        <f t="shared" ca="1" si="13"/>
        <v>NO</v>
      </c>
    </row>
    <row r="70" spans="1:8" x14ac:dyDescent="0.2">
      <c r="A70">
        <v>69</v>
      </c>
      <c r="B70">
        <f t="shared" ca="1" si="9"/>
        <v>37</v>
      </c>
      <c r="C70" t="str">
        <f t="shared" ca="1" si="10"/>
        <v>MARRIED</v>
      </c>
      <c r="D70" s="2">
        <f t="shared" ca="1" si="7"/>
        <v>60977.810008735898</v>
      </c>
      <c r="E70" s="1">
        <f t="shared" ca="1" si="11"/>
        <v>218755.47738425236</v>
      </c>
      <c r="F70">
        <f t="shared" ca="1" si="12"/>
        <v>174</v>
      </c>
      <c r="G70" s="3">
        <f t="shared" ca="1" si="8"/>
        <v>325900.71333376179</v>
      </c>
      <c r="H70" t="str">
        <f t="shared" ca="1" si="13"/>
        <v>YES</v>
      </c>
    </row>
    <row r="71" spans="1:8" x14ac:dyDescent="0.2">
      <c r="A71">
        <v>70</v>
      </c>
      <c r="B71">
        <f t="shared" ca="1" si="9"/>
        <v>39</v>
      </c>
      <c r="C71" t="str">
        <f t="shared" ca="1" si="10"/>
        <v>SINGLE</v>
      </c>
      <c r="D71" s="2">
        <f t="shared" ca="1" si="7"/>
        <v>46238.084500816665</v>
      </c>
      <c r="E71" s="1">
        <f t="shared" ca="1" si="11"/>
        <v>207986.85543729307</v>
      </c>
      <c r="F71">
        <f t="shared" ca="1" si="12"/>
        <v>360</v>
      </c>
      <c r="G71" s="3">
        <f t="shared" ca="1" si="8"/>
        <v>403715.30038882699</v>
      </c>
      <c r="H71" t="str">
        <f t="shared" ca="1" si="13"/>
        <v>NO</v>
      </c>
    </row>
    <row r="72" spans="1:8" x14ac:dyDescent="0.2">
      <c r="A72">
        <v>71</v>
      </c>
      <c r="B72">
        <f t="shared" ca="1" si="9"/>
        <v>39</v>
      </c>
      <c r="C72" t="str">
        <f t="shared" ca="1" si="10"/>
        <v>MARRIED</v>
      </c>
      <c r="D72" s="2">
        <f t="shared" ca="1" si="7"/>
        <v>105674.44629075089</v>
      </c>
      <c r="E72" s="1">
        <f t="shared" ca="1" si="11"/>
        <v>345517.95253664174</v>
      </c>
      <c r="F72">
        <f t="shared" ca="1" si="12"/>
        <v>6</v>
      </c>
      <c r="G72" s="3">
        <f t="shared" ca="1" si="8"/>
        <v>347419.68884883524</v>
      </c>
      <c r="H72" t="str">
        <f t="shared" ca="1" si="13"/>
        <v>YES</v>
      </c>
    </row>
    <row r="73" spans="1:8" x14ac:dyDescent="0.2">
      <c r="A73">
        <v>72</v>
      </c>
      <c r="B73">
        <f t="shared" ca="1" si="9"/>
        <v>39</v>
      </c>
      <c r="C73" t="str">
        <f t="shared" ca="1" si="10"/>
        <v>SINGLE</v>
      </c>
      <c r="D73" s="2">
        <f t="shared" ca="1" si="7"/>
        <v>124877.87634605987</v>
      </c>
      <c r="E73" s="1">
        <f t="shared" ca="1" si="11"/>
        <v>303738.9517940667</v>
      </c>
      <c r="F73">
        <f t="shared" ca="1" si="12"/>
        <v>360</v>
      </c>
      <c r="G73" s="3">
        <f t="shared" ca="1" si="8"/>
        <v>464347.85760030354</v>
      </c>
      <c r="H73" t="str">
        <f t="shared" ca="1" si="13"/>
        <v>NO</v>
      </c>
    </row>
    <row r="74" spans="1:8" x14ac:dyDescent="0.2">
      <c r="A74">
        <v>73</v>
      </c>
      <c r="B74">
        <f t="shared" ca="1" si="9"/>
        <v>34</v>
      </c>
      <c r="C74" t="str">
        <f t="shared" ca="1" si="10"/>
        <v>MARRIED</v>
      </c>
      <c r="D74" s="2">
        <f t="shared" ca="1" si="7"/>
        <v>45215.333413074201</v>
      </c>
      <c r="E74" s="1">
        <f t="shared" ca="1" si="11"/>
        <v>265336.25609431835</v>
      </c>
      <c r="F74">
        <f t="shared" ca="1" si="12"/>
        <v>1</v>
      </c>
      <c r="G74" s="3">
        <f t="shared" ca="1" si="8"/>
        <v>265336.25609431829</v>
      </c>
      <c r="H74" t="str">
        <f t="shared" ca="1" si="13"/>
        <v>YES</v>
      </c>
    </row>
    <row r="75" spans="1:8" x14ac:dyDescent="0.2">
      <c r="A75">
        <v>74</v>
      </c>
      <c r="B75">
        <f t="shared" ca="1" si="9"/>
        <v>39</v>
      </c>
      <c r="C75" t="str">
        <f t="shared" ca="1" si="10"/>
        <v>MARRIED</v>
      </c>
      <c r="D75" s="2">
        <f t="shared" ca="1" si="7"/>
        <v>87345.683892434667</v>
      </c>
      <c r="E75" s="1">
        <f t="shared" ca="1" si="11"/>
        <v>359004.4476276309</v>
      </c>
      <c r="F75">
        <f t="shared" ca="1" si="12"/>
        <v>239</v>
      </c>
      <c r="G75" s="3">
        <f t="shared" ca="1" si="8"/>
        <v>541161.35391187912</v>
      </c>
      <c r="H75" t="str">
        <f t="shared" ca="1" si="13"/>
        <v>YES</v>
      </c>
    </row>
    <row r="76" spans="1:8" x14ac:dyDescent="0.2">
      <c r="A76">
        <v>75</v>
      </c>
      <c r="B76">
        <f t="shared" ca="1" si="9"/>
        <v>36</v>
      </c>
      <c r="C76" t="str">
        <f t="shared" ca="1" si="10"/>
        <v>MARRIED</v>
      </c>
      <c r="D76" s="2">
        <f t="shared" ca="1" si="7"/>
        <v>56858.592013624206</v>
      </c>
      <c r="E76" s="1">
        <f t="shared" ca="1" si="11"/>
        <v>183087.0460890457</v>
      </c>
      <c r="F76">
        <f t="shared" ca="1" si="12"/>
        <v>224</v>
      </c>
      <c r="G76" s="3">
        <f t="shared" ca="1" si="8"/>
        <v>311867.51948333136</v>
      </c>
      <c r="H76" t="str">
        <f t="shared" ca="1" si="13"/>
        <v>YES</v>
      </c>
    </row>
    <row r="77" spans="1:8" x14ac:dyDescent="0.2">
      <c r="A77">
        <v>76</v>
      </c>
      <c r="B77">
        <f t="shared" ca="1" si="9"/>
        <v>34</v>
      </c>
      <c r="C77" t="str">
        <f t="shared" ca="1" si="10"/>
        <v>SINGLE</v>
      </c>
      <c r="D77" s="2">
        <f t="shared" ca="1" si="7"/>
        <v>66799.811657279031</v>
      </c>
      <c r="E77" s="1">
        <f t="shared" ca="1" si="11"/>
        <v>181097.95221052485</v>
      </c>
      <c r="F77">
        <f t="shared" ca="1" si="12"/>
        <v>360</v>
      </c>
      <c r="G77" s="3">
        <f t="shared" ca="1" si="8"/>
        <v>302883.87866598286</v>
      </c>
      <c r="H77" t="str">
        <f t="shared" ca="1" si="13"/>
        <v>NO</v>
      </c>
    </row>
    <row r="78" spans="1:8" x14ac:dyDescent="0.2">
      <c r="A78">
        <v>77</v>
      </c>
      <c r="B78">
        <f t="shared" ca="1" si="9"/>
        <v>31</v>
      </c>
      <c r="C78" t="str">
        <f t="shared" ca="1" si="10"/>
        <v>SINGLE</v>
      </c>
      <c r="D78" s="2">
        <f t="shared" ca="1" si="7"/>
        <v>121852.33290392492</v>
      </c>
      <c r="E78" s="1">
        <f t="shared" ca="1" si="11"/>
        <v>263187.99110103567</v>
      </c>
      <c r="F78">
        <f t="shared" ca="1" si="12"/>
        <v>239</v>
      </c>
      <c r="G78" s="3">
        <f t="shared" ca="1" si="8"/>
        <v>394220.31836806715</v>
      </c>
      <c r="H78" t="str">
        <f t="shared" ca="1" si="13"/>
        <v>YES</v>
      </c>
    </row>
    <row r="79" spans="1:8" x14ac:dyDescent="0.2">
      <c r="A79">
        <v>78</v>
      </c>
      <c r="B79">
        <f t="shared" ca="1" si="9"/>
        <v>35</v>
      </c>
      <c r="C79" t="str">
        <f t="shared" ca="1" si="10"/>
        <v>MARRIED</v>
      </c>
      <c r="D79" s="2">
        <f t="shared" ca="1" si="7"/>
        <v>83319.722645599119</v>
      </c>
      <c r="E79" s="1">
        <f t="shared" ca="1" si="11"/>
        <v>179900.92466315115</v>
      </c>
      <c r="F79">
        <f t="shared" ca="1" si="12"/>
        <v>360</v>
      </c>
      <c r="G79" s="3">
        <f t="shared" ca="1" si="8"/>
        <v>402978.7085611868</v>
      </c>
      <c r="H79" t="str">
        <f t="shared" ca="1" si="13"/>
        <v>NO</v>
      </c>
    </row>
    <row r="80" spans="1:8" x14ac:dyDescent="0.2">
      <c r="A80">
        <v>79</v>
      </c>
      <c r="B80">
        <f t="shared" ca="1" si="9"/>
        <v>31</v>
      </c>
      <c r="C80" t="str">
        <f t="shared" ca="1" si="10"/>
        <v>SINGLE</v>
      </c>
      <c r="D80" s="2">
        <f t="shared" ca="1" si="7"/>
        <v>71133.637065151415</v>
      </c>
      <c r="E80" s="1">
        <f t="shared" ca="1" si="11"/>
        <v>160929.54525965493</v>
      </c>
      <c r="F80">
        <f t="shared" ca="1" si="12"/>
        <v>270</v>
      </c>
      <c r="G80" s="3">
        <f t="shared" ca="1" si="8"/>
        <v>241060.48147498129</v>
      </c>
      <c r="H80" t="str">
        <f t="shared" ca="1" si="13"/>
        <v>YES</v>
      </c>
    </row>
    <row r="81" spans="1:8" x14ac:dyDescent="0.2">
      <c r="A81">
        <v>80</v>
      </c>
      <c r="B81">
        <f t="shared" ca="1" si="9"/>
        <v>32</v>
      </c>
      <c r="C81" t="str">
        <f t="shared" ca="1" si="10"/>
        <v>SINGLE</v>
      </c>
      <c r="D81" s="2">
        <f t="shared" ca="1" si="7"/>
        <v>101909.47218709862</v>
      </c>
      <c r="E81" s="1">
        <f t="shared" ca="1" si="11"/>
        <v>276896.26776135276</v>
      </c>
      <c r="F81">
        <f t="shared" ca="1" si="12"/>
        <v>360</v>
      </c>
      <c r="G81" s="3">
        <f t="shared" ca="1" si="8"/>
        <v>432821.65377705346</v>
      </c>
      <c r="H81" t="str">
        <f t="shared" ca="1" si="13"/>
        <v>NO</v>
      </c>
    </row>
    <row r="82" spans="1:8" x14ac:dyDescent="0.2">
      <c r="A82">
        <v>81</v>
      </c>
      <c r="B82">
        <f t="shared" ca="1" si="9"/>
        <v>43</v>
      </c>
      <c r="C82" t="str">
        <f t="shared" ca="1" si="10"/>
        <v>SINGLE</v>
      </c>
      <c r="D82" s="2">
        <f t="shared" ca="1" si="7"/>
        <v>112560.39049435989</v>
      </c>
      <c r="E82" s="1">
        <f t="shared" ca="1" si="11"/>
        <v>341433.13216865476</v>
      </c>
      <c r="F82">
        <f t="shared" ca="1" si="12"/>
        <v>360</v>
      </c>
      <c r="G82" s="3">
        <f t="shared" ca="1" si="8"/>
        <v>607958.93205035839</v>
      </c>
      <c r="H82" t="str">
        <f t="shared" ca="1" si="13"/>
        <v>NO</v>
      </c>
    </row>
    <row r="83" spans="1:8" x14ac:dyDescent="0.2">
      <c r="A83">
        <v>82</v>
      </c>
      <c r="B83">
        <f t="shared" ca="1" si="9"/>
        <v>31</v>
      </c>
      <c r="C83" t="str">
        <f t="shared" ca="1" si="10"/>
        <v>SINGLE</v>
      </c>
      <c r="D83" s="2">
        <f t="shared" ca="1" si="7"/>
        <v>94145.571973910148</v>
      </c>
      <c r="E83" s="1">
        <f t="shared" ca="1" si="11"/>
        <v>286692.53803580662</v>
      </c>
      <c r="F83">
        <f t="shared" ca="1" si="12"/>
        <v>360</v>
      </c>
      <c r="G83" s="3">
        <f t="shared" ca="1" si="8"/>
        <v>596192.95878977492</v>
      </c>
      <c r="H83" t="str">
        <f t="shared" ca="1" si="13"/>
        <v>NO</v>
      </c>
    </row>
    <row r="84" spans="1:8" x14ac:dyDescent="0.2">
      <c r="A84">
        <v>83</v>
      </c>
      <c r="B84">
        <f t="shared" ca="1" si="9"/>
        <v>44</v>
      </c>
      <c r="C84" t="str">
        <f t="shared" ca="1" si="10"/>
        <v>MARRIED</v>
      </c>
      <c r="D84" s="2">
        <f t="shared" ca="1" si="7"/>
        <v>87595.124292437162</v>
      </c>
      <c r="E84" s="1">
        <f t="shared" ca="1" si="11"/>
        <v>202358.71806708319</v>
      </c>
      <c r="F84">
        <f t="shared" ca="1" si="12"/>
        <v>172</v>
      </c>
      <c r="G84" s="3">
        <f t="shared" ca="1" si="8"/>
        <v>277155.09396257123</v>
      </c>
      <c r="H84" t="str">
        <f t="shared" ca="1" si="13"/>
        <v>YES</v>
      </c>
    </row>
    <row r="85" spans="1:8" x14ac:dyDescent="0.2">
      <c r="A85">
        <v>84</v>
      </c>
      <c r="B85">
        <f t="shared" ca="1" si="9"/>
        <v>45</v>
      </c>
      <c r="C85" t="str">
        <f t="shared" ca="1" si="10"/>
        <v>SINGLE</v>
      </c>
      <c r="D85" s="2">
        <f t="shared" ca="1" si="7"/>
        <v>124312.1935747142</v>
      </c>
      <c r="E85" s="1">
        <f t="shared" ca="1" si="11"/>
        <v>329801.02557789133</v>
      </c>
      <c r="F85">
        <f t="shared" ca="1" si="12"/>
        <v>360</v>
      </c>
      <c r="G85" s="3">
        <f t="shared" ca="1" si="8"/>
        <v>658444.52207225515</v>
      </c>
      <c r="H85" t="str">
        <f t="shared" ca="1" si="13"/>
        <v>NO</v>
      </c>
    </row>
    <row r="86" spans="1:8" x14ac:dyDescent="0.2">
      <c r="A86">
        <v>85</v>
      </c>
      <c r="B86">
        <f t="shared" ca="1" si="9"/>
        <v>38</v>
      </c>
      <c r="C86" t="str">
        <f t="shared" ca="1" si="10"/>
        <v>MARRIED</v>
      </c>
      <c r="D86" s="2">
        <f t="shared" ca="1" si="7"/>
        <v>120585.44515024665</v>
      </c>
      <c r="E86" s="1">
        <f t="shared" ca="1" si="11"/>
        <v>301746.08400123834</v>
      </c>
      <c r="F86">
        <f t="shared" ca="1" si="12"/>
        <v>360</v>
      </c>
      <c r="G86" s="3">
        <f t="shared" ca="1" si="8"/>
        <v>519642.35618869815</v>
      </c>
      <c r="H86" t="str">
        <f t="shared" ca="1" si="13"/>
        <v>NO</v>
      </c>
    </row>
    <row r="87" spans="1:8" x14ac:dyDescent="0.2">
      <c r="A87">
        <v>86</v>
      </c>
      <c r="B87">
        <f t="shared" ca="1" si="9"/>
        <v>41</v>
      </c>
      <c r="C87" t="str">
        <f t="shared" ca="1" si="10"/>
        <v>MARRIED</v>
      </c>
      <c r="D87" s="2">
        <f t="shared" ca="1" si="7"/>
        <v>52667.942302876269</v>
      </c>
      <c r="E87" s="1">
        <f t="shared" ca="1" si="11"/>
        <v>226386.72791071</v>
      </c>
      <c r="F87">
        <f t="shared" ca="1" si="12"/>
        <v>45</v>
      </c>
      <c r="G87" s="3">
        <f t="shared" ca="1" si="8"/>
        <v>244927.67653468237</v>
      </c>
      <c r="H87" t="str">
        <f t="shared" ca="1" si="13"/>
        <v>YES</v>
      </c>
    </row>
    <row r="88" spans="1:8" x14ac:dyDescent="0.2">
      <c r="A88">
        <v>87</v>
      </c>
      <c r="B88">
        <f t="shared" ca="1" si="9"/>
        <v>31</v>
      </c>
      <c r="C88" t="str">
        <f t="shared" ca="1" si="10"/>
        <v>SINGLE</v>
      </c>
      <c r="D88" s="2">
        <f t="shared" ca="1" si="7"/>
        <v>70994.18950802779</v>
      </c>
      <c r="E88" s="1">
        <f t="shared" ca="1" si="11"/>
        <v>230063.45189665255</v>
      </c>
      <c r="F88">
        <f t="shared" ca="1" si="12"/>
        <v>360</v>
      </c>
      <c r="G88" s="3">
        <f t="shared" ca="1" si="8"/>
        <v>342340.78603544622</v>
      </c>
      <c r="H88" t="str">
        <f t="shared" ca="1" si="13"/>
        <v>NO</v>
      </c>
    </row>
    <row r="89" spans="1:8" x14ac:dyDescent="0.2">
      <c r="A89">
        <v>88</v>
      </c>
      <c r="B89">
        <f t="shared" ca="1" si="9"/>
        <v>42</v>
      </c>
      <c r="C89" t="str">
        <f t="shared" ca="1" si="10"/>
        <v>SINGLE</v>
      </c>
      <c r="D89" s="2">
        <f t="shared" ca="1" si="7"/>
        <v>112680.2077014385</v>
      </c>
      <c r="E89" s="1">
        <f t="shared" ca="1" si="11"/>
        <v>277984.48595163965</v>
      </c>
      <c r="F89">
        <f t="shared" ca="1" si="12"/>
        <v>360</v>
      </c>
      <c r="G89" s="3">
        <f t="shared" ca="1" si="8"/>
        <v>538215.23746727081</v>
      </c>
      <c r="H89" t="str">
        <f t="shared" ca="1" si="13"/>
        <v>NO</v>
      </c>
    </row>
    <row r="90" spans="1:8" x14ac:dyDescent="0.2">
      <c r="A90">
        <v>89</v>
      </c>
      <c r="B90">
        <f t="shared" ca="1" si="9"/>
        <v>37</v>
      </c>
      <c r="C90" t="str">
        <f t="shared" ca="1" si="10"/>
        <v>SINGLE</v>
      </c>
      <c r="D90" s="2">
        <f t="shared" ca="1" si="7"/>
        <v>104567.09954611851</v>
      </c>
      <c r="E90" s="1">
        <f t="shared" ca="1" si="11"/>
        <v>288800.75440936163</v>
      </c>
      <c r="F90">
        <f t="shared" ca="1" si="12"/>
        <v>360</v>
      </c>
      <c r="G90" s="3">
        <f t="shared" ca="1" si="8"/>
        <v>403991.80683189083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35</v>
      </c>
      <c r="C91" t="str">
        <f t="shared" ca="1" si="10"/>
        <v>SINGLE</v>
      </c>
      <c r="D91" s="2">
        <f t="shared" ca="1" si="7"/>
        <v>61234.334983932742</v>
      </c>
      <c r="E91" s="1">
        <f t="shared" ca="1" si="11"/>
        <v>196919.26273209869</v>
      </c>
      <c r="F91">
        <f t="shared" ca="1" si="12"/>
        <v>360</v>
      </c>
      <c r="G91" s="3">
        <f t="shared" ca="1" si="8"/>
        <v>300662.77043556137</v>
      </c>
      <c r="H91" t="str">
        <f t="shared" ca="1" si="13"/>
        <v>NO</v>
      </c>
    </row>
    <row r="92" spans="1:8" x14ac:dyDescent="0.2">
      <c r="A92">
        <v>91</v>
      </c>
      <c r="B92">
        <f t="shared" ca="1" si="9"/>
        <v>31</v>
      </c>
      <c r="C92" t="str">
        <f t="shared" ca="1" si="10"/>
        <v>SINGLE</v>
      </c>
      <c r="D92" s="2">
        <f t="shared" ca="1" si="7"/>
        <v>90307.737323792535</v>
      </c>
      <c r="E92" s="1">
        <f t="shared" ca="1" si="11"/>
        <v>258424.79147576861</v>
      </c>
      <c r="F92">
        <f t="shared" ca="1" si="12"/>
        <v>107</v>
      </c>
      <c r="G92" s="3">
        <f t="shared" ca="1" si="8"/>
        <v>328675.52135706804</v>
      </c>
      <c r="H92" t="str">
        <f t="shared" ca="1" si="13"/>
        <v>YES</v>
      </c>
    </row>
    <row r="93" spans="1:8" x14ac:dyDescent="0.2">
      <c r="A93">
        <v>92</v>
      </c>
      <c r="B93">
        <f t="shared" ca="1" si="9"/>
        <v>34</v>
      </c>
      <c r="C93" t="str">
        <f t="shared" ca="1" si="10"/>
        <v>MARRIED</v>
      </c>
      <c r="D93" s="2">
        <f t="shared" ca="1" si="7"/>
        <v>67387.859673642044</v>
      </c>
      <c r="E93" s="1">
        <f t="shared" ca="1" si="11"/>
        <v>214246.63343786309</v>
      </c>
      <c r="F93">
        <f t="shared" ca="1" si="12"/>
        <v>163</v>
      </c>
      <c r="G93" s="3">
        <f t="shared" ca="1" si="8"/>
        <v>286748.6182769321</v>
      </c>
      <c r="H93" t="str">
        <f t="shared" ca="1" si="13"/>
        <v>YES</v>
      </c>
    </row>
    <row r="94" spans="1:8" x14ac:dyDescent="0.2">
      <c r="A94">
        <v>93</v>
      </c>
      <c r="B94">
        <f t="shared" ca="1" si="9"/>
        <v>35</v>
      </c>
      <c r="C94" t="str">
        <f t="shared" ca="1" si="10"/>
        <v>SINGLE</v>
      </c>
      <c r="D94" s="2">
        <f t="shared" ca="1" si="7"/>
        <v>56571.974484725179</v>
      </c>
      <c r="E94" s="1">
        <f t="shared" ca="1" si="11"/>
        <v>183470.09022638149</v>
      </c>
      <c r="F94">
        <f t="shared" ca="1" si="12"/>
        <v>118</v>
      </c>
      <c r="G94" s="3">
        <f t="shared" ca="1" si="8"/>
        <v>250887.33435156781</v>
      </c>
      <c r="H94" t="str">
        <f t="shared" ca="1" si="13"/>
        <v>YES</v>
      </c>
    </row>
    <row r="95" spans="1:8" x14ac:dyDescent="0.2">
      <c r="A95">
        <v>94</v>
      </c>
      <c r="B95">
        <f t="shared" ca="1" si="9"/>
        <v>34</v>
      </c>
      <c r="C95" t="str">
        <f t="shared" ca="1" si="10"/>
        <v>MARRIED</v>
      </c>
      <c r="D95" s="2">
        <f t="shared" ca="1" si="7"/>
        <v>63922.656662186899</v>
      </c>
      <c r="E95" s="1">
        <f t="shared" ca="1" si="11"/>
        <v>178901.97942050788</v>
      </c>
      <c r="F95">
        <f t="shared" ca="1" si="12"/>
        <v>360</v>
      </c>
      <c r="G95" s="3">
        <f t="shared" ca="1" si="8"/>
        <v>289305.03568447137</v>
      </c>
      <c r="H95" t="str">
        <f t="shared" ca="1" si="13"/>
        <v>NO</v>
      </c>
    </row>
    <row r="96" spans="1:8" x14ac:dyDescent="0.2">
      <c r="A96">
        <v>95</v>
      </c>
      <c r="B96">
        <f t="shared" ca="1" si="9"/>
        <v>49</v>
      </c>
      <c r="C96" t="str">
        <f t="shared" ca="1" si="10"/>
        <v>MARRIED</v>
      </c>
      <c r="D96" s="2">
        <f t="shared" ca="1" si="7"/>
        <v>123139.33946164379</v>
      </c>
      <c r="E96" s="1">
        <f t="shared" ca="1" si="11"/>
        <v>368425.35735765798</v>
      </c>
      <c r="F96">
        <f t="shared" ca="1" si="12"/>
        <v>360</v>
      </c>
      <c r="G96" s="3">
        <f t="shared" ca="1" si="8"/>
        <v>550707.92768047191</v>
      </c>
      <c r="H96" t="str">
        <f t="shared" ca="1" si="13"/>
        <v>NO</v>
      </c>
    </row>
    <row r="97" spans="1:8" x14ac:dyDescent="0.2">
      <c r="A97">
        <v>96</v>
      </c>
      <c r="B97">
        <f t="shared" ca="1" si="9"/>
        <v>29</v>
      </c>
      <c r="C97" t="str">
        <f t="shared" ca="1" si="10"/>
        <v>SINGLE</v>
      </c>
      <c r="D97" s="2">
        <f t="shared" ca="1" si="7"/>
        <v>54741.058636831367</v>
      </c>
      <c r="E97" s="1">
        <f t="shared" ca="1" si="11"/>
        <v>153964.77653761182</v>
      </c>
      <c r="F97">
        <f t="shared" ca="1" si="12"/>
        <v>82</v>
      </c>
      <c r="G97" s="3">
        <f t="shared" ca="1" si="8"/>
        <v>183271.71454624139</v>
      </c>
      <c r="H97" t="str">
        <f t="shared" ca="1" si="13"/>
        <v>YES</v>
      </c>
    </row>
    <row r="98" spans="1:8" x14ac:dyDescent="0.2">
      <c r="A98">
        <v>97</v>
      </c>
      <c r="B98">
        <f t="shared" ca="1" si="9"/>
        <v>35</v>
      </c>
      <c r="C98" t="str">
        <f t="shared" ca="1" si="10"/>
        <v>SINGLE</v>
      </c>
      <c r="D98" s="2">
        <f t="shared" ca="1" si="7"/>
        <v>95761.370219250763</v>
      </c>
      <c r="E98" s="1">
        <f t="shared" ca="1" si="11"/>
        <v>257449.67596602798</v>
      </c>
      <c r="F98">
        <f t="shared" ca="1" si="12"/>
        <v>360</v>
      </c>
      <c r="G98" s="3">
        <f t="shared" ca="1" si="8"/>
        <v>457079.69512899878</v>
      </c>
      <c r="H98" t="str">
        <f t="shared" ca="1" si="13"/>
        <v>NO</v>
      </c>
    </row>
    <row r="99" spans="1:8" x14ac:dyDescent="0.2">
      <c r="A99">
        <v>98</v>
      </c>
      <c r="B99">
        <f t="shared" ca="1" si="9"/>
        <v>37</v>
      </c>
      <c r="C99" t="str">
        <f t="shared" ca="1" si="10"/>
        <v>MARRIED</v>
      </c>
      <c r="D99" s="2">
        <f t="shared" ca="1" si="7"/>
        <v>129535.43170318149</v>
      </c>
      <c r="E99" s="1">
        <f t="shared" ca="1" si="11"/>
        <v>352980.61830521922</v>
      </c>
      <c r="F99">
        <f t="shared" ca="1" si="12"/>
        <v>360</v>
      </c>
      <c r="G99" s="3">
        <f t="shared" ca="1" si="8"/>
        <v>512545.57743819553</v>
      </c>
      <c r="H99" t="str">
        <f t="shared" ca="1" si="13"/>
        <v>NO</v>
      </c>
    </row>
    <row r="100" spans="1:8" x14ac:dyDescent="0.2">
      <c r="A100">
        <v>99</v>
      </c>
      <c r="B100">
        <f t="shared" ca="1" si="9"/>
        <v>32</v>
      </c>
      <c r="C100" t="str">
        <f t="shared" ca="1" si="10"/>
        <v>SINGLE</v>
      </c>
      <c r="D100" s="2">
        <f t="shared" ca="1" si="7"/>
        <v>105227.79208740954</v>
      </c>
      <c r="E100" s="1">
        <f t="shared" ca="1" si="11"/>
        <v>298174.9143692053</v>
      </c>
      <c r="F100">
        <f t="shared" ca="1" si="12"/>
        <v>25</v>
      </c>
      <c r="G100" s="3">
        <f t="shared" ca="1" si="8"/>
        <v>309941.15263759857</v>
      </c>
      <c r="H100" t="str">
        <f t="shared" ca="1" si="13"/>
        <v>YES</v>
      </c>
    </row>
    <row r="101" spans="1:8" x14ac:dyDescent="0.2">
      <c r="A101">
        <v>100</v>
      </c>
      <c r="B101">
        <f t="shared" ca="1" si="9"/>
        <v>28</v>
      </c>
      <c r="C101" t="str">
        <f t="shared" ca="1" si="10"/>
        <v>SINGLE</v>
      </c>
      <c r="D101" s="2">
        <f t="shared" ca="1" si="7"/>
        <v>40560.238156166153</v>
      </c>
      <c r="E101" s="1">
        <f t="shared" ca="1" si="11"/>
        <v>251910.077967408</v>
      </c>
      <c r="F101">
        <f t="shared" ca="1" si="12"/>
        <v>360</v>
      </c>
      <c r="G101" s="3">
        <f t="shared" ca="1" si="8"/>
        <v>458369.90858879569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34</v>
      </c>
      <c r="C102" t="str">
        <f t="shared" ca="1" si="10"/>
        <v>MARRIED</v>
      </c>
      <c r="D102" s="2">
        <f t="shared" ca="1" si="7"/>
        <v>114291.61871628153</v>
      </c>
      <c r="E102" s="1">
        <f t="shared" ca="1" si="11"/>
        <v>342342.30968812539</v>
      </c>
      <c r="F102">
        <f t="shared" ca="1" si="12"/>
        <v>311</v>
      </c>
      <c r="G102" s="3">
        <f t="shared" ca="1" si="8"/>
        <v>619578.33957302757</v>
      </c>
      <c r="H102" t="str">
        <f t="shared" ca="1" si="13"/>
        <v>YES</v>
      </c>
    </row>
    <row r="103" spans="1:8" x14ac:dyDescent="0.2">
      <c r="A103">
        <v>102</v>
      </c>
      <c r="B103">
        <f t="shared" ca="1" si="9"/>
        <v>35</v>
      </c>
      <c r="C103" t="str">
        <f t="shared" ca="1" si="10"/>
        <v>SINGLE</v>
      </c>
      <c r="D103" s="2">
        <f t="shared" ca="1" si="7"/>
        <v>117632.96722636287</v>
      </c>
      <c r="E103" s="1">
        <f t="shared" ca="1" si="11"/>
        <v>322808.34927558142</v>
      </c>
      <c r="F103">
        <f t="shared" ca="1" si="12"/>
        <v>360</v>
      </c>
      <c r="G103" s="3">
        <f t="shared" ca="1" si="8"/>
        <v>562459.07280355191</v>
      </c>
      <c r="H103" t="str">
        <f t="shared" ca="1" si="13"/>
        <v>NO</v>
      </c>
    </row>
    <row r="104" spans="1:8" x14ac:dyDescent="0.2">
      <c r="A104">
        <v>103</v>
      </c>
      <c r="B104">
        <f t="shared" ca="1" si="9"/>
        <v>29</v>
      </c>
      <c r="C104" t="str">
        <f t="shared" ca="1" si="10"/>
        <v>MARRIED</v>
      </c>
      <c r="D104" s="2">
        <f t="shared" ca="1" si="7"/>
        <v>74805.060694030559</v>
      </c>
      <c r="E104" s="1">
        <f t="shared" ca="1" si="11"/>
        <v>311190.91328397236</v>
      </c>
      <c r="F104">
        <f t="shared" ca="1" si="12"/>
        <v>360</v>
      </c>
      <c r="G104" s="3">
        <f t="shared" ca="1" si="8"/>
        <v>535222.49032005179</v>
      </c>
      <c r="H104" t="str">
        <f t="shared" ca="1" si="13"/>
        <v>NO</v>
      </c>
    </row>
    <row r="105" spans="1:8" x14ac:dyDescent="0.2">
      <c r="A105">
        <v>104</v>
      </c>
      <c r="B105">
        <f t="shared" ca="1" si="9"/>
        <v>32</v>
      </c>
      <c r="C105" t="str">
        <f t="shared" ca="1" si="10"/>
        <v>SINGLE</v>
      </c>
      <c r="D105" s="2">
        <f t="shared" ca="1" si="7"/>
        <v>54607.043922165765</v>
      </c>
      <c r="E105" s="1">
        <f t="shared" ca="1" si="11"/>
        <v>244044.73785497498</v>
      </c>
      <c r="F105">
        <f t="shared" ca="1" si="12"/>
        <v>216</v>
      </c>
      <c r="G105" s="3">
        <f t="shared" ca="1" si="8"/>
        <v>376510.93898725387</v>
      </c>
      <c r="H105" t="str">
        <f t="shared" ca="1" si="13"/>
        <v>YES</v>
      </c>
    </row>
    <row r="106" spans="1:8" x14ac:dyDescent="0.2">
      <c r="A106">
        <v>105</v>
      </c>
      <c r="B106">
        <f t="shared" ca="1" si="9"/>
        <v>39</v>
      </c>
      <c r="C106" t="str">
        <f t="shared" ca="1" si="10"/>
        <v>MARRIED</v>
      </c>
      <c r="D106" s="2">
        <f t="shared" ca="1" si="7"/>
        <v>199244.48110079695</v>
      </c>
      <c r="E106" s="1">
        <f t="shared" ca="1" si="11"/>
        <v>575889.11755837698</v>
      </c>
      <c r="F106">
        <f t="shared" ca="1" si="12"/>
        <v>215</v>
      </c>
      <c r="G106" s="3">
        <f t="shared" ca="1" si="8"/>
        <v>823251.7787999697</v>
      </c>
      <c r="H106" t="str">
        <f t="shared" ca="1" si="13"/>
        <v>YES</v>
      </c>
    </row>
    <row r="107" spans="1:8" x14ac:dyDescent="0.2">
      <c r="A107">
        <v>106</v>
      </c>
      <c r="B107">
        <f t="shared" ca="1" si="9"/>
        <v>35</v>
      </c>
      <c r="C107" t="str">
        <f t="shared" ca="1" si="10"/>
        <v>SINGLE</v>
      </c>
      <c r="D107" s="2">
        <f t="shared" ca="1" si="7"/>
        <v>143608.61415233876</v>
      </c>
      <c r="E107" s="1">
        <f t="shared" ca="1" si="11"/>
        <v>297175.57841995661</v>
      </c>
      <c r="F107">
        <f t="shared" ca="1" si="12"/>
        <v>360</v>
      </c>
      <c r="G107" s="3">
        <f t="shared" ca="1" si="8"/>
        <v>436562.87042732647</v>
      </c>
      <c r="H107" t="str">
        <f t="shared" ca="1" si="13"/>
        <v>NO</v>
      </c>
    </row>
    <row r="108" spans="1:8" x14ac:dyDescent="0.2">
      <c r="A108">
        <v>107</v>
      </c>
      <c r="B108">
        <f t="shared" ca="1" si="9"/>
        <v>42</v>
      </c>
      <c r="C108" t="str">
        <f t="shared" ca="1" si="10"/>
        <v>MARRIED</v>
      </c>
      <c r="D108" s="2">
        <f t="shared" ca="1" si="7"/>
        <v>75603.019465625883</v>
      </c>
      <c r="E108" s="1">
        <f t="shared" ca="1" si="11"/>
        <v>239327.91442312262</v>
      </c>
      <c r="F108">
        <f t="shared" ca="1" si="12"/>
        <v>360</v>
      </c>
      <c r="G108" s="3">
        <f t="shared" ca="1" si="8"/>
        <v>525441.53485799092</v>
      </c>
      <c r="H108" t="str">
        <f t="shared" ca="1" si="13"/>
        <v>NO</v>
      </c>
    </row>
    <row r="109" spans="1:8" x14ac:dyDescent="0.2">
      <c r="A109">
        <v>108</v>
      </c>
      <c r="B109">
        <f t="shared" ca="1" si="9"/>
        <v>30</v>
      </c>
      <c r="C109" t="str">
        <f t="shared" ca="1" si="10"/>
        <v>SINGLE</v>
      </c>
      <c r="D109" s="2">
        <f t="shared" ca="1" si="7"/>
        <v>81882.535016137103</v>
      </c>
      <c r="E109" s="1">
        <f t="shared" ca="1" si="11"/>
        <v>264885.43387538323</v>
      </c>
      <c r="F109">
        <f t="shared" ca="1" si="12"/>
        <v>360</v>
      </c>
      <c r="G109" s="3">
        <f t="shared" ca="1" si="8"/>
        <v>487242.1781237293</v>
      </c>
      <c r="H109" t="str">
        <f t="shared" ca="1" si="13"/>
        <v>NO</v>
      </c>
    </row>
    <row r="110" spans="1:8" x14ac:dyDescent="0.2">
      <c r="A110">
        <v>109</v>
      </c>
      <c r="B110">
        <f t="shared" ca="1" si="9"/>
        <v>34</v>
      </c>
      <c r="C110" t="str">
        <f t="shared" ca="1" si="10"/>
        <v>MARRIED</v>
      </c>
      <c r="D110" s="2">
        <f t="shared" ca="1" si="7"/>
        <v>117317.66339358273</v>
      </c>
      <c r="E110" s="1">
        <f t="shared" ca="1" si="11"/>
        <v>203471.44180563095</v>
      </c>
      <c r="F110">
        <f t="shared" ca="1" si="12"/>
        <v>159</v>
      </c>
      <c r="G110" s="3">
        <f t="shared" ca="1" si="8"/>
        <v>264058.43447454058</v>
      </c>
      <c r="H110" t="str">
        <f t="shared" ca="1" si="13"/>
        <v>YES</v>
      </c>
    </row>
    <row r="111" spans="1:8" x14ac:dyDescent="0.2">
      <c r="A111">
        <v>110</v>
      </c>
      <c r="B111">
        <f t="shared" ca="1" si="9"/>
        <v>44</v>
      </c>
      <c r="C111" t="str">
        <f t="shared" ca="1" si="10"/>
        <v>SINGLE</v>
      </c>
      <c r="D111" s="2">
        <f t="shared" ca="1" si="7"/>
        <v>96191.261471554186</v>
      </c>
      <c r="E111" s="1">
        <f t="shared" ca="1" si="11"/>
        <v>296870.42435608362</v>
      </c>
      <c r="F111">
        <f t="shared" ca="1" si="12"/>
        <v>360</v>
      </c>
      <c r="G111" s="3">
        <f t="shared" ca="1" si="8"/>
        <v>461764.89975157083</v>
      </c>
      <c r="H111" t="str">
        <f t="shared" ca="1" si="13"/>
        <v>NO</v>
      </c>
    </row>
    <row r="112" spans="1:8" x14ac:dyDescent="0.2">
      <c r="A112">
        <v>111</v>
      </c>
      <c r="B112">
        <f t="shared" ca="1" si="9"/>
        <v>34</v>
      </c>
      <c r="C112" t="str">
        <f t="shared" ca="1" si="10"/>
        <v>MARRIED</v>
      </c>
      <c r="D112" s="2">
        <f t="shared" ca="1" si="7"/>
        <v>101811.61609017177</v>
      </c>
      <c r="E112" s="1">
        <f t="shared" ca="1" si="11"/>
        <v>318959.37592760858</v>
      </c>
      <c r="F112">
        <f t="shared" ca="1" si="12"/>
        <v>119</v>
      </c>
      <c r="G112" s="3">
        <f t="shared" ca="1" si="8"/>
        <v>413792.82197185198</v>
      </c>
      <c r="H112" t="str">
        <f t="shared" ca="1" si="13"/>
        <v>YES</v>
      </c>
    </row>
    <row r="113" spans="1:8" x14ac:dyDescent="0.2">
      <c r="A113">
        <v>112</v>
      </c>
      <c r="B113">
        <f t="shared" ca="1" si="9"/>
        <v>33</v>
      </c>
      <c r="C113" t="str">
        <f t="shared" ca="1" si="10"/>
        <v>MARRIED</v>
      </c>
      <c r="D113" s="2">
        <f t="shared" ca="1" si="7"/>
        <v>51401.117671057844</v>
      </c>
      <c r="E113" s="1">
        <f t="shared" ca="1" si="11"/>
        <v>179940.5534818827</v>
      </c>
      <c r="F113">
        <f t="shared" ca="1" si="12"/>
        <v>37</v>
      </c>
      <c r="G113" s="3">
        <f t="shared" ca="1" si="8"/>
        <v>193450.84604590439</v>
      </c>
      <c r="H113" t="str">
        <f t="shared" ca="1" si="13"/>
        <v>YES</v>
      </c>
    </row>
    <row r="114" spans="1:8" x14ac:dyDescent="0.2">
      <c r="A114">
        <v>113</v>
      </c>
      <c r="B114">
        <f t="shared" ca="1" si="9"/>
        <v>30</v>
      </c>
      <c r="C114" t="str">
        <f t="shared" ca="1" si="10"/>
        <v>MARRIED</v>
      </c>
      <c r="D114" s="2">
        <f t="shared" ca="1" si="7"/>
        <v>139630.55839253817</v>
      </c>
      <c r="E114" s="1">
        <f t="shared" ca="1" si="11"/>
        <v>309331.48537860869</v>
      </c>
      <c r="F114">
        <f t="shared" ca="1" si="12"/>
        <v>360</v>
      </c>
      <c r="G114" s="3">
        <f t="shared" ca="1" si="8"/>
        <v>485981.99612889742</v>
      </c>
      <c r="H114" t="str">
        <f t="shared" ca="1" si="13"/>
        <v>NO</v>
      </c>
    </row>
    <row r="115" spans="1:8" x14ac:dyDescent="0.2">
      <c r="A115">
        <v>114</v>
      </c>
      <c r="B115">
        <f t="shared" ca="1" si="9"/>
        <v>36</v>
      </c>
      <c r="C115" t="str">
        <f t="shared" ca="1" si="10"/>
        <v>SINGLE</v>
      </c>
      <c r="D115" s="2">
        <f t="shared" ca="1" si="7"/>
        <v>58292.825743126465</v>
      </c>
      <c r="E115" s="1">
        <f t="shared" ca="1" si="11"/>
        <v>255773.95564501797</v>
      </c>
      <c r="F115">
        <f t="shared" ca="1" si="12"/>
        <v>299</v>
      </c>
      <c r="G115" s="3">
        <f t="shared" ca="1" si="8"/>
        <v>392803.69718226901</v>
      </c>
      <c r="H115" t="str">
        <f t="shared" ca="1" si="13"/>
        <v>YES</v>
      </c>
    </row>
    <row r="116" spans="1:8" x14ac:dyDescent="0.2">
      <c r="A116">
        <v>115</v>
      </c>
      <c r="B116">
        <f t="shared" ca="1" si="9"/>
        <v>37</v>
      </c>
      <c r="C116" t="str">
        <f t="shared" ca="1" si="10"/>
        <v>MARRIED</v>
      </c>
      <c r="D116" s="2">
        <f t="shared" ca="1" si="7"/>
        <v>125223.060922021</v>
      </c>
      <c r="E116" s="1">
        <f t="shared" ca="1" si="11"/>
        <v>316322.19355260825</v>
      </c>
      <c r="F116">
        <f t="shared" ca="1" si="12"/>
        <v>275</v>
      </c>
      <c r="G116" s="3">
        <f t="shared" ca="1" si="8"/>
        <v>499190.79716976179</v>
      </c>
      <c r="H116" t="str">
        <f t="shared" ca="1" si="13"/>
        <v>YES</v>
      </c>
    </row>
    <row r="117" spans="1:8" x14ac:dyDescent="0.2">
      <c r="A117">
        <v>116</v>
      </c>
      <c r="B117">
        <f t="shared" ca="1" si="9"/>
        <v>37</v>
      </c>
      <c r="C117" t="str">
        <f t="shared" ca="1" si="10"/>
        <v>SINGLE</v>
      </c>
      <c r="D117" s="2">
        <f t="shared" ca="1" si="7"/>
        <v>42497.209449929745</v>
      </c>
      <c r="E117" s="1">
        <f t="shared" ca="1" si="11"/>
        <v>181897.3950514812</v>
      </c>
      <c r="F117">
        <f t="shared" ca="1" si="12"/>
        <v>360</v>
      </c>
      <c r="G117" s="3">
        <f t="shared" ca="1" si="8"/>
        <v>242156.64518416685</v>
      </c>
      <c r="H117" t="str">
        <f t="shared" ca="1" si="13"/>
        <v>NO</v>
      </c>
    </row>
    <row r="118" spans="1:8" x14ac:dyDescent="0.2">
      <c r="A118">
        <v>117</v>
      </c>
      <c r="B118">
        <f t="shared" ca="1" si="9"/>
        <v>34</v>
      </c>
      <c r="C118" t="str">
        <f t="shared" ca="1" si="10"/>
        <v>SINGLE</v>
      </c>
      <c r="D118" s="2">
        <f t="shared" ca="1" si="7"/>
        <v>77488.322591089629</v>
      </c>
      <c r="E118" s="1">
        <f t="shared" ca="1" si="11"/>
        <v>250470.21576798501</v>
      </c>
      <c r="F118">
        <f t="shared" ca="1" si="12"/>
        <v>220</v>
      </c>
      <c r="G118" s="3">
        <f t="shared" ca="1" si="8"/>
        <v>354051.63750071893</v>
      </c>
      <c r="H118" t="str">
        <f t="shared" ca="1" si="13"/>
        <v>YES</v>
      </c>
    </row>
    <row r="119" spans="1:8" x14ac:dyDescent="0.2">
      <c r="A119">
        <v>118</v>
      </c>
      <c r="B119">
        <f t="shared" ca="1" si="9"/>
        <v>37</v>
      </c>
      <c r="C119" t="str">
        <f t="shared" ca="1" si="10"/>
        <v>MARRIED</v>
      </c>
      <c r="D119" s="2">
        <f t="shared" ca="1" si="7"/>
        <v>49149.827978295478</v>
      </c>
      <c r="E119" s="1">
        <f t="shared" ca="1" si="11"/>
        <v>202133.30015448423</v>
      </c>
      <c r="F119">
        <f t="shared" ca="1" si="12"/>
        <v>360</v>
      </c>
      <c r="G119" s="3">
        <f t="shared" ca="1" si="8"/>
        <v>394688.01682381675</v>
      </c>
      <c r="H119" t="str">
        <f t="shared" ca="1" si="13"/>
        <v>NO</v>
      </c>
    </row>
    <row r="120" spans="1:8" x14ac:dyDescent="0.2">
      <c r="A120">
        <v>119</v>
      </c>
      <c r="B120">
        <f t="shared" ca="1" si="9"/>
        <v>35</v>
      </c>
      <c r="C120" t="str">
        <f t="shared" ca="1" si="10"/>
        <v>MARRIED</v>
      </c>
      <c r="D120" s="2">
        <f t="shared" ca="1" si="7"/>
        <v>52866.433312535664</v>
      </c>
      <c r="E120" s="1">
        <f t="shared" ca="1" si="11"/>
        <v>273732.22869645921</v>
      </c>
      <c r="F120">
        <f t="shared" ca="1" si="12"/>
        <v>305</v>
      </c>
      <c r="G120" s="3">
        <f t="shared" ca="1" si="8"/>
        <v>498012.72453121707</v>
      </c>
      <c r="H120" t="str">
        <f t="shared" ca="1" si="13"/>
        <v>YES</v>
      </c>
    </row>
    <row r="121" spans="1:8" x14ac:dyDescent="0.2">
      <c r="A121">
        <v>120</v>
      </c>
      <c r="B121">
        <f t="shared" ca="1" si="9"/>
        <v>35</v>
      </c>
      <c r="C121" t="str">
        <f t="shared" ca="1" si="10"/>
        <v>MARRIED</v>
      </c>
      <c r="D121" s="2">
        <f t="shared" ca="1" si="7"/>
        <v>75743.733450413813</v>
      </c>
      <c r="E121" s="1">
        <f t="shared" ca="1" si="11"/>
        <v>175942.24137234114</v>
      </c>
      <c r="F121">
        <f t="shared" ca="1" si="12"/>
        <v>232</v>
      </c>
      <c r="G121" s="3">
        <f t="shared" ca="1" si="8"/>
        <v>277240.28025433898</v>
      </c>
      <c r="H121" t="str">
        <f t="shared" ca="1" si="13"/>
        <v>YES</v>
      </c>
    </row>
    <row r="122" spans="1:8" x14ac:dyDescent="0.2">
      <c r="A122">
        <v>121</v>
      </c>
      <c r="B122">
        <f t="shared" ca="1" si="9"/>
        <v>25</v>
      </c>
      <c r="C122" t="str">
        <f t="shared" ca="1" si="10"/>
        <v>SINGLE</v>
      </c>
      <c r="D122" s="2">
        <f t="shared" ca="1" si="7"/>
        <v>82964.406452311057</v>
      </c>
      <c r="E122" s="1">
        <f t="shared" ca="1" si="11"/>
        <v>216766.96140808618</v>
      </c>
      <c r="F122">
        <f t="shared" ca="1" si="12"/>
        <v>140</v>
      </c>
      <c r="G122" s="3">
        <f t="shared" ca="1" si="8"/>
        <v>260212.3359572597</v>
      </c>
      <c r="H122" t="str">
        <f t="shared" ca="1" si="13"/>
        <v>YES</v>
      </c>
    </row>
    <row r="123" spans="1:8" x14ac:dyDescent="0.2">
      <c r="A123">
        <v>122</v>
      </c>
      <c r="B123">
        <f t="shared" ca="1" si="9"/>
        <v>36</v>
      </c>
      <c r="C123" t="str">
        <f t="shared" ca="1" si="10"/>
        <v>MARRIED</v>
      </c>
      <c r="D123" s="2">
        <f t="shared" ca="1" si="7"/>
        <v>93741.099793205882</v>
      </c>
      <c r="E123" s="1">
        <f t="shared" ca="1" si="11"/>
        <v>255903.43882315035</v>
      </c>
      <c r="F123">
        <f t="shared" ca="1" si="12"/>
        <v>360</v>
      </c>
      <c r="G123" s="3">
        <f t="shared" ca="1" si="8"/>
        <v>463486.98740499798</v>
      </c>
      <c r="H123" t="str">
        <f t="shared" ca="1" si="13"/>
        <v>NO</v>
      </c>
    </row>
    <row r="124" spans="1:8" x14ac:dyDescent="0.2">
      <c r="A124">
        <v>123</v>
      </c>
      <c r="B124">
        <f t="shared" ca="1" si="9"/>
        <v>35</v>
      </c>
      <c r="C124" t="str">
        <f t="shared" ca="1" si="10"/>
        <v>MARRIED</v>
      </c>
      <c r="D124" s="2">
        <f t="shared" ca="1" si="7"/>
        <v>100562.57853031969</v>
      </c>
      <c r="E124" s="1">
        <f t="shared" ca="1" si="11"/>
        <v>327203.72550454235</v>
      </c>
      <c r="F124">
        <f t="shared" ca="1" si="12"/>
        <v>176</v>
      </c>
      <c r="G124" s="3">
        <f t="shared" ca="1" si="8"/>
        <v>449046.97160280641</v>
      </c>
      <c r="H124" t="str">
        <f t="shared" ca="1" si="13"/>
        <v>YES</v>
      </c>
    </row>
    <row r="125" spans="1:8" x14ac:dyDescent="0.2">
      <c r="A125">
        <v>124</v>
      </c>
      <c r="B125">
        <f t="shared" ca="1" si="9"/>
        <v>39</v>
      </c>
      <c r="C125" t="str">
        <f t="shared" ca="1" si="10"/>
        <v>MARRIED</v>
      </c>
      <c r="D125" s="2">
        <f t="shared" ca="1" si="7"/>
        <v>116183.60246151408</v>
      </c>
      <c r="E125" s="1">
        <f t="shared" ca="1" si="11"/>
        <v>336724.66426813765</v>
      </c>
      <c r="F125">
        <f t="shared" ca="1" si="12"/>
        <v>223</v>
      </c>
      <c r="G125" s="3">
        <f t="shared" ca="1" si="8"/>
        <v>476269.58956637082</v>
      </c>
      <c r="H125" t="str">
        <f t="shared" ca="1" si="13"/>
        <v>YES</v>
      </c>
    </row>
    <row r="126" spans="1:8" x14ac:dyDescent="0.2">
      <c r="A126">
        <v>125</v>
      </c>
      <c r="B126">
        <f t="shared" ca="1" si="9"/>
        <v>38</v>
      </c>
      <c r="C126" t="str">
        <f t="shared" ca="1" si="10"/>
        <v>SINGLE</v>
      </c>
      <c r="D126" s="2">
        <f t="shared" ca="1" si="7"/>
        <v>193952.14952079082</v>
      </c>
      <c r="E126" s="1">
        <f t="shared" ca="1" si="11"/>
        <v>639822.25127891684</v>
      </c>
      <c r="F126">
        <f t="shared" ca="1" si="12"/>
        <v>360</v>
      </c>
      <c r="G126" s="3">
        <f t="shared" ca="1" si="8"/>
        <v>1252526.583014047</v>
      </c>
      <c r="H126" t="str">
        <f t="shared" ca="1" si="13"/>
        <v>NO</v>
      </c>
    </row>
    <row r="127" spans="1:8" x14ac:dyDescent="0.2">
      <c r="A127">
        <v>126</v>
      </c>
      <c r="B127">
        <f t="shared" ca="1" si="9"/>
        <v>34</v>
      </c>
      <c r="C127" t="str">
        <f t="shared" ca="1" si="10"/>
        <v>SINGLE</v>
      </c>
      <c r="D127" s="2">
        <f t="shared" ca="1" si="7"/>
        <v>126017.74457744381</v>
      </c>
      <c r="E127" s="1">
        <f t="shared" ca="1" si="11"/>
        <v>272513.02122502879</v>
      </c>
      <c r="F127">
        <f t="shared" ca="1" si="12"/>
        <v>360</v>
      </c>
      <c r="G127" s="3">
        <f t="shared" ca="1" si="8"/>
        <v>565430.86867169698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37</v>
      </c>
      <c r="C128" t="str">
        <f t="shared" ca="1" si="10"/>
        <v>SINGLE</v>
      </c>
      <c r="D128" s="2">
        <f t="shared" ca="1" si="7"/>
        <v>103949.60927348951</v>
      </c>
      <c r="E128" s="1">
        <f t="shared" ca="1" si="11"/>
        <v>255721.70291509404</v>
      </c>
      <c r="F128">
        <f t="shared" ca="1" si="12"/>
        <v>224</v>
      </c>
      <c r="G128" s="3">
        <f t="shared" ca="1" si="8"/>
        <v>375375.23045332148</v>
      </c>
      <c r="H128" t="str">
        <f t="shared" ca="1" si="13"/>
        <v>YES</v>
      </c>
    </row>
    <row r="129" spans="1:8" x14ac:dyDescent="0.2">
      <c r="A129">
        <v>128</v>
      </c>
      <c r="B129">
        <f t="shared" ca="1" si="9"/>
        <v>39</v>
      </c>
      <c r="C129" t="str">
        <f t="shared" ca="1" si="10"/>
        <v>MARRIED</v>
      </c>
      <c r="D129" s="2">
        <f t="shared" ca="1" si="7"/>
        <v>52023.394326966612</v>
      </c>
      <c r="E129" s="1">
        <f t="shared" ca="1" si="11"/>
        <v>192606.08176220913</v>
      </c>
      <c r="F129">
        <f t="shared" ca="1" si="12"/>
        <v>89</v>
      </c>
      <c r="G129" s="3">
        <f t="shared" ca="1" si="8"/>
        <v>216872.72431814167</v>
      </c>
      <c r="H129" t="str">
        <f t="shared" ca="1" si="13"/>
        <v>YES</v>
      </c>
    </row>
    <row r="130" spans="1:8" x14ac:dyDescent="0.2">
      <c r="A130">
        <v>129</v>
      </c>
      <c r="B130">
        <f t="shared" ca="1" si="9"/>
        <v>34</v>
      </c>
      <c r="C130" t="str">
        <f t="shared" ca="1" si="10"/>
        <v>SINGLE</v>
      </c>
      <c r="D130" s="2">
        <f t="shared" ref="D130:D193" ca="1" si="14">E130/3+_xlfn.NORM.INV(RAND(),0,20000)</f>
        <v>51611.125222367598</v>
      </c>
      <c r="E130" s="1">
        <f t="shared" ca="1" si="11"/>
        <v>180569.09932224729</v>
      </c>
      <c r="F130">
        <f t="shared" ca="1" si="12"/>
        <v>360</v>
      </c>
      <c r="G130" s="3">
        <f t="shared" ref="G130:G193" ca="1" si="15">F130*-PMT(0.0425/12+_xlfn.NORM.INV(RAND(),0,0.01/12),F130,E130,0,1)</f>
        <v>286673.63531984441</v>
      </c>
      <c r="H130" t="str">
        <f t="shared" ca="1" si="13"/>
        <v>NO</v>
      </c>
    </row>
    <row r="131" spans="1:8" x14ac:dyDescent="0.2">
      <c r="A131">
        <v>130</v>
      </c>
      <c r="B131">
        <f t="shared" ref="B131:B194" ca="1" si="16">ROUND(25+_xlfn.NORM.INV(RAND(),10,5),0)</f>
        <v>27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71331.239740547913</v>
      </c>
      <c r="E131" s="1">
        <f t="shared" ref="E131:E194" ca="1" si="18">150000+B131*5000*RAND()+25000*IF(C131="MARRIED",1,0)+300000*IF(RAND()&lt;0.1,1,0)</f>
        <v>163939.27325825003</v>
      </c>
      <c r="F131">
        <f t="shared" ref="F131:F194" ca="1" si="19">ROUND((IF(RAND()&lt;0.6,360,360-360*RAND())),0)</f>
        <v>360</v>
      </c>
      <c r="G131" s="3">
        <f t="shared" ca="1" si="15"/>
        <v>246780.82486938068</v>
      </c>
      <c r="H131" t="str">
        <f t="shared" ref="H131:H194" ca="1" si="20">IF(F131&lt;360,"YES","NO")</f>
        <v>NO</v>
      </c>
    </row>
    <row r="132" spans="1:8" x14ac:dyDescent="0.2">
      <c r="A132">
        <v>131</v>
      </c>
      <c r="B132">
        <f t="shared" ca="1" si="16"/>
        <v>32</v>
      </c>
      <c r="C132" t="str">
        <f t="shared" ca="1" si="17"/>
        <v>MARRIED</v>
      </c>
      <c r="D132" s="2">
        <f t="shared" ca="1" si="14"/>
        <v>85086.573479407976</v>
      </c>
      <c r="E132" s="1">
        <f t="shared" ca="1" si="18"/>
        <v>261414.69030607233</v>
      </c>
      <c r="F132">
        <f t="shared" ca="1" si="19"/>
        <v>360</v>
      </c>
      <c r="G132" s="3">
        <f t="shared" ca="1" si="15"/>
        <v>414814.85333455272</v>
      </c>
      <c r="H132" t="str">
        <f t="shared" ca="1" si="20"/>
        <v>NO</v>
      </c>
    </row>
    <row r="133" spans="1:8" x14ac:dyDescent="0.2">
      <c r="A133">
        <v>132</v>
      </c>
      <c r="B133">
        <f t="shared" ca="1" si="16"/>
        <v>35</v>
      </c>
      <c r="C133" t="str">
        <f t="shared" ca="1" si="17"/>
        <v>SINGLE</v>
      </c>
      <c r="D133" s="2">
        <f t="shared" ca="1" si="14"/>
        <v>156661.77197135176</v>
      </c>
      <c r="E133" s="1">
        <f t="shared" ca="1" si="18"/>
        <v>503744.15432796092</v>
      </c>
      <c r="F133">
        <f t="shared" ca="1" si="19"/>
        <v>360</v>
      </c>
      <c r="G133" s="3">
        <f t="shared" ca="1" si="15"/>
        <v>895175.55614742846</v>
      </c>
      <c r="H133" t="str">
        <f t="shared" ca="1" si="20"/>
        <v>NO</v>
      </c>
    </row>
    <row r="134" spans="1:8" x14ac:dyDescent="0.2">
      <c r="A134">
        <v>133</v>
      </c>
      <c r="B134">
        <f t="shared" ca="1" si="16"/>
        <v>35</v>
      </c>
      <c r="C134" t="str">
        <f t="shared" ca="1" si="17"/>
        <v>MARRIED</v>
      </c>
      <c r="D134" s="2">
        <f t="shared" ca="1" si="14"/>
        <v>36279.084761866354</v>
      </c>
      <c r="E134" s="1">
        <f t="shared" ca="1" si="18"/>
        <v>176944.81273626754</v>
      </c>
      <c r="F134">
        <f t="shared" ca="1" si="19"/>
        <v>360</v>
      </c>
      <c r="G134" s="3">
        <f t="shared" ca="1" si="15"/>
        <v>290776.17538499727</v>
      </c>
      <c r="H134" t="str">
        <f t="shared" ca="1" si="20"/>
        <v>NO</v>
      </c>
    </row>
    <row r="135" spans="1:8" x14ac:dyDescent="0.2">
      <c r="A135">
        <v>134</v>
      </c>
      <c r="B135">
        <f t="shared" ca="1" si="16"/>
        <v>28</v>
      </c>
      <c r="C135" t="str">
        <f t="shared" ca="1" si="17"/>
        <v>SINGLE</v>
      </c>
      <c r="D135" s="2">
        <f t="shared" ca="1" si="14"/>
        <v>135482.79198612634</v>
      </c>
      <c r="E135" s="1">
        <f t="shared" ca="1" si="18"/>
        <v>468798.27414682717</v>
      </c>
      <c r="F135">
        <f t="shared" ca="1" si="19"/>
        <v>207</v>
      </c>
      <c r="G135" s="3">
        <f t="shared" ca="1" si="15"/>
        <v>743617.54044436093</v>
      </c>
      <c r="H135" t="str">
        <f t="shared" ca="1" si="20"/>
        <v>YES</v>
      </c>
    </row>
    <row r="136" spans="1:8" x14ac:dyDescent="0.2">
      <c r="A136">
        <v>135</v>
      </c>
      <c r="B136">
        <f t="shared" ca="1" si="16"/>
        <v>48</v>
      </c>
      <c r="C136" t="str">
        <f t="shared" ca="1" si="17"/>
        <v>MARRIED</v>
      </c>
      <c r="D136" s="2">
        <f t="shared" ca="1" si="14"/>
        <v>112697.75136440022</v>
      </c>
      <c r="E136" s="1">
        <f t="shared" ca="1" si="18"/>
        <v>298944.65255491773</v>
      </c>
      <c r="F136">
        <f t="shared" ca="1" si="19"/>
        <v>360</v>
      </c>
      <c r="G136" s="3">
        <f t="shared" ca="1" si="15"/>
        <v>462368.37314619857</v>
      </c>
      <c r="H136" t="str">
        <f t="shared" ca="1" si="20"/>
        <v>NO</v>
      </c>
    </row>
    <row r="137" spans="1:8" x14ac:dyDescent="0.2">
      <c r="A137">
        <v>136</v>
      </c>
      <c r="B137">
        <f t="shared" ca="1" si="16"/>
        <v>38</v>
      </c>
      <c r="C137" t="str">
        <f t="shared" ca="1" si="17"/>
        <v>MARRIED</v>
      </c>
      <c r="D137" s="2">
        <f t="shared" ca="1" si="14"/>
        <v>125154.53446793489</v>
      </c>
      <c r="E137" s="1">
        <f t="shared" ca="1" si="18"/>
        <v>245191.74273514008</v>
      </c>
      <c r="F137">
        <f t="shared" ca="1" si="19"/>
        <v>360</v>
      </c>
      <c r="G137" s="3">
        <f t="shared" ca="1" si="15"/>
        <v>523721.3828869175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34</v>
      </c>
      <c r="C138" t="str">
        <f t="shared" ca="1" si="17"/>
        <v>MARRIED</v>
      </c>
      <c r="D138" s="2">
        <f t="shared" ca="1" si="14"/>
        <v>69207.836072868275</v>
      </c>
      <c r="E138" s="1">
        <f t="shared" ca="1" si="18"/>
        <v>189852.6284108689</v>
      </c>
      <c r="F138">
        <f t="shared" ca="1" si="19"/>
        <v>360</v>
      </c>
      <c r="G138" s="3">
        <f t="shared" ca="1" si="15"/>
        <v>345184.23387043487</v>
      </c>
      <c r="H138" t="str">
        <f t="shared" ca="1" si="20"/>
        <v>NO</v>
      </c>
    </row>
    <row r="139" spans="1:8" x14ac:dyDescent="0.2">
      <c r="A139">
        <v>138</v>
      </c>
      <c r="B139">
        <f t="shared" ca="1" si="16"/>
        <v>37</v>
      </c>
      <c r="C139" t="str">
        <f t="shared" ca="1" si="17"/>
        <v>MARRIED</v>
      </c>
      <c r="D139" s="2">
        <f t="shared" ca="1" si="14"/>
        <v>118502.68944945703</v>
      </c>
      <c r="E139" s="1">
        <f t="shared" ca="1" si="18"/>
        <v>261009.6996875715</v>
      </c>
      <c r="F139">
        <f t="shared" ca="1" si="19"/>
        <v>236</v>
      </c>
      <c r="G139" s="3">
        <f t="shared" ca="1" si="15"/>
        <v>378950.79733536707</v>
      </c>
      <c r="H139" t="str">
        <f t="shared" ca="1" si="20"/>
        <v>YES</v>
      </c>
    </row>
    <row r="140" spans="1:8" x14ac:dyDescent="0.2">
      <c r="A140">
        <v>139</v>
      </c>
      <c r="B140">
        <f t="shared" ca="1" si="16"/>
        <v>32</v>
      </c>
      <c r="C140" t="str">
        <f t="shared" ca="1" si="17"/>
        <v>MARRIED</v>
      </c>
      <c r="D140" s="2">
        <f t="shared" ca="1" si="14"/>
        <v>81900.193259260937</v>
      </c>
      <c r="E140" s="1">
        <f t="shared" ca="1" si="18"/>
        <v>317011.13481087494</v>
      </c>
      <c r="F140">
        <f t="shared" ca="1" si="19"/>
        <v>265</v>
      </c>
      <c r="G140" s="3">
        <f t="shared" ca="1" si="15"/>
        <v>478645.61224642833</v>
      </c>
      <c r="H140" t="str">
        <f t="shared" ca="1" si="20"/>
        <v>YES</v>
      </c>
    </row>
    <row r="141" spans="1:8" x14ac:dyDescent="0.2">
      <c r="A141">
        <v>140</v>
      </c>
      <c r="B141">
        <f t="shared" ca="1" si="16"/>
        <v>32</v>
      </c>
      <c r="C141" t="str">
        <f t="shared" ca="1" si="17"/>
        <v>MARRIED</v>
      </c>
      <c r="D141" s="2">
        <f t="shared" ca="1" si="14"/>
        <v>42559.787607492435</v>
      </c>
      <c r="E141" s="1">
        <f t="shared" ca="1" si="18"/>
        <v>184679.91723502273</v>
      </c>
      <c r="F141">
        <f t="shared" ca="1" si="19"/>
        <v>167</v>
      </c>
      <c r="G141" s="3">
        <f t="shared" ca="1" si="15"/>
        <v>219509.05323062086</v>
      </c>
      <c r="H141" t="str">
        <f t="shared" ca="1" si="20"/>
        <v>YES</v>
      </c>
    </row>
    <row r="142" spans="1:8" x14ac:dyDescent="0.2">
      <c r="A142">
        <v>141</v>
      </c>
      <c r="B142">
        <f t="shared" ca="1" si="16"/>
        <v>41</v>
      </c>
      <c r="C142" t="str">
        <f t="shared" ca="1" si="17"/>
        <v>SINGLE</v>
      </c>
      <c r="D142" s="2">
        <f t="shared" ca="1" si="14"/>
        <v>105325.39876059399</v>
      </c>
      <c r="E142" s="1">
        <f t="shared" ca="1" si="18"/>
        <v>270445.15425559785</v>
      </c>
      <c r="F142">
        <f t="shared" ca="1" si="19"/>
        <v>155</v>
      </c>
      <c r="G142" s="3">
        <f t="shared" ca="1" si="15"/>
        <v>354098.68260764953</v>
      </c>
      <c r="H142" t="str">
        <f t="shared" ca="1" si="20"/>
        <v>YES</v>
      </c>
    </row>
    <row r="143" spans="1:8" x14ac:dyDescent="0.2">
      <c r="A143">
        <v>142</v>
      </c>
      <c r="B143">
        <f t="shared" ca="1" si="16"/>
        <v>29</v>
      </c>
      <c r="C143" t="str">
        <f t="shared" ca="1" si="17"/>
        <v>MARRIED</v>
      </c>
      <c r="D143" s="2">
        <f t="shared" ca="1" si="14"/>
        <v>69370.616092441196</v>
      </c>
      <c r="E143" s="1">
        <f t="shared" ca="1" si="18"/>
        <v>229742.40077469245</v>
      </c>
      <c r="F143">
        <f t="shared" ca="1" si="19"/>
        <v>360</v>
      </c>
      <c r="G143" s="3">
        <f t="shared" ca="1" si="15"/>
        <v>402568.1401114841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32</v>
      </c>
      <c r="C144" t="str">
        <f t="shared" ca="1" si="17"/>
        <v>MARRIED</v>
      </c>
      <c r="D144" s="2">
        <f t="shared" ca="1" si="14"/>
        <v>88568.918882331665</v>
      </c>
      <c r="E144" s="1">
        <f t="shared" ca="1" si="18"/>
        <v>328306.14268220507</v>
      </c>
      <c r="F144">
        <f t="shared" ca="1" si="19"/>
        <v>360</v>
      </c>
      <c r="G144" s="3">
        <f t="shared" ca="1" si="15"/>
        <v>554756.31453075167</v>
      </c>
      <c r="H144" t="str">
        <f t="shared" ca="1" si="20"/>
        <v>NO</v>
      </c>
    </row>
    <row r="145" spans="1:8" x14ac:dyDescent="0.2">
      <c r="A145">
        <v>144</v>
      </c>
      <c r="B145">
        <f t="shared" ca="1" si="16"/>
        <v>35</v>
      </c>
      <c r="C145" t="str">
        <f t="shared" ca="1" si="17"/>
        <v>MARRIED</v>
      </c>
      <c r="D145" s="2">
        <f t="shared" ca="1" si="14"/>
        <v>85154.912499654776</v>
      </c>
      <c r="E145" s="1">
        <f t="shared" ca="1" si="18"/>
        <v>218282.3377075491</v>
      </c>
      <c r="F145">
        <f t="shared" ca="1" si="19"/>
        <v>360</v>
      </c>
      <c r="G145" s="3">
        <f t="shared" ca="1" si="15"/>
        <v>359972.56630620273</v>
      </c>
      <c r="H145" t="str">
        <f t="shared" ca="1" si="20"/>
        <v>NO</v>
      </c>
    </row>
    <row r="146" spans="1:8" x14ac:dyDescent="0.2">
      <c r="A146">
        <v>145</v>
      </c>
      <c r="B146">
        <f t="shared" ca="1" si="16"/>
        <v>36</v>
      </c>
      <c r="C146" t="str">
        <f t="shared" ca="1" si="17"/>
        <v>MARRIED</v>
      </c>
      <c r="D146" s="2">
        <f t="shared" ca="1" si="14"/>
        <v>76833.203279490932</v>
      </c>
      <c r="E146" s="1">
        <f t="shared" ca="1" si="18"/>
        <v>242995.73651561324</v>
      </c>
      <c r="F146">
        <f t="shared" ca="1" si="19"/>
        <v>217</v>
      </c>
      <c r="G146" s="3">
        <f t="shared" ca="1" si="15"/>
        <v>320275.32205565722</v>
      </c>
      <c r="H146" t="str">
        <f t="shared" ca="1" si="20"/>
        <v>YES</v>
      </c>
    </row>
    <row r="147" spans="1:8" x14ac:dyDescent="0.2">
      <c r="A147">
        <v>146</v>
      </c>
      <c r="B147">
        <f t="shared" ca="1" si="16"/>
        <v>38</v>
      </c>
      <c r="C147" t="str">
        <f t="shared" ca="1" si="17"/>
        <v>MARRIED</v>
      </c>
      <c r="D147" s="2">
        <f t="shared" ca="1" si="14"/>
        <v>49451.016803607279</v>
      </c>
      <c r="E147" s="1">
        <f t="shared" ca="1" si="18"/>
        <v>208271.65396739851</v>
      </c>
      <c r="F147">
        <f t="shared" ca="1" si="19"/>
        <v>301</v>
      </c>
      <c r="G147" s="3">
        <f t="shared" ca="1" si="15"/>
        <v>319260.38534177223</v>
      </c>
      <c r="H147" t="str">
        <f t="shared" ca="1" si="20"/>
        <v>YES</v>
      </c>
    </row>
    <row r="148" spans="1:8" x14ac:dyDescent="0.2">
      <c r="A148">
        <v>147</v>
      </c>
      <c r="B148">
        <f t="shared" ca="1" si="16"/>
        <v>49</v>
      </c>
      <c r="C148" t="str">
        <f t="shared" ca="1" si="17"/>
        <v>SINGLE</v>
      </c>
      <c r="D148" s="2">
        <f t="shared" ca="1" si="14"/>
        <v>36715.060274599964</v>
      </c>
      <c r="E148" s="1">
        <f t="shared" ca="1" si="18"/>
        <v>159855.32162311801</v>
      </c>
      <c r="F148">
        <f t="shared" ca="1" si="19"/>
        <v>360</v>
      </c>
      <c r="G148" s="3">
        <f t="shared" ca="1" si="15"/>
        <v>252414.00051894048</v>
      </c>
      <c r="H148" t="str">
        <f t="shared" ca="1" si="20"/>
        <v>NO</v>
      </c>
    </row>
    <row r="149" spans="1:8" x14ac:dyDescent="0.2">
      <c r="A149">
        <v>148</v>
      </c>
      <c r="B149">
        <f t="shared" ca="1" si="16"/>
        <v>27</v>
      </c>
      <c r="C149" t="str">
        <f t="shared" ca="1" si="17"/>
        <v>MARRIED</v>
      </c>
      <c r="D149" s="2">
        <f t="shared" ca="1" si="14"/>
        <v>89877.334976934857</v>
      </c>
      <c r="E149" s="1">
        <f t="shared" ca="1" si="18"/>
        <v>190991.10818768636</v>
      </c>
      <c r="F149">
        <f t="shared" ca="1" si="19"/>
        <v>279</v>
      </c>
      <c r="G149" s="3">
        <f t="shared" ca="1" si="15"/>
        <v>287761.80104294937</v>
      </c>
      <c r="H149" t="str">
        <f t="shared" ca="1" si="20"/>
        <v>YES</v>
      </c>
    </row>
    <row r="150" spans="1:8" x14ac:dyDescent="0.2">
      <c r="A150">
        <v>149</v>
      </c>
      <c r="B150">
        <f t="shared" ca="1" si="16"/>
        <v>36</v>
      </c>
      <c r="C150" t="str">
        <f t="shared" ca="1" si="17"/>
        <v>SINGLE</v>
      </c>
      <c r="D150" s="2">
        <f t="shared" ca="1" si="14"/>
        <v>122332.63342959128</v>
      </c>
      <c r="E150" s="1">
        <f t="shared" ca="1" si="18"/>
        <v>322853.53792427131</v>
      </c>
      <c r="F150">
        <f t="shared" ca="1" si="19"/>
        <v>231</v>
      </c>
      <c r="G150" s="3">
        <f t="shared" ca="1" si="15"/>
        <v>491361.05380402342</v>
      </c>
      <c r="H150" t="str">
        <f t="shared" ca="1" si="20"/>
        <v>YES</v>
      </c>
    </row>
    <row r="151" spans="1:8" x14ac:dyDescent="0.2">
      <c r="A151">
        <v>150</v>
      </c>
      <c r="B151">
        <f t="shared" ca="1" si="16"/>
        <v>35</v>
      </c>
      <c r="C151" t="str">
        <f t="shared" ca="1" si="17"/>
        <v>SINGLE</v>
      </c>
      <c r="D151" s="2">
        <f t="shared" ca="1" si="14"/>
        <v>123305.78772643441</v>
      </c>
      <c r="E151" s="1">
        <f t="shared" ca="1" si="18"/>
        <v>307690.43890662445</v>
      </c>
      <c r="F151">
        <f t="shared" ca="1" si="19"/>
        <v>360</v>
      </c>
      <c r="G151" s="3">
        <f t="shared" ca="1" si="15"/>
        <v>506223.21107629407</v>
      </c>
      <c r="H151" t="str">
        <f t="shared" ca="1" si="20"/>
        <v>NO</v>
      </c>
    </row>
    <row r="152" spans="1:8" x14ac:dyDescent="0.2">
      <c r="A152">
        <v>151</v>
      </c>
      <c r="B152">
        <f t="shared" ca="1" si="16"/>
        <v>40</v>
      </c>
      <c r="C152" t="str">
        <f t="shared" ca="1" si="17"/>
        <v>SINGLE</v>
      </c>
      <c r="D152" s="2">
        <f t="shared" ca="1" si="14"/>
        <v>183568.2033075139</v>
      </c>
      <c r="E152" s="1">
        <f t="shared" ca="1" si="18"/>
        <v>624130.26915304852</v>
      </c>
      <c r="F152">
        <f t="shared" ca="1" si="19"/>
        <v>360</v>
      </c>
      <c r="G152" s="3">
        <f t="shared" ca="1" si="15"/>
        <v>895326.46314265265</v>
      </c>
      <c r="H152" t="str">
        <f t="shared" ca="1" si="20"/>
        <v>NO</v>
      </c>
    </row>
    <row r="153" spans="1:8" x14ac:dyDescent="0.2">
      <c r="A153">
        <v>152</v>
      </c>
      <c r="B153">
        <f t="shared" ca="1" si="16"/>
        <v>33</v>
      </c>
      <c r="C153" t="str">
        <f t="shared" ca="1" si="17"/>
        <v>SINGLE</v>
      </c>
      <c r="D153" s="2">
        <f t="shared" ca="1" si="14"/>
        <v>40270.557621674205</v>
      </c>
      <c r="E153" s="1">
        <f t="shared" ca="1" si="18"/>
        <v>172149.01827711461</v>
      </c>
      <c r="F153">
        <f t="shared" ca="1" si="19"/>
        <v>360</v>
      </c>
      <c r="G153" s="3">
        <f t="shared" ca="1" si="15"/>
        <v>303038.45479550952</v>
      </c>
      <c r="H153" t="str">
        <f t="shared" ca="1" si="20"/>
        <v>NO</v>
      </c>
    </row>
    <row r="154" spans="1:8" x14ac:dyDescent="0.2">
      <c r="A154">
        <v>153</v>
      </c>
      <c r="B154">
        <f t="shared" ca="1" si="16"/>
        <v>36</v>
      </c>
      <c r="C154" t="str">
        <f t="shared" ca="1" si="17"/>
        <v>SINGLE</v>
      </c>
      <c r="D154" s="2">
        <f t="shared" ca="1" si="14"/>
        <v>71329.262332751401</v>
      </c>
      <c r="E154" s="1">
        <f t="shared" ca="1" si="18"/>
        <v>232378.04618404107</v>
      </c>
      <c r="F154">
        <f t="shared" ca="1" si="19"/>
        <v>360</v>
      </c>
      <c r="G154" s="3">
        <f t="shared" ca="1" si="15"/>
        <v>278468.71624190983</v>
      </c>
      <c r="H154" t="str">
        <f t="shared" ca="1" si="20"/>
        <v>NO</v>
      </c>
    </row>
    <row r="155" spans="1:8" x14ac:dyDescent="0.2">
      <c r="A155">
        <v>154</v>
      </c>
      <c r="B155">
        <f t="shared" ca="1" si="16"/>
        <v>40</v>
      </c>
      <c r="C155" t="str">
        <f t="shared" ca="1" si="17"/>
        <v>SINGLE</v>
      </c>
      <c r="D155" s="2">
        <f t="shared" ca="1" si="14"/>
        <v>147579.26505249031</v>
      </c>
      <c r="E155" s="1">
        <f t="shared" ca="1" si="18"/>
        <v>451675.28787660808</v>
      </c>
      <c r="F155">
        <f t="shared" ca="1" si="19"/>
        <v>360</v>
      </c>
      <c r="G155" s="3">
        <f t="shared" ca="1" si="15"/>
        <v>755434.89319093106</v>
      </c>
      <c r="H155" t="str">
        <f t="shared" ca="1" si="20"/>
        <v>NO</v>
      </c>
    </row>
    <row r="156" spans="1:8" x14ac:dyDescent="0.2">
      <c r="A156">
        <v>155</v>
      </c>
      <c r="B156">
        <f t="shared" ca="1" si="16"/>
        <v>35</v>
      </c>
      <c r="C156" t="str">
        <f t="shared" ca="1" si="17"/>
        <v>MARRIED</v>
      </c>
      <c r="D156" s="2">
        <f t="shared" ca="1" si="14"/>
        <v>60592.34608524997</v>
      </c>
      <c r="E156" s="1">
        <f t="shared" ca="1" si="18"/>
        <v>243099.82376128866</v>
      </c>
      <c r="F156">
        <f t="shared" ca="1" si="19"/>
        <v>360</v>
      </c>
      <c r="G156" s="3">
        <f t="shared" ca="1" si="15"/>
        <v>457165.42654539063</v>
      </c>
      <c r="H156" t="str">
        <f t="shared" ca="1" si="20"/>
        <v>NO</v>
      </c>
    </row>
    <row r="157" spans="1:8" x14ac:dyDescent="0.2">
      <c r="A157">
        <v>156</v>
      </c>
      <c r="B157">
        <f t="shared" ca="1" si="16"/>
        <v>32</v>
      </c>
      <c r="C157" t="str">
        <f t="shared" ca="1" si="17"/>
        <v>SINGLE</v>
      </c>
      <c r="D157" s="2">
        <f t="shared" ca="1" si="14"/>
        <v>103653.9104937493</v>
      </c>
      <c r="E157" s="1">
        <f t="shared" ca="1" si="18"/>
        <v>306429.99725790491</v>
      </c>
      <c r="F157">
        <f t="shared" ca="1" si="19"/>
        <v>360</v>
      </c>
      <c r="G157" s="3">
        <f t="shared" ca="1" si="15"/>
        <v>547203.02663984685</v>
      </c>
      <c r="H157" t="str">
        <f t="shared" ca="1" si="20"/>
        <v>NO</v>
      </c>
    </row>
    <row r="158" spans="1:8" x14ac:dyDescent="0.2">
      <c r="A158">
        <v>157</v>
      </c>
      <c r="B158">
        <f t="shared" ca="1" si="16"/>
        <v>43</v>
      </c>
      <c r="C158" t="str">
        <f t="shared" ca="1" si="17"/>
        <v>MARRIED</v>
      </c>
      <c r="D158" s="2">
        <f t="shared" ca="1" si="14"/>
        <v>54706.323000638899</v>
      </c>
      <c r="E158" s="1">
        <f t="shared" ca="1" si="18"/>
        <v>234797.41548144151</v>
      </c>
      <c r="F158">
        <f t="shared" ca="1" si="19"/>
        <v>360</v>
      </c>
      <c r="G158" s="3">
        <f t="shared" ca="1" si="15"/>
        <v>448978.2254047168</v>
      </c>
      <c r="H158" t="str">
        <f t="shared" ca="1" si="20"/>
        <v>NO</v>
      </c>
    </row>
    <row r="159" spans="1:8" x14ac:dyDescent="0.2">
      <c r="A159">
        <v>158</v>
      </c>
      <c r="B159">
        <f t="shared" ca="1" si="16"/>
        <v>33</v>
      </c>
      <c r="C159" t="str">
        <f t="shared" ca="1" si="17"/>
        <v>SINGLE</v>
      </c>
      <c r="D159" s="2">
        <f t="shared" ca="1" si="14"/>
        <v>93055.358485286633</v>
      </c>
      <c r="E159" s="1">
        <f t="shared" ca="1" si="18"/>
        <v>202105.32372848951</v>
      </c>
      <c r="F159">
        <f t="shared" ca="1" si="19"/>
        <v>360</v>
      </c>
      <c r="G159" s="3">
        <f t="shared" ca="1" si="15"/>
        <v>374620.24551058997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37</v>
      </c>
      <c r="C160" t="str">
        <f t="shared" ca="1" si="17"/>
        <v>SINGLE</v>
      </c>
      <c r="D160" s="2">
        <f t="shared" ca="1" si="14"/>
        <v>69635.105856931477</v>
      </c>
      <c r="E160" s="1">
        <f t="shared" ca="1" si="18"/>
        <v>275728.94378516503</v>
      </c>
      <c r="F160">
        <f t="shared" ca="1" si="19"/>
        <v>56</v>
      </c>
      <c r="G160" s="3">
        <f t="shared" ca="1" si="15"/>
        <v>293462.96636158769</v>
      </c>
      <c r="H160" t="str">
        <f t="shared" ca="1" si="20"/>
        <v>YES</v>
      </c>
    </row>
    <row r="161" spans="1:8" x14ac:dyDescent="0.2">
      <c r="A161">
        <v>160</v>
      </c>
      <c r="B161">
        <f t="shared" ca="1" si="16"/>
        <v>24</v>
      </c>
      <c r="C161" t="str">
        <f t="shared" ca="1" si="17"/>
        <v>MARRIED</v>
      </c>
      <c r="D161" s="2">
        <f t="shared" ca="1" si="14"/>
        <v>40922.201353340832</v>
      </c>
      <c r="E161" s="1">
        <f t="shared" ca="1" si="18"/>
        <v>186491.40531511884</v>
      </c>
      <c r="F161">
        <f t="shared" ca="1" si="19"/>
        <v>360</v>
      </c>
      <c r="G161" s="3">
        <f t="shared" ca="1" si="15"/>
        <v>299450.80686075642</v>
      </c>
      <c r="H161" t="str">
        <f t="shared" ca="1" si="20"/>
        <v>NO</v>
      </c>
    </row>
    <row r="162" spans="1:8" x14ac:dyDescent="0.2">
      <c r="A162">
        <v>161</v>
      </c>
      <c r="B162">
        <f t="shared" ca="1" si="16"/>
        <v>36</v>
      </c>
      <c r="C162" t="str">
        <f t="shared" ca="1" si="17"/>
        <v>MARRIED</v>
      </c>
      <c r="D162" s="2">
        <f t="shared" ca="1" si="14"/>
        <v>50831.688342348629</v>
      </c>
      <c r="E162" s="1">
        <f t="shared" ca="1" si="18"/>
        <v>187375.10928337523</v>
      </c>
      <c r="F162">
        <f t="shared" ca="1" si="19"/>
        <v>12</v>
      </c>
      <c r="G162" s="3">
        <f t="shared" ca="1" si="15"/>
        <v>190682.44612631737</v>
      </c>
      <c r="H162" t="str">
        <f t="shared" ca="1" si="20"/>
        <v>YES</v>
      </c>
    </row>
    <row r="163" spans="1:8" x14ac:dyDescent="0.2">
      <c r="A163">
        <v>162</v>
      </c>
      <c r="B163">
        <f t="shared" ca="1" si="16"/>
        <v>30</v>
      </c>
      <c r="C163" t="str">
        <f t="shared" ca="1" si="17"/>
        <v>SINGLE</v>
      </c>
      <c r="D163" s="2">
        <f t="shared" ca="1" si="14"/>
        <v>92343.935181202483</v>
      </c>
      <c r="E163" s="1">
        <f t="shared" ca="1" si="18"/>
        <v>205553.41305780617</v>
      </c>
      <c r="F163">
        <f t="shared" ca="1" si="19"/>
        <v>360</v>
      </c>
      <c r="G163" s="3">
        <f t="shared" ca="1" si="15"/>
        <v>329986.09828960587</v>
      </c>
      <c r="H163" t="str">
        <f t="shared" ca="1" si="20"/>
        <v>NO</v>
      </c>
    </row>
    <row r="164" spans="1:8" x14ac:dyDescent="0.2">
      <c r="A164">
        <v>163</v>
      </c>
      <c r="B164">
        <f t="shared" ca="1" si="16"/>
        <v>38</v>
      </c>
      <c r="C164" t="str">
        <f t="shared" ca="1" si="17"/>
        <v>SINGLE</v>
      </c>
      <c r="D164" s="2">
        <f t="shared" ca="1" si="14"/>
        <v>157755.20835197266</v>
      </c>
      <c r="E164" s="1">
        <f t="shared" ca="1" si="18"/>
        <v>507256.15344110038</v>
      </c>
      <c r="F164">
        <f t="shared" ca="1" si="19"/>
        <v>360</v>
      </c>
      <c r="G164" s="3">
        <f t="shared" ca="1" si="15"/>
        <v>973614.81465256365</v>
      </c>
      <c r="H164" t="str">
        <f t="shared" ca="1" si="20"/>
        <v>NO</v>
      </c>
    </row>
    <row r="165" spans="1:8" x14ac:dyDescent="0.2">
      <c r="A165">
        <v>164</v>
      </c>
      <c r="B165">
        <f t="shared" ca="1" si="16"/>
        <v>37</v>
      </c>
      <c r="C165" t="str">
        <f t="shared" ca="1" si="17"/>
        <v>MARRIED</v>
      </c>
      <c r="D165" s="2">
        <f t="shared" ca="1" si="14"/>
        <v>186519.32250263868</v>
      </c>
      <c r="E165" s="1">
        <f t="shared" ca="1" si="18"/>
        <v>647531.74281625694</v>
      </c>
      <c r="F165">
        <f t="shared" ca="1" si="19"/>
        <v>360</v>
      </c>
      <c r="G165" s="3">
        <f t="shared" ca="1" si="15"/>
        <v>1026878.6802729815</v>
      </c>
      <c r="H165" t="str">
        <f t="shared" ca="1" si="20"/>
        <v>NO</v>
      </c>
    </row>
    <row r="166" spans="1:8" x14ac:dyDescent="0.2">
      <c r="A166">
        <v>165</v>
      </c>
      <c r="B166">
        <f t="shared" ca="1" si="16"/>
        <v>33</v>
      </c>
      <c r="C166" t="str">
        <f t="shared" ca="1" si="17"/>
        <v>MARRIED</v>
      </c>
      <c r="D166" s="2">
        <f t="shared" ca="1" si="14"/>
        <v>98064.612102120067</v>
      </c>
      <c r="E166" s="1">
        <f t="shared" ca="1" si="18"/>
        <v>226032.20611875932</v>
      </c>
      <c r="F166">
        <f t="shared" ca="1" si="19"/>
        <v>200</v>
      </c>
      <c r="G166" s="3">
        <f t="shared" ca="1" si="15"/>
        <v>295228.49519788381</v>
      </c>
      <c r="H166" t="str">
        <f t="shared" ca="1" si="20"/>
        <v>YES</v>
      </c>
    </row>
    <row r="167" spans="1:8" x14ac:dyDescent="0.2">
      <c r="A167">
        <v>166</v>
      </c>
      <c r="B167">
        <f t="shared" ca="1" si="16"/>
        <v>30</v>
      </c>
      <c r="C167" t="str">
        <f t="shared" ca="1" si="17"/>
        <v>SINGLE</v>
      </c>
      <c r="D167" s="2">
        <f t="shared" ca="1" si="14"/>
        <v>114244.8194749777</v>
      </c>
      <c r="E167" s="1">
        <f t="shared" ca="1" si="18"/>
        <v>287464.25361607358</v>
      </c>
      <c r="F167">
        <f t="shared" ca="1" si="19"/>
        <v>360</v>
      </c>
      <c r="G167" s="3">
        <f t="shared" ca="1" si="15"/>
        <v>406083.81055053661</v>
      </c>
      <c r="H167" t="str">
        <f t="shared" ca="1" si="20"/>
        <v>NO</v>
      </c>
    </row>
    <row r="168" spans="1:8" x14ac:dyDescent="0.2">
      <c r="A168">
        <v>167</v>
      </c>
      <c r="B168">
        <f t="shared" ca="1" si="16"/>
        <v>21</v>
      </c>
      <c r="C168" t="str">
        <f t="shared" ca="1" si="17"/>
        <v>SINGLE</v>
      </c>
      <c r="D168" s="2">
        <f t="shared" ca="1" si="14"/>
        <v>57467.207285186683</v>
      </c>
      <c r="E168" s="1">
        <f t="shared" ca="1" si="18"/>
        <v>231730.56984165497</v>
      </c>
      <c r="F168">
        <f t="shared" ca="1" si="19"/>
        <v>360</v>
      </c>
      <c r="G168" s="3">
        <f t="shared" ca="1" si="15"/>
        <v>389731.50447126949</v>
      </c>
      <c r="H168" t="str">
        <f t="shared" ca="1" si="20"/>
        <v>NO</v>
      </c>
    </row>
    <row r="169" spans="1:8" x14ac:dyDescent="0.2">
      <c r="A169">
        <v>168</v>
      </c>
      <c r="B169">
        <f t="shared" ca="1" si="16"/>
        <v>38</v>
      </c>
      <c r="C169" t="str">
        <f t="shared" ca="1" si="17"/>
        <v>MARRIED</v>
      </c>
      <c r="D169" s="2">
        <f t="shared" ca="1" si="14"/>
        <v>96015.231794093692</v>
      </c>
      <c r="E169" s="1">
        <f t="shared" ca="1" si="18"/>
        <v>340621.01405240712</v>
      </c>
      <c r="F169">
        <f t="shared" ca="1" si="19"/>
        <v>258</v>
      </c>
      <c r="G169" s="3">
        <f t="shared" ca="1" si="15"/>
        <v>638154.2751965042</v>
      </c>
      <c r="H169" t="str">
        <f t="shared" ca="1" si="20"/>
        <v>YES</v>
      </c>
    </row>
    <row r="170" spans="1:8" x14ac:dyDescent="0.2">
      <c r="A170">
        <v>169</v>
      </c>
      <c r="B170">
        <f t="shared" ca="1" si="16"/>
        <v>45</v>
      </c>
      <c r="C170" t="str">
        <f t="shared" ca="1" si="17"/>
        <v>MARRIED</v>
      </c>
      <c r="D170" s="2">
        <f t="shared" ca="1" si="14"/>
        <v>112745.79688174684</v>
      </c>
      <c r="E170" s="1">
        <f t="shared" ca="1" si="18"/>
        <v>311983.76013082598</v>
      </c>
      <c r="F170">
        <f t="shared" ca="1" si="19"/>
        <v>206</v>
      </c>
      <c r="G170" s="3">
        <f t="shared" ca="1" si="15"/>
        <v>472162.7817774656</v>
      </c>
      <c r="H170" t="str">
        <f t="shared" ca="1" si="20"/>
        <v>YES</v>
      </c>
    </row>
    <row r="171" spans="1:8" x14ac:dyDescent="0.2">
      <c r="A171">
        <v>170</v>
      </c>
      <c r="B171">
        <f t="shared" ca="1" si="16"/>
        <v>35</v>
      </c>
      <c r="C171" t="str">
        <f t="shared" ca="1" si="17"/>
        <v>SINGLE</v>
      </c>
      <c r="D171" s="2">
        <f t="shared" ca="1" si="14"/>
        <v>83579.067443191991</v>
      </c>
      <c r="E171" s="1">
        <f t="shared" ca="1" si="18"/>
        <v>231233.4794877285</v>
      </c>
      <c r="F171">
        <f t="shared" ca="1" si="19"/>
        <v>360</v>
      </c>
      <c r="G171" s="3">
        <f t="shared" ca="1" si="15"/>
        <v>410154.71736169118</v>
      </c>
      <c r="H171" t="str">
        <f t="shared" ca="1" si="20"/>
        <v>NO</v>
      </c>
    </row>
    <row r="172" spans="1:8" x14ac:dyDescent="0.2">
      <c r="A172">
        <v>171</v>
      </c>
      <c r="B172">
        <f t="shared" ca="1" si="16"/>
        <v>38</v>
      </c>
      <c r="C172" t="str">
        <f t="shared" ca="1" si="17"/>
        <v>SINGLE</v>
      </c>
      <c r="D172" s="2">
        <f t="shared" ca="1" si="14"/>
        <v>106228.94921038777</v>
      </c>
      <c r="E172" s="1">
        <f t="shared" ca="1" si="18"/>
        <v>253270.16228045453</v>
      </c>
      <c r="F172">
        <f t="shared" ca="1" si="19"/>
        <v>360</v>
      </c>
      <c r="G172" s="3">
        <f t="shared" ca="1" si="15"/>
        <v>384323.6229008392</v>
      </c>
      <c r="H172" t="str">
        <f t="shared" ca="1" si="20"/>
        <v>NO</v>
      </c>
    </row>
    <row r="173" spans="1:8" x14ac:dyDescent="0.2">
      <c r="A173">
        <v>172</v>
      </c>
      <c r="B173">
        <f t="shared" ca="1" si="16"/>
        <v>37</v>
      </c>
      <c r="C173" t="str">
        <f t="shared" ca="1" si="17"/>
        <v>SINGLE</v>
      </c>
      <c r="D173" s="2">
        <f t="shared" ca="1" si="14"/>
        <v>72314.591877002924</v>
      </c>
      <c r="E173" s="1">
        <f t="shared" ca="1" si="18"/>
        <v>207513.31748772366</v>
      </c>
      <c r="F173">
        <f t="shared" ca="1" si="19"/>
        <v>360</v>
      </c>
      <c r="G173" s="3">
        <f t="shared" ca="1" si="15"/>
        <v>397816.74369287153</v>
      </c>
      <c r="H173" t="str">
        <f t="shared" ca="1" si="20"/>
        <v>NO</v>
      </c>
    </row>
    <row r="174" spans="1:8" x14ac:dyDescent="0.2">
      <c r="A174">
        <v>173</v>
      </c>
      <c r="B174">
        <f t="shared" ca="1" si="16"/>
        <v>41</v>
      </c>
      <c r="C174" t="str">
        <f t="shared" ca="1" si="17"/>
        <v>MARRIED</v>
      </c>
      <c r="D174" s="2">
        <f t="shared" ca="1" si="14"/>
        <v>111901.70670286453</v>
      </c>
      <c r="E174" s="1">
        <f t="shared" ca="1" si="18"/>
        <v>375897.46647757594</v>
      </c>
      <c r="F174">
        <f t="shared" ca="1" si="19"/>
        <v>153</v>
      </c>
      <c r="G174" s="3">
        <f t="shared" ca="1" si="15"/>
        <v>469586.22192865569</v>
      </c>
      <c r="H174" t="str">
        <f t="shared" ca="1" si="20"/>
        <v>YES</v>
      </c>
    </row>
    <row r="175" spans="1:8" x14ac:dyDescent="0.2">
      <c r="A175">
        <v>174</v>
      </c>
      <c r="B175">
        <f t="shared" ca="1" si="16"/>
        <v>23</v>
      </c>
      <c r="C175" t="str">
        <f t="shared" ca="1" si="17"/>
        <v>MARRIED</v>
      </c>
      <c r="D175" s="2">
        <f t="shared" ca="1" si="14"/>
        <v>43989.1135762466</v>
      </c>
      <c r="E175" s="1">
        <f t="shared" ca="1" si="18"/>
        <v>206661.7080928701</v>
      </c>
      <c r="F175">
        <f t="shared" ca="1" si="19"/>
        <v>360</v>
      </c>
      <c r="G175" s="3">
        <f t="shared" ca="1" si="15"/>
        <v>285915.30191985669</v>
      </c>
      <c r="H175" t="str">
        <f t="shared" ca="1" si="20"/>
        <v>NO</v>
      </c>
    </row>
    <row r="176" spans="1:8" x14ac:dyDescent="0.2">
      <c r="A176">
        <v>175</v>
      </c>
      <c r="B176">
        <f t="shared" ca="1" si="16"/>
        <v>40</v>
      </c>
      <c r="C176" t="str">
        <f t="shared" ca="1" si="17"/>
        <v>SINGLE</v>
      </c>
      <c r="D176" s="2">
        <f t="shared" ca="1" si="14"/>
        <v>92274.871425555568</v>
      </c>
      <c r="E176" s="1">
        <f t="shared" ca="1" si="18"/>
        <v>290207.52288769907</v>
      </c>
      <c r="F176">
        <f t="shared" ca="1" si="19"/>
        <v>341</v>
      </c>
      <c r="G176" s="3">
        <f t="shared" ca="1" si="15"/>
        <v>492675.28071535291</v>
      </c>
      <c r="H176" t="str">
        <f t="shared" ca="1" si="20"/>
        <v>YES</v>
      </c>
    </row>
    <row r="177" spans="1:8" x14ac:dyDescent="0.2">
      <c r="A177">
        <v>176</v>
      </c>
      <c r="B177">
        <f t="shared" ca="1" si="16"/>
        <v>37</v>
      </c>
      <c r="C177" t="str">
        <f t="shared" ca="1" si="17"/>
        <v>SINGLE</v>
      </c>
      <c r="D177" s="2">
        <f t="shared" ca="1" si="14"/>
        <v>188948.78939242204</v>
      </c>
      <c r="E177" s="1">
        <f t="shared" ca="1" si="18"/>
        <v>545037.88652471779</v>
      </c>
      <c r="F177">
        <f t="shared" ca="1" si="19"/>
        <v>114</v>
      </c>
      <c r="G177" s="3">
        <f t="shared" ca="1" si="15"/>
        <v>670266.07947002933</v>
      </c>
      <c r="H177" t="str">
        <f t="shared" ca="1" si="20"/>
        <v>YES</v>
      </c>
    </row>
    <row r="178" spans="1:8" x14ac:dyDescent="0.2">
      <c r="A178">
        <v>177</v>
      </c>
      <c r="B178">
        <f t="shared" ca="1" si="16"/>
        <v>43</v>
      </c>
      <c r="C178" t="str">
        <f t="shared" ca="1" si="17"/>
        <v>SINGLE</v>
      </c>
      <c r="D178" s="2">
        <f t="shared" ca="1" si="14"/>
        <v>103355.58513014179</v>
      </c>
      <c r="E178" s="1">
        <f t="shared" ca="1" si="18"/>
        <v>273883.5798141011</v>
      </c>
      <c r="F178">
        <f t="shared" ca="1" si="19"/>
        <v>296</v>
      </c>
      <c r="G178" s="3">
        <f t="shared" ca="1" si="15"/>
        <v>472478.1296927713</v>
      </c>
      <c r="H178" t="str">
        <f t="shared" ca="1" si="20"/>
        <v>YES</v>
      </c>
    </row>
    <row r="179" spans="1:8" x14ac:dyDescent="0.2">
      <c r="A179">
        <v>178</v>
      </c>
      <c r="B179">
        <f t="shared" ca="1" si="16"/>
        <v>40</v>
      </c>
      <c r="C179" t="str">
        <f t="shared" ca="1" si="17"/>
        <v>SINGLE</v>
      </c>
      <c r="D179" s="2">
        <f t="shared" ca="1" si="14"/>
        <v>69187.192630989986</v>
      </c>
      <c r="E179" s="1">
        <f t="shared" ca="1" si="18"/>
        <v>164551.51440257291</v>
      </c>
      <c r="F179">
        <f t="shared" ca="1" si="19"/>
        <v>360</v>
      </c>
      <c r="G179" s="3">
        <f t="shared" ca="1" si="15"/>
        <v>287678.71488947136</v>
      </c>
      <c r="H179" t="str">
        <f t="shared" ca="1" si="20"/>
        <v>NO</v>
      </c>
    </row>
    <row r="180" spans="1:8" x14ac:dyDescent="0.2">
      <c r="A180">
        <v>179</v>
      </c>
      <c r="B180">
        <f t="shared" ca="1" si="16"/>
        <v>45</v>
      </c>
      <c r="C180" t="str">
        <f t="shared" ca="1" si="17"/>
        <v>SINGLE</v>
      </c>
      <c r="D180" s="2">
        <f t="shared" ca="1" si="14"/>
        <v>73272.882084315919</v>
      </c>
      <c r="E180" s="1">
        <f t="shared" ca="1" si="18"/>
        <v>295394.28107151214</v>
      </c>
      <c r="F180">
        <f t="shared" ca="1" si="19"/>
        <v>172</v>
      </c>
      <c r="G180" s="3">
        <f t="shared" ca="1" si="15"/>
        <v>382062.70552814734</v>
      </c>
      <c r="H180" t="str">
        <f t="shared" ca="1" si="20"/>
        <v>YES</v>
      </c>
    </row>
    <row r="181" spans="1:8" x14ac:dyDescent="0.2">
      <c r="A181">
        <v>180</v>
      </c>
      <c r="B181">
        <f t="shared" ca="1" si="16"/>
        <v>31</v>
      </c>
      <c r="C181" t="str">
        <f t="shared" ca="1" si="17"/>
        <v>SINGLE</v>
      </c>
      <c r="D181" s="2">
        <f t="shared" ca="1" si="14"/>
        <v>71346.362842827075</v>
      </c>
      <c r="E181" s="1">
        <f t="shared" ca="1" si="18"/>
        <v>206077.19711698589</v>
      </c>
      <c r="F181">
        <f t="shared" ca="1" si="19"/>
        <v>360</v>
      </c>
      <c r="G181" s="3">
        <f t="shared" ca="1" si="15"/>
        <v>290748.0054484313</v>
      </c>
      <c r="H181" t="str">
        <f t="shared" ca="1" si="20"/>
        <v>NO</v>
      </c>
    </row>
    <row r="182" spans="1:8" x14ac:dyDescent="0.2">
      <c r="A182">
        <v>181</v>
      </c>
      <c r="B182">
        <f t="shared" ca="1" si="16"/>
        <v>33</v>
      </c>
      <c r="C182" t="str">
        <f t="shared" ca="1" si="17"/>
        <v>MARRIED</v>
      </c>
      <c r="D182" s="2">
        <f t="shared" ca="1" si="14"/>
        <v>114902.57329323128</v>
      </c>
      <c r="E182" s="1">
        <f t="shared" ca="1" si="18"/>
        <v>223702.83621856949</v>
      </c>
      <c r="F182">
        <f t="shared" ca="1" si="19"/>
        <v>65</v>
      </c>
      <c r="G182" s="3">
        <f t="shared" ca="1" si="15"/>
        <v>256334.21467869228</v>
      </c>
      <c r="H182" t="str">
        <f t="shared" ca="1" si="20"/>
        <v>YES</v>
      </c>
    </row>
    <row r="183" spans="1:8" x14ac:dyDescent="0.2">
      <c r="A183">
        <v>182</v>
      </c>
      <c r="B183">
        <f t="shared" ca="1" si="16"/>
        <v>46</v>
      </c>
      <c r="C183" t="str">
        <f t="shared" ca="1" si="17"/>
        <v>MARRIED</v>
      </c>
      <c r="D183" s="2">
        <f t="shared" ca="1" si="14"/>
        <v>87073.47953661473</v>
      </c>
      <c r="E183" s="1">
        <f t="shared" ca="1" si="18"/>
        <v>201289.10483616838</v>
      </c>
      <c r="F183">
        <f t="shared" ca="1" si="19"/>
        <v>254</v>
      </c>
      <c r="G183" s="3">
        <f t="shared" ca="1" si="15"/>
        <v>304315.44189627277</v>
      </c>
      <c r="H183" t="str">
        <f t="shared" ca="1" si="20"/>
        <v>YES</v>
      </c>
    </row>
    <row r="184" spans="1:8" x14ac:dyDescent="0.2">
      <c r="A184">
        <v>183</v>
      </c>
      <c r="B184">
        <f t="shared" ca="1" si="16"/>
        <v>37</v>
      </c>
      <c r="C184" t="str">
        <f t="shared" ca="1" si="17"/>
        <v>MARRIED</v>
      </c>
      <c r="D184" s="2">
        <f t="shared" ca="1" si="14"/>
        <v>115131.7958546352</v>
      </c>
      <c r="E184" s="1">
        <f t="shared" ca="1" si="18"/>
        <v>221482.2030352735</v>
      </c>
      <c r="F184">
        <f t="shared" ca="1" si="19"/>
        <v>154</v>
      </c>
      <c r="G184" s="3">
        <f t="shared" ca="1" si="15"/>
        <v>278552.68158370629</v>
      </c>
      <c r="H184" t="str">
        <f t="shared" ca="1" si="20"/>
        <v>YES</v>
      </c>
    </row>
    <row r="185" spans="1:8" x14ac:dyDescent="0.2">
      <c r="A185">
        <v>184</v>
      </c>
      <c r="B185">
        <f t="shared" ca="1" si="16"/>
        <v>33</v>
      </c>
      <c r="C185" t="str">
        <f t="shared" ca="1" si="17"/>
        <v>SINGLE</v>
      </c>
      <c r="D185" s="2">
        <f t="shared" ca="1" si="14"/>
        <v>76683.748988553809</v>
      </c>
      <c r="E185" s="1">
        <f t="shared" ca="1" si="18"/>
        <v>207055.89985264052</v>
      </c>
      <c r="F185">
        <f t="shared" ca="1" si="19"/>
        <v>280</v>
      </c>
      <c r="G185" s="3">
        <f t="shared" ca="1" si="15"/>
        <v>331705.27992367442</v>
      </c>
      <c r="H185" t="str">
        <f t="shared" ca="1" si="20"/>
        <v>YES</v>
      </c>
    </row>
    <row r="186" spans="1:8" x14ac:dyDescent="0.2">
      <c r="A186">
        <v>185</v>
      </c>
      <c r="B186">
        <f t="shared" ca="1" si="16"/>
        <v>34</v>
      </c>
      <c r="C186" t="str">
        <f t="shared" ca="1" si="17"/>
        <v>SINGLE</v>
      </c>
      <c r="D186" s="2">
        <f t="shared" ca="1" si="14"/>
        <v>96004.500203936215</v>
      </c>
      <c r="E186" s="1">
        <f t="shared" ca="1" si="18"/>
        <v>238265.8458049797</v>
      </c>
      <c r="F186">
        <f t="shared" ca="1" si="19"/>
        <v>34</v>
      </c>
      <c r="G186" s="3">
        <f t="shared" ca="1" si="15"/>
        <v>251593.35631668285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34</v>
      </c>
      <c r="C187" t="str">
        <f t="shared" ca="1" si="17"/>
        <v>MARRIED</v>
      </c>
      <c r="D187" s="2">
        <f t="shared" ca="1" si="14"/>
        <v>116477.78565017728</v>
      </c>
      <c r="E187" s="1">
        <f t="shared" ca="1" si="18"/>
        <v>285717.00548079546</v>
      </c>
      <c r="F187">
        <f t="shared" ca="1" si="19"/>
        <v>321</v>
      </c>
      <c r="G187" s="3">
        <f t="shared" ca="1" si="15"/>
        <v>451156.16248122067</v>
      </c>
      <c r="H187" t="str">
        <f t="shared" ca="1" si="20"/>
        <v>YES</v>
      </c>
    </row>
    <row r="188" spans="1:8" x14ac:dyDescent="0.2">
      <c r="A188">
        <v>187</v>
      </c>
      <c r="B188">
        <f t="shared" ca="1" si="16"/>
        <v>37</v>
      </c>
      <c r="C188" t="str">
        <f t="shared" ca="1" si="17"/>
        <v>SINGLE</v>
      </c>
      <c r="D188" s="2">
        <f t="shared" ca="1" si="14"/>
        <v>94349.481726462778</v>
      </c>
      <c r="E188" s="1">
        <f t="shared" ca="1" si="18"/>
        <v>300361.718650255</v>
      </c>
      <c r="F188">
        <f t="shared" ca="1" si="19"/>
        <v>360</v>
      </c>
      <c r="G188" s="3">
        <f t="shared" ca="1" si="15"/>
        <v>531921.1579394117</v>
      </c>
      <c r="H188" t="str">
        <f t="shared" ca="1" si="20"/>
        <v>NO</v>
      </c>
    </row>
    <row r="189" spans="1:8" x14ac:dyDescent="0.2">
      <c r="A189">
        <v>188</v>
      </c>
      <c r="B189">
        <f t="shared" ca="1" si="16"/>
        <v>42</v>
      </c>
      <c r="C189" t="str">
        <f t="shared" ca="1" si="17"/>
        <v>MARRIED</v>
      </c>
      <c r="D189" s="2">
        <f t="shared" ca="1" si="14"/>
        <v>81349.622298900358</v>
      </c>
      <c r="E189" s="1">
        <f t="shared" ca="1" si="18"/>
        <v>183633.78706412864</v>
      </c>
      <c r="F189">
        <f t="shared" ca="1" si="19"/>
        <v>265</v>
      </c>
      <c r="G189" s="3">
        <f t="shared" ca="1" si="15"/>
        <v>303532.37022963137</v>
      </c>
      <c r="H189" t="str">
        <f t="shared" ca="1" si="20"/>
        <v>YES</v>
      </c>
    </row>
    <row r="190" spans="1:8" x14ac:dyDescent="0.2">
      <c r="A190">
        <v>189</v>
      </c>
      <c r="B190">
        <f t="shared" ca="1" si="16"/>
        <v>36</v>
      </c>
      <c r="C190" t="str">
        <f t="shared" ca="1" si="17"/>
        <v>SINGLE</v>
      </c>
      <c r="D190" s="2">
        <f t="shared" ca="1" si="14"/>
        <v>73833.016646707329</v>
      </c>
      <c r="E190" s="1">
        <f t="shared" ca="1" si="18"/>
        <v>189304.13485449026</v>
      </c>
      <c r="F190">
        <f t="shared" ca="1" si="19"/>
        <v>360</v>
      </c>
      <c r="G190" s="3">
        <f t="shared" ca="1" si="15"/>
        <v>306018.95787030685</v>
      </c>
      <c r="H190" t="str">
        <f t="shared" ca="1" si="20"/>
        <v>NO</v>
      </c>
    </row>
    <row r="191" spans="1:8" x14ac:dyDescent="0.2">
      <c r="A191">
        <v>190</v>
      </c>
      <c r="B191">
        <f t="shared" ca="1" si="16"/>
        <v>35</v>
      </c>
      <c r="C191" t="str">
        <f t="shared" ca="1" si="17"/>
        <v>SINGLE</v>
      </c>
      <c r="D191" s="2">
        <f t="shared" ca="1" si="14"/>
        <v>79319.771175197107</v>
      </c>
      <c r="E191" s="1">
        <f t="shared" ca="1" si="18"/>
        <v>210210.17227811916</v>
      </c>
      <c r="F191">
        <f t="shared" ca="1" si="19"/>
        <v>360</v>
      </c>
      <c r="G191" s="3">
        <f t="shared" ca="1" si="15"/>
        <v>417868.43448969896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37</v>
      </c>
      <c r="C192" t="str">
        <f t="shared" ca="1" si="17"/>
        <v>SINGLE</v>
      </c>
      <c r="D192" s="2">
        <f t="shared" ca="1" si="14"/>
        <v>133447.58382011534</v>
      </c>
      <c r="E192" s="1">
        <f t="shared" ca="1" si="18"/>
        <v>307306.15838148817</v>
      </c>
      <c r="F192">
        <f t="shared" ca="1" si="19"/>
        <v>37</v>
      </c>
      <c r="G192" s="3">
        <f t="shared" ca="1" si="15"/>
        <v>323225.97387539386</v>
      </c>
      <c r="H192" t="str">
        <f t="shared" ca="1" si="20"/>
        <v>YES</v>
      </c>
    </row>
    <row r="193" spans="1:8" x14ac:dyDescent="0.2">
      <c r="A193">
        <v>192</v>
      </c>
      <c r="B193">
        <f t="shared" ca="1" si="16"/>
        <v>33</v>
      </c>
      <c r="C193" t="str">
        <f t="shared" ca="1" si="17"/>
        <v>MARRIED</v>
      </c>
      <c r="D193" s="2">
        <f t="shared" ca="1" si="14"/>
        <v>38222.347402219413</v>
      </c>
      <c r="E193" s="1">
        <f t="shared" ca="1" si="18"/>
        <v>205037.18449907421</v>
      </c>
      <c r="F193">
        <f t="shared" ca="1" si="19"/>
        <v>360</v>
      </c>
      <c r="G193" s="3">
        <f t="shared" ca="1" si="15"/>
        <v>376332.93209683942</v>
      </c>
      <c r="H193" t="str">
        <f t="shared" ca="1" si="20"/>
        <v>NO</v>
      </c>
    </row>
    <row r="194" spans="1:8" x14ac:dyDescent="0.2">
      <c r="A194">
        <v>193</v>
      </c>
      <c r="B194">
        <f t="shared" ca="1" si="16"/>
        <v>35</v>
      </c>
      <c r="C194" t="str">
        <f t="shared" ca="1" si="17"/>
        <v>MARRIED</v>
      </c>
      <c r="D194" s="2">
        <f t="shared" ref="D194:D257" ca="1" si="21">E194/3+_xlfn.NORM.INV(RAND(),0,20000)</f>
        <v>143375.81659890179</v>
      </c>
      <c r="E194" s="1">
        <f t="shared" ca="1" si="18"/>
        <v>304080.77586469927</v>
      </c>
      <c r="F194">
        <f t="shared" ca="1" si="19"/>
        <v>72</v>
      </c>
      <c r="G194" s="3">
        <f t="shared" ref="G194:G257" ca="1" si="22">F194*-PMT(0.0425/12+_xlfn.NORM.INV(RAND(),0,0.01/12),F194,E194,0,1)</f>
        <v>342965.66105827456</v>
      </c>
      <c r="H194" t="str">
        <f t="shared" ca="1" si="20"/>
        <v>YES</v>
      </c>
    </row>
    <row r="195" spans="1:8" x14ac:dyDescent="0.2">
      <c r="A195">
        <v>194</v>
      </c>
      <c r="B195">
        <f t="shared" ref="B195:B258" ca="1" si="23">ROUND(25+_xlfn.NORM.INV(RAND(),10,5),0)</f>
        <v>28</v>
      </c>
      <c r="C195" t="str">
        <f t="shared" ref="C195:C258" ca="1" si="24">IF(F195&lt;360,IF(RAND()&lt;0.7,"MARRIED","SINGLE"),IF(RAND()&lt;0.65,"SINGLE","MARRIED"))</f>
        <v>MARRIED</v>
      </c>
      <c r="D195" s="2">
        <f t="shared" ca="1" si="21"/>
        <v>32523.293698347414</v>
      </c>
      <c r="E195" s="1">
        <f t="shared" ref="E195:E258" ca="1" si="25">150000+B195*5000*RAND()+25000*IF(C195="MARRIED",1,0)+300000*IF(RAND()&lt;0.1,1,0)</f>
        <v>210695.38079175522</v>
      </c>
      <c r="F195">
        <f t="shared" ref="F195:F258" ca="1" si="26">ROUND((IF(RAND()&lt;0.6,360,360-360*RAND())),0)</f>
        <v>101</v>
      </c>
      <c r="G195" s="3">
        <f t="shared" ca="1" si="22"/>
        <v>251383.42669866642</v>
      </c>
      <c r="H195" t="str">
        <f t="shared" ref="H195:H258" ca="1" si="27">IF(F195&lt;360,"YES","NO")</f>
        <v>YES</v>
      </c>
    </row>
    <row r="196" spans="1:8" x14ac:dyDescent="0.2">
      <c r="A196">
        <v>195</v>
      </c>
      <c r="B196">
        <f t="shared" ca="1" si="23"/>
        <v>38</v>
      </c>
      <c r="C196" t="str">
        <f t="shared" ca="1" si="24"/>
        <v>MARRIED</v>
      </c>
      <c r="D196" s="2">
        <f t="shared" ca="1" si="21"/>
        <v>78163.736320131677</v>
      </c>
      <c r="E196" s="1">
        <f t="shared" ca="1" si="25"/>
        <v>220340.74796927441</v>
      </c>
      <c r="F196">
        <f t="shared" ca="1" si="26"/>
        <v>360</v>
      </c>
      <c r="G196" s="3">
        <f t="shared" ca="1" si="22"/>
        <v>382140.96426797222</v>
      </c>
      <c r="H196" t="str">
        <f t="shared" ca="1" si="27"/>
        <v>NO</v>
      </c>
    </row>
    <row r="197" spans="1:8" x14ac:dyDescent="0.2">
      <c r="A197">
        <v>196</v>
      </c>
      <c r="B197">
        <f t="shared" ca="1" si="23"/>
        <v>35</v>
      </c>
      <c r="C197" t="str">
        <f t="shared" ca="1" si="24"/>
        <v>MARRIED</v>
      </c>
      <c r="D197" s="2">
        <f t="shared" ca="1" si="21"/>
        <v>163174.34984989601</v>
      </c>
      <c r="E197" s="1">
        <f t="shared" ca="1" si="25"/>
        <v>515845.76066711271</v>
      </c>
      <c r="F197">
        <f t="shared" ca="1" si="26"/>
        <v>292</v>
      </c>
      <c r="G197" s="3">
        <f t="shared" ca="1" si="22"/>
        <v>841282.11087172898</v>
      </c>
      <c r="H197" t="str">
        <f t="shared" ca="1" si="27"/>
        <v>YES</v>
      </c>
    </row>
    <row r="198" spans="1:8" x14ac:dyDescent="0.2">
      <c r="A198">
        <v>197</v>
      </c>
      <c r="B198">
        <f t="shared" ca="1" si="23"/>
        <v>34</v>
      </c>
      <c r="C198" t="str">
        <f t="shared" ca="1" si="24"/>
        <v>SINGLE</v>
      </c>
      <c r="D198" s="2">
        <f t="shared" ca="1" si="21"/>
        <v>87365.337258229149</v>
      </c>
      <c r="E198" s="1">
        <f t="shared" ca="1" si="25"/>
        <v>267458.18033544603</v>
      </c>
      <c r="F198">
        <f t="shared" ca="1" si="26"/>
        <v>360</v>
      </c>
      <c r="G198" s="3">
        <f t="shared" ca="1" si="22"/>
        <v>440689.58333380916</v>
      </c>
      <c r="H198" t="str">
        <f t="shared" ca="1" si="27"/>
        <v>NO</v>
      </c>
    </row>
    <row r="199" spans="1:8" x14ac:dyDescent="0.2">
      <c r="A199">
        <v>198</v>
      </c>
      <c r="B199">
        <f t="shared" ca="1" si="23"/>
        <v>39</v>
      </c>
      <c r="C199" t="str">
        <f t="shared" ca="1" si="24"/>
        <v>SINGLE</v>
      </c>
      <c r="D199" s="2">
        <f t="shared" ca="1" si="21"/>
        <v>115211.41879007308</v>
      </c>
      <c r="E199" s="1">
        <f t="shared" ca="1" si="25"/>
        <v>246608.13570973478</v>
      </c>
      <c r="F199">
        <f t="shared" ca="1" si="26"/>
        <v>360</v>
      </c>
      <c r="G199" s="3">
        <f t="shared" ca="1" si="22"/>
        <v>431935.28539007209</v>
      </c>
      <c r="H199" t="str">
        <f t="shared" ca="1" si="27"/>
        <v>NO</v>
      </c>
    </row>
    <row r="200" spans="1:8" x14ac:dyDescent="0.2">
      <c r="A200">
        <v>199</v>
      </c>
      <c r="B200">
        <f t="shared" ca="1" si="23"/>
        <v>40</v>
      </c>
      <c r="C200" t="str">
        <f t="shared" ca="1" si="24"/>
        <v>MARRIED</v>
      </c>
      <c r="D200" s="2">
        <f t="shared" ca="1" si="21"/>
        <v>92365.221337085793</v>
      </c>
      <c r="E200" s="1">
        <f t="shared" ca="1" si="25"/>
        <v>364423.70370106003</v>
      </c>
      <c r="F200">
        <f t="shared" ca="1" si="26"/>
        <v>8</v>
      </c>
      <c r="G200" s="3">
        <f t="shared" ca="1" si="22"/>
        <v>368728.03046706389</v>
      </c>
      <c r="H200" t="str">
        <f t="shared" ca="1" si="27"/>
        <v>YES</v>
      </c>
    </row>
    <row r="201" spans="1:8" x14ac:dyDescent="0.2">
      <c r="A201">
        <v>200</v>
      </c>
      <c r="B201">
        <f t="shared" ca="1" si="23"/>
        <v>41</v>
      </c>
      <c r="C201" t="str">
        <f t="shared" ca="1" si="24"/>
        <v>MARRIED</v>
      </c>
      <c r="D201" s="2">
        <f t="shared" ca="1" si="21"/>
        <v>41406.64828594969</v>
      </c>
      <c r="E201" s="1">
        <f t="shared" ca="1" si="25"/>
        <v>191762.26586482493</v>
      </c>
      <c r="F201">
        <f t="shared" ca="1" si="26"/>
        <v>284</v>
      </c>
      <c r="G201" s="3">
        <f t="shared" ca="1" si="22"/>
        <v>292636.10375868727</v>
      </c>
      <c r="H201" t="str">
        <f t="shared" ca="1" si="27"/>
        <v>YES</v>
      </c>
    </row>
    <row r="202" spans="1:8" x14ac:dyDescent="0.2">
      <c r="A202">
        <v>201</v>
      </c>
      <c r="B202">
        <f t="shared" ca="1" si="23"/>
        <v>31</v>
      </c>
      <c r="C202" t="str">
        <f t="shared" ca="1" si="24"/>
        <v>MARRIED</v>
      </c>
      <c r="D202" s="2">
        <f t="shared" ca="1" si="21"/>
        <v>103095.19082985898</v>
      </c>
      <c r="E202" s="1">
        <f t="shared" ca="1" si="25"/>
        <v>257166.98139127542</v>
      </c>
      <c r="F202">
        <f t="shared" ca="1" si="26"/>
        <v>360</v>
      </c>
      <c r="G202" s="3">
        <f t="shared" ca="1" si="22"/>
        <v>414295.22562117007</v>
      </c>
      <c r="H202" t="str">
        <f t="shared" ca="1" si="27"/>
        <v>NO</v>
      </c>
    </row>
    <row r="203" spans="1:8" x14ac:dyDescent="0.2">
      <c r="A203">
        <v>202</v>
      </c>
      <c r="B203">
        <f t="shared" ca="1" si="23"/>
        <v>33</v>
      </c>
      <c r="C203" t="str">
        <f t="shared" ca="1" si="24"/>
        <v>SINGLE</v>
      </c>
      <c r="D203" s="2">
        <f t="shared" ca="1" si="21"/>
        <v>67014.305820867914</v>
      </c>
      <c r="E203" s="1">
        <f t="shared" ca="1" si="25"/>
        <v>173033.23491973215</v>
      </c>
      <c r="F203">
        <f t="shared" ca="1" si="26"/>
        <v>360</v>
      </c>
      <c r="G203" s="3">
        <f t="shared" ca="1" si="22"/>
        <v>294819.57016141526</v>
      </c>
      <c r="H203" t="str">
        <f t="shared" ca="1" si="27"/>
        <v>NO</v>
      </c>
    </row>
    <row r="204" spans="1:8" x14ac:dyDescent="0.2">
      <c r="A204">
        <v>203</v>
      </c>
      <c r="B204">
        <f t="shared" ca="1" si="23"/>
        <v>36</v>
      </c>
      <c r="C204" t="str">
        <f t="shared" ca="1" si="24"/>
        <v>SINGLE</v>
      </c>
      <c r="D204" s="2">
        <f t="shared" ca="1" si="21"/>
        <v>14663.211407134477</v>
      </c>
      <c r="E204" s="1">
        <f t="shared" ca="1" si="25"/>
        <v>164578.95872625275</v>
      </c>
      <c r="F204">
        <f t="shared" ca="1" si="26"/>
        <v>360</v>
      </c>
      <c r="G204" s="3">
        <f t="shared" ca="1" si="22"/>
        <v>300751.92096777156</v>
      </c>
      <c r="H204" t="str">
        <f t="shared" ca="1" si="27"/>
        <v>NO</v>
      </c>
    </row>
    <row r="205" spans="1:8" x14ac:dyDescent="0.2">
      <c r="A205">
        <v>204</v>
      </c>
      <c r="B205">
        <f t="shared" ca="1" si="23"/>
        <v>23</v>
      </c>
      <c r="C205" t="str">
        <f t="shared" ca="1" si="24"/>
        <v>SINGLE</v>
      </c>
      <c r="D205" s="2">
        <f t="shared" ca="1" si="21"/>
        <v>60656.617889957823</v>
      </c>
      <c r="E205" s="1">
        <f t="shared" ca="1" si="25"/>
        <v>191420.24329832545</v>
      </c>
      <c r="F205">
        <f t="shared" ca="1" si="26"/>
        <v>360</v>
      </c>
      <c r="G205" s="3">
        <f t="shared" ca="1" si="22"/>
        <v>417883.70404340292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40</v>
      </c>
      <c r="C206" t="str">
        <f t="shared" ca="1" si="24"/>
        <v>SINGLE</v>
      </c>
      <c r="D206" s="2">
        <f t="shared" ca="1" si="21"/>
        <v>110196.59681181762</v>
      </c>
      <c r="E206" s="1">
        <f t="shared" ca="1" si="25"/>
        <v>325525.53868017456</v>
      </c>
      <c r="F206">
        <f t="shared" ca="1" si="26"/>
        <v>360</v>
      </c>
      <c r="G206" s="3">
        <f t="shared" ca="1" si="22"/>
        <v>635285.79666890134</v>
      </c>
      <c r="H206" t="str">
        <f t="shared" ca="1" si="27"/>
        <v>NO</v>
      </c>
    </row>
    <row r="207" spans="1:8" x14ac:dyDescent="0.2">
      <c r="A207">
        <v>206</v>
      </c>
      <c r="B207">
        <f t="shared" ca="1" si="23"/>
        <v>37</v>
      </c>
      <c r="C207" t="str">
        <f t="shared" ca="1" si="24"/>
        <v>SINGLE</v>
      </c>
      <c r="D207" s="2">
        <f t="shared" ca="1" si="21"/>
        <v>224559.47326819651</v>
      </c>
      <c r="E207" s="1">
        <f t="shared" ca="1" si="25"/>
        <v>591824.03261538793</v>
      </c>
      <c r="F207">
        <f t="shared" ca="1" si="26"/>
        <v>360</v>
      </c>
      <c r="G207" s="3">
        <f t="shared" ca="1" si="22"/>
        <v>1005305.2603161992</v>
      </c>
      <c r="H207" t="str">
        <f t="shared" ca="1" si="27"/>
        <v>NO</v>
      </c>
    </row>
    <row r="208" spans="1:8" x14ac:dyDescent="0.2">
      <c r="A208">
        <v>207</v>
      </c>
      <c r="B208">
        <f t="shared" ca="1" si="23"/>
        <v>27</v>
      </c>
      <c r="C208" t="str">
        <f t="shared" ca="1" si="24"/>
        <v>SINGLE</v>
      </c>
      <c r="D208" s="2">
        <f t="shared" ca="1" si="21"/>
        <v>47104.454950460931</v>
      </c>
      <c r="E208" s="1">
        <f t="shared" ca="1" si="25"/>
        <v>150661.42376482495</v>
      </c>
      <c r="F208">
        <f t="shared" ca="1" si="26"/>
        <v>360</v>
      </c>
      <c r="G208" s="3">
        <f t="shared" ca="1" si="22"/>
        <v>222164.65044030148</v>
      </c>
      <c r="H208" t="str">
        <f t="shared" ca="1" si="27"/>
        <v>NO</v>
      </c>
    </row>
    <row r="209" spans="1:8" x14ac:dyDescent="0.2">
      <c r="A209">
        <v>208</v>
      </c>
      <c r="B209">
        <f t="shared" ca="1" si="23"/>
        <v>30</v>
      </c>
      <c r="C209" t="str">
        <f t="shared" ca="1" si="24"/>
        <v>MARRIED</v>
      </c>
      <c r="D209" s="2">
        <f t="shared" ca="1" si="21"/>
        <v>117122.27716087483</v>
      </c>
      <c r="E209" s="1">
        <f t="shared" ca="1" si="25"/>
        <v>279110.07278590684</v>
      </c>
      <c r="F209">
        <f t="shared" ca="1" si="26"/>
        <v>360</v>
      </c>
      <c r="G209" s="3">
        <f t="shared" ca="1" si="22"/>
        <v>570746.4377681202</v>
      </c>
      <c r="H209" t="str">
        <f t="shared" ca="1" si="27"/>
        <v>NO</v>
      </c>
    </row>
    <row r="210" spans="1:8" x14ac:dyDescent="0.2">
      <c r="A210">
        <v>209</v>
      </c>
      <c r="B210">
        <f t="shared" ca="1" si="23"/>
        <v>41</v>
      </c>
      <c r="C210" t="str">
        <f t="shared" ca="1" si="24"/>
        <v>SINGLE</v>
      </c>
      <c r="D210" s="2">
        <f t="shared" ca="1" si="21"/>
        <v>39944.704667790618</v>
      </c>
      <c r="E210" s="1">
        <f t="shared" ca="1" si="25"/>
        <v>150699.64029518198</v>
      </c>
      <c r="F210">
        <f t="shared" ca="1" si="26"/>
        <v>70</v>
      </c>
      <c r="G210" s="3">
        <f t="shared" ca="1" si="22"/>
        <v>168675.36506676118</v>
      </c>
      <c r="H210" t="str">
        <f t="shared" ca="1" si="27"/>
        <v>YES</v>
      </c>
    </row>
    <row r="211" spans="1:8" x14ac:dyDescent="0.2">
      <c r="A211">
        <v>210</v>
      </c>
      <c r="B211">
        <f t="shared" ca="1" si="23"/>
        <v>39</v>
      </c>
      <c r="C211" t="str">
        <f t="shared" ca="1" si="24"/>
        <v>MARRIED</v>
      </c>
      <c r="D211" s="2">
        <f t="shared" ca="1" si="21"/>
        <v>61949.569147621092</v>
      </c>
      <c r="E211" s="1">
        <f t="shared" ca="1" si="25"/>
        <v>219266.7112274156</v>
      </c>
      <c r="F211">
        <f t="shared" ca="1" si="26"/>
        <v>319</v>
      </c>
      <c r="G211" s="3">
        <f t="shared" ca="1" si="22"/>
        <v>426067.88969756168</v>
      </c>
      <c r="H211" t="str">
        <f t="shared" ca="1" si="27"/>
        <v>YES</v>
      </c>
    </row>
    <row r="212" spans="1:8" x14ac:dyDescent="0.2">
      <c r="A212">
        <v>211</v>
      </c>
      <c r="B212">
        <f t="shared" ca="1" si="23"/>
        <v>33</v>
      </c>
      <c r="C212" t="str">
        <f t="shared" ca="1" si="24"/>
        <v>MARRIED</v>
      </c>
      <c r="D212" s="2">
        <f t="shared" ca="1" si="21"/>
        <v>78209.161548056421</v>
      </c>
      <c r="E212" s="1">
        <f t="shared" ca="1" si="25"/>
        <v>184799.65172247644</v>
      </c>
      <c r="F212">
        <f t="shared" ca="1" si="26"/>
        <v>317</v>
      </c>
      <c r="G212" s="3">
        <f t="shared" ca="1" si="22"/>
        <v>227766.40436265565</v>
      </c>
      <c r="H212" t="str">
        <f t="shared" ca="1" si="27"/>
        <v>YES</v>
      </c>
    </row>
    <row r="213" spans="1:8" x14ac:dyDescent="0.2">
      <c r="A213">
        <v>212</v>
      </c>
      <c r="B213">
        <f t="shared" ca="1" si="23"/>
        <v>29</v>
      </c>
      <c r="C213" t="str">
        <f t="shared" ca="1" si="24"/>
        <v>SINGLE</v>
      </c>
      <c r="D213" s="2">
        <f t="shared" ca="1" si="21"/>
        <v>93447.748922034094</v>
      </c>
      <c r="E213" s="1">
        <f t="shared" ca="1" si="25"/>
        <v>245456.80979230045</v>
      </c>
      <c r="F213">
        <f t="shared" ca="1" si="26"/>
        <v>360</v>
      </c>
      <c r="G213" s="3">
        <f t="shared" ca="1" si="22"/>
        <v>397374.71214252175</v>
      </c>
      <c r="H213" t="str">
        <f t="shared" ca="1" si="27"/>
        <v>NO</v>
      </c>
    </row>
    <row r="214" spans="1:8" x14ac:dyDescent="0.2">
      <c r="A214">
        <v>213</v>
      </c>
      <c r="B214">
        <f t="shared" ca="1" si="23"/>
        <v>24</v>
      </c>
      <c r="C214" t="str">
        <f t="shared" ca="1" si="24"/>
        <v>MARRIED</v>
      </c>
      <c r="D214" s="2">
        <f t="shared" ca="1" si="21"/>
        <v>92781.672676595743</v>
      </c>
      <c r="E214" s="1">
        <f t="shared" ca="1" si="25"/>
        <v>232544.65406390649</v>
      </c>
      <c r="F214">
        <f t="shared" ca="1" si="26"/>
        <v>125</v>
      </c>
      <c r="G214" s="3">
        <f t="shared" ca="1" si="22"/>
        <v>289737.1001862149</v>
      </c>
      <c r="H214" t="str">
        <f t="shared" ca="1" si="27"/>
        <v>YES</v>
      </c>
    </row>
    <row r="215" spans="1:8" x14ac:dyDescent="0.2">
      <c r="A215">
        <v>214</v>
      </c>
      <c r="B215">
        <f t="shared" ca="1" si="23"/>
        <v>40</v>
      </c>
      <c r="C215" t="str">
        <f t="shared" ca="1" si="24"/>
        <v>MARRIED</v>
      </c>
      <c r="D215" s="2">
        <f t="shared" ca="1" si="21"/>
        <v>110886.2586603236</v>
      </c>
      <c r="E215" s="1">
        <f t="shared" ca="1" si="25"/>
        <v>240529.70890982967</v>
      </c>
      <c r="F215">
        <f t="shared" ca="1" si="26"/>
        <v>360</v>
      </c>
      <c r="G215" s="3">
        <f t="shared" ca="1" si="22"/>
        <v>352256.42777478753</v>
      </c>
      <c r="H215" t="str">
        <f t="shared" ca="1" si="27"/>
        <v>NO</v>
      </c>
    </row>
    <row r="216" spans="1:8" x14ac:dyDescent="0.2">
      <c r="A216">
        <v>215</v>
      </c>
      <c r="B216">
        <f t="shared" ca="1" si="23"/>
        <v>41</v>
      </c>
      <c r="C216" t="str">
        <f t="shared" ca="1" si="24"/>
        <v>SINGLE</v>
      </c>
      <c r="D216" s="2">
        <f t="shared" ca="1" si="21"/>
        <v>42056.182747890925</v>
      </c>
      <c r="E216" s="1">
        <f t="shared" ca="1" si="25"/>
        <v>177951.14859739007</v>
      </c>
      <c r="F216">
        <f t="shared" ca="1" si="26"/>
        <v>360</v>
      </c>
      <c r="G216" s="3">
        <f t="shared" ca="1" si="22"/>
        <v>292075.81098710391</v>
      </c>
      <c r="H216" t="str">
        <f t="shared" ca="1" si="27"/>
        <v>NO</v>
      </c>
    </row>
    <row r="217" spans="1:8" x14ac:dyDescent="0.2">
      <c r="A217">
        <v>216</v>
      </c>
      <c r="B217">
        <f t="shared" ca="1" si="23"/>
        <v>46</v>
      </c>
      <c r="C217" t="str">
        <f t="shared" ca="1" si="24"/>
        <v>MARRIED</v>
      </c>
      <c r="D217" s="2">
        <f t="shared" ca="1" si="21"/>
        <v>242876.25827418308</v>
      </c>
      <c r="E217" s="1">
        <f t="shared" ca="1" si="25"/>
        <v>672944.63643120811</v>
      </c>
      <c r="F217">
        <f t="shared" ca="1" si="26"/>
        <v>39</v>
      </c>
      <c r="G217" s="3">
        <f t="shared" ca="1" si="22"/>
        <v>708844.99379878142</v>
      </c>
      <c r="H217" t="str">
        <f t="shared" ca="1" si="27"/>
        <v>YES</v>
      </c>
    </row>
    <row r="218" spans="1:8" x14ac:dyDescent="0.2">
      <c r="A218">
        <v>217</v>
      </c>
      <c r="B218">
        <f t="shared" ca="1" si="23"/>
        <v>29</v>
      </c>
      <c r="C218" t="str">
        <f t="shared" ca="1" si="24"/>
        <v>MARRIED</v>
      </c>
      <c r="D218" s="2">
        <f t="shared" ca="1" si="21"/>
        <v>165668.06115922256</v>
      </c>
      <c r="E218" s="1">
        <f t="shared" ca="1" si="25"/>
        <v>492545.32256316207</v>
      </c>
      <c r="F218">
        <f t="shared" ca="1" si="26"/>
        <v>117</v>
      </c>
      <c r="G218" s="3">
        <f t="shared" ca="1" si="22"/>
        <v>565316.7811035706</v>
      </c>
      <c r="H218" t="str">
        <f t="shared" ca="1" si="27"/>
        <v>YES</v>
      </c>
    </row>
    <row r="219" spans="1:8" x14ac:dyDescent="0.2">
      <c r="A219">
        <v>218</v>
      </c>
      <c r="B219">
        <f t="shared" ca="1" si="23"/>
        <v>35</v>
      </c>
      <c r="C219" t="str">
        <f t="shared" ca="1" si="24"/>
        <v>SINGLE</v>
      </c>
      <c r="D219" s="2">
        <f t="shared" ca="1" si="21"/>
        <v>90308.027602130096</v>
      </c>
      <c r="E219" s="1">
        <f t="shared" ca="1" si="25"/>
        <v>268598.71246956027</v>
      </c>
      <c r="F219">
        <f t="shared" ca="1" si="26"/>
        <v>360</v>
      </c>
      <c r="G219" s="3">
        <f t="shared" ca="1" si="22"/>
        <v>522650.11428413331</v>
      </c>
      <c r="H219" t="str">
        <f t="shared" ca="1" si="27"/>
        <v>NO</v>
      </c>
    </row>
    <row r="220" spans="1:8" x14ac:dyDescent="0.2">
      <c r="A220">
        <v>219</v>
      </c>
      <c r="B220">
        <f t="shared" ca="1" si="23"/>
        <v>34</v>
      </c>
      <c r="C220" t="str">
        <f t="shared" ca="1" si="24"/>
        <v>SINGLE</v>
      </c>
      <c r="D220" s="2">
        <f t="shared" ca="1" si="21"/>
        <v>37349.680191566331</v>
      </c>
      <c r="E220" s="1">
        <f t="shared" ca="1" si="25"/>
        <v>241643.63186638575</v>
      </c>
      <c r="F220">
        <f t="shared" ca="1" si="26"/>
        <v>360</v>
      </c>
      <c r="G220" s="3">
        <f t="shared" ca="1" si="22"/>
        <v>491916.61128626036</v>
      </c>
      <c r="H220" t="str">
        <f t="shared" ca="1" si="27"/>
        <v>NO</v>
      </c>
    </row>
    <row r="221" spans="1:8" x14ac:dyDescent="0.2">
      <c r="A221">
        <v>220</v>
      </c>
      <c r="B221">
        <f t="shared" ca="1" si="23"/>
        <v>40</v>
      </c>
      <c r="C221" t="str">
        <f t="shared" ca="1" si="24"/>
        <v>MARRIED</v>
      </c>
      <c r="D221" s="2">
        <f t="shared" ca="1" si="21"/>
        <v>111659.51706531111</v>
      </c>
      <c r="E221" s="1">
        <f t="shared" ca="1" si="25"/>
        <v>287334.79506125604</v>
      </c>
      <c r="F221">
        <f t="shared" ca="1" si="26"/>
        <v>360</v>
      </c>
      <c r="G221" s="3">
        <f t="shared" ca="1" si="22"/>
        <v>541942.20076586155</v>
      </c>
      <c r="H221" t="str">
        <f t="shared" ca="1" si="27"/>
        <v>NO</v>
      </c>
    </row>
    <row r="222" spans="1:8" x14ac:dyDescent="0.2">
      <c r="A222">
        <v>221</v>
      </c>
      <c r="B222">
        <f t="shared" ca="1" si="23"/>
        <v>32</v>
      </c>
      <c r="C222" t="str">
        <f t="shared" ca="1" si="24"/>
        <v>MARRIED</v>
      </c>
      <c r="D222" s="2">
        <f t="shared" ca="1" si="21"/>
        <v>133104.11542307719</v>
      </c>
      <c r="E222" s="1">
        <f t="shared" ca="1" si="25"/>
        <v>321893.07875954302</v>
      </c>
      <c r="F222">
        <f t="shared" ca="1" si="26"/>
        <v>271</v>
      </c>
      <c r="G222" s="3">
        <f t="shared" ca="1" si="22"/>
        <v>497737.3970567158</v>
      </c>
      <c r="H222" t="str">
        <f t="shared" ca="1" si="27"/>
        <v>YES</v>
      </c>
    </row>
    <row r="223" spans="1:8" x14ac:dyDescent="0.2">
      <c r="A223">
        <v>222</v>
      </c>
      <c r="B223">
        <f t="shared" ca="1" si="23"/>
        <v>28</v>
      </c>
      <c r="C223" t="str">
        <f t="shared" ca="1" si="24"/>
        <v>MARRIED</v>
      </c>
      <c r="D223" s="2">
        <f t="shared" ca="1" si="21"/>
        <v>90858.929989987242</v>
      </c>
      <c r="E223" s="1">
        <f t="shared" ca="1" si="25"/>
        <v>240752.05689967191</v>
      </c>
      <c r="F223">
        <f t="shared" ca="1" si="26"/>
        <v>213</v>
      </c>
      <c r="G223" s="3">
        <f t="shared" ca="1" si="22"/>
        <v>355666.02624293178</v>
      </c>
      <c r="H223" t="str">
        <f t="shared" ca="1" si="27"/>
        <v>YES</v>
      </c>
    </row>
    <row r="224" spans="1:8" x14ac:dyDescent="0.2">
      <c r="A224">
        <v>223</v>
      </c>
      <c r="B224">
        <f t="shared" ca="1" si="23"/>
        <v>34</v>
      </c>
      <c r="C224" t="str">
        <f t="shared" ca="1" si="24"/>
        <v>SINGLE</v>
      </c>
      <c r="D224" s="2">
        <f t="shared" ca="1" si="21"/>
        <v>32730.287313183922</v>
      </c>
      <c r="E224" s="1">
        <f t="shared" ca="1" si="25"/>
        <v>207006.06907480006</v>
      </c>
      <c r="F224">
        <f t="shared" ca="1" si="26"/>
        <v>360</v>
      </c>
      <c r="G224" s="3">
        <f t="shared" ca="1" si="22"/>
        <v>339812.45264358888</v>
      </c>
      <c r="H224" t="str">
        <f t="shared" ca="1" si="27"/>
        <v>NO</v>
      </c>
    </row>
    <row r="225" spans="1:8" x14ac:dyDescent="0.2">
      <c r="A225">
        <v>224</v>
      </c>
      <c r="B225">
        <f t="shared" ca="1" si="23"/>
        <v>36</v>
      </c>
      <c r="C225" t="str">
        <f t="shared" ca="1" si="24"/>
        <v>SINGLE</v>
      </c>
      <c r="D225" s="2">
        <f t="shared" ca="1" si="21"/>
        <v>58462.489411142902</v>
      </c>
      <c r="E225" s="1">
        <f t="shared" ca="1" si="25"/>
        <v>234356.63846182867</v>
      </c>
      <c r="F225">
        <f t="shared" ca="1" si="26"/>
        <v>360</v>
      </c>
      <c r="G225" s="3">
        <f t="shared" ca="1" si="22"/>
        <v>368947.44206691661</v>
      </c>
      <c r="H225" t="str">
        <f t="shared" ca="1" si="27"/>
        <v>NO</v>
      </c>
    </row>
    <row r="226" spans="1:8" x14ac:dyDescent="0.2">
      <c r="A226">
        <v>225</v>
      </c>
      <c r="B226">
        <f t="shared" ca="1" si="23"/>
        <v>32</v>
      </c>
      <c r="C226" t="str">
        <f t="shared" ca="1" si="24"/>
        <v>MARRIED</v>
      </c>
      <c r="D226" s="2">
        <f t="shared" ca="1" si="21"/>
        <v>73186.423454867429</v>
      </c>
      <c r="E226" s="1">
        <f t="shared" ca="1" si="25"/>
        <v>259661.10683894972</v>
      </c>
      <c r="F226">
        <f t="shared" ca="1" si="26"/>
        <v>280</v>
      </c>
      <c r="G226" s="3">
        <f t="shared" ca="1" si="22"/>
        <v>385626.2662225879</v>
      </c>
      <c r="H226" t="str">
        <f t="shared" ca="1" si="27"/>
        <v>YES</v>
      </c>
    </row>
    <row r="227" spans="1:8" x14ac:dyDescent="0.2">
      <c r="A227">
        <v>226</v>
      </c>
      <c r="B227">
        <f t="shared" ca="1" si="23"/>
        <v>35</v>
      </c>
      <c r="C227" t="str">
        <f t="shared" ca="1" si="24"/>
        <v>MARRIED</v>
      </c>
      <c r="D227" s="2">
        <f t="shared" ca="1" si="21"/>
        <v>115542.9984141827</v>
      </c>
      <c r="E227" s="1">
        <f t="shared" ca="1" si="25"/>
        <v>315203.90184802655</v>
      </c>
      <c r="F227">
        <f t="shared" ca="1" si="26"/>
        <v>131</v>
      </c>
      <c r="G227" s="3">
        <f t="shared" ca="1" si="22"/>
        <v>417731.61128610256</v>
      </c>
      <c r="H227" t="str">
        <f t="shared" ca="1" si="27"/>
        <v>YES</v>
      </c>
    </row>
    <row r="228" spans="1:8" x14ac:dyDescent="0.2">
      <c r="A228">
        <v>227</v>
      </c>
      <c r="B228">
        <f t="shared" ca="1" si="23"/>
        <v>47</v>
      </c>
      <c r="C228" t="str">
        <f t="shared" ca="1" si="24"/>
        <v>SINGLE</v>
      </c>
      <c r="D228" s="2">
        <f t="shared" ca="1" si="21"/>
        <v>118499.65325714518</v>
      </c>
      <c r="E228" s="1">
        <f t="shared" ca="1" si="25"/>
        <v>290674.21941946313</v>
      </c>
      <c r="F228">
        <f t="shared" ca="1" si="26"/>
        <v>242</v>
      </c>
      <c r="G228" s="3">
        <f t="shared" ca="1" si="22"/>
        <v>427270.51544904296</v>
      </c>
      <c r="H228" t="str">
        <f t="shared" ca="1" si="27"/>
        <v>YES</v>
      </c>
    </row>
    <row r="229" spans="1:8" x14ac:dyDescent="0.2">
      <c r="A229">
        <v>228</v>
      </c>
      <c r="B229">
        <f t="shared" ca="1" si="23"/>
        <v>32</v>
      </c>
      <c r="C229" t="str">
        <f t="shared" ca="1" si="24"/>
        <v>MARRIED</v>
      </c>
      <c r="D229" s="2">
        <f t="shared" ca="1" si="21"/>
        <v>71892.333919019147</v>
      </c>
      <c r="E229" s="1">
        <f t="shared" ca="1" si="25"/>
        <v>256131.05088062136</v>
      </c>
      <c r="F229">
        <f t="shared" ca="1" si="26"/>
        <v>279</v>
      </c>
      <c r="G229" s="3">
        <f t="shared" ca="1" si="22"/>
        <v>381953.49389578379</v>
      </c>
      <c r="H229" t="str">
        <f t="shared" ca="1" si="27"/>
        <v>YES</v>
      </c>
    </row>
    <row r="230" spans="1:8" x14ac:dyDescent="0.2">
      <c r="A230">
        <v>229</v>
      </c>
      <c r="B230">
        <f t="shared" ca="1" si="23"/>
        <v>33</v>
      </c>
      <c r="C230" t="str">
        <f t="shared" ca="1" si="24"/>
        <v>SINGLE</v>
      </c>
      <c r="D230" s="2">
        <f t="shared" ca="1" si="21"/>
        <v>87256.813406139292</v>
      </c>
      <c r="E230" s="1">
        <f t="shared" ca="1" si="25"/>
        <v>211887.92286572183</v>
      </c>
      <c r="F230">
        <f t="shared" ca="1" si="26"/>
        <v>360</v>
      </c>
      <c r="G230" s="3">
        <f t="shared" ca="1" si="22"/>
        <v>324110.2427057699</v>
      </c>
      <c r="H230" t="str">
        <f t="shared" ca="1" si="27"/>
        <v>NO</v>
      </c>
    </row>
    <row r="231" spans="1:8" x14ac:dyDescent="0.2">
      <c r="A231">
        <v>230</v>
      </c>
      <c r="B231">
        <f t="shared" ca="1" si="23"/>
        <v>31</v>
      </c>
      <c r="C231" t="str">
        <f t="shared" ca="1" si="24"/>
        <v>SINGLE</v>
      </c>
      <c r="D231" s="2">
        <f t="shared" ca="1" si="21"/>
        <v>79492.849000709219</v>
      </c>
      <c r="E231" s="1">
        <f t="shared" ca="1" si="25"/>
        <v>260147.26677450142</v>
      </c>
      <c r="F231">
        <f t="shared" ca="1" si="26"/>
        <v>140</v>
      </c>
      <c r="G231" s="3">
        <f t="shared" ca="1" si="22"/>
        <v>338372.41798352695</v>
      </c>
      <c r="H231" t="str">
        <f t="shared" ca="1" si="27"/>
        <v>YES</v>
      </c>
    </row>
    <row r="232" spans="1:8" x14ac:dyDescent="0.2">
      <c r="A232">
        <v>231</v>
      </c>
      <c r="B232">
        <f t="shared" ca="1" si="23"/>
        <v>38</v>
      </c>
      <c r="C232" t="str">
        <f t="shared" ca="1" si="24"/>
        <v>SINGLE</v>
      </c>
      <c r="D232" s="2">
        <f t="shared" ca="1" si="21"/>
        <v>202561.53348952826</v>
      </c>
      <c r="E232" s="1">
        <f t="shared" ca="1" si="25"/>
        <v>610165.05040208995</v>
      </c>
      <c r="F232">
        <f t="shared" ca="1" si="26"/>
        <v>155</v>
      </c>
      <c r="G232" s="3">
        <f t="shared" ca="1" si="22"/>
        <v>827537.36659031699</v>
      </c>
      <c r="H232" t="str">
        <f t="shared" ca="1" si="27"/>
        <v>YES</v>
      </c>
    </row>
    <row r="233" spans="1:8" x14ac:dyDescent="0.2">
      <c r="A233">
        <v>232</v>
      </c>
      <c r="B233">
        <f t="shared" ca="1" si="23"/>
        <v>30</v>
      </c>
      <c r="C233" t="str">
        <f t="shared" ca="1" si="24"/>
        <v>MARRIED</v>
      </c>
      <c r="D233" s="2">
        <f t="shared" ca="1" si="21"/>
        <v>82232.516611635045</v>
      </c>
      <c r="E233" s="1">
        <f t="shared" ca="1" si="25"/>
        <v>187879.03226125392</v>
      </c>
      <c r="F233">
        <f t="shared" ca="1" si="26"/>
        <v>11</v>
      </c>
      <c r="G233" s="3">
        <f t="shared" ca="1" si="22"/>
        <v>191633.19025711081</v>
      </c>
      <c r="H233" t="str">
        <f t="shared" ca="1" si="27"/>
        <v>YES</v>
      </c>
    </row>
    <row r="234" spans="1:8" x14ac:dyDescent="0.2">
      <c r="A234">
        <v>233</v>
      </c>
      <c r="B234">
        <f t="shared" ca="1" si="23"/>
        <v>32</v>
      </c>
      <c r="C234" t="str">
        <f t="shared" ca="1" si="24"/>
        <v>SINGLE</v>
      </c>
      <c r="D234" s="2">
        <f t="shared" ca="1" si="21"/>
        <v>78619.873369465742</v>
      </c>
      <c r="E234" s="1">
        <f t="shared" ca="1" si="25"/>
        <v>287800.02456939872</v>
      </c>
      <c r="F234">
        <f t="shared" ca="1" si="26"/>
        <v>360</v>
      </c>
      <c r="G234" s="3">
        <f t="shared" ca="1" si="22"/>
        <v>503971.42732718465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37</v>
      </c>
      <c r="C235" t="str">
        <f t="shared" ca="1" si="24"/>
        <v>MARRIED</v>
      </c>
      <c r="D235" s="2">
        <f t="shared" ca="1" si="21"/>
        <v>102848.57448958745</v>
      </c>
      <c r="E235" s="1">
        <f t="shared" ca="1" si="25"/>
        <v>305390.00778911723</v>
      </c>
      <c r="F235">
        <f t="shared" ca="1" si="26"/>
        <v>263</v>
      </c>
      <c r="G235" s="3">
        <f t="shared" ca="1" si="22"/>
        <v>516827.63122473616</v>
      </c>
      <c r="H235" t="str">
        <f t="shared" ca="1" si="27"/>
        <v>YES</v>
      </c>
    </row>
    <row r="236" spans="1:8" x14ac:dyDescent="0.2">
      <c r="A236">
        <v>235</v>
      </c>
      <c r="B236">
        <f t="shared" ca="1" si="23"/>
        <v>40</v>
      </c>
      <c r="C236" t="str">
        <f t="shared" ca="1" si="24"/>
        <v>SINGLE</v>
      </c>
      <c r="D236" s="2">
        <f t="shared" ca="1" si="21"/>
        <v>90498.318546560185</v>
      </c>
      <c r="E236" s="1">
        <f t="shared" ca="1" si="25"/>
        <v>176876.02834660164</v>
      </c>
      <c r="F236">
        <f t="shared" ca="1" si="26"/>
        <v>360</v>
      </c>
      <c r="G236" s="3">
        <f t="shared" ca="1" si="22"/>
        <v>317018.60226720461</v>
      </c>
      <c r="H236" t="str">
        <f t="shared" ca="1" si="27"/>
        <v>NO</v>
      </c>
    </row>
    <row r="237" spans="1:8" x14ac:dyDescent="0.2">
      <c r="A237">
        <v>236</v>
      </c>
      <c r="B237">
        <f t="shared" ca="1" si="23"/>
        <v>36</v>
      </c>
      <c r="C237" t="str">
        <f t="shared" ca="1" si="24"/>
        <v>MARRIED</v>
      </c>
      <c r="D237" s="2">
        <f t="shared" ca="1" si="21"/>
        <v>106185.8534053656</v>
      </c>
      <c r="E237" s="1">
        <f t="shared" ca="1" si="25"/>
        <v>345179.83021177736</v>
      </c>
      <c r="F237">
        <f t="shared" ca="1" si="26"/>
        <v>360</v>
      </c>
      <c r="G237" s="3">
        <f t="shared" ca="1" si="22"/>
        <v>521575.22163833206</v>
      </c>
      <c r="H237" t="str">
        <f t="shared" ca="1" si="27"/>
        <v>NO</v>
      </c>
    </row>
    <row r="238" spans="1:8" x14ac:dyDescent="0.2">
      <c r="A238">
        <v>237</v>
      </c>
      <c r="B238">
        <f t="shared" ca="1" si="23"/>
        <v>32</v>
      </c>
      <c r="C238" t="str">
        <f t="shared" ca="1" si="24"/>
        <v>SINGLE</v>
      </c>
      <c r="D238" s="2">
        <f t="shared" ca="1" si="21"/>
        <v>112608.61630971692</v>
      </c>
      <c r="E238" s="1">
        <f t="shared" ca="1" si="25"/>
        <v>253538.24419253046</v>
      </c>
      <c r="F238">
        <f t="shared" ca="1" si="26"/>
        <v>360</v>
      </c>
      <c r="G238" s="3">
        <f t="shared" ca="1" si="22"/>
        <v>448638.09041754872</v>
      </c>
      <c r="H238" t="str">
        <f t="shared" ca="1" si="27"/>
        <v>NO</v>
      </c>
    </row>
    <row r="239" spans="1:8" x14ac:dyDescent="0.2">
      <c r="A239">
        <v>238</v>
      </c>
      <c r="B239">
        <f t="shared" ca="1" si="23"/>
        <v>30</v>
      </c>
      <c r="C239" t="str">
        <f t="shared" ca="1" si="24"/>
        <v>MARRIED</v>
      </c>
      <c r="D239" s="2">
        <f t="shared" ca="1" si="21"/>
        <v>52029.933931558095</v>
      </c>
      <c r="E239" s="1">
        <f t="shared" ca="1" si="25"/>
        <v>306019.55825836374</v>
      </c>
      <c r="F239">
        <f t="shared" ca="1" si="26"/>
        <v>278</v>
      </c>
      <c r="G239" s="3">
        <f t="shared" ca="1" si="22"/>
        <v>479345.97943343734</v>
      </c>
      <c r="H239" t="str">
        <f t="shared" ca="1" si="27"/>
        <v>YES</v>
      </c>
    </row>
    <row r="240" spans="1:8" x14ac:dyDescent="0.2">
      <c r="A240">
        <v>239</v>
      </c>
      <c r="B240">
        <f t="shared" ca="1" si="23"/>
        <v>45</v>
      </c>
      <c r="C240" t="str">
        <f t="shared" ca="1" si="24"/>
        <v>MARRIED</v>
      </c>
      <c r="D240" s="2">
        <f t="shared" ca="1" si="21"/>
        <v>69301.431648075319</v>
      </c>
      <c r="E240" s="1">
        <f t="shared" ca="1" si="25"/>
        <v>176964.90071719477</v>
      </c>
      <c r="F240">
        <f t="shared" ca="1" si="26"/>
        <v>360</v>
      </c>
      <c r="G240" s="3">
        <f t="shared" ca="1" si="22"/>
        <v>271974.07944969542</v>
      </c>
      <c r="H240" t="str">
        <f t="shared" ca="1" si="27"/>
        <v>NO</v>
      </c>
    </row>
    <row r="241" spans="1:8" x14ac:dyDescent="0.2">
      <c r="A241">
        <v>240</v>
      </c>
      <c r="B241">
        <f t="shared" ca="1" si="23"/>
        <v>35</v>
      </c>
      <c r="C241" t="str">
        <f t="shared" ca="1" si="24"/>
        <v>SINGLE</v>
      </c>
      <c r="D241" s="2">
        <f t="shared" ca="1" si="21"/>
        <v>89261.032599491868</v>
      </c>
      <c r="E241" s="1">
        <f t="shared" ca="1" si="25"/>
        <v>178104.76742722592</v>
      </c>
      <c r="F241">
        <f t="shared" ca="1" si="26"/>
        <v>97</v>
      </c>
      <c r="G241" s="3">
        <f t="shared" ca="1" si="22"/>
        <v>219798.32659666345</v>
      </c>
      <c r="H241" t="str">
        <f t="shared" ca="1" si="27"/>
        <v>YES</v>
      </c>
    </row>
    <row r="242" spans="1:8" x14ac:dyDescent="0.2">
      <c r="A242">
        <v>241</v>
      </c>
      <c r="B242">
        <f t="shared" ca="1" si="23"/>
        <v>32</v>
      </c>
      <c r="C242" t="str">
        <f t="shared" ca="1" si="24"/>
        <v>MARRIED</v>
      </c>
      <c r="D242" s="2">
        <f t="shared" ca="1" si="21"/>
        <v>71338.796904223491</v>
      </c>
      <c r="E242" s="1">
        <f t="shared" ca="1" si="25"/>
        <v>190702.92925582381</v>
      </c>
      <c r="F242">
        <f t="shared" ca="1" si="26"/>
        <v>6</v>
      </c>
      <c r="G242" s="3">
        <f t="shared" ca="1" si="22"/>
        <v>192584.62068244792</v>
      </c>
      <c r="H242" t="str">
        <f t="shared" ca="1" si="27"/>
        <v>YES</v>
      </c>
    </row>
    <row r="243" spans="1:8" x14ac:dyDescent="0.2">
      <c r="A243">
        <v>242</v>
      </c>
      <c r="B243">
        <f t="shared" ca="1" si="23"/>
        <v>28</v>
      </c>
      <c r="C243" t="str">
        <f t="shared" ca="1" si="24"/>
        <v>SINGLE</v>
      </c>
      <c r="D243" s="2">
        <f t="shared" ca="1" si="21"/>
        <v>39376.190745846172</v>
      </c>
      <c r="E243" s="1">
        <f t="shared" ca="1" si="25"/>
        <v>197056.66093173026</v>
      </c>
      <c r="F243">
        <f t="shared" ca="1" si="26"/>
        <v>360</v>
      </c>
      <c r="G243" s="3">
        <f t="shared" ca="1" si="22"/>
        <v>318333.57372854673</v>
      </c>
      <c r="H243" t="str">
        <f t="shared" ca="1" si="27"/>
        <v>NO</v>
      </c>
    </row>
    <row r="244" spans="1:8" x14ac:dyDescent="0.2">
      <c r="A244">
        <v>243</v>
      </c>
      <c r="B244">
        <f t="shared" ca="1" si="23"/>
        <v>26</v>
      </c>
      <c r="C244" t="str">
        <f t="shared" ca="1" si="24"/>
        <v>SINGLE</v>
      </c>
      <c r="D244" s="2">
        <f t="shared" ca="1" si="21"/>
        <v>57844.102355059236</v>
      </c>
      <c r="E244" s="1">
        <f t="shared" ca="1" si="25"/>
        <v>203875.70116459564</v>
      </c>
      <c r="F244">
        <f t="shared" ca="1" si="26"/>
        <v>360</v>
      </c>
      <c r="G244" s="3">
        <f t="shared" ca="1" si="22"/>
        <v>376510.11769976711</v>
      </c>
      <c r="H244" t="str">
        <f t="shared" ca="1" si="27"/>
        <v>NO</v>
      </c>
    </row>
    <row r="245" spans="1:8" x14ac:dyDescent="0.2">
      <c r="A245">
        <v>244</v>
      </c>
      <c r="B245">
        <f t="shared" ca="1" si="23"/>
        <v>30</v>
      </c>
      <c r="C245" t="str">
        <f t="shared" ca="1" si="24"/>
        <v>MARRIED</v>
      </c>
      <c r="D245" s="2">
        <f t="shared" ca="1" si="21"/>
        <v>66610.260491200883</v>
      </c>
      <c r="E245" s="1">
        <f t="shared" ca="1" si="25"/>
        <v>210419.93643755553</v>
      </c>
      <c r="F245">
        <f t="shared" ca="1" si="26"/>
        <v>32</v>
      </c>
      <c r="G245" s="3">
        <f t="shared" ca="1" si="22"/>
        <v>225461.61401257862</v>
      </c>
      <c r="H245" t="str">
        <f t="shared" ca="1" si="27"/>
        <v>YES</v>
      </c>
    </row>
    <row r="246" spans="1:8" x14ac:dyDescent="0.2">
      <c r="A246">
        <v>245</v>
      </c>
      <c r="B246">
        <f t="shared" ca="1" si="23"/>
        <v>38</v>
      </c>
      <c r="C246" t="str">
        <f t="shared" ca="1" si="24"/>
        <v>SINGLE</v>
      </c>
      <c r="D246" s="2">
        <f t="shared" ca="1" si="21"/>
        <v>77486.997285401201</v>
      </c>
      <c r="E246" s="1">
        <f t="shared" ca="1" si="25"/>
        <v>324086.22898639005</v>
      </c>
      <c r="F246">
        <f t="shared" ca="1" si="26"/>
        <v>282</v>
      </c>
      <c r="G246" s="3">
        <f t="shared" ca="1" si="22"/>
        <v>550605.01492435078</v>
      </c>
      <c r="H246" t="str">
        <f t="shared" ca="1" si="27"/>
        <v>YES</v>
      </c>
    </row>
    <row r="247" spans="1:8" x14ac:dyDescent="0.2">
      <c r="A247">
        <v>246</v>
      </c>
      <c r="B247">
        <f t="shared" ca="1" si="23"/>
        <v>34</v>
      </c>
      <c r="C247" t="str">
        <f t="shared" ca="1" si="24"/>
        <v>MARRIED</v>
      </c>
      <c r="D247" s="2">
        <f t="shared" ca="1" si="21"/>
        <v>116503.75963674419</v>
      </c>
      <c r="E247" s="1">
        <f t="shared" ca="1" si="25"/>
        <v>319800.55942009494</v>
      </c>
      <c r="F247">
        <f t="shared" ca="1" si="26"/>
        <v>320</v>
      </c>
      <c r="G247" s="3">
        <f t="shared" ca="1" si="22"/>
        <v>478943.00394258468</v>
      </c>
      <c r="H247" t="str">
        <f t="shared" ca="1" si="27"/>
        <v>YES</v>
      </c>
    </row>
    <row r="248" spans="1:8" x14ac:dyDescent="0.2">
      <c r="A248">
        <v>247</v>
      </c>
      <c r="B248">
        <f t="shared" ca="1" si="23"/>
        <v>34</v>
      </c>
      <c r="C248" t="str">
        <f t="shared" ca="1" si="24"/>
        <v>MARRIED</v>
      </c>
      <c r="D248" s="2">
        <f t="shared" ca="1" si="21"/>
        <v>100342.20230702792</v>
      </c>
      <c r="E248" s="1">
        <f t="shared" ca="1" si="25"/>
        <v>343197.82290908648</v>
      </c>
      <c r="F248">
        <f t="shared" ca="1" si="26"/>
        <v>360</v>
      </c>
      <c r="G248" s="3">
        <f t="shared" ca="1" si="22"/>
        <v>590848.22017185926</v>
      </c>
      <c r="H248" t="str">
        <f t="shared" ca="1" si="27"/>
        <v>NO</v>
      </c>
    </row>
    <row r="249" spans="1:8" x14ac:dyDescent="0.2">
      <c r="A249">
        <v>248</v>
      </c>
      <c r="B249">
        <f t="shared" ca="1" si="23"/>
        <v>37</v>
      </c>
      <c r="C249" t="str">
        <f t="shared" ca="1" si="24"/>
        <v>MARRIED</v>
      </c>
      <c r="D249" s="2">
        <f t="shared" ca="1" si="21"/>
        <v>62457.265715683097</v>
      </c>
      <c r="E249" s="1">
        <f t="shared" ca="1" si="25"/>
        <v>221445.57015543396</v>
      </c>
      <c r="F249">
        <f t="shared" ca="1" si="26"/>
        <v>360</v>
      </c>
      <c r="G249" s="3">
        <f t="shared" ca="1" si="22"/>
        <v>466139.69140019728</v>
      </c>
      <c r="H249" t="str">
        <f t="shared" ca="1" si="27"/>
        <v>NO</v>
      </c>
    </row>
    <row r="250" spans="1:8" x14ac:dyDescent="0.2">
      <c r="A250">
        <v>249</v>
      </c>
      <c r="B250">
        <f t="shared" ca="1" si="23"/>
        <v>31</v>
      </c>
      <c r="C250" t="str">
        <f t="shared" ca="1" si="24"/>
        <v>MARRIED</v>
      </c>
      <c r="D250" s="2">
        <f t="shared" ca="1" si="21"/>
        <v>71931.980886440942</v>
      </c>
      <c r="E250" s="1">
        <f t="shared" ca="1" si="25"/>
        <v>317128.82353133149</v>
      </c>
      <c r="F250">
        <f t="shared" ca="1" si="26"/>
        <v>360</v>
      </c>
      <c r="G250" s="3">
        <f t="shared" ca="1" si="22"/>
        <v>658645.21341389709</v>
      </c>
      <c r="H250" t="str">
        <f t="shared" ca="1" si="27"/>
        <v>NO</v>
      </c>
    </row>
    <row r="251" spans="1:8" x14ac:dyDescent="0.2">
      <c r="A251">
        <v>250</v>
      </c>
      <c r="B251">
        <f t="shared" ca="1" si="23"/>
        <v>34</v>
      </c>
      <c r="C251" t="str">
        <f t="shared" ca="1" si="24"/>
        <v>SINGLE</v>
      </c>
      <c r="D251" s="2">
        <f t="shared" ca="1" si="21"/>
        <v>86946.375412873298</v>
      </c>
      <c r="E251" s="1">
        <f t="shared" ca="1" si="25"/>
        <v>269718.98721252347</v>
      </c>
      <c r="F251">
        <f t="shared" ca="1" si="26"/>
        <v>360</v>
      </c>
      <c r="G251" s="3">
        <f t="shared" ca="1" si="22"/>
        <v>524318.61954434623</v>
      </c>
      <c r="H251" t="str">
        <f t="shared" ca="1" si="27"/>
        <v>NO</v>
      </c>
    </row>
    <row r="252" spans="1:8" x14ac:dyDescent="0.2">
      <c r="A252">
        <v>251</v>
      </c>
      <c r="B252">
        <f t="shared" ca="1" si="23"/>
        <v>38</v>
      </c>
      <c r="C252" t="str">
        <f t="shared" ca="1" si="24"/>
        <v>SINGLE</v>
      </c>
      <c r="D252" s="2">
        <f t="shared" ca="1" si="21"/>
        <v>108830.4082480222</v>
      </c>
      <c r="E252" s="1">
        <f t="shared" ca="1" si="25"/>
        <v>299392.73928360635</v>
      </c>
      <c r="F252">
        <f t="shared" ca="1" si="26"/>
        <v>250</v>
      </c>
      <c r="G252" s="3">
        <f t="shared" ca="1" si="22"/>
        <v>502422.02445686818</v>
      </c>
      <c r="H252" t="str">
        <f t="shared" ca="1" si="27"/>
        <v>YES</v>
      </c>
    </row>
    <row r="253" spans="1:8" x14ac:dyDescent="0.2">
      <c r="A253">
        <v>252</v>
      </c>
      <c r="B253">
        <f t="shared" ca="1" si="23"/>
        <v>33</v>
      </c>
      <c r="C253" t="str">
        <f t="shared" ca="1" si="24"/>
        <v>SINGLE</v>
      </c>
      <c r="D253" s="2">
        <f t="shared" ca="1" si="21"/>
        <v>128900.85589978783</v>
      </c>
      <c r="E253" s="1">
        <f t="shared" ca="1" si="25"/>
        <v>288868.06595920544</v>
      </c>
      <c r="F253">
        <f t="shared" ca="1" si="26"/>
        <v>360</v>
      </c>
      <c r="G253" s="3">
        <f t="shared" ca="1" si="22"/>
        <v>601462.39164742839</v>
      </c>
      <c r="H253" t="str">
        <f t="shared" ca="1" si="27"/>
        <v>NO</v>
      </c>
    </row>
    <row r="254" spans="1:8" x14ac:dyDescent="0.2">
      <c r="A254">
        <v>253</v>
      </c>
      <c r="B254">
        <f t="shared" ca="1" si="23"/>
        <v>34</v>
      </c>
      <c r="C254" t="str">
        <f t="shared" ca="1" si="24"/>
        <v>MARRIED</v>
      </c>
      <c r="D254" s="2">
        <f t="shared" ca="1" si="21"/>
        <v>96956.733909305724</v>
      </c>
      <c r="E254" s="1">
        <f t="shared" ca="1" si="25"/>
        <v>298237.0590174328</v>
      </c>
      <c r="F254">
        <f t="shared" ca="1" si="26"/>
        <v>360</v>
      </c>
      <c r="G254" s="3">
        <f t="shared" ca="1" si="22"/>
        <v>488445.64283598046</v>
      </c>
      <c r="H254" t="str">
        <f t="shared" ca="1" si="27"/>
        <v>NO</v>
      </c>
    </row>
    <row r="255" spans="1:8" x14ac:dyDescent="0.2">
      <c r="A255">
        <v>254</v>
      </c>
      <c r="B255">
        <f t="shared" ca="1" si="23"/>
        <v>39</v>
      </c>
      <c r="C255" t="str">
        <f t="shared" ca="1" si="24"/>
        <v>SINGLE</v>
      </c>
      <c r="D255" s="2">
        <f t="shared" ca="1" si="21"/>
        <v>37504.41912698427</v>
      </c>
      <c r="E255" s="1">
        <f t="shared" ca="1" si="25"/>
        <v>174808.5661020829</v>
      </c>
      <c r="F255">
        <f t="shared" ca="1" si="26"/>
        <v>75</v>
      </c>
      <c r="G255" s="3">
        <f t="shared" ca="1" si="22"/>
        <v>199319.65219741693</v>
      </c>
      <c r="H255" t="str">
        <f t="shared" ca="1" si="27"/>
        <v>YES</v>
      </c>
    </row>
    <row r="256" spans="1:8" x14ac:dyDescent="0.2">
      <c r="A256">
        <v>255</v>
      </c>
      <c r="B256">
        <f t="shared" ca="1" si="23"/>
        <v>41</v>
      </c>
      <c r="C256" t="str">
        <f t="shared" ca="1" si="24"/>
        <v>SINGLE</v>
      </c>
      <c r="D256" s="2">
        <f t="shared" ca="1" si="21"/>
        <v>91093.26768339843</v>
      </c>
      <c r="E256" s="1">
        <f t="shared" ca="1" si="25"/>
        <v>348705.72090736567</v>
      </c>
      <c r="F256">
        <f t="shared" ca="1" si="26"/>
        <v>360</v>
      </c>
      <c r="G256" s="3">
        <f t="shared" ca="1" si="22"/>
        <v>633333.96031370666</v>
      </c>
      <c r="H256" t="str">
        <f t="shared" ca="1" si="27"/>
        <v>NO</v>
      </c>
    </row>
    <row r="257" spans="1:8" x14ac:dyDescent="0.2">
      <c r="A257">
        <v>256</v>
      </c>
      <c r="B257">
        <f t="shared" ca="1" si="23"/>
        <v>41</v>
      </c>
      <c r="C257" t="str">
        <f t="shared" ca="1" si="24"/>
        <v>MARRIED</v>
      </c>
      <c r="D257" s="2">
        <f t="shared" ca="1" si="21"/>
        <v>80036.971036920455</v>
      </c>
      <c r="E257" s="1">
        <f t="shared" ca="1" si="25"/>
        <v>194651.9453037302</v>
      </c>
      <c r="F257">
        <f t="shared" ca="1" si="26"/>
        <v>311</v>
      </c>
      <c r="G257" s="3">
        <f t="shared" ca="1" si="22"/>
        <v>302958.78532654175</v>
      </c>
      <c r="H257" t="str">
        <f t="shared" ca="1" si="27"/>
        <v>YES</v>
      </c>
    </row>
    <row r="258" spans="1:8" x14ac:dyDescent="0.2">
      <c r="A258">
        <v>257</v>
      </c>
      <c r="B258">
        <f t="shared" ca="1" si="23"/>
        <v>37</v>
      </c>
      <c r="C258" t="str">
        <f t="shared" ca="1" si="24"/>
        <v>SINGLE</v>
      </c>
      <c r="D258" s="2">
        <f t="shared" ref="D258:D301" ca="1" si="28">E258/3+_xlfn.NORM.INV(RAND(),0,20000)</f>
        <v>98326.220861546724</v>
      </c>
      <c r="E258" s="1">
        <f t="shared" ca="1" si="25"/>
        <v>298746.5079823219</v>
      </c>
      <c r="F258">
        <f t="shared" ca="1" si="26"/>
        <v>360</v>
      </c>
      <c r="G258" s="3">
        <f t="shared" ref="G258:G301" ca="1" si="29">F258*-PMT(0.0425/12+_xlfn.NORM.INV(RAND(),0,0.01/12),F258,E258,0,1)</f>
        <v>530019.51593328547</v>
      </c>
      <c r="H258" t="str">
        <f t="shared" ca="1" si="27"/>
        <v>NO</v>
      </c>
    </row>
    <row r="259" spans="1:8" x14ac:dyDescent="0.2">
      <c r="A259">
        <v>258</v>
      </c>
      <c r="B259">
        <f t="shared" ref="B259:B301" ca="1" si="30">ROUND(25+_xlfn.NORM.INV(RAND(),10,5),0)</f>
        <v>32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62079.897056411653</v>
      </c>
      <c r="E259" s="1">
        <f t="shared" ref="E259:E301" ca="1" si="32">150000+B259*5000*RAND()+25000*IF(C259="MARRIED",1,0)+300000*IF(RAND()&lt;0.1,1,0)</f>
        <v>191968.71449382231</v>
      </c>
      <c r="F259">
        <f t="shared" ref="F259:F301" ca="1" si="33">ROUND((IF(RAND()&lt;0.6,360,360-360*RAND())),0)</f>
        <v>360</v>
      </c>
      <c r="G259" s="3">
        <f t="shared" ca="1" si="29"/>
        <v>299086.68477043509</v>
      </c>
      <c r="H259" t="str">
        <f t="shared" ref="H259:H301" ca="1" si="34">IF(F259&lt;360,"YES","NO")</f>
        <v>NO</v>
      </c>
    </row>
    <row r="260" spans="1:8" x14ac:dyDescent="0.2">
      <c r="A260">
        <v>259</v>
      </c>
      <c r="B260">
        <f t="shared" ca="1" si="30"/>
        <v>30</v>
      </c>
      <c r="C260" t="str">
        <f t="shared" ca="1" si="31"/>
        <v>SINGLE</v>
      </c>
      <c r="D260" s="2">
        <f t="shared" ca="1" si="28"/>
        <v>124684.3918815668</v>
      </c>
      <c r="E260" s="1">
        <f t="shared" ca="1" si="32"/>
        <v>265025.25701303175</v>
      </c>
      <c r="F260">
        <f t="shared" ca="1" si="33"/>
        <v>360</v>
      </c>
      <c r="G260" s="3">
        <f t="shared" ca="1" si="29"/>
        <v>400656.50169025763</v>
      </c>
      <c r="H260" t="str">
        <f t="shared" ca="1" si="34"/>
        <v>NO</v>
      </c>
    </row>
    <row r="261" spans="1:8" x14ac:dyDescent="0.2">
      <c r="A261">
        <v>260</v>
      </c>
      <c r="B261">
        <f t="shared" ca="1" si="30"/>
        <v>41</v>
      </c>
      <c r="C261" t="str">
        <f t="shared" ca="1" si="31"/>
        <v>MARRIED</v>
      </c>
      <c r="D261" s="2">
        <f t="shared" ca="1" si="28"/>
        <v>56417.262664002585</v>
      </c>
      <c r="E261" s="1">
        <f t="shared" ca="1" si="32"/>
        <v>202190.52794312587</v>
      </c>
      <c r="F261">
        <f t="shared" ca="1" si="33"/>
        <v>360</v>
      </c>
      <c r="G261" s="3">
        <f t="shared" ca="1" si="29"/>
        <v>361863.54117237305</v>
      </c>
      <c r="H261" t="str">
        <f t="shared" ca="1" si="34"/>
        <v>NO</v>
      </c>
    </row>
    <row r="262" spans="1:8" x14ac:dyDescent="0.2">
      <c r="A262">
        <v>261</v>
      </c>
      <c r="B262">
        <f t="shared" ca="1" si="30"/>
        <v>29</v>
      </c>
      <c r="C262" t="str">
        <f t="shared" ca="1" si="31"/>
        <v>MARRIED</v>
      </c>
      <c r="D262" s="2">
        <f t="shared" ca="1" si="28"/>
        <v>72176.070931396898</v>
      </c>
      <c r="E262" s="1">
        <f t="shared" ca="1" si="32"/>
        <v>250038.07154481678</v>
      </c>
      <c r="F262">
        <f t="shared" ca="1" si="33"/>
        <v>64</v>
      </c>
      <c r="G262" s="3">
        <f t="shared" ca="1" si="29"/>
        <v>268407.85262379609</v>
      </c>
      <c r="H262" t="str">
        <f t="shared" ca="1" si="34"/>
        <v>YES</v>
      </c>
    </row>
    <row r="263" spans="1:8" x14ac:dyDescent="0.2">
      <c r="A263">
        <v>262</v>
      </c>
      <c r="B263">
        <f t="shared" ca="1" si="30"/>
        <v>40</v>
      </c>
      <c r="C263" t="str">
        <f t="shared" ca="1" si="31"/>
        <v>MARRIED</v>
      </c>
      <c r="D263" s="2">
        <f t="shared" ca="1" si="28"/>
        <v>76905.975852193907</v>
      </c>
      <c r="E263" s="1">
        <f t="shared" ca="1" si="32"/>
        <v>239218.73346512229</v>
      </c>
      <c r="F263">
        <f t="shared" ca="1" si="33"/>
        <v>360</v>
      </c>
      <c r="G263" s="3">
        <f t="shared" ca="1" si="29"/>
        <v>363837.49249201611</v>
      </c>
      <c r="H263" t="str">
        <f t="shared" ca="1" si="34"/>
        <v>NO</v>
      </c>
    </row>
    <row r="264" spans="1:8" x14ac:dyDescent="0.2">
      <c r="A264">
        <v>263</v>
      </c>
      <c r="B264">
        <f t="shared" ca="1" si="30"/>
        <v>36</v>
      </c>
      <c r="C264" t="str">
        <f t="shared" ca="1" si="31"/>
        <v>SINGLE</v>
      </c>
      <c r="D264" s="2">
        <f t="shared" ca="1" si="28"/>
        <v>221173.36850284331</v>
      </c>
      <c r="E264" s="1">
        <f t="shared" ca="1" si="32"/>
        <v>628697.39044297417</v>
      </c>
      <c r="F264">
        <f t="shared" ca="1" si="33"/>
        <v>270</v>
      </c>
      <c r="G264" s="3">
        <f t="shared" ca="1" si="29"/>
        <v>993029.54675977433</v>
      </c>
      <c r="H264" t="str">
        <f t="shared" ca="1" si="34"/>
        <v>YES</v>
      </c>
    </row>
    <row r="265" spans="1:8" x14ac:dyDescent="0.2">
      <c r="A265">
        <v>264</v>
      </c>
      <c r="B265">
        <f t="shared" ca="1" si="30"/>
        <v>31</v>
      </c>
      <c r="C265" t="str">
        <f t="shared" ca="1" si="31"/>
        <v>MARRIED</v>
      </c>
      <c r="D265" s="2">
        <f t="shared" ca="1" si="28"/>
        <v>68810.811009820201</v>
      </c>
      <c r="E265" s="1">
        <f t="shared" ca="1" si="32"/>
        <v>184715.47683002736</v>
      </c>
      <c r="F265">
        <f t="shared" ca="1" si="33"/>
        <v>241</v>
      </c>
      <c r="G265" s="3">
        <f t="shared" ca="1" si="29"/>
        <v>282199.63313419186</v>
      </c>
      <c r="H265" t="str">
        <f t="shared" ca="1" si="34"/>
        <v>YES</v>
      </c>
    </row>
    <row r="266" spans="1:8" x14ac:dyDescent="0.2">
      <c r="A266">
        <v>265</v>
      </c>
      <c r="B266">
        <f t="shared" ca="1" si="30"/>
        <v>26</v>
      </c>
      <c r="C266" t="str">
        <f t="shared" ca="1" si="31"/>
        <v>MARRIED</v>
      </c>
      <c r="D266" s="2">
        <f t="shared" ca="1" si="28"/>
        <v>70285.639019173817</v>
      </c>
      <c r="E266" s="1">
        <f t="shared" ca="1" si="32"/>
        <v>283236.94059211953</v>
      </c>
      <c r="F266">
        <f t="shared" ca="1" si="33"/>
        <v>360</v>
      </c>
      <c r="G266" s="3">
        <f t="shared" ca="1" si="29"/>
        <v>416167.89000009489</v>
      </c>
      <c r="H266" t="str">
        <f t="shared" ca="1" si="34"/>
        <v>NO</v>
      </c>
    </row>
    <row r="267" spans="1:8" x14ac:dyDescent="0.2">
      <c r="A267">
        <v>266</v>
      </c>
      <c r="B267">
        <f t="shared" ca="1" si="30"/>
        <v>34</v>
      </c>
      <c r="C267" t="str">
        <f t="shared" ca="1" si="31"/>
        <v>SINGLE</v>
      </c>
      <c r="D267" s="2">
        <f t="shared" ca="1" si="28"/>
        <v>59766.569215714422</v>
      </c>
      <c r="E267" s="1">
        <f t="shared" ca="1" si="32"/>
        <v>299227.08955901087</v>
      </c>
      <c r="F267">
        <f t="shared" ca="1" si="33"/>
        <v>360</v>
      </c>
      <c r="G267" s="3">
        <f t="shared" ca="1" si="29"/>
        <v>512778.53013988631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27</v>
      </c>
      <c r="C268" t="str">
        <f t="shared" ca="1" si="31"/>
        <v>MARRIED</v>
      </c>
      <c r="D268" s="2">
        <f t="shared" ca="1" si="28"/>
        <v>83772.928516290107</v>
      </c>
      <c r="E268" s="1">
        <f t="shared" ca="1" si="32"/>
        <v>294054.78845671751</v>
      </c>
      <c r="F268">
        <f t="shared" ca="1" si="33"/>
        <v>238</v>
      </c>
      <c r="G268" s="3">
        <f t="shared" ca="1" si="29"/>
        <v>407227.20746419445</v>
      </c>
      <c r="H268" t="str">
        <f t="shared" ca="1" si="34"/>
        <v>YES</v>
      </c>
    </row>
    <row r="269" spans="1:8" x14ac:dyDescent="0.2">
      <c r="A269">
        <v>268</v>
      </c>
      <c r="B269">
        <f t="shared" ca="1" si="30"/>
        <v>40</v>
      </c>
      <c r="C269" t="str">
        <f t="shared" ca="1" si="31"/>
        <v>MARRIED</v>
      </c>
      <c r="D269" s="2">
        <f t="shared" ca="1" si="28"/>
        <v>103385.66389232442</v>
      </c>
      <c r="E269" s="1">
        <f t="shared" ca="1" si="32"/>
        <v>358659.04243167269</v>
      </c>
      <c r="F269">
        <f t="shared" ca="1" si="33"/>
        <v>360</v>
      </c>
      <c r="G269" s="3">
        <f t="shared" ca="1" si="29"/>
        <v>709441.4775423446</v>
      </c>
      <c r="H269" t="str">
        <f t="shared" ca="1" si="34"/>
        <v>NO</v>
      </c>
    </row>
    <row r="270" spans="1:8" x14ac:dyDescent="0.2">
      <c r="A270">
        <v>269</v>
      </c>
      <c r="B270">
        <f t="shared" ca="1" si="30"/>
        <v>32</v>
      </c>
      <c r="C270" t="str">
        <f t="shared" ca="1" si="31"/>
        <v>SINGLE</v>
      </c>
      <c r="D270" s="2">
        <f t="shared" ca="1" si="28"/>
        <v>87712.207838044138</v>
      </c>
      <c r="E270" s="1">
        <f t="shared" ca="1" si="32"/>
        <v>221915.00980968715</v>
      </c>
      <c r="F270">
        <f t="shared" ca="1" si="33"/>
        <v>360</v>
      </c>
      <c r="G270" s="3">
        <f t="shared" ca="1" si="29"/>
        <v>474667.90257925488</v>
      </c>
      <c r="H270" t="str">
        <f t="shared" ca="1" si="34"/>
        <v>NO</v>
      </c>
    </row>
    <row r="271" spans="1:8" x14ac:dyDescent="0.2">
      <c r="A271">
        <v>270</v>
      </c>
      <c r="B271">
        <f t="shared" ca="1" si="30"/>
        <v>26</v>
      </c>
      <c r="C271" t="str">
        <f t="shared" ca="1" si="31"/>
        <v>SINGLE</v>
      </c>
      <c r="D271" s="2">
        <f t="shared" ca="1" si="28"/>
        <v>63102.291670673323</v>
      </c>
      <c r="E271" s="1">
        <f t="shared" ca="1" si="32"/>
        <v>185966.77327874419</v>
      </c>
      <c r="F271">
        <f t="shared" ca="1" si="33"/>
        <v>360</v>
      </c>
      <c r="G271" s="3">
        <f t="shared" ca="1" si="29"/>
        <v>341989.35477331199</v>
      </c>
      <c r="H271" t="str">
        <f t="shared" ca="1" si="34"/>
        <v>NO</v>
      </c>
    </row>
    <row r="272" spans="1:8" x14ac:dyDescent="0.2">
      <c r="A272">
        <v>271</v>
      </c>
      <c r="B272">
        <f t="shared" ca="1" si="30"/>
        <v>35</v>
      </c>
      <c r="C272" t="str">
        <f t="shared" ca="1" si="31"/>
        <v>MARRIED</v>
      </c>
      <c r="D272" s="2">
        <f t="shared" ca="1" si="28"/>
        <v>56893.998797724387</v>
      </c>
      <c r="E272" s="1">
        <f t="shared" ca="1" si="32"/>
        <v>254983.19709727447</v>
      </c>
      <c r="F272">
        <f t="shared" ca="1" si="33"/>
        <v>360</v>
      </c>
      <c r="G272" s="3">
        <f t="shared" ca="1" si="29"/>
        <v>474966.8596727968</v>
      </c>
      <c r="H272" t="str">
        <f t="shared" ca="1" si="34"/>
        <v>NO</v>
      </c>
    </row>
    <row r="273" spans="1:8" x14ac:dyDescent="0.2">
      <c r="A273">
        <v>272</v>
      </c>
      <c r="B273">
        <f t="shared" ca="1" si="30"/>
        <v>25</v>
      </c>
      <c r="C273" t="str">
        <f t="shared" ca="1" si="31"/>
        <v>SINGLE</v>
      </c>
      <c r="D273" s="2">
        <f t="shared" ca="1" si="28"/>
        <v>64708.8019394652</v>
      </c>
      <c r="E273" s="1">
        <f t="shared" ca="1" si="32"/>
        <v>204611.67045174027</v>
      </c>
      <c r="F273">
        <f t="shared" ca="1" si="33"/>
        <v>360</v>
      </c>
      <c r="G273" s="3">
        <f t="shared" ca="1" si="29"/>
        <v>348688.92473705753</v>
      </c>
      <c r="H273" t="str">
        <f t="shared" ca="1" si="34"/>
        <v>NO</v>
      </c>
    </row>
    <row r="274" spans="1:8" x14ac:dyDescent="0.2">
      <c r="A274">
        <v>273</v>
      </c>
      <c r="B274">
        <f t="shared" ca="1" si="30"/>
        <v>33</v>
      </c>
      <c r="C274" t="str">
        <f t="shared" ca="1" si="31"/>
        <v>SINGLE</v>
      </c>
      <c r="D274" s="2">
        <f t="shared" ca="1" si="28"/>
        <v>63777.870922119713</v>
      </c>
      <c r="E274" s="1">
        <f t="shared" ca="1" si="32"/>
        <v>156309.15882308761</v>
      </c>
      <c r="F274">
        <f t="shared" ca="1" si="33"/>
        <v>360</v>
      </c>
      <c r="G274" s="3">
        <f t="shared" ca="1" si="29"/>
        <v>282045.86590767698</v>
      </c>
      <c r="H274" t="str">
        <f t="shared" ca="1" si="34"/>
        <v>NO</v>
      </c>
    </row>
    <row r="275" spans="1:8" x14ac:dyDescent="0.2">
      <c r="A275">
        <v>274</v>
      </c>
      <c r="B275">
        <f t="shared" ca="1" si="30"/>
        <v>37</v>
      </c>
      <c r="C275" t="str">
        <f t="shared" ca="1" si="31"/>
        <v>MARRIED</v>
      </c>
      <c r="D275" s="2">
        <f t="shared" ca="1" si="28"/>
        <v>77760.195164627992</v>
      </c>
      <c r="E275" s="1">
        <f t="shared" ca="1" si="32"/>
        <v>181520.06357972647</v>
      </c>
      <c r="F275">
        <f t="shared" ca="1" si="33"/>
        <v>351</v>
      </c>
      <c r="G275" s="3">
        <f t="shared" ca="1" si="29"/>
        <v>337004.03309135867</v>
      </c>
      <c r="H275" t="str">
        <f t="shared" ca="1" si="34"/>
        <v>YES</v>
      </c>
    </row>
    <row r="276" spans="1:8" x14ac:dyDescent="0.2">
      <c r="A276">
        <v>275</v>
      </c>
      <c r="B276">
        <f t="shared" ca="1" si="30"/>
        <v>38</v>
      </c>
      <c r="C276" t="str">
        <f t="shared" ca="1" si="31"/>
        <v>MARRIED</v>
      </c>
      <c r="D276" s="2">
        <f t="shared" ca="1" si="28"/>
        <v>72026.825430731085</v>
      </c>
      <c r="E276" s="1">
        <f t="shared" ca="1" si="32"/>
        <v>245553.7669975303</v>
      </c>
      <c r="F276">
        <f t="shared" ca="1" si="33"/>
        <v>225</v>
      </c>
      <c r="G276" s="3">
        <f t="shared" ca="1" si="29"/>
        <v>347530.6743090126</v>
      </c>
      <c r="H276" t="str">
        <f t="shared" ca="1" si="34"/>
        <v>YES</v>
      </c>
    </row>
    <row r="277" spans="1:8" x14ac:dyDescent="0.2">
      <c r="A277">
        <v>276</v>
      </c>
      <c r="B277">
        <f t="shared" ca="1" si="30"/>
        <v>43</v>
      </c>
      <c r="C277" t="str">
        <f t="shared" ca="1" si="31"/>
        <v>SINGLE</v>
      </c>
      <c r="D277" s="2">
        <f t="shared" ca="1" si="28"/>
        <v>180466.41337863047</v>
      </c>
      <c r="E277" s="1">
        <f t="shared" ca="1" si="32"/>
        <v>613447.05934485584</v>
      </c>
      <c r="F277">
        <f t="shared" ca="1" si="33"/>
        <v>169</v>
      </c>
      <c r="G277" s="3">
        <f t="shared" ca="1" si="29"/>
        <v>751554.19180720067</v>
      </c>
      <c r="H277" t="str">
        <f t="shared" ca="1" si="34"/>
        <v>YES</v>
      </c>
    </row>
    <row r="278" spans="1:8" x14ac:dyDescent="0.2">
      <c r="A278">
        <v>277</v>
      </c>
      <c r="B278">
        <f t="shared" ca="1" si="30"/>
        <v>33</v>
      </c>
      <c r="C278" t="str">
        <f t="shared" ca="1" si="31"/>
        <v>SINGLE</v>
      </c>
      <c r="D278" s="2">
        <f t="shared" ca="1" si="28"/>
        <v>73358.301920000857</v>
      </c>
      <c r="E278" s="1">
        <f t="shared" ca="1" si="32"/>
        <v>247660.40959205272</v>
      </c>
      <c r="F278">
        <f t="shared" ca="1" si="33"/>
        <v>360</v>
      </c>
      <c r="G278" s="3">
        <f t="shared" ca="1" si="29"/>
        <v>412512.94152185437</v>
      </c>
      <c r="H278" t="str">
        <f t="shared" ca="1" si="34"/>
        <v>NO</v>
      </c>
    </row>
    <row r="279" spans="1:8" x14ac:dyDescent="0.2">
      <c r="A279">
        <v>278</v>
      </c>
      <c r="B279">
        <f t="shared" ca="1" si="30"/>
        <v>34</v>
      </c>
      <c r="C279" t="str">
        <f t="shared" ca="1" si="31"/>
        <v>MARRIED</v>
      </c>
      <c r="D279" s="2">
        <f t="shared" ca="1" si="28"/>
        <v>59434.947253768158</v>
      </c>
      <c r="E279" s="1">
        <f t="shared" ca="1" si="32"/>
        <v>234745.78519842308</v>
      </c>
      <c r="F279">
        <f t="shared" ca="1" si="33"/>
        <v>360</v>
      </c>
      <c r="G279" s="3">
        <f t="shared" ca="1" si="29"/>
        <v>398386.09404063353</v>
      </c>
      <c r="H279" t="str">
        <f t="shared" ca="1" si="34"/>
        <v>NO</v>
      </c>
    </row>
    <row r="280" spans="1:8" x14ac:dyDescent="0.2">
      <c r="A280">
        <v>279</v>
      </c>
      <c r="B280">
        <f t="shared" ca="1" si="30"/>
        <v>38</v>
      </c>
      <c r="C280" t="str">
        <f t="shared" ca="1" si="31"/>
        <v>MARRIED</v>
      </c>
      <c r="D280" s="2">
        <f t="shared" ca="1" si="28"/>
        <v>92505.404367820462</v>
      </c>
      <c r="E280" s="1">
        <f t="shared" ca="1" si="32"/>
        <v>203525.25096217674</v>
      </c>
      <c r="F280">
        <f t="shared" ca="1" si="33"/>
        <v>83</v>
      </c>
      <c r="G280" s="3">
        <f t="shared" ca="1" si="29"/>
        <v>240610.98826502563</v>
      </c>
      <c r="H280" t="str">
        <f t="shared" ca="1" si="34"/>
        <v>YES</v>
      </c>
    </row>
    <row r="281" spans="1:8" x14ac:dyDescent="0.2">
      <c r="A281">
        <v>280</v>
      </c>
      <c r="B281">
        <f t="shared" ca="1" si="30"/>
        <v>33</v>
      </c>
      <c r="C281" t="str">
        <f t="shared" ca="1" si="31"/>
        <v>SINGLE</v>
      </c>
      <c r="D281" s="2">
        <f t="shared" ca="1" si="28"/>
        <v>108454.4193646311</v>
      </c>
      <c r="E281" s="1">
        <f t="shared" ca="1" si="32"/>
        <v>297706.42355150671</v>
      </c>
      <c r="F281">
        <f t="shared" ca="1" si="33"/>
        <v>75</v>
      </c>
      <c r="G281" s="3">
        <f t="shared" ca="1" si="29"/>
        <v>349841.93687173497</v>
      </c>
      <c r="H281" t="str">
        <f t="shared" ca="1" si="34"/>
        <v>YES</v>
      </c>
    </row>
    <row r="282" spans="1:8" x14ac:dyDescent="0.2">
      <c r="A282">
        <v>281</v>
      </c>
      <c r="B282">
        <f t="shared" ca="1" si="30"/>
        <v>32</v>
      </c>
      <c r="C282" t="str">
        <f t="shared" ca="1" si="31"/>
        <v>SINGLE</v>
      </c>
      <c r="D282" s="2">
        <f t="shared" ca="1" si="28"/>
        <v>148294.87623256538</v>
      </c>
      <c r="E282" s="1">
        <f t="shared" ca="1" si="32"/>
        <v>511646.46104504977</v>
      </c>
      <c r="F282">
        <f t="shared" ca="1" si="33"/>
        <v>360</v>
      </c>
      <c r="G282" s="3">
        <f t="shared" ca="1" si="29"/>
        <v>883921.29158908234</v>
      </c>
      <c r="H282" t="str">
        <f t="shared" ca="1" si="34"/>
        <v>NO</v>
      </c>
    </row>
    <row r="283" spans="1:8" x14ac:dyDescent="0.2">
      <c r="A283">
        <v>282</v>
      </c>
      <c r="B283">
        <f t="shared" ca="1" si="30"/>
        <v>33</v>
      </c>
      <c r="C283" t="str">
        <f t="shared" ca="1" si="31"/>
        <v>MARRIED</v>
      </c>
      <c r="D283" s="2">
        <f t="shared" ca="1" si="28"/>
        <v>86699.21836595684</v>
      </c>
      <c r="E283" s="1">
        <f t="shared" ca="1" si="32"/>
        <v>238869.00060751999</v>
      </c>
      <c r="F283">
        <f t="shared" ca="1" si="33"/>
        <v>360</v>
      </c>
      <c r="G283" s="3">
        <f t="shared" ca="1" si="29"/>
        <v>367148.8506222709</v>
      </c>
      <c r="H283" t="str">
        <f t="shared" ca="1" si="34"/>
        <v>NO</v>
      </c>
    </row>
    <row r="284" spans="1:8" x14ac:dyDescent="0.2">
      <c r="A284">
        <v>283</v>
      </c>
      <c r="B284">
        <f t="shared" ca="1" si="30"/>
        <v>43</v>
      </c>
      <c r="C284" t="str">
        <f t="shared" ca="1" si="31"/>
        <v>MARRIED</v>
      </c>
      <c r="D284" s="2">
        <f t="shared" ca="1" si="28"/>
        <v>95555.128273590308</v>
      </c>
      <c r="E284" s="1">
        <f t="shared" ca="1" si="32"/>
        <v>299978.52604910458</v>
      </c>
      <c r="F284">
        <f t="shared" ca="1" si="33"/>
        <v>94</v>
      </c>
      <c r="G284" s="3">
        <f t="shared" ca="1" si="29"/>
        <v>355241.01321966824</v>
      </c>
      <c r="H284" t="str">
        <f t="shared" ca="1" si="34"/>
        <v>YES</v>
      </c>
    </row>
    <row r="285" spans="1:8" x14ac:dyDescent="0.2">
      <c r="A285">
        <v>284</v>
      </c>
      <c r="B285">
        <f t="shared" ca="1" si="30"/>
        <v>35</v>
      </c>
      <c r="C285" t="str">
        <f t="shared" ca="1" si="31"/>
        <v>MARRIED</v>
      </c>
      <c r="D285" s="2">
        <f t="shared" ca="1" si="28"/>
        <v>123125.66894585866</v>
      </c>
      <c r="E285" s="1">
        <f t="shared" ca="1" si="32"/>
        <v>524257.10995351756</v>
      </c>
      <c r="F285">
        <f t="shared" ca="1" si="33"/>
        <v>76</v>
      </c>
      <c r="G285" s="3">
        <f t="shared" ca="1" si="29"/>
        <v>588943.72926708637</v>
      </c>
      <c r="H285" t="str">
        <f t="shared" ca="1" si="34"/>
        <v>YES</v>
      </c>
    </row>
    <row r="286" spans="1:8" x14ac:dyDescent="0.2">
      <c r="A286">
        <v>285</v>
      </c>
      <c r="B286">
        <f t="shared" ca="1" si="30"/>
        <v>40</v>
      </c>
      <c r="C286" t="str">
        <f t="shared" ca="1" si="31"/>
        <v>MARRIED</v>
      </c>
      <c r="D286" s="2">
        <f t="shared" ca="1" si="28"/>
        <v>30584.891458788275</v>
      </c>
      <c r="E286" s="1">
        <f t="shared" ca="1" si="32"/>
        <v>175067.65788082188</v>
      </c>
      <c r="F286">
        <f t="shared" ca="1" si="33"/>
        <v>327</v>
      </c>
      <c r="G286" s="3">
        <f t="shared" ca="1" si="29"/>
        <v>297949.48007901869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18</v>
      </c>
      <c r="C287" t="str">
        <f t="shared" ca="1" si="31"/>
        <v>MARRIED</v>
      </c>
      <c r="D287" s="2">
        <f t="shared" ca="1" si="28"/>
        <v>180010.98952981236</v>
      </c>
      <c r="E287" s="1">
        <f t="shared" ca="1" si="32"/>
        <v>557533.67514962004</v>
      </c>
      <c r="F287">
        <f t="shared" ca="1" si="33"/>
        <v>360</v>
      </c>
      <c r="G287" s="3">
        <f t="shared" ca="1" si="29"/>
        <v>1099367.3185534391</v>
      </c>
      <c r="H287" t="str">
        <f t="shared" ca="1" si="34"/>
        <v>NO</v>
      </c>
    </row>
    <row r="288" spans="1:8" x14ac:dyDescent="0.2">
      <c r="A288">
        <v>287</v>
      </c>
      <c r="B288">
        <f t="shared" ca="1" si="30"/>
        <v>27</v>
      </c>
      <c r="C288" t="str">
        <f t="shared" ca="1" si="31"/>
        <v>SINGLE</v>
      </c>
      <c r="D288" s="2">
        <f t="shared" ca="1" si="28"/>
        <v>191757.30532216179</v>
      </c>
      <c r="E288" s="1">
        <f t="shared" ca="1" si="32"/>
        <v>505447.93653129187</v>
      </c>
      <c r="F288">
        <f t="shared" ca="1" si="33"/>
        <v>360</v>
      </c>
      <c r="G288" s="3">
        <f t="shared" ca="1" si="29"/>
        <v>1080515.4211657369</v>
      </c>
      <c r="H288" t="str">
        <f t="shared" ca="1" si="34"/>
        <v>NO</v>
      </c>
    </row>
    <row r="289" spans="1:8" x14ac:dyDescent="0.2">
      <c r="A289">
        <v>288</v>
      </c>
      <c r="B289">
        <f t="shared" ca="1" si="30"/>
        <v>25</v>
      </c>
      <c r="C289" t="str">
        <f t="shared" ca="1" si="31"/>
        <v>MARRIED</v>
      </c>
      <c r="D289" s="2">
        <f t="shared" ca="1" si="28"/>
        <v>98534.706635992887</v>
      </c>
      <c r="E289" s="1">
        <f t="shared" ca="1" si="32"/>
        <v>252271.73870456102</v>
      </c>
      <c r="F289">
        <f t="shared" ca="1" si="33"/>
        <v>360</v>
      </c>
      <c r="G289" s="3">
        <f t="shared" ca="1" si="29"/>
        <v>384480.21154629468</v>
      </c>
      <c r="H289" t="str">
        <f t="shared" ca="1" si="34"/>
        <v>NO</v>
      </c>
    </row>
    <row r="290" spans="1:8" x14ac:dyDescent="0.2">
      <c r="A290">
        <v>289</v>
      </c>
      <c r="B290">
        <f t="shared" ca="1" si="30"/>
        <v>24</v>
      </c>
      <c r="C290" t="str">
        <f t="shared" ca="1" si="31"/>
        <v>SINGLE</v>
      </c>
      <c r="D290" s="2">
        <f t="shared" ca="1" si="28"/>
        <v>72954.080628037627</v>
      </c>
      <c r="E290" s="1">
        <f t="shared" ca="1" si="32"/>
        <v>264360.47808217863</v>
      </c>
      <c r="F290">
        <f t="shared" ca="1" si="33"/>
        <v>360</v>
      </c>
      <c r="G290" s="3">
        <f t="shared" ca="1" si="29"/>
        <v>433416.10177743464</v>
      </c>
      <c r="H290" t="str">
        <f t="shared" ca="1" si="34"/>
        <v>NO</v>
      </c>
    </row>
    <row r="291" spans="1:8" x14ac:dyDescent="0.2">
      <c r="A291">
        <v>290</v>
      </c>
      <c r="B291">
        <f t="shared" ca="1" si="30"/>
        <v>37</v>
      </c>
      <c r="C291" t="str">
        <f t="shared" ca="1" si="31"/>
        <v>MARRIED</v>
      </c>
      <c r="D291" s="2">
        <f t="shared" ca="1" si="28"/>
        <v>222770.93231605756</v>
      </c>
      <c r="E291" s="1">
        <f t="shared" ca="1" si="32"/>
        <v>609855.73664268013</v>
      </c>
      <c r="F291">
        <f t="shared" ca="1" si="33"/>
        <v>130</v>
      </c>
      <c r="G291" s="3">
        <f t="shared" ca="1" si="29"/>
        <v>733071.07702263503</v>
      </c>
      <c r="H291" t="str">
        <f t="shared" ca="1" si="34"/>
        <v>YES</v>
      </c>
    </row>
    <row r="292" spans="1:8" x14ac:dyDescent="0.2">
      <c r="A292">
        <v>291</v>
      </c>
      <c r="B292">
        <f t="shared" ca="1" si="30"/>
        <v>32</v>
      </c>
      <c r="C292" t="str">
        <f t="shared" ca="1" si="31"/>
        <v>SINGLE</v>
      </c>
      <c r="D292" s="2">
        <f t="shared" ca="1" si="28"/>
        <v>129283.07782815602</v>
      </c>
      <c r="E292" s="1">
        <f t="shared" ca="1" si="32"/>
        <v>463446.22150353959</v>
      </c>
      <c r="F292">
        <f t="shared" ca="1" si="33"/>
        <v>57</v>
      </c>
      <c r="G292" s="3">
        <f t="shared" ca="1" si="29"/>
        <v>502492.7802207371</v>
      </c>
      <c r="H292" t="str">
        <f t="shared" ca="1" si="34"/>
        <v>YES</v>
      </c>
    </row>
    <row r="293" spans="1:8" x14ac:dyDescent="0.2">
      <c r="A293">
        <v>292</v>
      </c>
      <c r="B293">
        <f t="shared" ca="1" si="30"/>
        <v>23</v>
      </c>
      <c r="C293" t="str">
        <f t="shared" ca="1" si="31"/>
        <v>MARRIED</v>
      </c>
      <c r="D293" s="2">
        <f t="shared" ca="1" si="28"/>
        <v>131403.01570752761</v>
      </c>
      <c r="E293" s="1">
        <f t="shared" ca="1" si="32"/>
        <v>237080.35385086844</v>
      </c>
      <c r="F293">
        <f t="shared" ca="1" si="33"/>
        <v>360</v>
      </c>
      <c r="G293" s="3">
        <f t="shared" ca="1" si="29"/>
        <v>429692.01703798142</v>
      </c>
      <c r="H293" t="str">
        <f t="shared" ca="1" si="34"/>
        <v>NO</v>
      </c>
    </row>
    <row r="294" spans="1:8" x14ac:dyDescent="0.2">
      <c r="A294">
        <v>293</v>
      </c>
      <c r="B294">
        <f t="shared" ca="1" si="30"/>
        <v>33</v>
      </c>
      <c r="C294" t="str">
        <f t="shared" ca="1" si="31"/>
        <v>SINGLE</v>
      </c>
      <c r="D294" s="2">
        <f t="shared" ca="1" si="28"/>
        <v>220633.45044798937</v>
      </c>
      <c r="E294" s="1">
        <f t="shared" ca="1" si="32"/>
        <v>539571.29944922507</v>
      </c>
      <c r="F294">
        <f t="shared" ca="1" si="33"/>
        <v>360</v>
      </c>
      <c r="G294" s="3">
        <f t="shared" ca="1" si="29"/>
        <v>974807.19334817573</v>
      </c>
      <c r="H294" t="str">
        <f t="shared" ca="1" si="34"/>
        <v>NO</v>
      </c>
    </row>
    <row r="295" spans="1:8" x14ac:dyDescent="0.2">
      <c r="A295">
        <v>294</v>
      </c>
      <c r="B295">
        <f t="shared" ca="1" si="30"/>
        <v>37</v>
      </c>
      <c r="C295" t="str">
        <f t="shared" ca="1" si="31"/>
        <v>MARRIED</v>
      </c>
      <c r="D295" s="2">
        <f t="shared" ca="1" si="28"/>
        <v>71329.451824812859</v>
      </c>
      <c r="E295" s="1">
        <f t="shared" ca="1" si="32"/>
        <v>296326.66100728954</v>
      </c>
      <c r="F295">
        <f t="shared" ca="1" si="33"/>
        <v>282</v>
      </c>
      <c r="G295" s="3">
        <f t="shared" ca="1" si="29"/>
        <v>458025.94078558707</v>
      </c>
      <c r="H295" t="str">
        <f t="shared" ca="1" si="34"/>
        <v>YES</v>
      </c>
    </row>
    <row r="296" spans="1:8" x14ac:dyDescent="0.2">
      <c r="A296">
        <v>295</v>
      </c>
      <c r="B296">
        <f t="shared" ca="1" si="30"/>
        <v>29</v>
      </c>
      <c r="C296" t="str">
        <f t="shared" ca="1" si="31"/>
        <v>SINGLE</v>
      </c>
      <c r="D296" s="2">
        <f t="shared" ca="1" si="28"/>
        <v>107300.90124661024</v>
      </c>
      <c r="E296" s="1">
        <f t="shared" ca="1" si="32"/>
        <v>292131.82717392617</v>
      </c>
      <c r="F296">
        <f t="shared" ca="1" si="33"/>
        <v>360</v>
      </c>
      <c r="G296" s="3">
        <f t="shared" ca="1" si="29"/>
        <v>437529.64307089278</v>
      </c>
      <c r="H296" t="str">
        <f t="shared" ca="1" si="34"/>
        <v>NO</v>
      </c>
    </row>
    <row r="297" spans="1:8" x14ac:dyDescent="0.2">
      <c r="A297">
        <v>296</v>
      </c>
      <c r="B297">
        <f t="shared" ca="1" si="30"/>
        <v>37</v>
      </c>
      <c r="C297" t="str">
        <f t="shared" ca="1" si="31"/>
        <v>SINGLE</v>
      </c>
      <c r="D297" s="2">
        <f t="shared" ca="1" si="28"/>
        <v>44363.969464588299</v>
      </c>
      <c r="E297" s="1">
        <f t="shared" ca="1" si="32"/>
        <v>179113.65534829104</v>
      </c>
      <c r="F297">
        <f t="shared" ca="1" si="33"/>
        <v>99</v>
      </c>
      <c r="G297" s="3">
        <f t="shared" ca="1" si="29"/>
        <v>225683.52907600926</v>
      </c>
      <c r="H297" t="str">
        <f t="shared" ca="1" si="34"/>
        <v>YES</v>
      </c>
    </row>
    <row r="298" spans="1:8" x14ac:dyDescent="0.2">
      <c r="A298">
        <v>297</v>
      </c>
      <c r="B298">
        <f t="shared" ca="1" si="30"/>
        <v>35</v>
      </c>
      <c r="C298" t="str">
        <f t="shared" ca="1" si="31"/>
        <v>MARRIED</v>
      </c>
      <c r="D298" s="2">
        <f t="shared" ca="1" si="28"/>
        <v>154750.55285275058</v>
      </c>
      <c r="E298" s="1">
        <f t="shared" ca="1" si="32"/>
        <v>548428.46564402431</v>
      </c>
      <c r="F298">
        <f t="shared" ca="1" si="33"/>
        <v>8</v>
      </c>
      <c r="G298" s="3">
        <f t="shared" ca="1" si="29"/>
        <v>556900.12701744074</v>
      </c>
      <c r="H298" t="str">
        <f t="shared" ca="1" si="34"/>
        <v>YES</v>
      </c>
    </row>
    <row r="299" spans="1:8" x14ac:dyDescent="0.2">
      <c r="A299">
        <v>298</v>
      </c>
      <c r="B299">
        <f t="shared" ca="1" si="30"/>
        <v>44</v>
      </c>
      <c r="C299" t="str">
        <f t="shared" ca="1" si="31"/>
        <v>MARRIED</v>
      </c>
      <c r="D299" s="2">
        <f t="shared" ca="1" si="28"/>
        <v>169405.12818269542</v>
      </c>
      <c r="E299" s="1">
        <f t="shared" ca="1" si="32"/>
        <v>525963.03205567226</v>
      </c>
      <c r="F299">
        <f t="shared" ca="1" si="33"/>
        <v>360</v>
      </c>
      <c r="G299" s="3">
        <f t="shared" ca="1" si="29"/>
        <v>1046977.317048273</v>
      </c>
      <c r="H299" t="str">
        <f t="shared" ca="1" si="34"/>
        <v>NO</v>
      </c>
    </row>
    <row r="300" spans="1:8" x14ac:dyDescent="0.2">
      <c r="A300">
        <v>299</v>
      </c>
      <c r="B300">
        <f t="shared" ca="1" si="30"/>
        <v>36</v>
      </c>
      <c r="C300" t="str">
        <f t="shared" ca="1" si="31"/>
        <v>MARRIED</v>
      </c>
      <c r="D300" s="2">
        <f t="shared" ca="1" si="28"/>
        <v>203431.26949546344</v>
      </c>
      <c r="E300" s="1">
        <f t="shared" ca="1" si="32"/>
        <v>562314.97544767754</v>
      </c>
      <c r="F300">
        <f t="shared" ca="1" si="33"/>
        <v>360</v>
      </c>
      <c r="G300" s="3">
        <f t="shared" ca="1" si="29"/>
        <v>823467.48746684927</v>
      </c>
      <c r="H300" t="str">
        <f t="shared" ca="1" si="34"/>
        <v>NO</v>
      </c>
    </row>
    <row r="301" spans="1:8" x14ac:dyDescent="0.2">
      <c r="A301">
        <v>300</v>
      </c>
      <c r="B301">
        <f t="shared" ca="1" si="30"/>
        <v>33</v>
      </c>
      <c r="C301" t="str">
        <f t="shared" ca="1" si="31"/>
        <v>SINGLE</v>
      </c>
      <c r="D301" s="2">
        <f t="shared" ca="1" si="28"/>
        <v>81843.604652965238</v>
      </c>
      <c r="E301" s="1">
        <f t="shared" ca="1" si="32"/>
        <v>252501.92950644373</v>
      </c>
      <c r="F301">
        <f t="shared" ca="1" si="33"/>
        <v>360</v>
      </c>
      <c r="G301" s="3">
        <f t="shared" ca="1" si="29"/>
        <v>480934.05731828965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Andy Converse</cp:lastModifiedBy>
  <dcterms:created xsi:type="dcterms:W3CDTF">2014-06-14T20:12:46Z</dcterms:created>
  <dcterms:modified xsi:type="dcterms:W3CDTF">2024-10-07T02:55:51Z</dcterms:modified>
</cp:coreProperties>
</file>