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0"/>
  <workbookPr defaultThemeVersion="166925"/>
  <mc:AlternateContent xmlns:mc="http://schemas.openxmlformats.org/markup-compatibility/2006">
    <mc:Choice Requires="x15">
      <x15ac:absPath xmlns:x15ac="http://schemas.microsoft.com/office/spreadsheetml/2010/11/ac" url="/Users/andyconverse/Documents/Hamline Acedmics/Hamline Fall 24/QMBE 1320/QMBE_1320_Andy_Converse/README/"/>
    </mc:Choice>
  </mc:AlternateContent>
  <xr:revisionPtr revIDLastSave="0" documentId="8_{ED967464-93D0-8D4B-996C-AB48A12E06BB}" xr6:coauthVersionLast="47" xr6:coauthVersionMax="47" xr10:uidLastSave="{00000000-0000-0000-0000-000000000000}"/>
  <bookViews>
    <workbookView xWindow="0" yWindow="860" windowWidth="38400" windowHeight="24000" activeTab="1" xr2:uid="{6C081BF3-749E-4279-A6AB-41BC87797E55}"/>
  </bookViews>
  <sheets>
    <sheet name="Question 1" sheetId="9" r:id="rId1"/>
    <sheet name="Question 2" sheetId="10"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1" i="10" l="1"/>
  <c r="L30" i="10"/>
  <c r="V12" i="9"/>
</calcChain>
</file>

<file path=xl/sharedStrings.xml><?xml version="1.0" encoding="utf-8"?>
<sst xmlns="http://schemas.openxmlformats.org/spreadsheetml/2006/main" count="107" uniqueCount="52">
  <si>
    <t>No</t>
  </si>
  <si>
    <t>Yes</t>
  </si>
  <si>
    <t>Model</t>
  </si>
  <si>
    <t>Weight</t>
  </si>
  <si>
    <t>Price</t>
  </si>
  <si>
    <t>Fierro 7B</t>
  </si>
  <si>
    <t>HX 5000</t>
  </si>
  <si>
    <t>Durbin Ultralight</t>
  </si>
  <si>
    <t>Schmidt</t>
  </si>
  <si>
    <t>WSilton Advanced</t>
  </si>
  <si>
    <t>bicyclette vélo</t>
  </si>
  <si>
    <t>Supremo Team</t>
  </si>
  <si>
    <t>XTC Racer</t>
  </si>
  <si>
    <t>D’Onofrio Pro</t>
  </si>
  <si>
    <t>Americana #6</t>
  </si>
  <si>
    <t>Risk</t>
  </si>
  <si>
    <t>Age</t>
  </si>
  <si>
    <t>Blood Pressure</t>
  </si>
  <si>
    <t>Smoker</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</si>
  <si>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</si>
  <si>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</si>
  <si>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</si>
  <si>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</si>
  <si>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</si>
  <si>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</si>
  <si>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</si>
  <si>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</si>
  <si>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</si>
  <si>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</si>
  <si>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</si>
  <si>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</si>
  <si>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</si>
  <si>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</si>
  <si>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</si>
  <si>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</si>
  <si>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</si>
  <si>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</si>
  <si>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</si>
  <si>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</si>
  <si>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</si>
  <si>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</si>
  <si>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</si>
  <si>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</si>
  <si>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</si>
  <si>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</si>
  <si>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Predicted Price</t>
  </si>
  <si>
    <t>Residuals</t>
  </si>
  <si>
    <t>Standard Residuals</t>
  </si>
  <si>
    <t>Smoker (Binary)</t>
  </si>
  <si>
    <t>Predicted Risk</t>
  </si>
  <si>
    <t>Inputs</t>
  </si>
  <si>
    <t>Output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</si>
</sst>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1"/>
      <color theme="1"/>
      <name val="Calibri"/>
      <family val="2"/>
      <scheme val="minor"/>
    </font>
    <font>
      <sz val="10"/>
      <name val="Geneva"/>
      <family val="2"/>
    </font>
    <font>
      <sz val="12"/>
      <name val="Times New Roman"/>
      <family val="1"/>
    </font>
    <font>
      <b/>
      <sz val="12"/>
      <color theme="1"/>
      <name val="Times New Roman"/>
      <family val="1"/>
    </font>
    <font>
      <sz val="12"/>
      <color rgb="FF000000"/>
      <name val="Times New Roman"/>
      <family val="1"/>
    </font>
    <font>
      <sz val="12"/>
      <color theme="1"/>
      <name val="Times New Roman"/>
      <family val="1"/>
    </font>
    <font>
      <i/>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3">
    <xf numFmtId="0" fontId="0" fillId="0" borderId="0"/>
    <xf numFmtId="0" fontId="1" fillId="0" borderId="0"/>
    <xf numFmtId="0" fontId="2" fillId="0" borderId="0"/>
  </cellStyleXfs>
  <cellXfs count="12">
    <xf numFmtId="0" fontId="0" fillId="0" borderId="0" xfId="0"/>
    <xf numFmtId="0" fontId="3" fillId="0" borderId="0" xfId="0" applyFont="1" applyAlignment="1">
      <alignment vertical="center" wrapText="1"/>
    </xf>
    <xf numFmtId="0" fontId="3" fillId="0" borderId="0" xfId="0" applyFont="1" applyAlignment="1">
      <alignment horizontal="center" vertical="center" wrapText="1"/>
    </xf>
    <xf numFmtId="0" fontId="4" fillId="0" borderId="0" xfId="0" applyFont="1" applyAlignment="1">
      <alignment vertical="center" wrapText="1"/>
    </xf>
    <xf numFmtId="0" fontId="4" fillId="0" borderId="0" xfId="0" applyFont="1" applyAlignment="1">
      <alignment horizontal="center" vertical="center" wrapText="1"/>
    </xf>
    <xf numFmtId="164" fontId="4" fillId="0" borderId="0" xfId="0" applyNumberFormat="1" applyFont="1" applyAlignment="1">
      <alignment horizontal="center" vertical="center" wrapText="1"/>
    </xf>
    <xf numFmtId="0" fontId="5" fillId="0" borderId="0" xfId="0" applyFont="1" applyAlignment="1">
      <alignment horizontal="center" vertical="center" wrapText="1"/>
    </xf>
    <xf numFmtId="0" fontId="0" fillId="0" borderId="0" xfId="0" applyFill="1" applyBorder="1" applyAlignment="1"/>
    <xf numFmtId="0" fontId="0" fillId="0" borderId="1" xfId="0" applyFill="1" applyBorder="1" applyAlignment="1"/>
    <xf numFmtId="0" fontId="6" fillId="0" borderId="2" xfId="0" applyFont="1" applyFill="1" applyBorder="1" applyAlignment="1">
      <alignment horizontal="center"/>
    </xf>
    <xf numFmtId="0" fontId="6" fillId="0" borderId="2" xfId="0" applyFont="1" applyFill="1" applyBorder="1" applyAlignment="1">
      <alignment horizontal="centerContinuous"/>
    </xf>
    <xf numFmtId="0" fontId="7" fillId="0" borderId="0" xfId="0" applyFont="1"/>
  </cellXfs>
  <cellStyles count="3">
    <cellStyle name="Normal" xfId="0" builtinId="0"/>
    <cellStyle name="Normal 2" xfId="1" xr:uid="{00000000-0005-0000-0000-00002F000000}"/>
    <cellStyle name="Normal 3" xfId="2" xr:uid="{00000000-0005-0000-0000-000030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Weight  Residual Plot</a:t>
            </a:r>
          </a:p>
        </c:rich>
      </c:tx>
      <c:overlay val="0"/>
    </c:title>
    <c:autoTitleDeleted val="0"/>
    <c:plotArea>
      <c:layout/>
      <c:scatterChart>
        <c:scatterStyle val="lineMarker"/>
        <c:varyColors val="0"/>
        <c:ser>
          <c:idx val="0"/>
          <c:order val="0"/>
          <c:spPr>
            <a:ln w="19050">
              <a:noFill/>
            </a:ln>
          </c:spPr>
          <c:xVal>
            <c:numRef>
              <c:f>'Question 1'!$B$2:$B$11</c:f>
              <c:numCache>
                <c:formatCode>0.0</c:formatCode>
                <c:ptCount val="10"/>
                <c:pt idx="0">
                  <c:v>17.899999999999999</c:v>
                </c:pt>
                <c:pt idx="1">
                  <c:v>16.2</c:v>
                </c:pt>
                <c:pt idx="2">
                  <c:v>15</c:v>
                </c:pt>
                <c:pt idx="3">
                  <c:v>16</c:v>
                </c:pt>
                <c:pt idx="4">
                  <c:v>17.3</c:v>
                </c:pt>
                <c:pt idx="5">
                  <c:v>13.2</c:v>
                </c:pt>
                <c:pt idx="6">
                  <c:v>16.3</c:v>
                </c:pt>
                <c:pt idx="7">
                  <c:v>17.2</c:v>
                </c:pt>
                <c:pt idx="8">
                  <c:v>17.7</c:v>
                </c:pt>
                <c:pt idx="9">
                  <c:v>14.2</c:v>
                </c:pt>
              </c:numCache>
            </c:numRef>
          </c:xVal>
          <c:yVal>
            <c:numRef>
              <c:f>'Question 1'!$S$36:$S$45</c:f>
              <c:numCache>
                <c:formatCode>General</c:formatCode>
                <c:ptCount val="10"/>
                <c:pt idx="0">
                  <c:v>-859.78840846366029</c:v>
                </c:pt>
                <c:pt idx="1">
                  <c:v>843.9006439742443</c:v>
                </c:pt>
                <c:pt idx="2">
                  <c:v>1237.0929162833527</c:v>
                </c:pt>
                <c:pt idx="3">
                  <c:v>506.09935602576297</c:v>
                </c:pt>
                <c:pt idx="4">
                  <c:v>176.80772769089663</c:v>
                </c:pt>
                <c:pt idx="5">
                  <c:v>-1123.1186752529848</c:v>
                </c:pt>
                <c:pt idx="6">
                  <c:v>737.80128794848679</c:v>
                </c:pt>
                <c:pt idx="7">
                  <c:v>-1387.0929162833463</c:v>
                </c:pt>
                <c:pt idx="8">
                  <c:v>152.41030358785883</c:v>
                </c:pt>
                <c:pt idx="9">
                  <c:v>-284.11223551057628</c:v>
                </c:pt>
              </c:numCache>
            </c:numRef>
          </c:yVal>
          <c:smooth val="0"/>
          <c:extLst>
            <c:ext xmlns:c16="http://schemas.microsoft.com/office/drawing/2014/chart" uri="{C3380CC4-5D6E-409C-BE32-E72D297353CC}">
              <c16:uniqueId val="{00000001-3362-C341-A2BE-3D65FD38F17F}"/>
            </c:ext>
          </c:extLst>
        </c:ser>
        <c:dLbls>
          <c:showLegendKey val="0"/>
          <c:showVal val="0"/>
          <c:showCatName val="0"/>
          <c:showSerName val="0"/>
          <c:showPercent val="0"/>
          <c:showBubbleSize val="0"/>
        </c:dLbls>
        <c:axId val="593234416"/>
        <c:axId val="1480890479"/>
      </c:scatterChart>
      <c:valAx>
        <c:axId val="593234416"/>
        <c:scaling>
          <c:orientation val="minMax"/>
        </c:scaling>
        <c:delete val="0"/>
        <c:axPos val="b"/>
        <c:title>
          <c:tx>
            <c:rich>
              <a:bodyPr/>
              <a:lstStyle/>
              <a:p>
                <a:pPr>
                  <a:defRPr/>
                </a:pPr>
                <a:r>
                  <a:rPr lang="en-US"/>
                  <a:t>Weight</a:t>
                </a:r>
              </a:p>
            </c:rich>
          </c:tx>
          <c:overlay val="0"/>
        </c:title>
        <c:numFmt formatCode="0.0" sourceLinked="1"/>
        <c:majorTickMark val="out"/>
        <c:minorTickMark val="none"/>
        <c:tickLblPos val="nextTo"/>
        <c:crossAx val="1480890479"/>
        <c:crosses val="autoZero"/>
        <c:crossBetween val="midCat"/>
      </c:valAx>
      <c:valAx>
        <c:axId val="1480890479"/>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593234416"/>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Age  Residual Plot</a:t>
            </a:r>
          </a:p>
        </c:rich>
      </c:tx>
      <c:overlay val="0"/>
    </c:title>
    <c:autoTitleDeleted val="0"/>
    <c:plotArea>
      <c:layout/>
      <c:scatterChart>
        <c:scatterStyle val="lineMarker"/>
        <c:varyColors val="0"/>
        <c:ser>
          <c:idx val="0"/>
          <c:order val="0"/>
          <c:spPr>
            <a:ln w="19050">
              <a:noFill/>
            </a:ln>
          </c:spPr>
          <c:xVal>
            <c:numRef>
              <c:f>'Question 2'!$B$2:$B$21</c:f>
              <c:numCache>
                <c:formatCode>General</c:formatCode>
                <c:ptCount val="20"/>
                <c:pt idx="0">
                  <c:v>57</c:v>
                </c:pt>
                <c:pt idx="1">
                  <c:v>67</c:v>
                </c:pt>
                <c:pt idx="2">
                  <c:v>58</c:v>
                </c:pt>
                <c:pt idx="3">
                  <c:v>86</c:v>
                </c:pt>
                <c:pt idx="4">
                  <c:v>59</c:v>
                </c:pt>
                <c:pt idx="5">
                  <c:v>76</c:v>
                </c:pt>
                <c:pt idx="6">
                  <c:v>56</c:v>
                </c:pt>
                <c:pt idx="7">
                  <c:v>78</c:v>
                </c:pt>
                <c:pt idx="8">
                  <c:v>80</c:v>
                </c:pt>
                <c:pt idx="9">
                  <c:v>78</c:v>
                </c:pt>
                <c:pt idx="10">
                  <c:v>71</c:v>
                </c:pt>
                <c:pt idx="11">
                  <c:v>70</c:v>
                </c:pt>
                <c:pt idx="12">
                  <c:v>67</c:v>
                </c:pt>
                <c:pt idx="13">
                  <c:v>77</c:v>
                </c:pt>
                <c:pt idx="14">
                  <c:v>60</c:v>
                </c:pt>
                <c:pt idx="15">
                  <c:v>82</c:v>
                </c:pt>
                <c:pt idx="16">
                  <c:v>66</c:v>
                </c:pt>
                <c:pt idx="17">
                  <c:v>80</c:v>
                </c:pt>
                <c:pt idx="18">
                  <c:v>62</c:v>
                </c:pt>
                <c:pt idx="19">
                  <c:v>59</c:v>
                </c:pt>
              </c:numCache>
            </c:numRef>
          </c:xVal>
          <c:yVal>
            <c:numRef>
              <c:f>'Question 2'!$T$28:$T$47</c:f>
              <c:numCache>
                <c:formatCode>General</c:formatCode>
                <c:ptCount val="20"/>
                <c:pt idx="0">
                  <c:v>4.1096103921570073</c:v>
                </c:pt>
                <c:pt idx="1">
                  <c:v>2.572251628666212</c:v>
                </c:pt>
                <c:pt idx="2">
                  <c:v>3.2774289180392273</c:v>
                </c:pt>
                <c:pt idx="3">
                  <c:v>1.8489118826854849</c:v>
                </c:pt>
                <c:pt idx="4">
                  <c:v>6.8763354885474577</c:v>
                </c:pt>
                <c:pt idx="5">
                  <c:v>4.5945607784499174</c:v>
                </c:pt>
                <c:pt idx="6">
                  <c:v>1.6910399755496108</c:v>
                </c:pt>
                <c:pt idx="7">
                  <c:v>8.5560793241186204</c:v>
                </c:pt>
                <c:pt idx="8">
                  <c:v>-0.11447593237163289</c:v>
                </c:pt>
                <c:pt idx="9">
                  <c:v>-1.90402428066486</c:v>
                </c:pt>
                <c:pt idx="10">
                  <c:v>-0.96476440007854336</c:v>
                </c:pt>
                <c:pt idx="11">
                  <c:v>8.4022678136911111E-2</c:v>
                </c:pt>
                <c:pt idx="12">
                  <c:v>-8.1168421967243383</c:v>
                </c:pt>
                <c:pt idx="13">
                  <c:v>-4.5184497283351703</c:v>
                </c:pt>
                <c:pt idx="14">
                  <c:v>-7.9558459855703205</c:v>
                </c:pt>
                <c:pt idx="15">
                  <c:v>0.7610575146093268</c:v>
                </c:pt>
                <c:pt idx="16">
                  <c:v>-13.106447732275061</c:v>
                </c:pt>
                <c:pt idx="17">
                  <c:v>-0.59634120727321971</c:v>
                </c:pt>
                <c:pt idx="18">
                  <c:v>-1.4606233529397965</c:v>
                </c:pt>
                <c:pt idx="19">
                  <c:v>4.3665162352730817</c:v>
                </c:pt>
              </c:numCache>
            </c:numRef>
          </c:yVal>
          <c:smooth val="0"/>
          <c:extLst>
            <c:ext xmlns:c16="http://schemas.microsoft.com/office/drawing/2014/chart" uri="{C3380CC4-5D6E-409C-BE32-E72D297353CC}">
              <c16:uniqueId val="{00000001-7B60-EB41-8DEA-3FC018F6505C}"/>
            </c:ext>
          </c:extLst>
        </c:ser>
        <c:dLbls>
          <c:showLegendKey val="0"/>
          <c:showVal val="0"/>
          <c:showCatName val="0"/>
          <c:showSerName val="0"/>
          <c:showPercent val="0"/>
          <c:showBubbleSize val="0"/>
        </c:dLbls>
        <c:axId val="1679809567"/>
        <c:axId val="325118256"/>
      </c:scatterChart>
      <c:valAx>
        <c:axId val="1679809567"/>
        <c:scaling>
          <c:orientation val="minMax"/>
        </c:scaling>
        <c:delete val="0"/>
        <c:axPos val="b"/>
        <c:title>
          <c:tx>
            <c:rich>
              <a:bodyPr/>
              <a:lstStyle/>
              <a:p>
                <a:pPr>
                  <a:defRPr/>
                </a:pPr>
                <a:r>
                  <a:rPr lang="en-US"/>
                  <a:t>Age</a:t>
                </a:r>
              </a:p>
            </c:rich>
          </c:tx>
          <c:overlay val="0"/>
        </c:title>
        <c:numFmt formatCode="General" sourceLinked="1"/>
        <c:majorTickMark val="out"/>
        <c:minorTickMark val="none"/>
        <c:tickLblPos val="nextTo"/>
        <c:crossAx val="325118256"/>
        <c:crosses val="autoZero"/>
        <c:crossBetween val="midCat"/>
      </c:valAx>
      <c:valAx>
        <c:axId val="325118256"/>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1679809567"/>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Blood Pressure  Residual Plot</a:t>
            </a:r>
          </a:p>
        </c:rich>
      </c:tx>
      <c:overlay val="0"/>
    </c:title>
    <c:autoTitleDeleted val="0"/>
    <c:plotArea>
      <c:layout/>
      <c:scatterChart>
        <c:scatterStyle val="lineMarker"/>
        <c:varyColors val="0"/>
        <c:ser>
          <c:idx val="0"/>
          <c:order val="0"/>
          <c:spPr>
            <a:ln w="19050">
              <a:noFill/>
            </a:ln>
          </c:spPr>
          <c:xVal>
            <c:numRef>
              <c:f>'Question 2'!$C$2:$C$21</c:f>
              <c:numCache>
                <c:formatCode>General</c:formatCode>
                <c:ptCount val="20"/>
                <c:pt idx="0">
                  <c:v>152</c:v>
                </c:pt>
                <c:pt idx="1">
                  <c:v>163</c:v>
                </c:pt>
                <c:pt idx="2">
                  <c:v>155</c:v>
                </c:pt>
                <c:pt idx="3">
                  <c:v>177</c:v>
                </c:pt>
                <c:pt idx="4">
                  <c:v>196</c:v>
                </c:pt>
                <c:pt idx="5">
                  <c:v>189</c:v>
                </c:pt>
                <c:pt idx="6">
                  <c:v>155</c:v>
                </c:pt>
                <c:pt idx="7">
                  <c:v>120</c:v>
                </c:pt>
                <c:pt idx="8">
                  <c:v>135</c:v>
                </c:pt>
                <c:pt idx="9">
                  <c:v>98</c:v>
                </c:pt>
                <c:pt idx="10">
                  <c:v>152</c:v>
                </c:pt>
                <c:pt idx="11">
                  <c:v>173</c:v>
                </c:pt>
                <c:pt idx="12">
                  <c:v>135</c:v>
                </c:pt>
                <c:pt idx="13">
                  <c:v>209</c:v>
                </c:pt>
                <c:pt idx="14">
                  <c:v>199</c:v>
                </c:pt>
                <c:pt idx="15">
                  <c:v>119</c:v>
                </c:pt>
                <c:pt idx="16">
                  <c:v>166</c:v>
                </c:pt>
                <c:pt idx="17">
                  <c:v>125</c:v>
                </c:pt>
                <c:pt idx="18">
                  <c:v>117</c:v>
                </c:pt>
                <c:pt idx="19">
                  <c:v>207</c:v>
                </c:pt>
              </c:numCache>
            </c:numRef>
          </c:xVal>
          <c:yVal>
            <c:numRef>
              <c:f>'Question 2'!$T$28:$T$47</c:f>
              <c:numCache>
                <c:formatCode>General</c:formatCode>
                <c:ptCount val="20"/>
                <c:pt idx="0">
                  <c:v>4.1096103921570073</c:v>
                </c:pt>
                <c:pt idx="1">
                  <c:v>2.572251628666212</c:v>
                </c:pt>
                <c:pt idx="2">
                  <c:v>3.2774289180392273</c:v>
                </c:pt>
                <c:pt idx="3">
                  <c:v>1.8489118826854849</c:v>
                </c:pt>
                <c:pt idx="4">
                  <c:v>6.8763354885474577</c:v>
                </c:pt>
                <c:pt idx="5">
                  <c:v>4.5945607784499174</c:v>
                </c:pt>
                <c:pt idx="6">
                  <c:v>1.6910399755496108</c:v>
                </c:pt>
                <c:pt idx="7">
                  <c:v>8.5560793241186204</c:v>
                </c:pt>
                <c:pt idx="8">
                  <c:v>-0.11447593237163289</c:v>
                </c:pt>
                <c:pt idx="9">
                  <c:v>-1.90402428066486</c:v>
                </c:pt>
                <c:pt idx="10">
                  <c:v>-0.96476440007854336</c:v>
                </c:pt>
                <c:pt idx="11">
                  <c:v>8.4022678136911111E-2</c:v>
                </c:pt>
                <c:pt idx="12">
                  <c:v>-8.1168421967243383</c:v>
                </c:pt>
                <c:pt idx="13">
                  <c:v>-4.5184497283351703</c:v>
                </c:pt>
                <c:pt idx="14">
                  <c:v>-7.9558459855703205</c:v>
                </c:pt>
                <c:pt idx="15">
                  <c:v>0.7610575146093268</c:v>
                </c:pt>
                <c:pt idx="16">
                  <c:v>-13.106447732275061</c:v>
                </c:pt>
                <c:pt idx="17">
                  <c:v>-0.59634120727321971</c:v>
                </c:pt>
                <c:pt idx="18">
                  <c:v>-1.4606233529397965</c:v>
                </c:pt>
                <c:pt idx="19">
                  <c:v>4.3665162352730817</c:v>
                </c:pt>
              </c:numCache>
            </c:numRef>
          </c:yVal>
          <c:smooth val="0"/>
          <c:extLst>
            <c:ext xmlns:c16="http://schemas.microsoft.com/office/drawing/2014/chart" uri="{C3380CC4-5D6E-409C-BE32-E72D297353CC}">
              <c16:uniqueId val="{00000001-4DA1-6248-BAC8-5F277156ABC5}"/>
            </c:ext>
          </c:extLst>
        </c:ser>
        <c:dLbls>
          <c:showLegendKey val="0"/>
          <c:showVal val="0"/>
          <c:showCatName val="0"/>
          <c:showSerName val="0"/>
          <c:showPercent val="0"/>
          <c:showBubbleSize val="0"/>
        </c:dLbls>
        <c:axId val="327109712"/>
        <c:axId val="1509746879"/>
      </c:scatterChart>
      <c:valAx>
        <c:axId val="327109712"/>
        <c:scaling>
          <c:orientation val="minMax"/>
        </c:scaling>
        <c:delete val="0"/>
        <c:axPos val="b"/>
        <c:title>
          <c:tx>
            <c:rich>
              <a:bodyPr/>
              <a:lstStyle/>
              <a:p>
                <a:pPr>
                  <a:defRPr/>
                </a:pPr>
                <a:r>
                  <a:rPr lang="en-US"/>
                  <a:t>Blood Pressure</a:t>
                </a:r>
              </a:p>
            </c:rich>
          </c:tx>
          <c:overlay val="0"/>
        </c:title>
        <c:numFmt formatCode="General" sourceLinked="1"/>
        <c:majorTickMark val="out"/>
        <c:minorTickMark val="none"/>
        <c:tickLblPos val="nextTo"/>
        <c:crossAx val="1509746879"/>
        <c:crosses val="autoZero"/>
        <c:crossBetween val="midCat"/>
      </c:valAx>
      <c:valAx>
        <c:axId val="1509746879"/>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327109712"/>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Smoker (Binary)  Residual Plot</a:t>
            </a:r>
          </a:p>
        </c:rich>
      </c:tx>
      <c:overlay val="0"/>
    </c:title>
    <c:autoTitleDeleted val="0"/>
    <c:plotArea>
      <c:layout/>
      <c:scatterChart>
        <c:scatterStyle val="lineMarker"/>
        <c:varyColors val="0"/>
        <c:ser>
          <c:idx val="0"/>
          <c:order val="0"/>
          <c:spPr>
            <a:ln w="19050">
              <a:noFill/>
            </a:ln>
          </c:spPr>
          <c:xVal>
            <c:numRef>
              <c:f>'Question 2'!$D$2:$D$21</c:f>
              <c:numCache>
                <c:formatCode>General</c:formatCode>
                <c:ptCount val="20"/>
                <c:pt idx="0">
                  <c:v>0</c:v>
                </c:pt>
                <c:pt idx="1">
                  <c:v>0</c:v>
                </c:pt>
                <c:pt idx="2">
                  <c:v>0</c:v>
                </c:pt>
                <c:pt idx="3">
                  <c:v>1</c:v>
                </c:pt>
                <c:pt idx="4">
                  <c:v>0</c:v>
                </c:pt>
                <c:pt idx="5">
                  <c:v>1</c:v>
                </c:pt>
                <c:pt idx="6">
                  <c:v>1</c:v>
                </c:pt>
                <c:pt idx="7">
                  <c:v>0</c:v>
                </c:pt>
                <c:pt idx="8">
                  <c:v>1</c:v>
                </c:pt>
                <c:pt idx="9">
                  <c:v>0</c:v>
                </c:pt>
                <c:pt idx="10">
                  <c:v>0</c:v>
                </c:pt>
                <c:pt idx="11">
                  <c:v>1</c:v>
                </c:pt>
                <c:pt idx="12">
                  <c:v>1</c:v>
                </c:pt>
                <c:pt idx="13">
                  <c:v>1</c:v>
                </c:pt>
                <c:pt idx="14">
                  <c:v>0</c:v>
                </c:pt>
                <c:pt idx="15">
                  <c:v>1</c:v>
                </c:pt>
                <c:pt idx="16">
                  <c:v>0</c:v>
                </c:pt>
                <c:pt idx="17">
                  <c:v>1</c:v>
                </c:pt>
                <c:pt idx="18">
                  <c:v>0</c:v>
                </c:pt>
                <c:pt idx="19">
                  <c:v>1</c:v>
                </c:pt>
              </c:numCache>
            </c:numRef>
          </c:xVal>
          <c:yVal>
            <c:numRef>
              <c:f>'Question 2'!$T$28:$T$47</c:f>
              <c:numCache>
                <c:formatCode>General</c:formatCode>
                <c:ptCount val="20"/>
                <c:pt idx="0">
                  <c:v>4.1096103921570073</c:v>
                </c:pt>
                <c:pt idx="1">
                  <c:v>2.572251628666212</c:v>
                </c:pt>
                <c:pt idx="2">
                  <c:v>3.2774289180392273</c:v>
                </c:pt>
                <c:pt idx="3">
                  <c:v>1.8489118826854849</c:v>
                </c:pt>
                <c:pt idx="4">
                  <c:v>6.8763354885474577</c:v>
                </c:pt>
                <c:pt idx="5">
                  <c:v>4.5945607784499174</c:v>
                </c:pt>
                <c:pt idx="6">
                  <c:v>1.6910399755496108</c:v>
                </c:pt>
                <c:pt idx="7">
                  <c:v>8.5560793241186204</c:v>
                </c:pt>
                <c:pt idx="8">
                  <c:v>-0.11447593237163289</c:v>
                </c:pt>
                <c:pt idx="9">
                  <c:v>-1.90402428066486</c:v>
                </c:pt>
                <c:pt idx="10">
                  <c:v>-0.96476440007854336</c:v>
                </c:pt>
                <c:pt idx="11">
                  <c:v>8.4022678136911111E-2</c:v>
                </c:pt>
                <c:pt idx="12">
                  <c:v>-8.1168421967243383</c:v>
                </c:pt>
                <c:pt idx="13">
                  <c:v>-4.5184497283351703</c:v>
                </c:pt>
                <c:pt idx="14">
                  <c:v>-7.9558459855703205</c:v>
                </c:pt>
                <c:pt idx="15">
                  <c:v>0.7610575146093268</c:v>
                </c:pt>
                <c:pt idx="16">
                  <c:v>-13.106447732275061</c:v>
                </c:pt>
                <c:pt idx="17">
                  <c:v>-0.59634120727321971</c:v>
                </c:pt>
                <c:pt idx="18">
                  <c:v>-1.4606233529397965</c:v>
                </c:pt>
                <c:pt idx="19">
                  <c:v>4.3665162352730817</c:v>
                </c:pt>
              </c:numCache>
            </c:numRef>
          </c:yVal>
          <c:smooth val="0"/>
          <c:extLst>
            <c:ext xmlns:c16="http://schemas.microsoft.com/office/drawing/2014/chart" uri="{C3380CC4-5D6E-409C-BE32-E72D297353CC}">
              <c16:uniqueId val="{00000001-C541-FD48-8ADC-084D0609CCF8}"/>
            </c:ext>
          </c:extLst>
        </c:ser>
        <c:dLbls>
          <c:showLegendKey val="0"/>
          <c:showVal val="0"/>
          <c:showCatName val="0"/>
          <c:showSerName val="0"/>
          <c:showPercent val="0"/>
          <c:showBubbleSize val="0"/>
        </c:dLbls>
        <c:axId val="1509168303"/>
        <c:axId val="1509056079"/>
      </c:scatterChart>
      <c:valAx>
        <c:axId val="1509168303"/>
        <c:scaling>
          <c:orientation val="minMax"/>
        </c:scaling>
        <c:delete val="0"/>
        <c:axPos val="b"/>
        <c:title>
          <c:tx>
            <c:rich>
              <a:bodyPr/>
              <a:lstStyle/>
              <a:p>
                <a:pPr>
                  <a:defRPr/>
                </a:pPr>
                <a:r>
                  <a:rPr lang="en-US"/>
                  <a:t>Smoker (Binary)</a:t>
                </a:r>
              </a:p>
            </c:rich>
          </c:tx>
          <c:overlay val="0"/>
        </c:title>
        <c:numFmt formatCode="General" sourceLinked="1"/>
        <c:majorTickMark val="out"/>
        <c:minorTickMark val="none"/>
        <c:tickLblPos val="nextTo"/>
        <c:crossAx val="1509056079"/>
        <c:crosses val="autoZero"/>
        <c:crossBetween val="midCat"/>
      </c:valAx>
      <c:valAx>
        <c:axId val="1509056079"/>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1509168303"/>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6</xdr:col>
      <xdr:colOff>76200</xdr:colOff>
      <xdr:row>0</xdr:row>
      <xdr:rowOff>133350</xdr:rowOff>
    </xdr:from>
    <xdr:ext cx="6413715" cy="6787074"/>
    <xdr:sp macro="" textlink="">
      <xdr:nvSpPr>
        <xdr:cNvPr id="2" name="Shape 3">
          <a:extLst>
            <a:ext uri="{FF2B5EF4-FFF2-40B4-BE49-F238E27FC236}">
              <a16:creationId xmlns:a16="http://schemas.microsoft.com/office/drawing/2014/main" id="{944F21F0-02E1-41DD-820D-02060EF03B48}"/>
            </a:ext>
          </a:extLst>
        </xdr:cNvPr>
        <xdr:cNvSpPr txBox="1"/>
      </xdr:nvSpPr>
      <xdr:spPr>
        <a:xfrm>
          <a:off x="4155268" y="133350"/>
          <a:ext cx="6413715" cy="6787074"/>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1. </a:t>
          </a:r>
          <a:r>
            <a:rPr lang="en-US" sz="1100" b="0" i="1">
              <a:effectLst/>
              <a:latin typeface="+mn-lt"/>
              <a:ea typeface="+mn-ea"/>
              <a:cs typeface="+mn-cs"/>
            </a:rPr>
            <a:t>Bicycling World</a:t>
          </a:r>
          <a:r>
            <a:rPr lang="en-US" sz="1100" b="0" i="0">
              <a:effectLst/>
              <a:latin typeface="+mn-lt"/>
              <a:ea typeface="+mn-ea"/>
              <a:cs typeface="+mn-cs"/>
            </a:rPr>
            <a:t>, a magazine devoted to cycling, reviews hundreds of bicycles throughout the year. Its Road-Race category contains reviews of bicycles used by riders primarily interested in racing. One of the most important factors in selecting a bicycle for racing is its weight. The following data show the weight (pounds) and price ($) for ten racing bicycles reviewed by the magazine:</a:t>
          </a:r>
        </a:p>
        <a:p>
          <a:pPr marL="0" lvl="0" indent="0">
            <a:spcBef>
              <a:spcPts val="0"/>
            </a:spcBef>
            <a:spcAft>
              <a:spcPts val="0"/>
            </a:spcAft>
            <a:buNone/>
          </a:pPr>
          <a:endParaRPr lang="en-US" sz="1100" b="0" i="0" baseline="0">
            <a:effectLst/>
            <a:latin typeface="+mn-lt"/>
            <a:ea typeface="+mn-ea"/>
            <a:cs typeface="+mn-cs"/>
          </a:endParaRPr>
        </a:p>
        <a:p>
          <a:r>
            <a:rPr lang="en-US" sz="1100" b="0" i="0">
              <a:effectLst/>
              <a:latin typeface="+mn-lt"/>
              <a:ea typeface="+mn-ea"/>
              <a:cs typeface="+mn-cs"/>
            </a:rPr>
            <a:t>A. Develop a scatter chart with weight as the independent variable. What does the scatter chart indicate about the relationship between the weight and price of these bicycles?</a:t>
          </a:r>
        </a:p>
        <a:p>
          <a:r>
            <a:rPr lang="en-US" sz="1100" b="0" i="0">
              <a:effectLst/>
              <a:latin typeface="+mn-lt"/>
              <a:ea typeface="+mn-ea"/>
              <a:cs typeface="+mn-cs"/>
            </a:rPr>
            <a:t>	</a:t>
          </a:r>
          <a:r>
            <a:rPr lang="en-US" sz="1100" b="1" i="0">
              <a:effectLst/>
              <a:latin typeface="+mn-lt"/>
              <a:ea typeface="+mn-ea"/>
              <a:cs typeface="+mn-cs"/>
            </a:rPr>
            <a:t>The chart indicates that it's negatively</a:t>
          </a:r>
          <a:r>
            <a:rPr lang="en-US" sz="1100" b="1" i="0" baseline="0">
              <a:effectLst/>
              <a:latin typeface="+mn-lt"/>
              <a:ea typeface="+mn-ea"/>
              <a:cs typeface="+mn-cs"/>
            </a:rPr>
            <a:t> correlated.</a:t>
          </a:r>
          <a:endParaRPr lang="en-US" sz="1100" b="0" i="0">
            <a:effectLst/>
            <a:latin typeface="+mn-lt"/>
            <a:ea typeface="+mn-ea"/>
            <a:cs typeface="+mn-cs"/>
          </a:endParaRPr>
        </a:p>
        <a:p>
          <a:endParaRPr lang="en-US" sz="1100" b="0" i="0">
            <a:effectLst/>
            <a:latin typeface="+mn-lt"/>
            <a:ea typeface="+mn-ea"/>
            <a:cs typeface="+mn-cs"/>
          </a:endParaRPr>
        </a:p>
        <a:p>
          <a:r>
            <a:rPr lang="en-US" sz="1100" b="0" i="0">
              <a:effectLst/>
              <a:latin typeface="+mn-lt"/>
              <a:ea typeface="+mn-ea"/>
              <a:cs typeface="+mn-cs"/>
            </a:rPr>
            <a:t>B. Use the data to develop an estimated regression equation that could be used to estimate the price for a bicycle, given its weight. What is the estimated regression model?</a:t>
          </a:r>
        </a:p>
        <a:p>
          <a:r>
            <a:rPr lang="en-US" sz="1100" b="0" i="0">
              <a:effectLst/>
              <a:latin typeface="+mn-lt"/>
              <a:ea typeface="+mn-ea"/>
              <a:cs typeface="+mn-cs"/>
            </a:rPr>
            <a:t>	</a:t>
          </a:r>
          <a:r>
            <a:rPr lang="en-US" sz="1100" b="1" i="0">
              <a:effectLst/>
              <a:latin typeface="+mn-lt"/>
              <a:ea typeface="+mn-ea"/>
              <a:cs typeface="+mn-cs"/>
            </a:rPr>
            <a:t>y =</a:t>
          </a:r>
          <a:r>
            <a:rPr lang="en-US" sz="1100" b="1" i="0" baseline="0">
              <a:effectLst/>
              <a:latin typeface="+mn-lt"/>
              <a:ea typeface="+mn-ea"/>
              <a:cs typeface="+mn-cs"/>
            </a:rPr>
            <a:t> price, x = weight, y=-1439x+28818</a:t>
          </a:r>
          <a:endParaRPr lang="en-US" sz="1100" b="0" i="0">
            <a:effectLst/>
            <a:latin typeface="+mn-lt"/>
            <a:ea typeface="+mn-ea"/>
            <a:cs typeface="+mn-cs"/>
          </a:endParaRPr>
        </a:p>
        <a:p>
          <a:endParaRPr lang="en-US" sz="1100" b="0" i="0">
            <a:effectLst/>
            <a:latin typeface="+mn-lt"/>
            <a:ea typeface="+mn-ea"/>
            <a:cs typeface="+mn-cs"/>
          </a:endParaRPr>
        </a:p>
        <a:p>
          <a:r>
            <a:rPr lang="en-US" sz="1100" b="0" i="0">
              <a:effectLst/>
              <a:latin typeface="+mn-lt"/>
              <a:ea typeface="+mn-ea"/>
              <a:cs typeface="+mn-cs"/>
            </a:rPr>
            <a:t>C. Test whether each of the regression parameters and is equal to zero at a 0.05 level of significance. What are the correct interpretations of the estimated regression parameters? Are these interpretations reasonable?</a:t>
          </a:r>
        </a:p>
        <a:p>
          <a:r>
            <a:rPr lang="en-US" sz="1100" b="0" i="0">
              <a:effectLst/>
              <a:latin typeface="+mn-lt"/>
              <a:ea typeface="+mn-ea"/>
              <a:cs typeface="+mn-cs"/>
            </a:rPr>
            <a:t>	</a:t>
          </a:r>
          <a:r>
            <a:rPr lang="en-US" sz="1100" b="1" i="0">
              <a:effectLst/>
              <a:latin typeface="+mn-lt"/>
              <a:ea typeface="+mn-ea"/>
              <a:cs typeface="+mn-cs"/>
            </a:rPr>
            <a:t>Intercept p-value: 0.00002</a:t>
          </a:r>
          <a:r>
            <a:rPr lang="en-US" sz="1100" b="1" i="0" baseline="0">
              <a:effectLst/>
              <a:latin typeface="+mn-lt"/>
              <a:ea typeface="+mn-ea"/>
              <a:cs typeface="+mn-cs"/>
            </a:rPr>
            <a:t> (&lt;0.05). Statistically significant.</a:t>
          </a:r>
        </a:p>
        <a:p>
          <a:r>
            <a:rPr lang="en-US" sz="1100" b="1" i="0" baseline="0">
              <a:effectLst/>
              <a:latin typeface="+mn-lt"/>
              <a:ea typeface="+mn-ea"/>
              <a:cs typeface="+mn-cs"/>
            </a:rPr>
            <a:t>	Weight coefficient: 0.00009 (&lt;0.05). Statistically significant.</a:t>
          </a:r>
        </a:p>
        <a:p>
          <a:r>
            <a:rPr lang="en-US" sz="1100" b="1" i="0" baseline="0">
              <a:effectLst/>
              <a:latin typeface="+mn-lt"/>
              <a:ea typeface="+mn-ea"/>
              <a:cs typeface="+mn-cs"/>
            </a:rPr>
            <a:t>	Both parameters are significant at the 0.05 level therefor the relationship is vaild.</a:t>
          </a:r>
          <a:endParaRPr lang="en-US" sz="1100" b="0" i="0">
            <a:effectLst/>
            <a:latin typeface="+mn-lt"/>
            <a:ea typeface="+mn-ea"/>
            <a:cs typeface="+mn-cs"/>
          </a:endParaRPr>
        </a:p>
        <a:p>
          <a:endParaRPr lang="en-US" sz="1100" b="0" i="0">
            <a:effectLst/>
            <a:latin typeface="+mn-lt"/>
            <a:ea typeface="+mn-ea"/>
            <a:cs typeface="+mn-cs"/>
          </a:endParaRPr>
        </a:p>
        <a:p>
          <a:r>
            <a:rPr lang="en-US" sz="1100" b="0" i="0">
              <a:effectLst/>
              <a:latin typeface="+mn-lt"/>
              <a:ea typeface="+mn-ea"/>
              <a:cs typeface="+mn-cs"/>
            </a:rPr>
            <a:t>D. How much of the variation in the prices of the bicycles in the sample does the regression model you estimated in part b explain?</a:t>
          </a:r>
        </a:p>
        <a:p>
          <a:r>
            <a:rPr lang="en-US" sz="1100" b="0" i="0">
              <a:effectLst/>
              <a:latin typeface="+mn-lt"/>
              <a:ea typeface="+mn-ea"/>
              <a:cs typeface="+mn-cs"/>
            </a:rPr>
            <a:t>	</a:t>
          </a:r>
          <a:r>
            <a:rPr lang="en-US" sz="1100" b="1" i="0">
              <a:effectLst/>
              <a:latin typeface="+mn-lt"/>
              <a:ea typeface="+mn-ea"/>
              <a:cs typeface="+mn-cs"/>
            </a:rPr>
            <a:t>86.37%</a:t>
          </a:r>
        </a:p>
        <a:p>
          <a:endParaRPr lang="en-US" sz="1100" b="0" i="0">
            <a:effectLst/>
            <a:latin typeface="+mn-lt"/>
            <a:ea typeface="+mn-ea"/>
            <a:cs typeface="+mn-cs"/>
          </a:endParaRPr>
        </a:p>
        <a:p>
          <a:r>
            <a:rPr lang="en-US" sz="1100" b="0" i="0">
              <a:effectLst/>
              <a:latin typeface="+mn-lt"/>
              <a:ea typeface="+mn-ea"/>
              <a:cs typeface="+mn-cs"/>
            </a:rPr>
            <a:t>E. The manufacturers of the D’Onofrio Pro plan to introduce the 15-pound D’Onofrio Elite bicycle later this year. Use the regression model you estimated in part a to predict the price of the D’Ononfrio Elite.</a:t>
          </a:r>
        </a:p>
        <a:p>
          <a:r>
            <a:rPr lang="en-US" sz="1100" b="0" i="0">
              <a:effectLst/>
              <a:latin typeface="+mn-lt"/>
              <a:ea typeface="+mn-ea"/>
              <a:cs typeface="+mn-cs"/>
            </a:rPr>
            <a:t>	</a:t>
          </a:r>
          <a:r>
            <a:rPr lang="en-US" sz="1100" b="1" i="0">
              <a:effectLst/>
              <a:latin typeface="+mn-lt"/>
              <a:ea typeface="+mn-ea"/>
              <a:cs typeface="+mn-cs"/>
            </a:rPr>
            <a:t>$7,232.91</a:t>
          </a:r>
          <a:endParaRPr lang="en-US" sz="1100" b="0" i="0">
            <a:effectLst/>
            <a:latin typeface="+mn-lt"/>
            <a:ea typeface="+mn-ea"/>
            <a:cs typeface="+mn-cs"/>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F. The owner of Michele's Bikes of Nesika Beach, Oregon is trying to decide in advance whether to make room for the D'Onofrio Elite bicycle in its inventory. She is convinced that she will not be able to sell the D'Onofrio Elite for more than $7,000 and so she will not make room in her inventory for the bicycle unless its estimated price is less than $7,000. Under this condition and using the regression model you estimated in part (A), what decision should the owner of Michele's Bikes make?</a:t>
          </a:r>
        </a:p>
        <a:p>
          <a:pPr marL="0" lvl="0" indent="0">
            <a:spcBef>
              <a:spcPts val="0"/>
            </a:spcBef>
            <a:spcAft>
              <a:spcPts val="0"/>
            </a:spcAft>
            <a:buNone/>
          </a:pPr>
          <a:r>
            <a:rPr lang="en-US" sz="1200" baseline="0">
              <a:effectLst/>
              <a:latin typeface="+mn-lt"/>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200" baseline="0">
              <a:effectLst/>
              <a:latin typeface="+mn-lt"/>
            </a:rPr>
            <a:t>	</a:t>
          </a:r>
          <a:r>
            <a:rPr lang="en-US" sz="1200" b="1" baseline="0">
              <a:effectLst/>
              <a:latin typeface="+mn-lt"/>
            </a:rPr>
            <a:t>Since the price is over $7,000.00 I would recommend the owner to not sell the D'Onofrio Elite.</a:t>
          </a: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twoCellAnchor>
    <xdr:from>
      <xdr:col>25</xdr:col>
      <xdr:colOff>317500</xdr:colOff>
      <xdr:row>12</xdr:row>
      <xdr:rowOff>127000</xdr:rowOff>
    </xdr:from>
    <xdr:to>
      <xdr:col>31</xdr:col>
      <xdr:colOff>317500</xdr:colOff>
      <xdr:row>22</xdr:row>
      <xdr:rowOff>127000</xdr:rowOff>
    </xdr:to>
    <xdr:graphicFrame macro="">
      <xdr:nvGraphicFramePr>
        <xdr:cNvPr id="5" name="Chart 4">
          <a:extLst>
            <a:ext uri="{FF2B5EF4-FFF2-40B4-BE49-F238E27FC236}">
              <a16:creationId xmlns:a16="http://schemas.microsoft.com/office/drawing/2014/main" id="{18855315-B18B-65FE-6726-2F8B3F1D71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6</xdr:col>
      <xdr:colOff>190500</xdr:colOff>
      <xdr:row>0</xdr:row>
      <xdr:rowOff>180975</xdr:rowOff>
    </xdr:from>
    <xdr:ext cx="6429375" cy="5577651"/>
    <xdr:sp macro="" textlink="">
      <xdr:nvSpPr>
        <xdr:cNvPr id="2" name="Shape 3">
          <a:extLst>
            <a:ext uri="{FF2B5EF4-FFF2-40B4-BE49-F238E27FC236}">
              <a16:creationId xmlns:a16="http://schemas.microsoft.com/office/drawing/2014/main" id="{37CFE39B-1834-4460-AB42-341A6A78BCC4}"/>
            </a:ext>
          </a:extLst>
        </xdr:cNvPr>
        <xdr:cNvSpPr txBox="1"/>
      </xdr:nvSpPr>
      <xdr:spPr>
        <a:xfrm>
          <a:off x="4533706" y="180975"/>
          <a:ext cx="6429375" cy="5577651"/>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2. </a:t>
          </a:r>
          <a:r>
            <a:rPr lang="en-US" sz="1100" b="0" i="0">
              <a:effectLst/>
              <a:latin typeface="+mn-lt"/>
              <a:ea typeface="+mn-ea"/>
              <a:cs typeface="+mn-cs"/>
            </a:rPr>
            <a:t>A recent 10-year study conducted by a research team at the Great Falls Medical School was conducted to assess how age, systolic blood pressure, and smoking relate to the risk of strokes. Assume that the following data are from a portion of this study. Risk is interpreted as the probability (times 100) that the patient will have a stroke over the next 10-year period. For the smoking variable, define a dummy variable with 1 indicating a smoker and 0 indicating a nonsmoker.</a:t>
          </a:r>
        </a:p>
        <a:p>
          <a:pPr marL="0" lvl="0" indent="0">
            <a:spcBef>
              <a:spcPts val="0"/>
            </a:spcBef>
            <a:spcAft>
              <a:spcPts val="0"/>
            </a:spcAft>
            <a:buNone/>
          </a:pPr>
          <a:endParaRPr lang="en-US" sz="1100" b="0" i="0" baseline="0">
            <a:effectLst/>
            <a:latin typeface="+mn-lt"/>
            <a:ea typeface="+mn-ea"/>
            <a:cs typeface="+mn-cs"/>
          </a:endParaRPr>
        </a:p>
        <a:p>
          <a:pPr marL="0" lvl="0" indent="0">
            <a:spcBef>
              <a:spcPts val="0"/>
            </a:spcBef>
            <a:spcAft>
              <a:spcPts val="0"/>
            </a:spcAft>
            <a:buNone/>
          </a:pPr>
          <a:r>
            <a:rPr lang="en-US" sz="1100" b="0" i="0" baseline="0">
              <a:effectLst/>
              <a:latin typeface="+mn-lt"/>
              <a:ea typeface="+mn-ea"/>
              <a:cs typeface="+mn-cs"/>
            </a:rPr>
            <a:t>A. </a:t>
          </a:r>
          <a:r>
            <a:rPr lang="en-US" sz="1100" b="0" i="0">
              <a:effectLst/>
              <a:latin typeface="+mn-lt"/>
              <a:ea typeface="+mn-ea"/>
              <a:cs typeface="+mn-cs"/>
            </a:rPr>
            <a:t>Develop an estimated multiple regression equation that relates risk of a stroke to the person's age, systolic blood pressure, and whether the person is a smoker.</a:t>
          </a:r>
        </a:p>
        <a:p>
          <a:pPr marL="0" lvl="0" indent="0">
            <a:spcBef>
              <a:spcPts val="0"/>
            </a:spcBef>
            <a:spcAft>
              <a:spcPts val="0"/>
            </a:spcAft>
            <a:buNone/>
          </a:pPr>
          <a:r>
            <a:rPr lang="en-US" sz="1100" b="0" i="0">
              <a:effectLst/>
              <a:latin typeface="+mn-lt"/>
              <a:ea typeface="+mn-ea"/>
              <a:cs typeface="+mn-cs"/>
            </a:rPr>
            <a:t>	</a:t>
          </a:r>
          <a:r>
            <a:rPr lang="en-US" sz="1100" b="1" i="0">
              <a:effectLst/>
              <a:latin typeface="+mn-lt"/>
              <a:ea typeface="+mn-ea"/>
              <a:cs typeface="+mn-cs"/>
            </a:rPr>
            <a:t>y=risk, x1=age, x2=blood_pressure, x3=smoker</a:t>
          </a:r>
        </a:p>
        <a:p>
          <a:pPr marL="0" lvl="0" indent="0">
            <a:spcBef>
              <a:spcPts val="0"/>
            </a:spcBef>
            <a:spcAft>
              <a:spcPts val="0"/>
            </a:spcAft>
            <a:buNone/>
          </a:pPr>
          <a:r>
            <a:rPr lang="en-US" sz="1100" b="1" i="0">
              <a:effectLst/>
              <a:latin typeface="+mn-lt"/>
              <a:ea typeface="+mn-ea"/>
              <a:cs typeface="+mn-cs"/>
            </a:rPr>
            <a:t>	y=-91.7595+1.0767(x1)+0.2518(x2)+8.7398(x3)</a:t>
          </a:r>
          <a:endParaRPr lang="en-US" sz="1100" b="0" i="0">
            <a:effectLst/>
            <a:latin typeface="+mn-lt"/>
            <a:ea typeface="+mn-ea"/>
            <a:cs typeface="+mn-cs"/>
          </a:endParaRPr>
        </a:p>
        <a:p>
          <a:pPr marL="0" lvl="0" indent="0">
            <a:spcBef>
              <a:spcPts val="0"/>
            </a:spcBef>
            <a:spcAft>
              <a:spcPts val="0"/>
            </a:spcAft>
            <a:buNone/>
          </a:pPr>
          <a:endParaRPr lang="en-US" sz="1100" b="0" i="0" baseline="0">
            <a:effectLst/>
            <a:latin typeface="+mn-lt"/>
            <a:ea typeface="+mn-ea"/>
            <a:cs typeface="+mn-cs"/>
          </a:endParaRPr>
        </a:p>
        <a:p>
          <a:pPr marL="0" lvl="0" indent="0">
            <a:spcBef>
              <a:spcPts val="0"/>
            </a:spcBef>
            <a:spcAft>
              <a:spcPts val="0"/>
            </a:spcAft>
            <a:buNone/>
          </a:pPr>
          <a:r>
            <a:rPr lang="en-US" sz="1100" b="0" i="0" baseline="0">
              <a:effectLst/>
              <a:latin typeface="+mn-lt"/>
              <a:ea typeface="+mn-ea"/>
              <a:cs typeface="+mn-cs"/>
            </a:rPr>
            <a:t>B. </a:t>
          </a:r>
          <a:r>
            <a:rPr lang="en-US" sz="1100" b="0" i="0">
              <a:effectLst/>
              <a:latin typeface="+mn-lt"/>
              <a:ea typeface="+mn-ea"/>
              <a:cs typeface="+mn-cs"/>
            </a:rPr>
            <a:t>Is smoking a significant factor in the risk of a stroke? Explain. Use a 0.05 level of significance.</a:t>
          </a:r>
        </a:p>
        <a:p>
          <a:pPr marL="0" lvl="0" indent="0">
            <a:spcBef>
              <a:spcPts val="0"/>
            </a:spcBef>
            <a:spcAft>
              <a:spcPts val="0"/>
            </a:spcAft>
            <a:buNone/>
          </a:pPr>
          <a:r>
            <a:rPr lang="en-US" sz="1100" b="0" i="0">
              <a:effectLst/>
              <a:latin typeface="+mn-lt"/>
              <a:ea typeface="+mn-ea"/>
              <a:cs typeface="+mn-cs"/>
            </a:rPr>
            <a:t>	</a:t>
          </a:r>
          <a:r>
            <a:rPr lang="en-US" sz="1100" b="1" i="0">
              <a:effectLst/>
              <a:latin typeface="+mn-lt"/>
              <a:ea typeface="+mn-ea"/>
              <a:cs typeface="+mn-cs"/>
            </a:rPr>
            <a:t>No,</a:t>
          </a:r>
          <a:r>
            <a:rPr lang="en-US" sz="1100" b="1" i="0" baseline="0">
              <a:effectLst/>
              <a:latin typeface="+mn-lt"/>
              <a:ea typeface="+mn-ea"/>
              <a:cs typeface="+mn-cs"/>
            </a:rPr>
            <a:t> smoking isn't a significant factor. P-value = 0.10 (≥0.05)</a:t>
          </a:r>
          <a:endParaRPr lang="en-US" sz="1100" b="0" i="0">
            <a:effectLst/>
            <a:latin typeface="+mn-lt"/>
            <a:ea typeface="+mn-ea"/>
            <a:cs typeface="+mn-cs"/>
          </a:endParaRPr>
        </a:p>
        <a:p>
          <a:pPr marL="0" lvl="0" indent="0">
            <a:spcBef>
              <a:spcPts val="0"/>
            </a:spcBef>
            <a:spcAft>
              <a:spcPts val="0"/>
            </a:spcAft>
            <a:buNone/>
          </a:pPr>
          <a:endParaRPr lang="en-US" sz="1100" b="0" i="0" baseline="0">
            <a:effectLst/>
            <a:latin typeface="+mn-lt"/>
            <a:ea typeface="+mn-ea"/>
            <a:cs typeface="+mn-cs"/>
          </a:endParaRPr>
        </a:p>
        <a:p>
          <a:pPr marL="0" lvl="0" indent="0">
            <a:spcBef>
              <a:spcPts val="0"/>
            </a:spcBef>
            <a:spcAft>
              <a:spcPts val="0"/>
            </a:spcAft>
            <a:buNone/>
          </a:pPr>
          <a:r>
            <a:rPr lang="en-US" sz="1100" b="0" i="0" baseline="0">
              <a:effectLst/>
              <a:latin typeface="+mn-lt"/>
              <a:ea typeface="+mn-ea"/>
              <a:cs typeface="+mn-cs"/>
            </a:rPr>
            <a:t>C. </a:t>
          </a:r>
          <a:r>
            <a:rPr lang="en-US" sz="1100" b="0" i="0">
              <a:effectLst/>
              <a:latin typeface="+mn-lt"/>
              <a:ea typeface="+mn-ea"/>
              <a:cs typeface="+mn-cs"/>
            </a:rPr>
            <a:t>What is the probability of a stroke over the next ten years for Art Speen, a 68-yearold smoker who has systolic blood pressure of 175? What action might the physician recommend for this patient?</a:t>
          </a:r>
        </a:p>
        <a:p>
          <a:pPr marL="0" lvl="0" indent="0">
            <a:spcBef>
              <a:spcPts val="0"/>
            </a:spcBef>
            <a:spcAft>
              <a:spcPts val="0"/>
            </a:spcAft>
            <a:buNone/>
          </a:pPr>
          <a:r>
            <a:rPr lang="en-US" sz="1100" b="0" i="0">
              <a:effectLst/>
              <a:latin typeface="+mn-lt"/>
              <a:ea typeface="+mn-ea"/>
              <a:cs typeface="+mn-cs"/>
            </a:rPr>
            <a:t>	</a:t>
          </a:r>
          <a:r>
            <a:rPr lang="en-US" sz="1100" b="1" i="0">
              <a:effectLst/>
              <a:latin typeface="+mn-lt"/>
              <a:ea typeface="+mn-ea"/>
              <a:cs typeface="+mn-cs"/>
            </a:rPr>
            <a:t>34.26% chance of a stroke.</a:t>
          </a:r>
          <a:r>
            <a:rPr lang="en-US" sz="1100" b="1" i="0" baseline="0">
              <a:effectLst/>
              <a:latin typeface="+mn-lt"/>
              <a:ea typeface="+mn-ea"/>
              <a:cs typeface="+mn-cs"/>
            </a:rPr>
            <a:t> This is a significant risk, actions I'd recommend for the patent is to quit smoking and most likey make dietary changes. Medication to lower blood pressure aswell.</a:t>
          </a:r>
          <a:endParaRPr lang="en-US" sz="1100" b="1" i="0">
            <a:effectLst/>
            <a:latin typeface="+mn-lt"/>
            <a:ea typeface="+mn-ea"/>
            <a:cs typeface="+mn-cs"/>
          </a:endParaRPr>
        </a:p>
        <a:p>
          <a:pPr marL="0" lvl="0" indent="0">
            <a:spcBef>
              <a:spcPts val="0"/>
            </a:spcBef>
            <a:spcAft>
              <a:spcPts val="0"/>
            </a:spcAft>
            <a:buNone/>
          </a:pPr>
          <a:endParaRPr lang="en-US" sz="1100" b="0" i="0" baseline="0">
            <a:effectLst/>
            <a:latin typeface="+mn-lt"/>
            <a:ea typeface="+mn-ea"/>
            <a:cs typeface="+mn-cs"/>
          </a:endParaRPr>
        </a:p>
        <a:p>
          <a:pPr marL="0" lvl="0" indent="0">
            <a:spcBef>
              <a:spcPts val="0"/>
            </a:spcBef>
            <a:spcAft>
              <a:spcPts val="0"/>
            </a:spcAft>
            <a:buNone/>
          </a:pPr>
          <a:r>
            <a:rPr lang="en-US" sz="1100" b="0" i="0" baseline="0">
              <a:effectLst/>
              <a:latin typeface="+mn-lt"/>
              <a:ea typeface="+mn-ea"/>
              <a:cs typeface="+mn-cs"/>
            </a:rPr>
            <a:t>D. </a:t>
          </a:r>
          <a:r>
            <a:rPr lang="en-US" sz="1100" b="0" i="0">
              <a:effectLst/>
              <a:latin typeface="+mn-lt"/>
              <a:ea typeface="+mn-ea"/>
              <a:cs typeface="+mn-cs"/>
            </a:rPr>
            <a:t>An insurance company will only sell its Select policy to people for whom the probability of a stroke in the next ten years is less than .01. If a smoker with a systolic blood pressure of 230 applies for a Select policy, under what condition will the company sell him the policy if it adheres to this standard?</a:t>
          </a:r>
        </a:p>
        <a:p>
          <a:pPr marL="0" lvl="0" indent="0">
            <a:spcBef>
              <a:spcPts val="0"/>
            </a:spcBef>
            <a:spcAft>
              <a:spcPts val="0"/>
            </a:spcAft>
            <a:buNone/>
          </a:pPr>
          <a:r>
            <a:rPr lang="en-US" sz="1100" b="0" i="0">
              <a:effectLst/>
              <a:latin typeface="+mn-lt"/>
              <a:ea typeface="+mn-ea"/>
              <a:cs typeface="+mn-cs"/>
            </a:rPr>
            <a:t>	</a:t>
          </a:r>
          <a:r>
            <a:rPr lang="en-US" sz="1100" b="1" i="0">
              <a:effectLst/>
              <a:latin typeface="+mn-lt"/>
              <a:ea typeface="+mn-ea"/>
              <a:cs typeface="+mn-cs"/>
            </a:rPr>
            <a:t>Under</a:t>
          </a:r>
          <a:r>
            <a:rPr lang="en-US" sz="1100" b="1" i="0" baseline="0">
              <a:effectLst/>
              <a:latin typeface="+mn-lt"/>
              <a:ea typeface="+mn-ea"/>
              <a:cs typeface="+mn-cs"/>
            </a:rPr>
            <a:t> the condition that the customer is 23 years old or younger. </a:t>
          </a:r>
          <a:endParaRPr lang="en-US" sz="1100" b="0" i="0">
            <a:effectLst/>
            <a:latin typeface="+mn-lt"/>
            <a:ea typeface="+mn-ea"/>
            <a:cs typeface="+mn-cs"/>
          </a:endParaRPr>
        </a:p>
        <a:p>
          <a:pPr marL="0" lvl="0" indent="0">
            <a:spcBef>
              <a:spcPts val="0"/>
            </a:spcBef>
            <a:spcAft>
              <a:spcPts val="0"/>
            </a:spcAft>
            <a:buNone/>
          </a:pPr>
          <a:r>
            <a:rPr lang="en-US" sz="1100" b="0" i="0">
              <a:effectLst/>
              <a:latin typeface="+mn-lt"/>
              <a:ea typeface="+mn-ea"/>
              <a:cs typeface="+mn-cs"/>
            </a:rPr>
            <a:t>	</a:t>
          </a:r>
        </a:p>
        <a:p>
          <a:pPr marL="0" lvl="0" indent="0">
            <a:spcBef>
              <a:spcPts val="0"/>
            </a:spcBef>
            <a:spcAft>
              <a:spcPts val="0"/>
            </a:spcAft>
            <a:buNone/>
          </a:pPr>
          <a:endParaRPr lang="en-US" sz="1100" b="0" i="0" baseline="0">
            <a:effectLst/>
            <a:latin typeface="+mn-lt"/>
            <a:ea typeface="+mn-ea"/>
            <a:cs typeface="+mn-cs"/>
          </a:endParaRPr>
        </a:p>
        <a:p>
          <a:pPr marL="0" lvl="0" indent="0">
            <a:spcBef>
              <a:spcPts val="0"/>
            </a:spcBef>
            <a:spcAft>
              <a:spcPts val="0"/>
            </a:spcAft>
            <a:buNone/>
          </a:pPr>
          <a:r>
            <a:rPr lang="en-US" sz="1100" b="0" i="0" baseline="0">
              <a:effectLst/>
              <a:latin typeface="+mn-lt"/>
              <a:ea typeface="+mn-ea"/>
              <a:cs typeface="+mn-cs"/>
            </a:rPr>
            <a:t>E. </a:t>
          </a:r>
          <a:r>
            <a:rPr lang="en-US" sz="1100" b="0" i="0">
              <a:effectLst/>
              <a:latin typeface="+mn-lt"/>
              <a:ea typeface="+mn-ea"/>
              <a:cs typeface="+mn-cs"/>
            </a:rPr>
            <a:t>What other factors could be included in the model as independent variables? Choose the correct answer below.</a:t>
          </a:r>
        </a:p>
        <a:p>
          <a:pPr marL="0" lvl="0" indent="0">
            <a:spcBef>
              <a:spcPts val="0"/>
            </a:spcBef>
            <a:spcAft>
              <a:spcPts val="0"/>
            </a:spcAft>
            <a:buNone/>
          </a:pPr>
          <a:r>
            <a:rPr lang="en-US" sz="1100" b="0" i="0" baseline="0">
              <a:effectLst/>
              <a:latin typeface="+mn-lt"/>
              <a:ea typeface="+mn-ea"/>
              <a:cs typeface="+mn-cs"/>
            </a:rPr>
            <a:t>	</a:t>
          </a:r>
          <a:r>
            <a:rPr lang="en-US" sz="1100" b="1" i="0" baseline="0">
              <a:effectLst/>
              <a:latin typeface="+mn-lt"/>
              <a:ea typeface="+mn-ea"/>
              <a:cs typeface="+mn-cs"/>
            </a:rPr>
            <a:t>There are no options listed in this problem set file.</a:t>
          </a: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xdr:txBody>
    </xdr:sp>
    <xdr:clientData fLocksWithSheet="0"/>
  </xdr:oneCellAnchor>
  <xdr:twoCellAnchor>
    <xdr:from>
      <xdr:col>26</xdr:col>
      <xdr:colOff>355600</xdr:colOff>
      <xdr:row>2</xdr:row>
      <xdr:rowOff>139700</xdr:rowOff>
    </xdr:from>
    <xdr:to>
      <xdr:col>32</xdr:col>
      <xdr:colOff>355600</xdr:colOff>
      <xdr:row>12</xdr:row>
      <xdr:rowOff>139700</xdr:rowOff>
    </xdr:to>
    <xdr:graphicFrame macro="">
      <xdr:nvGraphicFramePr>
        <xdr:cNvPr id="3" name="Chart 2">
          <a:extLst>
            <a:ext uri="{FF2B5EF4-FFF2-40B4-BE49-F238E27FC236}">
              <a16:creationId xmlns:a16="http://schemas.microsoft.com/office/drawing/2014/main" id="{0DCFFA37-12E1-6977-1F4C-B44227BB8F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355600</xdr:colOff>
      <xdr:row>4</xdr:row>
      <xdr:rowOff>139700</xdr:rowOff>
    </xdr:from>
    <xdr:to>
      <xdr:col>33</xdr:col>
      <xdr:colOff>355600</xdr:colOff>
      <xdr:row>14</xdr:row>
      <xdr:rowOff>139700</xdr:rowOff>
    </xdr:to>
    <xdr:graphicFrame macro="">
      <xdr:nvGraphicFramePr>
        <xdr:cNvPr id="4" name="Chart 3">
          <a:extLst>
            <a:ext uri="{FF2B5EF4-FFF2-40B4-BE49-F238E27FC236}">
              <a16:creationId xmlns:a16="http://schemas.microsoft.com/office/drawing/2014/main" id="{CD8C8EC0-F1CA-AC78-3FF6-03442CA08A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28</xdr:col>
      <xdr:colOff>355600</xdr:colOff>
      <xdr:row>6</xdr:row>
      <xdr:rowOff>139700</xdr:rowOff>
    </xdr:from>
    <xdr:to>
      <xdr:col>34</xdr:col>
      <xdr:colOff>355600</xdr:colOff>
      <xdr:row>16</xdr:row>
      <xdr:rowOff>127000</xdr:rowOff>
    </xdr:to>
    <xdr:graphicFrame macro="">
      <xdr:nvGraphicFramePr>
        <xdr:cNvPr id="5" name="Chart 4">
          <a:extLst>
            <a:ext uri="{FF2B5EF4-FFF2-40B4-BE49-F238E27FC236}">
              <a16:creationId xmlns:a16="http://schemas.microsoft.com/office/drawing/2014/main" id="{D874F812-6EC4-9C73-0E3C-D155810427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99F01-7AA7-45E1-BA23-65E57B813338}">
  <dimension ref="A1:Y45"/>
  <sheetViews>
    <sheetView zoomScale="118" workbookViewId="0">
      <selection activeCell="U13" sqref="U13"/>
    </sheetView>
  </sheetViews>
  <sheetFormatPr baseColWidth="10" defaultColWidth="8.83203125" defaultRowHeight="15" x14ac:dyDescent="0.2"/>
  <cols>
    <col min="1" max="1" width="9" bestFit="1" customWidth="1"/>
    <col min="16" max="16" width="13.1640625" bestFit="1" customWidth="1"/>
    <col min="18" max="18" width="11.83203125" bestFit="1" customWidth="1"/>
  </cols>
  <sheetData>
    <row r="1" spans="1:22" ht="17" x14ac:dyDescent="0.2">
      <c r="A1" s="1" t="s">
        <v>2</v>
      </c>
      <c r="B1" s="2" t="s">
        <v>3</v>
      </c>
      <c r="C1" s="2" t="s">
        <v>4</v>
      </c>
    </row>
    <row r="2" spans="1:22" ht="17" x14ac:dyDescent="0.2">
      <c r="A2" s="3" t="s">
        <v>5</v>
      </c>
      <c r="B2" s="5">
        <v>17.899999999999999</v>
      </c>
      <c r="C2" s="4">
        <v>2200</v>
      </c>
    </row>
    <row r="3" spans="1:22" ht="17" x14ac:dyDescent="0.2">
      <c r="A3" s="3" t="s">
        <v>6</v>
      </c>
      <c r="B3" s="5">
        <v>16.2</v>
      </c>
      <c r="C3" s="4">
        <v>6350</v>
      </c>
    </row>
    <row r="4" spans="1:22" ht="34" x14ac:dyDescent="0.2">
      <c r="A4" s="3" t="s">
        <v>7</v>
      </c>
      <c r="B4" s="5">
        <v>15</v>
      </c>
      <c r="C4" s="4">
        <v>8470</v>
      </c>
    </row>
    <row r="5" spans="1:22" ht="17" x14ac:dyDescent="0.2">
      <c r="A5" s="3" t="s">
        <v>8</v>
      </c>
      <c r="B5" s="5">
        <v>16</v>
      </c>
      <c r="C5" s="4">
        <v>6300</v>
      </c>
    </row>
    <row r="6" spans="1:22" ht="51" x14ac:dyDescent="0.2">
      <c r="A6" s="3" t="s">
        <v>9</v>
      </c>
      <c r="B6" s="5">
        <v>17.3</v>
      </c>
      <c r="C6" s="4">
        <v>4100</v>
      </c>
    </row>
    <row r="7" spans="1:22" ht="34" x14ac:dyDescent="0.2">
      <c r="A7" s="3" t="s">
        <v>10</v>
      </c>
      <c r="B7" s="5">
        <v>13.2</v>
      </c>
      <c r="C7" s="4">
        <v>8700</v>
      </c>
    </row>
    <row r="8" spans="1:22" ht="34" x14ac:dyDescent="0.2">
      <c r="A8" s="3" t="s">
        <v>11</v>
      </c>
      <c r="B8" s="5">
        <v>16.3</v>
      </c>
      <c r="C8" s="4">
        <v>6100</v>
      </c>
    </row>
    <row r="9" spans="1:22" ht="34" x14ac:dyDescent="0.2">
      <c r="A9" s="3" t="s">
        <v>12</v>
      </c>
      <c r="B9" s="5">
        <v>17.2</v>
      </c>
      <c r="C9" s="4">
        <v>2680</v>
      </c>
    </row>
    <row r="10" spans="1:22" ht="34" x14ac:dyDescent="0.2">
      <c r="A10" s="3" t="s">
        <v>13</v>
      </c>
      <c r="B10" s="5">
        <v>17.7</v>
      </c>
      <c r="C10" s="4">
        <v>3500</v>
      </c>
    </row>
    <row r="11" spans="1:22" ht="34" x14ac:dyDescent="0.2">
      <c r="A11" s="3" t="s">
        <v>14</v>
      </c>
      <c r="B11" s="5">
        <v>14.2</v>
      </c>
      <c r="C11" s="4">
        <v>8100</v>
      </c>
    </row>
    <row r="12" spans="1:22" x14ac:dyDescent="0.2">
      <c r="Q12" t="s">
        <v>19</v>
      </c>
      <c r="U12">
        <v>15</v>
      </c>
      <c r="V12">
        <f>R28+(R29*U12)</f>
        <v>7232.9070837166473</v>
      </c>
    </row>
    <row r="13" spans="1:22" ht="16" thickBot="1" x14ac:dyDescent="0.25"/>
    <row r="14" spans="1:22" x14ac:dyDescent="0.2">
      <c r="Q14" s="10" t="s">
        <v>20</v>
      </c>
      <c r="R14" s="10"/>
    </row>
    <row r="15" spans="1:22" x14ac:dyDescent="0.2">
      <c r="Q15" s="7" t="s">
        <v>21</v>
      </c>
      <c r="R15" s="7">
        <v>0.92936640796230618</v>
      </c>
    </row>
    <row r="16" spans="1:22" x14ac:dyDescent="0.2">
      <c r="Q16" s="7" t="s">
        <v>22</v>
      </c>
      <c r="R16" s="7">
        <v>0.86372192024875982</v>
      </c>
    </row>
    <row r="17" spans="17:25" x14ac:dyDescent="0.2">
      <c r="Q17" s="7" t="s">
        <v>23</v>
      </c>
      <c r="R17" s="7">
        <v>0.8466871602798548</v>
      </c>
    </row>
    <row r="18" spans="17:25" x14ac:dyDescent="0.2">
      <c r="Q18" s="7" t="s">
        <v>24</v>
      </c>
      <c r="R18" s="7">
        <v>942.26605445983535</v>
      </c>
    </row>
    <row r="19" spans="17:25" ht="16" thickBot="1" x14ac:dyDescent="0.25">
      <c r="Q19" s="8" t="s">
        <v>25</v>
      </c>
      <c r="R19" s="8">
        <v>10</v>
      </c>
    </row>
    <row r="21" spans="17:25" ht="16" thickBot="1" x14ac:dyDescent="0.25">
      <c r="Q21" t="s">
        <v>26</v>
      </c>
    </row>
    <row r="22" spans="17:25" x14ac:dyDescent="0.2">
      <c r="Q22" s="9"/>
      <c r="R22" s="9" t="s">
        <v>31</v>
      </c>
      <c r="S22" s="9" t="s">
        <v>32</v>
      </c>
      <c r="T22" s="9" t="s">
        <v>33</v>
      </c>
      <c r="U22" s="9" t="s">
        <v>34</v>
      </c>
      <c r="V22" s="9" t="s">
        <v>35</v>
      </c>
    </row>
    <row r="23" spans="17:25" x14ac:dyDescent="0.2">
      <c r="Q23" s="7" t="s">
        <v>27</v>
      </c>
      <c r="R23" s="7">
        <v>1</v>
      </c>
      <c r="S23" s="7">
        <v>45017877.460901558</v>
      </c>
      <c r="T23" s="7">
        <v>45017877.460901558</v>
      </c>
      <c r="U23" s="7">
        <v>50.703498131196646</v>
      </c>
      <c r="V23" s="7">
        <v>9.993744731721318E-5</v>
      </c>
    </row>
    <row r="24" spans="17:25" x14ac:dyDescent="0.2">
      <c r="Q24" s="7" t="s">
        <v>28</v>
      </c>
      <c r="R24" s="7">
        <v>8</v>
      </c>
      <c r="S24" s="7">
        <v>7102922.5390984435</v>
      </c>
      <c r="T24" s="7">
        <v>887865.31738730543</v>
      </c>
      <c r="U24" s="7"/>
      <c r="V24" s="7"/>
    </row>
    <row r="25" spans="17:25" ht="16" thickBot="1" x14ac:dyDescent="0.25">
      <c r="Q25" s="8" t="s">
        <v>29</v>
      </c>
      <c r="R25" s="8">
        <v>9</v>
      </c>
      <c r="S25" s="8">
        <v>52120800</v>
      </c>
      <c r="T25" s="8"/>
      <c r="U25" s="8"/>
      <c r="V25" s="8"/>
    </row>
    <row r="26" spans="17:25" ht="16" thickBot="1" x14ac:dyDescent="0.25"/>
    <row r="27" spans="17:25" x14ac:dyDescent="0.2">
      <c r="Q27" s="9"/>
      <c r="R27" s="9" t="s">
        <v>36</v>
      </c>
      <c r="S27" s="9" t="s">
        <v>24</v>
      </c>
      <c r="T27" s="9" t="s">
        <v>37</v>
      </c>
      <c r="U27" s="9" t="s">
        <v>38</v>
      </c>
      <c r="V27" s="9" t="s">
        <v>39</v>
      </c>
      <c r="W27" s="9" t="s">
        <v>40</v>
      </c>
      <c r="X27" s="9" t="s">
        <v>41</v>
      </c>
      <c r="Y27" s="9" t="s">
        <v>42</v>
      </c>
    </row>
    <row r="28" spans="17:25" x14ac:dyDescent="0.2">
      <c r="Q28" s="7" t="s">
        <v>30</v>
      </c>
      <c r="R28" s="7">
        <v>28818.003679852794</v>
      </c>
      <c r="S28" s="7">
        <v>3267.2568394339805</v>
      </c>
      <c r="T28" s="7">
        <v>8.8202443505620529</v>
      </c>
      <c r="U28" s="7">
        <v>2.1488842681232023E-5</v>
      </c>
      <c r="V28" s="7">
        <v>21283.69589734394</v>
      </c>
      <c r="W28" s="7">
        <v>36352.311462361649</v>
      </c>
      <c r="X28" s="7">
        <v>21283.69589734394</v>
      </c>
      <c r="Y28" s="7">
        <v>36352.311462361649</v>
      </c>
    </row>
    <row r="29" spans="17:25" ht="16" thickBot="1" x14ac:dyDescent="0.25">
      <c r="Q29" s="8" t="s">
        <v>3</v>
      </c>
      <c r="R29" s="8">
        <v>-1439.0064397424098</v>
      </c>
      <c r="S29" s="8">
        <v>202.08951232801849</v>
      </c>
      <c r="T29" s="8">
        <v>-7.1206388850437161</v>
      </c>
      <c r="U29" s="8">
        <v>9.9937447317213356E-5</v>
      </c>
      <c r="V29" s="8">
        <v>-1905.025690852214</v>
      </c>
      <c r="W29" s="8">
        <v>-972.98718863260569</v>
      </c>
      <c r="X29" s="8">
        <v>-1905.025690852214</v>
      </c>
      <c r="Y29" s="8">
        <v>-972.98718863260569</v>
      </c>
    </row>
    <row r="33" spans="17:20" x14ac:dyDescent="0.2">
      <c r="Q33" t="s">
        <v>43</v>
      </c>
    </row>
    <row r="34" spans="17:20" ht="16" thickBot="1" x14ac:dyDescent="0.25"/>
    <row r="35" spans="17:20" x14ac:dyDescent="0.2">
      <c r="Q35" s="9" t="s">
        <v>44</v>
      </c>
      <c r="R35" s="9" t="s">
        <v>45</v>
      </c>
      <c r="S35" s="9" t="s">
        <v>46</v>
      </c>
      <c r="T35" s="9" t="s">
        <v>47</v>
      </c>
    </row>
    <row r="36" spans="17:20" x14ac:dyDescent="0.2">
      <c r="Q36" s="7">
        <v>1</v>
      </c>
      <c r="R36" s="7">
        <v>3059.7884084636603</v>
      </c>
      <c r="S36" s="7">
        <v>-859.78840846366029</v>
      </c>
      <c r="T36" s="7">
        <v>-0.96781935070148195</v>
      </c>
    </row>
    <row r="37" spans="17:20" x14ac:dyDescent="0.2">
      <c r="Q37" s="7">
        <v>2</v>
      </c>
      <c r="R37" s="7">
        <v>5506.0993560257557</v>
      </c>
      <c r="S37" s="7">
        <v>843.9006439742443</v>
      </c>
      <c r="T37" s="7">
        <v>0.94993531579140378</v>
      </c>
    </row>
    <row r="38" spans="17:20" x14ac:dyDescent="0.2">
      <c r="Q38" s="7">
        <v>3</v>
      </c>
      <c r="R38" s="7">
        <v>7232.9070837166473</v>
      </c>
      <c r="S38" s="7">
        <v>1237.0929162833527</v>
      </c>
      <c r="T38" s="7">
        <v>1.3925315242783498</v>
      </c>
    </row>
    <row r="39" spans="17:20" x14ac:dyDescent="0.2">
      <c r="Q39" s="7">
        <v>4</v>
      </c>
      <c r="R39" s="7">
        <v>5793.900643974237</v>
      </c>
      <c r="S39" s="7">
        <v>506.09935602576297</v>
      </c>
      <c r="T39" s="7">
        <v>0.56968987406393312</v>
      </c>
    </row>
    <row r="40" spans="17:20" x14ac:dyDescent="0.2">
      <c r="Q40" s="7">
        <v>5</v>
      </c>
      <c r="R40" s="7">
        <v>3923.1922723091034</v>
      </c>
      <c r="S40" s="7">
        <v>176.80772769089663</v>
      </c>
      <c r="T40" s="7">
        <v>0.19902331611864299</v>
      </c>
    </row>
    <row r="41" spans="17:20" x14ac:dyDescent="0.2">
      <c r="Q41" s="7">
        <v>6</v>
      </c>
      <c r="R41" s="7">
        <v>9823.1186752529848</v>
      </c>
      <c r="S41" s="7">
        <v>-1123.1186752529848</v>
      </c>
      <c r="T41" s="7">
        <v>-1.2642366148973201</v>
      </c>
    </row>
    <row r="42" spans="17:20" x14ac:dyDescent="0.2">
      <c r="Q42" s="7">
        <v>7</v>
      </c>
      <c r="R42" s="7">
        <v>5362.1987120515132</v>
      </c>
      <c r="S42" s="7">
        <v>737.80128794848679</v>
      </c>
      <c r="T42" s="7">
        <v>0.83050475724016692</v>
      </c>
    </row>
    <row r="43" spans="17:20" x14ac:dyDescent="0.2">
      <c r="Q43" s="7">
        <v>8</v>
      </c>
      <c r="R43" s="7">
        <v>4067.0929162833463</v>
      </c>
      <c r="S43" s="7">
        <v>-1387.0929162833463</v>
      </c>
      <c r="T43" s="7">
        <v>-1.5613787675956012</v>
      </c>
    </row>
    <row r="44" spans="17:20" x14ac:dyDescent="0.2">
      <c r="Q44" s="7">
        <v>9</v>
      </c>
      <c r="R44" s="7">
        <v>3347.5896964121412</v>
      </c>
      <c r="S44" s="7">
        <v>152.41030358785883</v>
      </c>
      <c r="T44" s="7">
        <v>0.17156039742637649</v>
      </c>
    </row>
    <row r="45" spans="17:20" ht="16" thickBot="1" x14ac:dyDescent="0.25">
      <c r="Q45" s="8">
        <v>10</v>
      </c>
      <c r="R45" s="8">
        <v>8384.1122355105763</v>
      </c>
      <c r="S45" s="8">
        <v>-284.11223551057628</v>
      </c>
      <c r="T45" s="8">
        <v>-0.31981045172443062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66D47-E65E-4498-9EE8-FFD86BAB603D}">
  <dimension ref="A1:Z47"/>
  <sheetViews>
    <sheetView tabSelected="1" zoomScale="131" workbookViewId="0">
      <selection activeCell="H32" sqref="H32"/>
    </sheetView>
  </sheetViews>
  <sheetFormatPr baseColWidth="10" defaultColWidth="8.83203125" defaultRowHeight="15" x14ac:dyDescent="0.2"/>
  <cols>
    <col min="4" max="4" width="13.1640625" bestFit="1" customWidth="1"/>
    <col min="9" max="9" width="12.33203125" bestFit="1" customWidth="1"/>
  </cols>
  <sheetData>
    <row r="1" spans="1:23" ht="34" x14ac:dyDescent="0.2">
      <c r="A1" s="2" t="s">
        <v>15</v>
      </c>
      <c r="B1" s="2" t="s">
        <v>16</v>
      </c>
      <c r="C1" s="2" t="s">
        <v>17</v>
      </c>
      <c r="D1" s="11" t="s">
        <v>48</v>
      </c>
      <c r="E1" s="2" t="s">
        <v>18</v>
      </c>
    </row>
    <row r="2" spans="1:23" ht="17" x14ac:dyDescent="0.2">
      <c r="A2" s="6">
        <v>12</v>
      </c>
      <c r="B2" s="6">
        <v>57</v>
      </c>
      <c r="C2" s="6">
        <v>152</v>
      </c>
      <c r="D2">
        <v>0</v>
      </c>
      <c r="E2" s="6" t="s">
        <v>0</v>
      </c>
      <c r="R2" t="s">
        <v>19</v>
      </c>
    </row>
    <row r="3" spans="1:23" ht="18" thickBot="1" x14ac:dyDescent="0.25">
      <c r="A3" s="6">
        <v>24</v>
      </c>
      <c r="B3" s="6">
        <v>67</v>
      </c>
      <c r="C3" s="6">
        <v>163</v>
      </c>
      <c r="D3">
        <v>0</v>
      </c>
      <c r="E3" s="6" t="s">
        <v>0</v>
      </c>
    </row>
    <row r="4" spans="1:23" ht="17" x14ac:dyDescent="0.2">
      <c r="A4" s="6">
        <v>13</v>
      </c>
      <c r="B4" s="6">
        <v>58</v>
      </c>
      <c r="C4" s="6">
        <v>155</v>
      </c>
      <c r="D4">
        <v>0</v>
      </c>
      <c r="E4" s="6" t="s">
        <v>0</v>
      </c>
      <c r="R4" s="10" t="s">
        <v>20</v>
      </c>
      <c r="S4" s="10"/>
    </row>
    <row r="5" spans="1:23" ht="17" x14ac:dyDescent="0.2">
      <c r="A5" s="6">
        <v>56</v>
      </c>
      <c r="B5" s="6">
        <v>86</v>
      </c>
      <c r="C5" s="6">
        <v>177</v>
      </c>
      <c r="D5">
        <v>1</v>
      </c>
      <c r="E5" s="6" t="s">
        <v>1</v>
      </c>
      <c r="R5" s="7" t="s">
        <v>21</v>
      </c>
      <c r="S5" s="7">
        <v>0.93460516798461302</v>
      </c>
    </row>
    <row r="6" spans="1:23" ht="17" x14ac:dyDescent="0.2">
      <c r="A6" s="6">
        <v>28</v>
      </c>
      <c r="B6" s="6">
        <v>59</v>
      </c>
      <c r="C6" s="6">
        <v>196</v>
      </c>
      <c r="D6">
        <v>0</v>
      </c>
      <c r="E6" s="6" t="s">
        <v>0</v>
      </c>
      <c r="R6" s="7" t="s">
        <v>22</v>
      </c>
      <c r="S6" s="7">
        <v>0.87348682002354672</v>
      </c>
    </row>
    <row r="7" spans="1:23" ht="17" x14ac:dyDescent="0.2">
      <c r="A7" s="6">
        <v>51</v>
      </c>
      <c r="B7" s="6">
        <v>76</v>
      </c>
      <c r="C7" s="6">
        <v>189</v>
      </c>
      <c r="D7">
        <v>1</v>
      </c>
      <c r="E7" s="6" t="s">
        <v>1</v>
      </c>
      <c r="R7" s="7" t="s">
        <v>23</v>
      </c>
      <c r="S7" s="7">
        <v>0.84976559877796176</v>
      </c>
    </row>
    <row r="8" spans="1:23" ht="17" x14ac:dyDescent="0.2">
      <c r="A8" s="6">
        <v>18</v>
      </c>
      <c r="B8" s="6">
        <v>56</v>
      </c>
      <c r="C8" s="6">
        <v>155</v>
      </c>
      <c r="D8">
        <v>1</v>
      </c>
      <c r="E8" s="6" t="s">
        <v>1</v>
      </c>
      <c r="R8" s="7" t="s">
        <v>24</v>
      </c>
      <c r="S8" s="7">
        <v>5.7565745653465479</v>
      </c>
    </row>
    <row r="9" spans="1:23" ht="18" thickBot="1" x14ac:dyDescent="0.25">
      <c r="A9" s="6">
        <v>31</v>
      </c>
      <c r="B9" s="6">
        <v>78</v>
      </c>
      <c r="C9" s="6">
        <v>120</v>
      </c>
      <c r="D9">
        <v>0</v>
      </c>
      <c r="E9" s="6" t="s">
        <v>0</v>
      </c>
      <c r="R9" s="8" t="s">
        <v>25</v>
      </c>
      <c r="S9" s="8">
        <v>20</v>
      </c>
    </row>
    <row r="10" spans="1:23" ht="17" x14ac:dyDescent="0.2">
      <c r="A10" s="6">
        <v>37</v>
      </c>
      <c r="B10" s="6">
        <v>80</v>
      </c>
      <c r="C10" s="6">
        <v>135</v>
      </c>
      <c r="D10">
        <v>1</v>
      </c>
      <c r="E10" s="6" t="s">
        <v>1</v>
      </c>
    </row>
    <row r="11" spans="1:23" ht="18" thickBot="1" x14ac:dyDescent="0.25">
      <c r="A11" s="6">
        <v>15</v>
      </c>
      <c r="B11" s="6">
        <v>78</v>
      </c>
      <c r="C11" s="6">
        <v>98</v>
      </c>
      <c r="D11">
        <v>0</v>
      </c>
      <c r="E11" s="6" t="s">
        <v>0</v>
      </c>
      <c r="R11" t="s">
        <v>26</v>
      </c>
    </row>
    <row r="12" spans="1:23" ht="17" x14ac:dyDescent="0.2">
      <c r="A12" s="6">
        <v>22</v>
      </c>
      <c r="B12" s="6">
        <v>71</v>
      </c>
      <c r="C12" s="6">
        <v>152</v>
      </c>
      <c r="D12">
        <v>0</v>
      </c>
      <c r="E12" s="6" t="s">
        <v>0</v>
      </c>
      <c r="R12" s="9"/>
      <c r="S12" s="9" t="s">
        <v>31</v>
      </c>
      <c r="T12" s="9" t="s">
        <v>32</v>
      </c>
      <c r="U12" s="9" t="s">
        <v>33</v>
      </c>
      <c r="V12" s="9" t="s">
        <v>34</v>
      </c>
      <c r="W12" s="9" t="s">
        <v>35</v>
      </c>
    </row>
    <row r="13" spans="1:23" ht="17" x14ac:dyDescent="0.2">
      <c r="A13" s="6">
        <v>36</v>
      </c>
      <c r="B13" s="6">
        <v>70</v>
      </c>
      <c r="C13" s="6">
        <v>173</v>
      </c>
      <c r="D13">
        <v>1</v>
      </c>
      <c r="E13" s="6" t="s">
        <v>1</v>
      </c>
      <c r="R13" s="7" t="s">
        <v>27</v>
      </c>
      <c r="S13" s="7">
        <v>3</v>
      </c>
      <c r="T13" s="7">
        <v>3660.739588377683</v>
      </c>
      <c r="U13" s="7">
        <v>1220.2465294592278</v>
      </c>
      <c r="V13" s="7">
        <v>36.823012229445013</v>
      </c>
      <c r="W13" s="7">
        <v>2.0640386888860177E-7</v>
      </c>
    </row>
    <row r="14" spans="1:23" ht="17" x14ac:dyDescent="0.2">
      <c r="A14" s="6">
        <v>15</v>
      </c>
      <c r="B14" s="6">
        <v>67</v>
      </c>
      <c r="C14" s="6">
        <v>135</v>
      </c>
      <c r="D14">
        <v>1</v>
      </c>
      <c r="E14" s="6" t="s">
        <v>1</v>
      </c>
      <c r="R14" s="7" t="s">
        <v>28</v>
      </c>
      <c r="S14" s="7">
        <v>16</v>
      </c>
      <c r="T14" s="7">
        <v>530.21041162231677</v>
      </c>
      <c r="U14" s="7">
        <v>33.138150726394798</v>
      </c>
      <c r="V14" s="7"/>
      <c r="W14" s="7"/>
    </row>
    <row r="15" spans="1:23" ht="18" thickBot="1" x14ac:dyDescent="0.25">
      <c r="A15" s="6">
        <v>48</v>
      </c>
      <c r="B15" s="6">
        <v>77</v>
      </c>
      <c r="C15" s="6">
        <v>209</v>
      </c>
      <c r="D15">
        <v>1</v>
      </c>
      <c r="E15" s="6" t="s">
        <v>1</v>
      </c>
      <c r="R15" s="8" t="s">
        <v>29</v>
      </c>
      <c r="S15" s="8">
        <v>19</v>
      </c>
      <c r="T15" s="8">
        <v>4190.95</v>
      </c>
      <c r="U15" s="8"/>
      <c r="V15" s="8"/>
      <c r="W15" s="8"/>
    </row>
    <row r="16" spans="1:23" ht="18" thickBot="1" x14ac:dyDescent="0.25">
      <c r="A16" s="6">
        <v>15</v>
      </c>
      <c r="B16" s="6">
        <v>60</v>
      </c>
      <c r="C16" s="6">
        <v>199</v>
      </c>
      <c r="D16">
        <v>0</v>
      </c>
      <c r="E16" s="6" t="s">
        <v>0</v>
      </c>
    </row>
    <row r="17" spans="1:26" ht="17" x14ac:dyDescent="0.2">
      <c r="A17" s="6">
        <v>36</v>
      </c>
      <c r="B17" s="6">
        <v>82</v>
      </c>
      <c r="C17" s="6">
        <v>119</v>
      </c>
      <c r="D17">
        <v>1</v>
      </c>
      <c r="E17" s="6" t="s">
        <v>1</v>
      </c>
      <c r="R17" s="9"/>
      <c r="S17" s="9" t="s">
        <v>36</v>
      </c>
      <c r="T17" s="9" t="s">
        <v>24</v>
      </c>
      <c r="U17" s="9" t="s">
        <v>37</v>
      </c>
      <c r="V17" s="9" t="s">
        <v>38</v>
      </c>
      <c r="W17" s="9" t="s">
        <v>39</v>
      </c>
      <c r="X17" s="9" t="s">
        <v>40</v>
      </c>
      <c r="Y17" s="9" t="s">
        <v>41</v>
      </c>
      <c r="Z17" s="9" t="s">
        <v>42</v>
      </c>
    </row>
    <row r="18" spans="1:26" ht="17" x14ac:dyDescent="0.2">
      <c r="A18" s="6">
        <v>8</v>
      </c>
      <c r="B18" s="6">
        <v>66</v>
      </c>
      <c r="C18" s="6">
        <v>166</v>
      </c>
      <c r="D18">
        <v>0</v>
      </c>
      <c r="E18" s="6" t="s">
        <v>0</v>
      </c>
      <c r="R18" s="7" t="s">
        <v>30</v>
      </c>
      <c r="S18" s="7">
        <v>-91.759498439183417</v>
      </c>
      <c r="T18" s="7">
        <v>15.222760086912302</v>
      </c>
      <c r="U18" s="7">
        <v>-6.0277832610705877</v>
      </c>
      <c r="V18" s="7">
        <v>1.7575547338428511E-5</v>
      </c>
      <c r="W18" s="7">
        <v>-124.03030821620261</v>
      </c>
      <c r="X18" s="7">
        <v>-59.488688662164215</v>
      </c>
      <c r="Y18" s="7">
        <v>-124.03030821620261</v>
      </c>
      <c r="Z18" s="7">
        <v>-59.488688662164215</v>
      </c>
    </row>
    <row r="19" spans="1:26" ht="17" x14ac:dyDescent="0.2">
      <c r="A19" s="6">
        <v>34</v>
      </c>
      <c r="B19" s="6">
        <v>80</v>
      </c>
      <c r="C19" s="6">
        <v>125</v>
      </c>
      <c r="D19">
        <v>1</v>
      </c>
      <c r="E19" s="6" t="s">
        <v>1</v>
      </c>
      <c r="R19" s="7" t="s">
        <v>16</v>
      </c>
      <c r="S19" s="7">
        <v>1.07674105658825</v>
      </c>
      <c r="T19" s="7">
        <v>0.16596361065769719</v>
      </c>
      <c r="U19" s="7">
        <v>6.4878141197412882</v>
      </c>
      <c r="V19" s="7">
        <v>7.4873018716307515E-6</v>
      </c>
      <c r="W19" s="7">
        <v>0.72491391887710821</v>
      </c>
      <c r="X19" s="7">
        <v>1.4285681942993991</v>
      </c>
      <c r="Y19" s="7">
        <v>0.72491391887710821</v>
      </c>
      <c r="Z19" s="7">
        <v>1.4285681942993991</v>
      </c>
    </row>
    <row r="20" spans="1:26" ht="17" x14ac:dyDescent="0.2">
      <c r="A20" s="6">
        <v>3</v>
      </c>
      <c r="B20" s="6">
        <v>62</v>
      </c>
      <c r="C20" s="6">
        <v>117</v>
      </c>
      <c r="D20">
        <v>0</v>
      </c>
      <c r="E20" s="6" t="s">
        <v>0</v>
      </c>
      <c r="R20" s="7" t="s">
        <v>17</v>
      </c>
      <c r="S20" s="7">
        <v>0.25181347250984182</v>
      </c>
      <c r="T20" s="7">
        <v>4.522551858841841E-2</v>
      </c>
      <c r="U20" s="7">
        <v>5.5679510234367449</v>
      </c>
      <c r="V20" s="7">
        <v>4.2436645744485185E-5</v>
      </c>
      <c r="W20" s="7">
        <v>0.15593965599422427</v>
      </c>
      <c r="X20" s="7">
        <v>0.34768728902545937</v>
      </c>
      <c r="Y20" s="7">
        <v>0.15593965599422427</v>
      </c>
      <c r="Z20" s="7">
        <v>0.34768728902545937</v>
      </c>
    </row>
    <row r="21" spans="1:26" ht="18" thickBot="1" x14ac:dyDescent="0.25">
      <c r="A21" s="6">
        <v>37</v>
      </c>
      <c r="B21" s="6">
        <v>59</v>
      </c>
      <c r="C21" s="6">
        <v>207</v>
      </c>
      <c r="D21">
        <v>1</v>
      </c>
      <c r="E21" s="6" t="s">
        <v>1</v>
      </c>
      <c r="R21" s="8" t="s">
        <v>48</v>
      </c>
      <c r="S21" s="8">
        <v>8.7398710556661214</v>
      </c>
      <c r="T21" s="8">
        <v>3.0008154320476264</v>
      </c>
      <c r="U21" s="8">
        <v>2.9124987036281711</v>
      </c>
      <c r="V21" s="8">
        <v>1.0173552972923574E-2</v>
      </c>
      <c r="W21" s="8">
        <v>2.3784265192834382</v>
      </c>
      <c r="X21" s="8">
        <v>15.101315592048804</v>
      </c>
      <c r="Y21" s="8">
        <v>2.3784265192834382</v>
      </c>
      <c r="Z21" s="8">
        <v>15.101315592048804</v>
      </c>
    </row>
    <row r="25" spans="1:26" x14ac:dyDescent="0.2">
      <c r="R25" t="s">
        <v>43</v>
      </c>
    </row>
    <row r="26" spans="1:26" ht="16" thickBot="1" x14ac:dyDescent="0.25"/>
    <row r="27" spans="1:26" x14ac:dyDescent="0.2">
      <c r="R27" s="9" t="s">
        <v>44</v>
      </c>
      <c r="S27" s="9" t="s">
        <v>49</v>
      </c>
      <c r="T27" s="9" t="s">
        <v>46</v>
      </c>
      <c r="U27" s="9" t="s">
        <v>47</v>
      </c>
    </row>
    <row r="28" spans="1:26" x14ac:dyDescent="0.2">
      <c r="R28" s="7">
        <v>1</v>
      </c>
      <c r="S28" s="7">
        <v>7.8903896078429927</v>
      </c>
      <c r="T28" s="7">
        <v>4.1096103921570073</v>
      </c>
      <c r="U28" s="7">
        <v>0.77795293856575609</v>
      </c>
    </row>
    <row r="29" spans="1:26" x14ac:dyDescent="0.2">
      <c r="G29" t="s">
        <v>50</v>
      </c>
      <c r="H29" t="s">
        <v>16</v>
      </c>
      <c r="I29" t="s">
        <v>17</v>
      </c>
      <c r="J29" t="s">
        <v>18</v>
      </c>
      <c r="L29" t="s">
        <v>51</v>
      </c>
      <c r="R29" s="7">
        <v>2</v>
      </c>
      <c r="S29" s="7">
        <v>21.427748371333788</v>
      </c>
      <c r="T29" s="7">
        <v>2.572251628666212</v>
      </c>
      <c r="U29" s="7">
        <v>0.48692954375198599</v>
      </c>
    </row>
    <row r="30" spans="1:26" x14ac:dyDescent="0.2">
      <c r="H30">
        <v>68</v>
      </c>
      <c r="I30">
        <v>175</v>
      </c>
      <c r="J30">
        <v>1</v>
      </c>
      <c r="L30">
        <f>S18+(S19*H30)+(S20*I30)+(S21*J30)</f>
        <v>34.266122153706029</v>
      </c>
      <c r="R30" s="7">
        <v>3</v>
      </c>
      <c r="S30" s="7">
        <v>9.7225710819607727</v>
      </c>
      <c r="T30" s="7">
        <v>3.2774289180392273</v>
      </c>
      <c r="U30" s="7">
        <v>0.6204202380339886</v>
      </c>
    </row>
    <row r="31" spans="1:26" x14ac:dyDescent="0.2">
      <c r="H31">
        <v>23</v>
      </c>
      <c r="I31">
        <v>230</v>
      </c>
      <c r="J31">
        <v>1</v>
      </c>
      <c r="L31">
        <f>S18+(S19*H31)+(S20*I31)+(S21*J31)</f>
        <v>-0.3374844047239236</v>
      </c>
      <c r="R31" s="7">
        <v>4</v>
      </c>
      <c r="S31" s="7">
        <v>54.151088117314515</v>
      </c>
      <c r="T31" s="7">
        <v>1.8489118826854849</v>
      </c>
      <c r="U31" s="7">
        <v>0.35000068012027863</v>
      </c>
    </row>
    <row r="32" spans="1:26" x14ac:dyDescent="0.2">
      <c r="R32" s="7">
        <v>5</v>
      </c>
      <c r="S32" s="7">
        <v>21.123664511452542</v>
      </c>
      <c r="T32" s="7">
        <v>6.8763354885474577</v>
      </c>
      <c r="U32" s="7">
        <v>1.3016964844377183</v>
      </c>
    </row>
    <row r="33" spans="18:21" x14ac:dyDescent="0.2">
      <c r="R33" s="7">
        <v>6</v>
      </c>
      <c r="S33" s="7">
        <v>46.405439221550083</v>
      </c>
      <c r="T33" s="7">
        <v>4.5945607784499174</v>
      </c>
      <c r="U33" s="7">
        <v>0.86975448228269014</v>
      </c>
    </row>
    <row r="34" spans="18:21" x14ac:dyDescent="0.2">
      <c r="R34" s="7">
        <v>7</v>
      </c>
      <c r="S34" s="7">
        <v>16.308960024450389</v>
      </c>
      <c r="T34" s="7">
        <v>1.6910399755496108</v>
      </c>
      <c r="U34" s="7">
        <v>0.3201153862958997</v>
      </c>
    </row>
    <row r="35" spans="18:21" x14ac:dyDescent="0.2">
      <c r="R35" s="7">
        <v>8</v>
      </c>
      <c r="S35" s="7">
        <v>22.44392067588138</v>
      </c>
      <c r="T35" s="7">
        <v>8.5560793241186204</v>
      </c>
      <c r="U35" s="7">
        <v>1.6196735012892893</v>
      </c>
    </row>
    <row r="36" spans="18:21" x14ac:dyDescent="0.2">
      <c r="R36" s="7">
        <v>9</v>
      </c>
      <c r="S36" s="7">
        <v>37.114475932371633</v>
      </c>
      <c r="T36" s="7">
        <v>-0.11447593237163289</v>
      </c>
      <c r="U36" s="7">
        <v>-2.1670396822415901E-2</v>
      </c>
    </row>
    <row r="37" spans="18:21" x14ac:dyDescent="0.2">
      <c r="R37" s="7">
        <v>10</v>
      </c>
      <c r="S37" s="7">
        <v>16.90402428066486</v>
      </c>
      <c r="T37" s="7">
        <v>-1.90402428066486</v>
      </c>
      <c r="U37" s="7">
        <v>-0.36043350656078132</v>
      </c>
    </row>
    <row r="38" spans="18:21" x14ac:dyDescent="0.2">
      <c r="R38" s="7">
        <v>11</v>
      </c>
      <c r="S38" s="7">
        <v>22.964764400078543</v>
      </c>
      <c r="T38" s="7">
        <v>-0.96476440007854336</v>
      </c>
      <c r="U38" s="7">
        <v>-0.18263076750465285</v>
      </c>
    </row>
    <row r="39" spans="18:21" x14ac:dyDescent="0.2">
      <c r="R39" s="7">
        <v>12</v>
      </c>
      <c r="S39" s="7">
        <v>35.915977321863089</v>
      </c>
      <c r="T39" s="7">
        <v>8.4022678136911111E-2</v>
      </c>
      <c r="U39" s="7">
        <v>1.5905568442089298E-2</v>
      </c>
    </row>
    <row r="40" spans="18:21" x14ac:dyDescent="0.2">
      <c r="R40" s="7">
        <v>13</v>
      </c>
      <c r="S40" s="7">
        <v>23.116842196724338</v>
      </c>
      <c r="T40" s="7">
        <v>-8.1168421967243383</v>
      </c>
      <c r="U40" s="7">
        <v>-1.5365255185423865</v>
      </c>
    </row>
    <row r="41" spans="18:21" x14ac:dyDescent="0.2">
      <c r="R41" s="7">
        <v>14</v>
      </c>
      <c r="S41" s="7">
        <v>52.51844972833517</v>
      </c>
      <c r="T41" s="7">
        <v>-4.5184497283351703</v>
      </c>
      <c r="U41" s="7">
        <v>-0.85534659213157171</v>
      </c>
    </row>
    <row r="42" spans="18:21" x14ac:dyDescent="0.2">
      <c r="R42" s="7">
        <v>15</v>
      </c>
      <c r="S42" s="7">
        <v>22.955845985570321</v>
      </c>
      <c r="T42" s="7">
        <v>-7.9558459855703205</v>
      </c>
      <c r="U42" s="7">
        <v>-1.5060487911610636</v>
      </c>
    </row>
    <row r="43" spans="18:21" x14ac:dyDescent="0.2">
      <c r="R43" s="7">
        <v>16</v>
      </c>
      <c r="S43" s="7">
        <v>35.238942485390673</v>
      </c>
      <c r="T43" s="7">
        <v>0.7610575146093268</v>
      </c>
      <c r="U43" s="7">
        <v>0.14406887111192043</v>
      </c>
    </row>
    <row r="44" spans="18:21" x14ac:dyDescent="0.2">
      <c r="R44" s="7">
        <v>17</v>
      </c>
      <c r="S44" s="7">
        <v>21.106447732275061</v>
      </c>
      <c r="T44" s="7">
        <v>-13.106447732275061</v>
      </c>
      <c r="U44" s="7">
        <v>-2.4810623281809945</v>
      </c>
    </row>
    <row r="45" spans="18:21" x14ac:dyDescent="0.2">
      <c r="R45" s="7">
        <v>18</v>
      </c>
      <c r="S45" s="7">
        <v>34.59634120727322</v>
      </c>
      <c r="T45" s="7">
        <v>-0.59634120727321971</v>
      </c>
      <c r="U45" s="7">
        <v>-0.11288792618186656</v>
      </c>
    </row>
    <row r="46" spans="18:21" x14ac:dyDescent="0.2">
      <c r="R46" s="7">
        <v>19</v>
      </c>
      <c r="S46" s="7">
        <v>4.4606233529397965</v>
      </c>
      <c r="T46" s="7">
        <v>-1.4606233529397965</v>
      </c>
      <c r="U46" s="7">
        <v>-0.27649731267125677</v>
      </c>
    </row>
    <row r="47" spans="18:21" ht="16" thickBot="1" x14ac:dyDescent="0.25">
      <c r="R47" s="8">
        <v>20</v>
      </c>
      <c r="S47" s="8">
        <v>32.633483764726918</v>
      </c>
      <c r="T47" s="8">
        <v>4.3665162352730817</v>
      </c>
      <c r="U47" s="8">
        <v>0.82658544542535717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Question 1</vt:lpstr>
      <vt:lpstr>Question 2</vt:lpstr>
    </vt:vector>
  </TitlesOfParts>
  <Company>Hamline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 Beverly</dc:creator>
  <cp:lastModifiedBy>Andy Converse</cp:lastModifiedBy>
  <dcterms:created xsi:type="dcterms:W3CDTF">2023-10-16T18:06:45Z</dcterms:created>
  <dcterms:modified xsi:type="dcterms:W3CDTF">2024-11-18T01:31:11Z</dcterms:modified>
</cp:coreProperties>
</file>