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2024-25/Hamline Spring 25/QMBE 3730/QMBE_3730_Andy_Converse/Untitled/DataFiles/CH 08/"/>
    </mc:Choice>
  </mc:AlternateContent>
  <xr:revisionPtr revIDLastSave="0" documentId="13_ncr:1_{FF568FD5-112E-C640-BFDE-DAAF9D2AAABA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<sst xmlns="http://schemas.openxmlformats.org/spreadsheetml/2006/main" count="77" uniqueCount="37">
  <si>
    <t>Year</t>
  </si>
  <si>
    <t>Quarter</t>
  </si>
  <si>
    <t>Period</t>
  </si>
  <si>
    <t>Sales</t>
  </si>
  <si>
    <t>Quarter 1</t>
  </si>
  <si>
    <t>Quarter 2</t>
  </si>
  <si>
    <t>Quarter 3</t>
  </si>
  <si>
    <t>Sales_revised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</si>
  <si>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</si>
  <si>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</si>
  <si>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</si>
  <si>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</si>
  <si>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</si>
  <si>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</si>
  <si>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</si>
  <si>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</si>
  <si>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</si>
  <si>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</si>
  <si>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</si>
  <si>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</si>
  <si>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</si>
  <si>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</si>
  <si>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</si>
  <si>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</si>
  <si>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</si>
  <si>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</si>
  <si>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</si>
  <si>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</si>
  <si>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</si>
  <si>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</si>
  <si>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</si>
  <si>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</si>
  <si>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</si>
  <si>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</si>
  <si>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</si>
  <si>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</si>
  <si>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Predicted Sales_revised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</si>
</sst>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Times New Roman"/>
      <family val="2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"/>
  <sheetViews>
    <sheetView tabSelected="1" topLeftCell="F1" zoomScale="134" workbookViewId="0">
      <selection activeCell="V34" sqref="V34"/>
    </sheetView>
  </sheetViews>
  <sheetFormatPr baseColWidth="10" defaultColWidth="8.83203125" defaultRowHeight="16" x14ac:dyDescent="0.2"/>
  <cols>
    <col min="7" max="7" width="12.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  <c r="J1" s="1" t="s">
        <v>4</v>
      </c>
      <c r="K1" s="1" t="s">
        <v>5</v>
      </c>
      <c r="L1" s="1" t="s">
        <v>6</v>
      </c>
      <c r="M1" s="1" t="s">
        <v>3</v>
      </c>
      <c r="N1" s="1"/>
    </row>
    <row r="2" spans="1:30" x14ac:dyDescent="0.2">
      <c r="A2" s="2">
        <v>1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4.8</v>
      </c>
      <c r="H2" s="3">
        <v>125</v>
      </c>
      <c r="J2">
        <f>IF(B2=1,1,0)</f>
        <v>1</v>
      </c>
      <c r="K2">
        <f>+IF(B2=2,1,0)</f>
        <v>0</v>
      </c>
      <c r="L2">
        <f>IF(B2=3,1,0)</f>
        <v>0</v>
      </c>
      <c r="M2" s="3">
        <v>125</v>
      </c>
      <c r="N2" s="3"/>
      <c r="O2" t="s">
        <v>8</v>
      </c>
      <c r="Y2" t="s">
        <v>8</v>
      </c>
    </row>
    <row r="3" spans="1:30" ht="17" thickBot="1" x14ac:dyDescent="0.25">
      <c r="A3" s="2"/>
      <c r="B3" s="2">
        <v>2</v>
      </c>
      <c r="C3" s="2">
        <v>2</v>
      </c>
      <c r="D3" s="2">
        <v>0</v>
      </c>
      <c r="E3" s="2">
        <v>1</v>
      </c>
      <c r="F3" s="2">
        <v>0</v>
      </c>
      <c r="G3" s="2">
        <v>4.0999999999999996</v>
      </c>
      <c r="H3" s="3">
        <v>153</v>
      </c>
      <c r="J3">
        <f t="shared" ref="J3:J21" si="0">IF(B3=1,1,0)</f>
        <v>0</v>
      </c>
      <c r="K3">
        <f t="shared" ref="K3:K21" si="1">+IF(B3=2,1,0)</f>
        <v>1</v>
      </c>
      <c r="L3">
        <f t="shared" ref="L3:L21" si="2">IF(B3=3,1,0)</f>
        <v>0</v>
      </c>
      <c r="M3" s="3">
        <v>153</v>
      </c>
      <c r="N3" s="3"/>
    </row>
    <row r="4" spans="1:30" x14ac:dyDescent="0.2">
      <c r="A4" s="2"/>
      <c r="B4" s="2">
        <v>3</v>
      </c>
      <c r="C4" s="2">
        <v>3</v>
      </c>
      <c r="D4" s="2">
        <v>0</v>
      </c>
      <c r="E4" s="2">
        <v>0</v>
      </c>
      <c r="F4" s="2">
        <v>1</v>
      </c>
      <c r="G4" s="2">
        <v>6</v>
      </c>
      <c r="H4" s="3">
        <v>106</v>
      </c>
      <c r="J4">
        <f t="shared" si="0"/>
        <v>0</v>
      </c>
      <c r="K4">
        <f t="shared" si="1"/>
        <v>0</v>
      </c>
      <c r="L4">
        <f t="shared" si="2"/>
        <v>1</v>
      </c>
      <c r="M4" s="3">
        <v>106</v>
      </c>
      <c r="N4" s="3"/>
      <c r="O4" s="7" t="s">
        <v>9</v>
      </c>
      <c r="P4" s="7"/>
      <c r="Y4" s="7" t="s">
        <v>9</v>
      </c>
      <c r="Z4" s="7"/>
    </row>
    <row r="5" spans="1:30" x14ac:dyDescent="0.2">
      <c r="A5" s="2"/>
      <c r="B5" s="2">
        <v>4</v>
      </c>
      <c r="C5" s="2">
        <v>4</v>
      </c>
      <c r="D5" s="2">
        <v>0</v>
      </c>
      <c r="E5" s="2">
        <v>0</v>
      </c>
      <c r="F5" s="2">
        <v>0</v>
      </c>
      <c r="G5" s="2">
        <v>6.5</v>
      </c>
      <c r="H5" s="3">
        <v>88</v>
      </c>
      <c r="J5">
        <f t="shared" si="0"/>
        <v>0</v>
      </c>
      <c r="K5">
        <f t="shared" si="1"/>
        <v>0</v>
      </c>
      <c r="L5">
        <f t="shared" si="2"/>
        <v>0</v>
      </c>
      <c r="M5" s="3">
        <v>88</v>
      </c>
      <c r="N5" s="3"/>
      <c r="O5" s="4" t="s">
        <v>10</v>
      </c>
      <c r="P5" s="4">
        <v>0.89379134480340616</v>
      </c>
      <c r="Y5" s="4" t="s">
        <v>10</v>
      </c>
      <c r="Z5" s="4">
        <v>0.98806593983773217</v>
      </c>
    </row>
    <row r="6" spans="1:30" x14ac:dyDescent="0.2">
      <c r="A6" s="2">
        <v>2</v>
      </c>
      <c r="B6" s="2">
        <v>1</v>
      </c>
      <c r="C6" s="2">
        <v>5</v>
      </c>
      <c r="D6" s="2">
        <v>1</v>
      </c>
      <c r="E6" s="2">
        <v>0</v>
      </c>
      <c r="F6" s="2">
        <v>0</v>
      </c>
      <c r="G6" s="2">
        <v>5.8</v>
      </c>
      <c r="H6" s="3">
        <v>118</v>
      </c>
      <c r="J6">
        <f t="shared" si="0"/>
        <v>1</v>
      </c>
      <c r="K6">
        <f t="shared" si="1"/>
        <v>0</v>
      </c>
      <c r="L6">
        <f t="shared" si="2"/>
        <v>0</v>
      </c>
      <c r="M6" s="3">
        <v>118</v>
      </c>
      <c r="N6" s="3"/>
      <c r="O6" s="4" t="s">
        <v>11</v>
      </c>
      <c r="P6" s="4">
        <v>0.79886296804548129</v>
      </c>
      <c r="Y6" s="4" t="s">
        <v>11</v>
      </c>
      <c r="Z6" s="4">
        <v>0.976274301467421</v>
      </c>
    </row>
    <row r="7" spans="1:30" x14ac:dyDescent="0.2">
      <c r="A7" s="2"/>
      <c r="B7" s="2">
        <v>2</v>
      </c>
      <c r="C7" s="2">
        <v>6</v>
      </c>
      <c r="D7" s="2">
        <v>0</v>
      </c>
      <c r="E7" s="2">
        <v>1</v>
      </c>
      <c r="F7" s="2">
        <v>0</v>
      </c>
      <c r="G7" s="2">
        <v>5.2</v>
      </c>
      <c r="H7" s="3">
        <v>161</v>
      </c>
      <c r="J7">
        <f t="shared" si="0"/>
        <v>0</v>
      </c>
      <c r="K7">
        <f t="shared" si="1"/>
        <v>1</v>
      </c>
      <c r="L7">
        <f t="shared" si="2"/>
        <v>0</v>
      </c>
      <c r="M7" s="3">
        <v>161</v>
      </c>
      <c r="N7" s="3"/>
      <c r="O7" s="4" t="s">
        <v>12</v>
      </c>
      <c r="P7" s="4">
        <v>0.76114977455400901</v>
      </c>
      <c r="Y7" s="4" t="s">
        <v>12</v>
      </c>
      <c r="Z7" s="4">
        <v>0.9676467747283013</v>
      </c>
    </row>
    <row r="8" spans="1:30" x14ac:dyDescent="0.2">
      <c r="A8" s="2"/>
      <c r="B8" s="2">
        <v>3</v>
      </c>
      <c r="C8" s="2">
        <v>7</v>
      </c>
      <c r="D8" s="2">
        <v>0</v>
      </c>
      <c r="E8" s="2">
        <v>0</v>
      </c>
      <c r="F8" s="2">
        <v>1</v>
      </c>
      <c r="G8" s="2">
        <v>6.8</v>
      </c>
      <c r="H8" s="3">
        <v>133</v>
      </c>
      <c r="J8">
        <f t="shared" si="0"/>
        <v>0</v>
      </c>
      <c r="K8">
        <f t="shared" si="1"/>
        <v>0</v>
      </c>
      <c r="L8">
        <f t="shared" si="2"/>
        <v>1</v>
      </c>
      <c r="M8" s="3">
        <v>133</v>
      </c>
      <c r="N8" s="3"/>
      <c r="O8" s="4" t="s">
        <v>13</v>
      </c>
      <c r="P8" s="4">
        <v>11.324751652906123</v>
      </c>
      <c r="Y8" s="4" t="s">
        <v>13</v>
      </c>
      <c r="Z8" s="4">
        <v>0.21666375289416051</v>
      </c>
    </row>
    <row r="9" spans="1:30" ht="17" thickBot="1" x14ac:dyDescent="0.25">
      <c r="A9" s="2"/>
      <c r="B9" s="2">
        <v>4</v>
      </c>
      <c r="C9" s="2">
        <v>8</v>
      </c>
      <c r="D9" s="2">
        <v>0</v>
      </c>
      <c r="E9" s="2">
        <v>0</v>
      </c>
      <c r="F9" s="2">
        <v>0</v>
      </c>
      <c r="G9" s="2">
        <v>7.4</v>
      </c>
      <c r="H9" s="3">
        <v>102</v>
      </c>
      <c r="J9">
        <f t="shared" si="0"/>
        <v>0</v>
      </c>
      <c r="K9">
        <f t="shared" si="1"/>
        <v>0</v>
      </c>
      <c r="L9">
        <f t="shared" si="2"/>
        <v>0</v>
      </c>
      <c r="M9" s="3">
        <v>102</v>
      </c>
      <c r="N9" s="3"/>
      <c r="O9" s="5" t="s">
        <v>14</v>
      </c>
      <c r="P9" s="5">
        <v>20</v>
      </c>
      <c r="Y9" s="5" t="s">
        <v>14</v>
      </c>
      <c r="Z9" s="5">
        <v>16</v>
      </c>
    </row>
    <row r="10" spans="1:30" x14ac:dyDescent="0.2">
      <c r="A10" s="2">
        <v>3</v>
      </c>
      <c r="B10" s="2">
        <v>1</v>
      </c>
      <c r="C10" s="2">
        <v>9</v>
      </c>
      <c r="D10" s="2">
        <v>1</v>
      </c>
      <c r="E10" s="2">
        <v>0</v>
      </c>
      <c r="F10" s="2">
        <v>0</v>
      </c>
      <c r="G10" s="2">
        <v>6</v>
      </c>
      <c r="H10" s="3">
        <v>138</v>
      </c>
      <c r="J10">
        <f t="shared" si="0"/>
        <v>1</v>
      </c>
      <c r="K10">
        <f t="shared" si="1"/>
        <v>0</v>
      </c>
      <c r="L10">
        <f t="shared" si="2"/>
        <v>0</v>
      </c>
      <c r="M10" s="3">
        <v>138</v>
      </c>
      <c r="N10" s="3"/>
    </row>
    <row r="11" spans="1:30" ht="17" thickBot="1" x14ac:dyDescent="0.25">
      <c r="A11" s="2"/>
      <c r="B11" s="2">
        <v>2</v>
      </c>
      <c r="C11" s="2">
        <v>10</v>
      </c>
      <c r="D11" s="2">
        <v>0</v>
      </c>
      <c r="E11" s="2">
        <v>1</v>
      </c>
      <c r="F11" s="2">
        <v>0</v>
      </c>
      <c r="G11" s="2">
        <v>5.6</v>
      </c>
      <c r="H11" s="3">
        <v>144</v>
      </c>
      <c r="J11">
        <f t="shared" si="0"/>
        <v>0</v>
      </c>
      <c r="K11">
        <f t="shared" si="1"/>
        <v>1</v>
      </c>
      <c r="L11">
        <f t="shared" si="2"/>
        <v>0</v>
      </c>
      <c r="M11" s="3">
        <v>144</v>
      </c>
      <c r="N11" s="3"/>
      <c r="O11" t="s">
        <v>15</v>
      </c>
      <c r="Y11" t="s">
        <v>15</v>
      </c>
    </row>
    <row r="12" spans="1:30" x14ac:dyDescent="0.2">
      <c r="A12" s="2"/>
      <c r="B12" s="2">
        <v>3</v>
      </c>
      <c r="C12" s="2">
        <v>11</v>
      </c>
      <c r="D12" s="2">
        <v>0</v>
      </c>
      <c r="E12" s="2">
        <v>0</v>
      </c>
      <c r="F12" s="2">
        <v>1</v>
      </c>
      <c r="G12" s="2">
        <v>7.5</v>
      </c>
      <c r="H12" s="3">
        <v>113</v>
      </c>
      <c r="J12">
        <f t="shared" si="0"/>
        <v>0</v>
      </c>
      <c r="K12">
        <f t="shared" si="1"/>
        <v>0</v>
      </c>
      <c r="L12">
        <f t="shared" si="2"/>
        <v>1</v>
      </c>
      <c r="M12" s="3">
        <v>113</v>
      </c>
      <c r="N12" s="3"/>
      <c r="O12" s="6"/>
      <c r="P12" s="6" t="s">
        <v>20</v>
      </c>
      <c r="Q12" s="6" t="s">
        <v>21</v>
      </c>
      <c r="R12" s="6" t="s">
        <v>22</v>
      </c>
      <c r="S12" s="6" t="s">
        <v>23</v>
      </c>
      <c r="T12" s="6" t="s">
        <v>24</v>
      </c>
      <c r="Y12" s="6"/>
      <c r="Z12" s="6" t="s">
        <v>20</v>
      </c>
      <c r="AA12" s="6" t="s">
        <v>21</v>
      </c>
      <c r="AB12" s="6" t="s">
        <v>22</v>
      </c>
      <c r="AC12" s="6" t="s">
        <v>23</v>
      </c>
      <c r="AD12" s="6" t="s">
        <v>24</v>
      </c>
    </row>
    <row r="13" spans="1:30" x14ac:dyDescent="0.2">
      <c r="A13" s="2"/>
      <c r="B13" s="2">
        <v>4</v>
      </c>
      <c r="C13" s="2">
        <v>12</v>
      </c>
      <c r="D13" s="2">
        <v>0</v>
      </c>
      <c r="E13" s="2">
        <v>0</v>
      </c>
      <c r="F13" s="2">
        <v>0</v>
      </c>
      <c r="G13" s="2">
        <v>7.8</v>
      </c>
      <c r="H13" s="3">
        <v>80</v>
      </c>
      <c r="J13">
        <f t="shared" si="0"/>
        <v>0</v>
      </c>
      <c r="K13">
        <f t="shared" si="1"/>
        <v>0</v>
      </c>
      <c r="L13">
        <f t="shared" si="2"/>
        <v>0</v>
      </c>
      <c r="M13" s="3">
        <v>80</v>
      </c>
      <c r="N13" s="3"/>
      <c r="O13" s="4" t="s">
        <v>16</v>
      </c>
      <c r="P13" s="4">
        <v>3</v>
      </c>
      <c r="Q13" s="4">
        <v>8150</v>
      </c>
      <c r="R13" s="4">
        <v>2716.6666666666665</v>
      </c>
      <c r="S13" s="4">
        <v>21.182586094866799</v>
      </c>
      <c r="T13" s="4">
        <v>8.1036320948030689E-6</v>
      </c>
      <c r="Y13" s="4" t="s">
        <v>16</v>
      </c>
      <c r="Z13" s="4">
        <v>4</v>
      </c>
      <c r="AA13" s="4">
        <v>21.248000000000005</v>
      </c>
      <c r="AB13" s="4">
        <v>5.3120000000000012</v>
      </c>
      <c r="AC13" s="4">
        <v>113.15807310578549</v>
      </c>
      <c r="AD13" s="4">
        <v>7.3758228114373328E-9</v>
      </c>
    </row>
    <row r="14" spans="1:30" x14ac:dyDescent="0.2">
      <c r="A14" s="2">
        <v>4</v>
      </c>
      <c r="B14" s="2">
        <v>1</v>
      </c>
      <c r="C14" s="2">
        <v>13</v>
      </c>
      <c r="D14" s="2">
        <v>1</v>
      </c>
      <c r="E14" s="2">
        <v>0</v>
      </c>
      <c r="F14" s="2">
        <v>0</v>
      </c>
      <c r="G14" s="2">
        <v>6.3</v>
      </c>
      <c r="H14" s="3">
        <v>109</v>
      </c>
      <c r="J14">
        <f t="shared" si="0"/>
        <v>1</v>
      </c>
      <c r="K14">
        <f t="shared" si="1"/>
        <v>0</v>
      </c>
      <c r="L14">
        <f t="shared" si="2"/>
        <v>0</v>
      </c>
      <c r="M14" s="3">
        <v>109</v>
      </c>
      <c r="N14" s="3"/>
      <c r="O14" s="4" t="s">
        <v>17</v>
      </c>
      <c r="P14" s="4">
        <v>16</v>
      </c>
      <c r="Q14" s="4">
        <v>2051.9999999999995</v>
      </c>
      <c r="R14" s="4">
        <v>128.24999999999997</v>
      </c>
      <c r="S14" s="4"/>
      <c r="T14" s="4"/>
      <c r="Y14" s="4" t="s">
        <v>17</v>
      </c>
      <c r="Z14" s="4">
        <v>11</v>
      </c>
      <c r="AA14" s="4">
        <v>0.51637500000000025</v>
      </c>
      <c r="AB14" s="4">
        <v>4.6943181818181842E-2</v>
      </c>
      <c r="AC14" s="4"/>
      <c r="AD14" s="4"/>
    </row>
    <row r="15" spans="1:30" ht="17" thickBot="1" x14ac:dyDescent="0.25">
      <c r="A15" s="2"/>
      <c r="B15" s="2">
        <v>2</v>
      </c>
      <c r="C15" s="2">
        <v>14</v>
      </c>
      <c r="D15" s="2">
        <v>0</v>
      </c>
      <c r="E15" s="2">
        <v>1</v>
      </c>
      <c r="F15" s="2">
        <v>0</v>
      </c>
      <c r="G15" s="2">
        <v>5.9</v>
      </c>
      <c r="H15" s="3">
        <v>137</v>
      </c>
      <c r="J15">
        <f t="shared" si="0"/>
        <v>0</v>
      </c>
      <c r="K15">
        <f t="shared" si="1"/>
        <v>1</v>
      </c>
      <c r="L15">
        <f t="shared" si="2"/>
        <v>0</v>
      </c>
      <c r="M15" s="3">
        <v>137</v>
      </c>
      <c r="N15" s="3"/>
      <c r="O15" s="5" t="s">
        <v>18</v>
      </c>
      <c r="P15" s="5">
        <v>19</v>
      </c>
      <c r="Q15" s="5">
        <v>10202</v>
      </c>
      <c r="R15" s="5"/>
      <c r="S15" s="5"/>
      <c r="T15" s="5"/>
      <c r="Y15" s="5" t="s">
        <v>18</v>
      </c>
      <c r="Z15" s="5">
        <v>15</v>
      </c>
      <c r="AA15" s="5">
        <v>21.764375000000005</v>
      </c>
      <c r="AB15" s="5"/>
      <c r="AC15" s="5"/>
      <c r="AD15" s="5"/>
    </row>
    <row r="16" spans="1:30" ht="17" thickBot="1" x14ac:dyDescent="0.25">
      <c r="A16" s="2"/>
      <c r="B16" s="2">
        <v>3</v>
      </c>
      <c r="C16" s="2">
        <v>15</v>
      </c>
      <c r="D16" s="2">
        <v>0</v>
      </c>
      <c r="E16" s="2">
        <v>0</v>
      </c>
      <c r="F16" s="2">
        <v>1</v>
      </c>
      <c r="G16" s="2">
        <v>8</v>
      </c>
      <c r="H16" s="3">
        <v>125</v>
      </c>
      <c r="J16">
        <f t="shared" si="0"/>
        <v>0</v>
      </c>
      <c r="K16">
        <f t="shared" si="1"/>
        <v>0</v>
      </c>
      <c r="L16">
        <f t="shared" si="2"/>
        <v>1</v>
      </c>
      <c r="M16" s="3">
        <v>125</v>
      </c>
      <c r="N16" s="3"/>
    </row>
    <row r="17" spans="1:33" x14ac:dyDescent="0.2">
      <c r="A17" s="2"/>
      <c r="B17" s="2">
        <v>4</v>
      </c>
      <c r="C17" s="2">
        <v>16</v>
      </c>
      <c r="D17" s="2">
        <v>0</v>
      </c>
      <c r="E17" s="2">
        <v>0</v>
      </c>
      <c r="F17" s="2">
        <v>0</v>
      </c>
      <c r="G17" s="2">
        <v>8.4</v>
      </c>
      <c r="H17" s="3">
        <v>109</v>
      </c>
      <c r="J17">
        <f t="shared" si="0"/>
        <v>0</v>
      </c>
      <c r="K17">
        <f t="shared" si="1"/>
        <v>0</v>
      </c>
      <c r="L17">
        <f t="shared" si="2"/>
        <v>0</v>
      </c>
      <c r="M17" s="3">
        <v>109</v>
      </c>
      <c r="N17" s="3"/>
      <c r="O17" s="6"/>
      <c r="P17" s="6" t="s">
        <v>25</v>
      </c>
      <c r="Q17" s="6" t="s">
        <v>13</v>
      </c>
      <c r="R17" s="6" t="s">
        <v>26</v>
      </c>
      <c r="S17" s="6" t="s">
        <v>27</v>
      </c>
      <c r="T17" s="6" t="s">
        <v>28</v>
      </c>
      <c r="U17" s="6" t="s">
        <v>29</v>
      </c>
      <c r="V17" s="6" t="s">
        <v>30</v>
      </c>
      <c r="W17" s="6" t="s">
        <v>31</v>
      </c>
      <c r="Y17" s="6"/>
      <c r="Z17" s="6" t="s">
        <v>25</v>
      </c>
      <c r="AA17" s="6" t="s">
        <v>13</v>
      </c>
      <c r="AB17" s="6" t="s">
        <v>26</v>
      </c>
      <c r="AC17" s="6" t="s">
        <v>27</v>
      </c>
      <c r="AD17" s="6" t="s">
        <v>28</v>
      </c>
      <c r="AE17" s="6" t="s">
        <v>29</v>
      </c>
      <c r="AF17" s="6" t="s">
        <v>30</v>
      </c>
      <c r="AG17" s="6" t="s">
        <v>31</v>
      </c>
    </row>
    <row r="18" spans="1:33" x14ac:dyDescent="0.2">
      <c r="A18" s="2">
        <v>5</v>
      </c>
      <c r="B18" s="2">
        <v>1</v>
      </c>
      <c r="C18" s="2">
        <v>17</v>
      </c>
      <c r="D18" s="2">
        <v>1</v>
      </c>
      <c r="E18" s="2">
        <v>0</v>
      </c>
      <c r="F18" s="2">
        <v>0</v>
      </c>
      <c r="G18" s="2"/>
      <c r="H18" s="3">
        <v>130</v>
      </c>
      <c r="J18">
        <f t="shared" si="0"/>
        <v>1</v>
      </c>
      <c r="K18">
        <f t="shared" si="1"/>
        <v>0</v>
      </c>
      <c r="L18">
        <f t="shared" si="2"/>
        <v>0</v>
      </c>
      <c r="M18" s="3">
        <v>130</v>
      </c>
      <c r="N18" s="3"/>
      <c r="O18" s="4" t="s">
        <v>19</v>
      </c>
      <c r="P18" s="4">
        <v>95</v>
      </c>
      <c r="Q18" s="4">
        <v>5.0645829048402389</v>
      </c>
      <c r="R18" s="4">
        <v>18.757714462371261</v>
      </c>
      <c r="S18" s="4">
        <v>2.5659035610699055E-12</v>
      </c>
      <c r="T18" s="4">
        <v>84.263563861683807</v>
      </c>
      <c r="U18" s="4">
        <v>105.73643613831619</v>
      </c>
      <c r="V18" s="4">
        <v>84.263563861683807</v>
      </c>
      <c r="W18" s="4">
        <v>105.73643613831619</v>
      </c>
      <c r="Y18" s="4" t="s">
        <v>19</v>
      </c>
      <c r="Z18" s="4">
        <v>6.0687499999999996</v>
      </c>
      <c r="AA18" s="4">
        <v>0.16249781467062036</v>
      </c>
      <c r="AB18" s="4">
        <v>37.346656090737149</v>
      </c>
      <c r="AC18" s="4">
        <v>6.1228864709676179E-13</v>
      </c>
      <c r="AD18" s="4">
        <v>5.7110947213626426</v>
      </c>
      <c r="AE18" s="4">
        <v>6.4264052786373567</v>
      </c>
      <c r="AF18" s="4">
        <v>5.7110947213626426</v>
      </c>
      <c r="AG18" s="4">
        <v>6.4264052786373567</v>
      </c>
    </row>
    <row r="19" spans="1:33" x14ac:dyDescent="0.2">
      <c r="A19" s="2"/>
      <c r="B19" s="2">
        <v>2</v>
      </c>
      <c r="C19" s="2">
        <v>18</v>
      </c>
      <c r="D19" s="2">
        <v>0</v>
      </c>
      <c r="E19" s="2">
        <v>1</v>
      </c>
      <c r="F19" s="2">
        <v>0</v>
      </c>
      <c r="G19" s="2"/>
      <c r="H19" s="3">
        <v>165</v>
      </c>
      <c r="J19">
        <f t="shared" si="0"/>
        <v>0</v>
      </c>
      <c r="K19">
        <f t="shared" si="1"/>
        <v>1</v>
      </c>
      <c r="L19">
        <f t="shared" si="2"/>
        <v>0</v>
      </c>
      <c r="M19" s="3">
        <v>165</v>
      </c>
      <c r="N19" s="3"/>
      <c r="O19" s="4" t="s">
        <v>4</v>
      </c>
      <c r="P19" s="4">
        <v>29.000000000000004</v>
      </c>
      <c r="Q19" s="4">
        <v>7.1624018317879923</v>
      </c>
      <c r="R19" s="4">
        <v>4.0489211134863909</v>
      </c>
      <c r="S19" s="4">
        <v>9.3121064014886732E-4</v>
      </c>
      <c r="T19" s="4">
        <v>13.816386401640615</v>
      </c>
      <c r="U19" s="4">
        <v>44.183613598359393</v>
      </c>
      <c r="V19" s="4">
        <v>13.816386401640615</v>
      </c>
      <c r="W19" s="4">
        <v>44.183613598359393</v>
      </c>
      <c r="Y19" s="4" t="s">
        <v>2</v>
      </c>
      <c r="Z19" s="4">
        <v>0.14562500000000006</v>
      </c>
      <c r="AA19" s="4">
        <v>1.2111871993288992E-2</v>
      </c>
      <c r="AB19" s="4">
        <v>12.023327201665333</v>
      </c>
      <c r="AC19" s="4">
        <v>1.1402899242797899E-7</v>
      </c>
      <c r="AD19" s="4">
        <v>0.11896694948184146</v>
      </c>
      <c r="AE19" s="4">
        <v>0.17228305051815868</v>
      </c>
      <c r="AF19" s="4">
        <v>0.11896694948184146</v>
      </c>
      <c r="AG19" s="4">
        <v>0.17228305051815868</v>
      </c>
    </row>
    <row r="20" spans="1:33" x14ac:dyDescent="0.2">
      <c r="A20" s="2"/>
      <c r="B20" s="2">
        <v>3</v>
      </c>
      <c r="C20" s="2">
        <v>19</v>
      </c>
      <c r="D20" s="2">
        <v>0</v>
      </c>
      <c r="E20" s="2">
        <v>0</v>
      </c>
      <c r="F20" s="2">
        <v>1</v>
      </c>
      <c r="G20" s="2"/>
      <c r="H20" s="3">
        <v>128</v>
      </c>
      <c r="J20">
        <f t="shared" si="0"/>
        <v>0</v>
      </c>
      <c r="K20">
        <f t="shared" si="1"/>
        <v>0</v>
      </c>
      <c r="L20">
        <f t="shared" si="2"/>
        <v>1</v>
      </c>
      <c r="M20" s="3">
        <v>128</v>
      </c>
      <c r="N20" s="3"/>
      <c r="O20" s="4" t="s">
        <v>5</v>
      </c>
      <c r="P20" s="4">
        <v>56.999999999999979</v>
      </c>
      <c r="Q20" s="4">
        <v>7.1624018317879923</v>
      </c>
      <c r="R20" s="4">
        <v>7.9582242575422129</v>
      </c>
      <c r="S20" s="4">
        <v>5.9348216402977417E-7</v>
      </c>
      <c r="T20" s="4">
        <v>41.816386401640592</v>
      </c>
      <c r="U20" s="4">
        <v>72.183613598359372</v>
      </c>
      <c r="V20" s="4">
        <v>41.816386401640592</v>
      </c>
      <c r="W20" s="4">
        <v>72.183613598359372</v>
      </c>
      <c r="Y20" s="4" t="s">
        <v>4</v>
      </c>
      <c r="Z20" s="4">
        <v>-1.3631250000000006</v>
      </c>
      <c r="AA20" s="4">
        <v>0.1574543359127569</v>
      </c>
      <c r="AB20" s="4">
        <v>-8.6572719137775156</v>
      </c>
      <c r="AC20" s="4">
        <v>3.0597521796559057E-6</v>
      </c>
      <c r="AD20" s="4">
        <v>-1.7096796567360624</v>
      </c>
      <c r="AE20" s="4">
        <v>-1.0165703432639388</v>
      </c>
      <c r="AF20" s="4">
        <v>-1.7096796567360624</v>
      </c>
      <c r="AG20" s="4">
        <v>-1.0165703432639388</v>
      </c>
    </row>
    <row r="21" spans="1:33" ht="17" thickBot="1" x14ac:dyDescent="0.25">
      <c r="A21" s="2"/>
      <c r="B21" s="2">
        <v>4</v>
      </c>
      <c r="C21" s="2">
        <v>20</v>
      </c>
      <c r="D21" s="2">
        <v>0</v>
      </c>
      <c r="E21" s="2">
        <v>0</v>
      </c>
      <c r="F21" s="2">
        <v>0</v>
      </c>
      <c r="G21" s="2"/>
      <c r="H21" s="3">
        <v>96</v>
      </c>
      <c r="J21">
        <f t="shared" si="0"/>
        <v>0</v>
      </c>
      <c r="K21">
        <f t="shared" si="1"/>
        <v>0</v>
      </c>
      <c r="L21">
        <f t="shared" si="2"/>
        <v>0</v>
      </c>
      <c r="M21" s="3">
        <v>96</v>
      </c>
      <c r="N21" s="3"/>
      <c r="O21" s="5" t="s">
        <v>6</v>
      </c>
      <c r="P21" s="5">
        <v>26.000000000000004</v>
      </c>
      <c r="Q21" s="5">
        <v>7.1624018317879914</v>
      </c>
      <c r="R21" s="5">
        <v>3.6300672051946958</v>
      </c>
      <c r="S21" s="5">
        <v>2.2515555386072618E-3</v>
      </c>
      <c r="T21" s="5">
        <v>10.816386401640617</v>
      </c>
      <c r="U21" s="5">
        <v>41.183613598359393</v>
      </c>
      <c r="V21" s="5">
        <v>10.816386401640617</v>
      </c>
      <c r="W21" s="5">
        <v>41.183613598359393</v>
      </c>
      <c r="Y21" s="4" t="s">
        <v>5</v>
      </c>
      <c r="Z21" s="4">
        <v>-2.0337500000000004</v>
      </c>
      <c r="AA21" s="4">
        <v>0.15510764224182569</v>
      </c>
      <c r="AB21" s="4">
        <v>-13.111861998580414</v>
      </c>
      <c r="AC21" s="4">
        <v>4.6553197673283587E-8</v>
      </c>
      <c r="AD21" s="4">
        <v>-2.3751396187910618</v>
      </c>
      <c r="AE21" s="4">
        <v>-1.6923603812089392</v>
      </c>
      <c r="AF21" s="4">
        <v>-2.3751396187910618</v>
      </c>
      <c r="AG21" s="4">
        <v>-1.6923603812089392</v>
      </c>
    </row>
    <row r="22" spans="1:33" ht="17" thickBot="1" x14ac:dyDescent="0.25">
      <c r="Y22" s="5" t="s">
        <v>6</v>
      </c>
      <c r="Z22" s="5">
        <v>-0.30437499999999995</v>
      </c>
      <c r="AA22" s="5">
        <v>0.15368242694684622</v>
      </c>
      <c r="AB22" s="5">
        <v>-1.9805452454578518</v>
      </c>
      <c r="AC22" s="5">
        <v>7.3201042930689228E-2</v>
      </c>
      <c r="AD22" s="5">
        <v>-0.64262774107687581</v>
      </c>
      <c r="AE22" s="5">
        <v>3.3877741076875897E-2</v>
      </c>
      <c r="AF22" s="5">
        <v>-0.64262774107687581</v>
      </c>
      <c r="AG22" s="5">
        <v>3.3877741076875897E-2</v>
      </c>
    </row>
    <row r="25" spans="1:33" x14ac:dyDescent="0.2">
      <c r="O25" t="s">
        <v>32</v>
      </c>
    </row>
    <row r="26" spans="1:33" ht="17" thickBot="1" x14ac:dyDescent="0.25">
      <c r="Y26" t="s">
        <v>32</v>
      </c>
    </row>
    <row r="27" spans="1:33" ht="17" thickBot="1" x14ac:dyDescent="0.25">
      <c r="O27" s="6" t="s">
        <v>33</v>
      </c>
      <c r="P27" s="6" t="s">
        <v>34</v>
      </c>
      <c r="Q27" s="6" t="s">
        <v>35</v>
      </c>
    </row>
    <row r="28" spans="1:33" x14ac:dyDescent="0.2">
      <c r="O28" s="4">
        <v>1</v>
      </c>
      <c r="P28" s="4">
        <v>124</v>
      </c>
      <c r="Q28" s="4">
        <v>1</v>
      </c>
      <c r="Y28" s="6" t="s">
        <v>33</v>
      </c>
      <c r="Z28" s="6" t="s">
        <v>36</v>
      </c>
      <c r="AA28" s="6" t="s">
        <v>35</v>
      </c>
    </row>
    <row r="29" spans="1:33" x14ac:dyDescent="0.2">
      <c r="O29" s="4">
        <v>2</v>
      </c>
      <c r="P29" s="4">
        <v>151.99999999999997</v>
      </c>
      <c r="Q29" s="4">
        <v>1.0000000000000284</v>
      </c>
      <c r="Y29" s="4">
        <v>1</v>
      </c>
      <c r="Z29" s="4">
        <v>4.8512499999999985</v>
      </c>
      <c r="AA29" s="4">
        <v>-5.1249999999998685E-2</v>
      </c>
    </row>
    <row r="30" spans="1:33" x14ac:dyDescent="0.2">
      <c r="O30" s="4">
        <v>3</v>
      </c>
      <c r="P30" s="4">
        <v>121</v>
      </c>
      <c r="Q30" s="4">
        <v>-15</v>
      </c>
      <c r="Y30" s="4">
        <v>2</v>
      </c>
      <c r="Z30" s="4">
        <v>4.326249999999999</v>
      </c>
      <c r="AA30" s="4">
        <v>-0.2262499999999994</v>
      </c>
    </row>
    <row r="31" spans="1:33" x14ac:dyDescent="0.2">
      <c r="O31" s="4">
        <v>4</v>
      </c>
      <c r="P31" s="4">
        <v>95</v>
      </c>
      <c r="Q31" s="4">
        <v>-7</v>
      </c>
      <c r="Y31" s="4">
        <v>3</v>
      </c>
      <c r="Z31" s="4">
        <v>6.2012499999999999</v>
      </c>
      <c r="AA31" s="4">
        <v>-0.20124999999999993</v>
      </c>
    </row>
    <row r="32" spans="1:33" x14ac:dyDescent="0.2">
      <c r="O32" s="4">
        <v>5</v>
      </c>
      <c r="P32" s="4">
        <v>124</v>
      </c>
      <c r="Q32" s="4">
        <v>-6</v>
      </c>
      <c r="Y32" s="4">
        <v>4</v>
      </c>
      <c r="Z32" s="4">
        <v>6.6512500000000001</v>
      </c>
      <c r="AA32" s="4">
        <v>-0.15125000000000011</v>
      </c>
    </row>
    <row r="33" spans="15:27" x14ac:dyDescent="0.2">
      <c r="O33" s="4">
        <v>6</v>
      </c>
      <c r="P33" s="4">
        <v>151.99999999999997</v>
      </c>
      <c r="Q33" s="4">
        <v>9.0000000000000284</v>
      </c>
      <c r="Y33" s="4">
        <v>5</v>
      </c>
      <c r="Z33" s="4">
        <v>5.4337499999999999</v>
      </c>
      <c r="AA33" s="4">
        <v>0.36624999999999996</v>
      </c>
    </row>
    <row r="34" spans="15:27" x14ac:dyDescent="0.2">
      <c r="O34" s="4">
        <v>7</v>
      </c>
      <c r="P34" s="4">
        <v>121</v>
      </c>
      <c r="Q34" s="4">
        <v>12</v>
      </c>
      <c r="Y34" s="4">
        <v>6</v>
      </c>
      <c r="Z34" s="4">
        <v>4.9087499999999995</v>
      </c>
      <c r="AA34" s="4">
        <v>0.29125000000000068</v>
      </c>
    </row>
    <row r="35" spans="15:27" x14ac:dyDescent="0.2">
      <c r="O35" s="4">
        <v>8</v>
      </c>
      <c r="P35" s="4">
        <v>95</v>
      </c>
      <c r="Q35" s="4">
        <v>7</v>
      </c>
      <c r="Y35" s="4">
        <v>7</v>
      </c>
      <c r="Z35" s="4">
        <v>6.7837499999999995</v>
      </c>
      <c r="AA35" s="4">
        <v>1.625000000000032E-2</v>
      </c>
    </row>
    <row r="36" spans="15:27" x14ac:dyDescent="0.2">
      <c r="O36" s="4">
        <v>9</v>
      </c>
      <c r="P36" s="4">
        <v>124</v>
      </c>
      <c r="Q36" s="4">
        <v>14</v>
      </c>
      <c r="Y36" s="4">
        <v>8</v>
      </c>
      <c r="Z36" s="4">
        <v>7.2337500000000006</v>
      </c>
      <c r="AA36" s="4">
        <v>0.16624999999999979</v>
      </c>
    </row>
    <row r="37" spans="15:27" x14ac:dyDescent="0.2">
      <c r="O37" s="4">
        <v>10</v>
      </c>
      <c r="P37" s="4">
        <v>151.99999999999997</v>
      </c>
      <c r="Q37" s="4">
        <v>-7.9999999999999716</v>
      </c>
      <c r="Y37" s="4">
        <v>9</v>
      </c>
      <c r="Z37" s="4">
        <v>6.0162499999999994</v>
      </c>
      <c r="AA37" s="4">
        <v>-1.6249999999999432E-2</v>
      </c>
    </row>
    <row r="38" spans="15:27" x14ac:dyDescent="0.2">
      <c r="O38" s="4">
        <v>11</v>
      </c>
      <c r="P38" s="4">
        <v>121</v>
      </c>
      <c r="Q38" s="4">
        <v>-8</v>
      </c>
      <c r="Y38" s="4">
        <v>10</v>
      </c>
      <c r="Z38" s="4">
        <v>5.49125</v>
      </c>
      <c r="AA38" s="4">
        <v>0.10874999999999968</v>
      </c>
    </row>
    <row r="39" spans="15:27" x14ac:dyDescent="0.2">
      <c r="O39" s="4">
        <v>12</v>
      </c>
      <c r="P39" s="4">
        <v>95</v>
      </c>
      <c r="Q39" s="4">
        <v>-15</v>
      </c>
      <c r="Y39" s="4">
        <v>11</v>
      </c>
      <c r="Z39" s="4">
        <v>7.36625</v>
      </c>
      <c r="AA39" s="4">
        <v>0.13375000000000004</v>
      </c>
    </row>
    <row r="40" spans="15:27" x14ac:dyDescent="0.2">
      <c r="O40" s="4">
        <v>13</v>
      </c>
      <c r="P40" s="4">
        <v>124</v>
      </c>
      <c r="Q40" s="4">
        <v>-15</v>
      </c>
      <c r="Y40" s="4">
        <v>12</v>
      </c>
      <c r="Z40" s="4">
        <v>7.8162500000000001</v>
      </c>
      <c r="AA40" s="4">
        <v>-1.625000000000032E-2</v>
      </c>
    </row>
    <row r="41" spans="15:27" x14ac:dyDescent="0.2">
      <c r="O41" s="4">
        <v>14</v>
      </c>
      <c r="P41" s="4">
        <v>151.99999999999997</v>
      </c>
      <c r="Q41" s="4">
        <v>-14.999999999999972</v>
      </c>
      <c r="Y41" s="4">
        <v>13</v>
      </c>
      <c r="Z41" s="4">
        <v>6.598749999999999</v>
      </c>
      <c r="AA41" s="4">
        <v>-0.29874999999999918</v>
      </c>
    </row>
    <row r="42" spans="15:27" x14ac:dyDescent="0.2">
      <c r="O42" s="4">
        <v>15</v>
      </c>
      <c r="P42" s="4">
        <v>121</v>
      </c>
      <c r="Q42" s="4">
        <v>4</v>
      </c>
      <c r="Y42" s="4">
        <v>14</v>
      </c>
      <c r="Z42" s="4">
        <v>6.0737499999999995</v>
      </c>
      <c r="AA42" s="4">
        <v>-0.17374999999999918</v>
      </c>
    </row>
    <row r="43" spans="15:27" x14ac:dyDescent="0.2">
      <c r="O43" s="4">
        <v>16</v>
      </c>
      <c r="P43" s="4">
        <v>95</v>
      </c>
      <c r="Q43" s="4">
        <v>14</v>
      </c>
      <c r="Y43" s="4">
        <v>15</v>
      </c>
      <c r="Z43" s="4">
        <v>7.9487500000000004</v>
      </c>
      <c r="AA43" s="4">
        <v>5.1249999999999574E-2</v>
      </c>
    </row>
    <row r="44" spans="15:27" ht="17" thickBot="1" x14ac:dyDescent="0.25">
      <c r="O44" s="4">
        <v>17</v>
      </c>
      <c r="P44" s="4">
        <v>124</v>
      </c>
      <c r="Q44" s="4">
        <v>6</v>
      </c>
      <c r="Y44" s="5">
        <v>16</v>
      </c>
      <c r="Z44" s="5">
        <v>8.3987499999999997</v>
      </c>
      <c r="AA44" s="5">
        <v>1.2500000000006395E-3</v>
      </c>
    </row>
    <row r="45" spans="15:27" x14ac:dyDescent="0.2">
      <c r="O45" s="4">
        <v>18</v>
      </c>
      <c r="P45" s="4">
        <v>151.99999999999997</v>
      </c>
      <c r="Q45" s="4">
        <v>13.000000000000028</v>
      </c>
    </row>
    <row r="46" spans="15:27" x14ac:dyDescent="0.2">
      <c r="O46" s="4">
        <v>19</v>
      </c>
      <c r="P46" s="4">
        <v>121</v>
      </c>
      <c r="Q46" s="4">
        <v>7</v>
      </c>
    </row>
    <row r="47" spans="15:27" ht="17" thickBot="1" x14ac:dyDescent="0.25">
      <c r="O47" s="5">
        <v>20</v>
      </c>
      <c r="P47" s="5">
        <v>95</v>
      </c>
      <c r="Q47" s="5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Andy Converse</cp:lastModifiedBy>
  <dcterms:created xsi:type="dcterms:W3CDTF">2009-01-18T12:22:41Z</dcterms:created>
  <dcterms:modified xsi:type="dcterms:W3CDTF">2025-02-11T15:26:30Z</dcterms:modified>
</cp:coreProperties>
</file>