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ara/dark-matter/www/www/coronavirus-ac/220203-frieman-novavax-first-look/"/>
    </mc:Choice>
  </mc:AlternateContent>
  <xr:revisionPtr revIDLastSave="0" documentId="8_{E52D6D8F-090E-0E41-B259-E9B2C0DB6796}" xr6:coauthVersionLast="45" xr6:coauthVersionMax="45" xr10:uidLastSave="{00000000-0000-0000-0000-000000000000}"/>
  <bookViews>
    <workbookView xWindow="0" yWindow="460" windowWidth="35840" windowHeight="20880" xr2:uid="{8A3EA925-AE97-8143-A928-33A8E2552F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</calcChain>
</file>

<file path=xl/sharedStrings.xml><?xml version="1.0" encoding="utf-8"?>
<sst xmlns="http://schemas.openxmlformats.org/spreadsheetml/2006/main" count="120" uniqueCount="28">
  <si>
    <t>Sham</t>
  </si>
  <si>
    <t>rS-Delta+</t>
  </si>
  <si>
    <t>rS-Delta</t>
  </si>
  <si>
    <t>rS-Gamma</t>
  </si>
  <si>
    <t xml:space="preserve">Omicron </t>
  </si>
  <si>
    <t>rS-Beta</t>
  </si>
  <si>
    <t>rS-Alpha</t>
  </si>
  <si>
    <t>rS-WA1</t>
  </si>
  <si>
    <t>HMN373965</t>
  </si>
  <si>
    <t/>
  </si>
  <si>
    <t>AY1</t>
  </si>
  <si>
    <t>B16172</t>
  </si>
  <si>
    <t>B1621</t>
  </si>
  <si>
    <t>P1</t>
  </si>
  <si>
    <t>HMN373965-SR1</t>
  </si>
  <si>
    <t>B1351</t>
  </si>
  <si>
    <t>B117</t>
  </si>
  <si>
    <t>BA1</t>
  </si>
  <si>
    <t>B6172</t>
  </si>
  <si>
    <t>WA1</t>
  </si>
  <si>
    <t>each neut compared to its congnate vaccine</t>
  </si>
  <si>
    <t>Omicron</t>
  </si>
  <si>
    <t>WA</t>
  </si>
  <si>
    <t>Neut Virus</t>
  </si>
  <si>
    <t>Neut99</t>
  </si>
  <si>
    <t>Sample</t>
  </si>
  <si>
    <t>Analysis</t>
  </si>
  <si>
    <t>Reorganized Neut titers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</si>
</sst>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each Spike</a:t>
            </a:r>
            <a:r>
              <a:rPr lang="en-US" baseline="0"/>
              <a:t> Vax</a:t>
            </a:r>
            <a:r>
              <a:rPr lang="en-US"/>
              <a:t> compared to its congnate vaccine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Sheet1!$I$15:$I$20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Sheet1!$J$15:$J$20</c:f>
              <c:numCache>
                <c:formatCode>0.00</c:formatCode>
                <c:ptCount val="6"/>
                <c:pt idx="0">
                  <c:v>1</c:v>
                </c:pt>
                <c:pt idx="1">
                  <c:v>0.1875</c:v>
                </c:pt>
                <c:pt idx="2">
                  <c:v>0.5</c:v>
                </c:pt>
                <c:pt idx="3">
                  <c:v>0.5</c:v>
                </c:pt>
                <c:pt idx="4">
                  <c:v>6.25E-2</c:v>
                </c:pt>
                <c:pt idx="5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2-5146-A704-9945282FCDA5}"/>
            </c:ext>
          </c:extLst>
        </c:ser>
        <c:ser>
          <c:idx val="1"/>
          <c:order val="1"/>
          <c:tx>
            <c:v>B1117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Sheet1!$I$15:$I$20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Sheet1!$K$15:$K$20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0.16666666666666666</c:v>
                </c:pt>
                <c:pt idx="5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2-5146-A704-9945282FCDA5}"/>
            </c:ext>
          </c:extLst>
        </c:ser>
        <c:ser>
          <c:idx val="2"/>
          <c:order val="2"/>
          <c:tx>
            <c:v>B1351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Sheet1!$I$15:$I$20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Sheet1!$L$15:$L$20</c:f>
              <c:numCache>
                <c:formatCode>0.00</c:formatCode>
                <c:ptCount val="6"/>
                <c:pt idx="0">
                  <c:v>0.33333333333333331</c:v>
                </c:pt>
                <c:pt idx="1">
                  <c:v>0.1875</c:v>
                </c:pt>
                <c:pt idx="2">
                  <c:v>1</c:v>
                </c:pt>
                <c:pt idx="3">
                  <c:v>0.33333333333333331</c:v>
                </c:pt>
                <c:pt idx="4">
                  <c:v>4.1666666666666664E-2</c:v>
                </c:pt>
                <c:pt idx="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2-5146-A704-9945282FCDA5}"/>
            </c:ext>
          </c:extLst>
        </c:ser>
        <c:ser>
          <c:idx val="3"/>
          <c:order val="3"/>
          <c:tx>
            <c:v>P1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Sheet1!$I$15:$I$20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Sheet1!$M$15:$M$20</c:f>
              <c:numCache>
                <c:formatCode>0.00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6</c:v>
                </c:pt>
                <c:pt idx="3">
                  <c:v>1</c:v>
                </c:pt>
                <c:pt idx="4">
                  <c:v>0.16666666666666666</c:v>
                </c:pt>
                <c:pt idx="5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2-5146-A704-9945282FCDA5}"/>
            </c:ext>
          </c:extLst>
        </c:ser>
        <c:ser>
          <c:idx val="4"/>
          <c:order val="4"/>
          <c:tx>
            <c:v>B1621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Sheet1!$I$15:$I$20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Sheet1!$N$15:$N$20</c:f>
              <c:numCache>
                <c:formatCode>0.00</c:formatCode>
                <c:ptCount val="6"/>
                <c:pt idx="0">
                  <c:v>0.66666666666666663</c:v>
                </c:pt>
                <c:pt idx="1">
                  <c:v>0.5</c:v>
                </c:pt>
                <c:pt idx="2">
                  <c:v>3</c:v>
                </c:pt>
                <c:pt idx="3">
                  <c:v>0.5</c:v>
                </c:pt>
                <c:pt idx="4">
                  <c:v>0.125</c:v>
                </c:pt>
                <c:pt idx="5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B2-5146-A704-9945282FCDA5}"/>
            </c:ext>
          </c:extLst>
        </c:ser>
        <c:ser>
          <c:idx val="5"/>
          <c:order val="5"/>
          <c:tx>
            <c:v>B16172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Sheet1!$I$15:$I$20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Sheet1!$O$15:$O$20</c:f>
              <c:numCache>
                <c:formatCode>0.00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2</c:v>
                </c:pt>
                <c:pt idx="3">
                  <c:v>0.66666666666666663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B2-5146-A704-9945282FCDA5}"/>
            </c:ext>
          </c:extLst>
        </c:ser>
        <c:ser>
          <c:idx val="6"/>
          <c:order val="6"/>
          <c:tx>
            <c:v>AY1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Sheet1!$I$15:$I$20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Sheet1!$P$15:$P$20</c:f>
              <c:numCache>
                <c:formatCode>0.00</c:formatCode>
                <c:ptCount val="6"/>
                <c:pt idx="0">
                  <c:v>0.66666666666666663</c:v>
                </c:pt>
                <c:pt idx="1">
                  <c:v>0.375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B2-5146-A704-9945282FCDA5}"/>
            </c:ext>
          </c:extLst>
        </c:ser>
        <c:ser>
          <c:idx val="7"/>
          <c:order val="7"/>
          <c:tx>
            <c:v>BA1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Sheet1!$I$15:$I$20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Sheet1!$Q$15:$Q$20</c:f>
              <c:numCache>
                <c:formatCode>0.00</c:formatCode>
                <c:ptCount val="6"/>
                <c:pt idx="0">
                  <c:v>3.125E-2</c:v>
                </c:pt>
                <c:pt idx="1">
                  <c:v>0.5</c:v>
                </c:pt>
                <c:pt idx="2">
                  <c:v>6</c:v>
                </c:pt>
                <c:pt idx="3">
                  <c:v>0.125</c:v>
                </c:pt>
                <c:pt idx="4">
                  <c:v>2.6666666666666665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B2-5146-A704-9945282FC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872832"/>
        <c:axId val="317268224"/>
      </c:barChart>
      <c:catAx>
        <c:axId val="34587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17268224"/>
        <c:crosses val="autoZero"/>
        <c:auto val="1"/>
        <c:lblAlgn val="ctr"/>
        <c:lblOffset val="100"/>
        <c:noMultiLvlLbl val="0"/>
      </c:catAx>
      <c:valAx>
        <c:axId val="317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4587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Viruses used for neuts across bottom,</a:t>
            </a:r>
            <a:r>
              <a:rPr lang="en-US" baseline="0"/>
              <a:t> each vaccine in the bars for each virus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rS-WA1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Sheet1!$J$14:$Q$14</c:f>
              <c:strCache>
                <c:ptCount val="8"/>
                <c:pt idx="0">
                  <c:v>WA1</c:v>
                </c:pt>
                <c:pt idx="1">
                  <c:v>B117</c:v>
                </c:pt>
                <c:pt idx="2">
                  <c:v>B1351</c:v>
                </c:pt>
                <c:pt idx="3">
                  <c:v>P1</c:v>
                </c:pt>
                <c:pt idx="4">
                  <c:v>B1621</c:v>
                </c:pt>
                <c:pt idx="5">
                  <c:v>B6172</c:v>
                </c:pt>
                <c:pt idx="6">
                  <c:v>AY1</c:v>
                </c:pt>
                <c:pt idx="7">
                  <c:v>BA1</c:v>
                </c:pt>
              </c:strCache>
            </c:strRef>
          </c:cat>
          <c:val>
            <c:numRef>
              <c:f>Sheet1!$J$15:$Q$15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0.66666666666666663</c:v>
                </c:pt>
                <c:pt idx="5">
                  <c:v>0.5</c:v>
                </c:pt>
                <c:pt idx="6">
                  <c:v>0.66666666666666663</c:v>
                </c:pt>
                <c:pt idx="7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F-B449-B454-9540E95B50DB}"/>
            </c:ext>
          </c:extLst>
        </c:ser>
        <c:ser>
          <c:idx val="1"/>
          <c:order val="1"/>
          <c:tx>
            <c:strRef>
              <c:f>Sheet1!$I$16</c:f>
              <c:strCache>
                <c:ptCount val="1"/>
                <c:pt idx="0">
                  <c:v>rS-Alpha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Sheet1!$J$14:$Q$14</c:f>
              <c:strCache>
                <c:ptCount val="8"/>
                <c:pt idx="0">
                  <c:v>WA1</c:v>
                </c:pt>
                <c:pt idx="1">
                  <c:v>B117</c:v>
                </c:pt>
                <c:pt idx="2">
                  <c:v>B1351</c:v>
                </c:pt>
                <c:pt idx="3">
                  <c:v>P1</c:v>
                </c:pt>
                <c:pt idx="4">
                  <c:v>B1621</c:v>
                </c:pt>
                <c:pt idx="5">
                  <c:v>B6172</c:v>
                </c:pt>
                <c:pt idx="6">
                  <c:v>AY1</c:v>
                </c:pt>
                <c:pt idx="7">
                  <c:v>BA1</c:v>
                </c:pt>
              </c:strCache>
            </c:strRef>
          </c:cat>
          <c:val>
            <c:numRef>
              <c:f>Sheet1!$J$16:$Q$16</c:f>
              <c:numCache>
                <c:formatCode>0.00</c:formatCode>
                <c:ptCount val="8"/>
                <c:pt idx="0">
                  <c:v>0.1875</c:v>
                </c:pt>
                <c:pt idx="1">
                  <c:v>1</c:v>
                </c:pt>
                <c:pt idx="2">
                  <c:v>0.1875</c:v>
                </c:pt>
                <c:pt idx="3">
                  <c:v>0.25</c:v>
                </c:pt>
                <c:pt idx="4">
                  <c:v>0.5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F-B449-B454-9540E95B50DB}"/>
            </c:ext>
          </c:extLst>
        </c:ser>
        <c:ser>
          <c:idx val="2"/>
          <c:order val="2"/>
          <c:tx>
            <c:strRef>
              <c:f>Sheet1!$I$17</c:f>
              <c:strCache>
                <c:ptCount val="1"/>
                <c:pt idx="0">
                  <c:v>rS-Beta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Sheet1!$J$14:$Q$14</c:f>
              <c:strCache>
                <c:ptCount val="8"/>
                <c:pt idx="0">
                  <c:v>WA1</c:v>
                </c:pt>
                <c:pt idx="1">
                  <c:v>B117</c:v>
                </c:pt>
                <c:pt idx="2">
                  <c:v>B1351</c:v>
                </c:pt>
                <c:pt idx="3">
                  <c:v>P1</c:v>
                </c:pt>
                <c:pt idx="4">
                  <c:v>B1621</c:v>
                </c:pt>
                <c:pt idx="5">
                  <c:v>B6172</c:v>
                </c:pt>
                <c:pt idx="6">
                  <c:v>AY1</c:v>
                </c:pt>
                <c:pt idx="7">
                  <c:v>BA1</c:v>
                </c:pt>
              </c:strCache>
            </c:strRef>
          </c:cat>
          <c:val>
            <c:numRef>
              <c:f>Sheet1!$J$17:$Q$17</c:f>
              <c:numCache>
                <c:formatCode>0.00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0.5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F-B449-B454-9540E95B50DB}"/>
            </c:ext>
          </c:extLst>
        </c:ser>
        <c:ser>
          <c:idx val="3"/>
          <c:order val="3"/>
          <c:tx>
            <c:strRef>
              <c:f>Sheet1!$I$18</c:f>
              <c:strCache>
                <c:ptCount val="1"/>
                <c:pt idx="0">
                  <c:v>rS-Gamma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Sheet1!$J$14:$Q$14</c:f>
              <c:strCache>
                <c:ptCount val="8"/>
                <c:pt idx="0">
                  <c:v>WA1</c:v>
                </c:pt>
                <c:pt idx="1">
                  <c:v>B117</c:v>
                </c:pt>
                <c:pt idx="2">
                  <c:v>B1351</c:v>
                </c:pt>
                <c:pt idx="3">
                  <c:v>P1</c:v>
                </c:pt>
                <c:pt idx="4">
                  <c:v>B1621</c:v>
                </c:pt>
                <c:pt idx="5">
                  <c:v>B6172</c:v>
                </c:pt>
                <c:pt idx="6">
                  <c:v>AY1</c:v>
                </c:pt>
                <c:pt idx="7">
                  <c:v>BA1</c:v>
                </c:pt>
              </c:strCache>
            </c:strRef>
          </c:cat>
          <c:val>
            <c:numRef>
              <c:f>Sheet1!$J$18:$Q$18</c:f>
              <c:numCache>
                <c:formatCode>0.00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0.33333333333333331</c:v>
                </c:pt>
                <c:pt idx="3">
                  <c:v>1</c:v>
                </c:pt>
                <c:pt idx="4">
                  <c:v>0.5</c:v>
                </c:pt>
                <c:pt idx="5">
                  <c:v>0.66666666666666663</c:v>
                </c:pt>
                <c:pt idx="6">
                  <c:v>1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1F-B449-B454-9540E95B50DB}"/>
            </c:ext>
          </c:extLst>
        </c:ser>
        <c:ser>
          <c:idx val="4"/>
          <c:order val="4"/>
          <c:tx>
            <c:strRef>
              <c:f>Sheet1!$I$19</c:f>
              <c:strCache>
                <c:ptCount val="1"/>
                <c:pt idx="0">
                  <c:v>rS-Delta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Sheet1!$J$14:$Q$14</c:f>
              <c:strCache>
                <c:ptCount val="8"/>
                <c:pt idx="0">
                  <c:v>WA1</c:v>
                </c:pt>
                <c:pt idx="1">
                  <c:v>B117</c:v>
                </c:pt>
                <c:pt idx="2">
                  <c:v>B1351</c:v>
                </c:pt>
                <c:pt idx="3">
                  <c:v>P1</c:v>
                </c:pt>
                <c:pt idx="4">
                  <c:v>B1621</c:v>
                </c:pt>
                <c:pt idx="5">
                  <c:v>B6172</c:v>
                </c:pt>
                <c:pt idx="6">
                  <c:v>AY1</c:v>
                </c:pt>
                <c:pt idx="7">
                  <c:v>BA1</c:v>
                </c:pt>
              </c:strCache>
            </c:strRef>
          </c:cat>
          <c:val>
            <c:numRef>
              <c:f>Sheet1!$J$19:$Q$19</c:f>
              <c:numCache>
                <c:formatCode>0.00</c:formatCode>
                <c:ptCount val="8"/>
                <c:pt idx="0">
                  <c:v>6.25E-2</c:v>
                </c:pt>
                <c:pt idx="1">
                  <c:v>0.16666666666666666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0.125</c:v>
                </c:pt>
                <c:pt idx="5">
                  <c:v>1</c:v>
                </c:pt>
                <c:pt idx="6">
                  <c:v>2</c:v>
                </c:pt>
                <c:pt idx="7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1F-B449-B454-9540E95B50DB}"/>
            </c:ext>
          </c:extLst>
        </c:ser>
        <c:ser>
          <c:idx val="5"/>
          <c:order val="5"/>
          <c:tx>
            <c:strRef>
              <c:f>Sheet1!$I$20</c:f>
              <c:strCache>
                <c:ptCount val="1"/>
                <c:pt idx="0">
                  <c:v>rS-Delta+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Sheet1!$J$14:$Q$14</c:f>
              <c:strCache>
                <c:ptCount val="8"/>
                <c:pt idx="0">
                  <c:v>WA1</c:v>
                </c:pt>
                <c:pt idx="1">
                  <c:v>B117</c:v>
                </c:pt>
                <c:pt idx="2">
                  <c:v>B1351</c:v>
                </c:pt>
                <c:pt idx="3">
                  <c:v>P1</c:v>
                </c:pt>
                <c:pt idx="4">
                  <c:v>B1621</c:v>
                </c:pt>
                <c:pt idx="5">
                  <c:v>B6172</c:v>
                </c:pt>
                <c:pt idx="6">
                  <c:v>AY1</c:v>
                </c:pt>
                <c:pt idx="7">
                  <c:v>BA1</c:v>
                </c:pt>
              </c:strCache>
            </c:strRef>
          </c:cat>
          <c:val>
            <c:numRef>
              <c:f>Sheet1!$J$20:$Q$20</c:f>
              <c:numCache>
                <c:formatCode>0.00</c:formatCode>
                <c:ptCount val="8"/>
                <c:pt idx="0">
                  <c:v>1.5625E-2</c:v>
                </c:pt>
                <c:pt idx="1">
                  <c:v>9.375E-2</c:v>
                </c:pt>
                <c:pt idx="2">
                  <c:v>3.125E-2</c:v>
                </c:pt>
                <c:pt idx="3">
                  <c:v>6.25E-2</c:v>
                </c:pt>
                <c:pt idx="4">
                  <c:v>9.375E-2</c:v>
                </c:pt>
                <c:pt idx="5">
                  <c:v>0.5</c:v>
                </c:pt>
                <c:pt idx="6">
                  <c:v>1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1F-B449-B454-9540E95B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447568"/>
        <c:axId val="351441072"/>
      </c:barChart>
      <c:catAx>
        <c:axId val="3514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1441072"/>
        <c:crosses val="autoZero"/>
        <c:auto val="1"/>
        <c:lblAlgn val="ctr"/>
        <c:lblOffset val="100"/>
        <c:noMultiLvlLbl val="0"/>
      </c:catAx>
      <c:valAx>
        <c:axId val="3514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14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neut titers by virus used for neutralization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rS-WA1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Sheet1!$J$5:$Q$5</c:f>
              <c:strCache>
                <c:ptCount val="8"/>
                <c:pt idx="0">
                  <c:v>WA1</c:v>
                </c:pt>
                <c:pt idx="1">
                  <c:v>B117</c:v>
                </c:pt>
                <c:pt idx="2">
                  <c:v>B1351</c:v>
                </c:pt>
                <c:pt idx="3">
                  <c:v>P1</c:v>
                </c:pt>
                <c:pt idx="4">
                  <c:v>B1621</c:v>
                </c:pt>
                <c:pt idx="5">
                  <c:v>B6172</c:v>
                </c:pt>
                <c:pt idx="6">
                  <c:v>AY1</c:v>
                </c:pt>
                <c:pt idx="7">
                  <c:v>Omicron</c:v>
                </c:pt>
              </c:strCache>
            </c:strRef>
          </c:cat>
          <c:val>
            <c:numRef>
              <c:f>Sheet1!$J$6:$Q$6</c:f>
              <c:numCache>
                <c:formatCode>General</c:formatCode>
                <c:ptCount val="8"/>
                <c:pt idx="0">
                  <c:v>15360</c:v>
                </c:pt>
                <c:pt idx="1">
                  <c:v>15360</c:v>
                </c:pt>
                <c:pt idx="2">
                  <c:v>5120</c:v>
                </c:pt>
                <c:pt idx="3">
                  <c:v>15360</c:v>
                </c:pt>
                <c:pt idx="4">
                  <c:v>10240</c:v>
                </c:pt>
                <c:pt idx="5">
                  <c:v>7680</c:v>
                </c:pt>
                <c:pt idx="6">
                  <c:v>10240</c:v>
                </c:pt>
                <c:pt idx="7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B-A340-B51A-2AF00CF97F97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rS-Alpha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Sheet1!$J$5:$Q$5</c:f>
              <c:strCache>
                <c:ptCount val="8"/>
                <c:pt idx="0">
                  <c:v>WA1</c:v>
                </c:pt>
                <c:pt idx="1">
                  <c:v>B117</c:v>
                </c:pt>
                <c:pt idx="2">
                  <c:v>B1351</c:v>
                </c:pt>
                <c:pt idx="3">
                  <c:v>P1</c:v>
                </c:pt>
                <c:pt idx="4">
                  <c:v>B1621</c:v>
                </c:pt>
                <c:pt idx="5">
                  <c:v>B6172</c:v>
                </c:pt>
                <c:pt idx="6">
                  <c:v>AY1</c:v>
                </c:pt>
                <c:pt idx="7">
                  <c:v>Omicron</c:v>
                </c:pt>
              </c:strCache>
            </c:strRef>
          </c:cat>
          <c:val>
            <c:numRef>
              <c:f>Sheet1!$J$7:$Q$7</c:f>
              <c:numCache>
                <c:formatCode>General</c:formatCode>
                <c:ptCount val="8"/>
                <c:pt idx="0">
                  <c:v>3840</c:v>
                </c:pt>
                <c:pt idx="1">
                  <c:v>20480</c:v>
                </c:pt>
                <c:pt idx="2">
                  <c:v>3840</c:v>
                </c:pt>
                <c:pt idx="3">
                  <c:v>5120</c:v>
                </c:pt>
                <c:pt idx="4">
                  <c:v>10240</c:v>
                </c:pt>
                <c:pt idx="5">
                  <c:v>5120</c:v>
                </c:pt>
                <c:pt idx="6">
                  <c:v>7680</c:v>
                </c:pt>
                <c:pt idx="7">
                  <c:v>10240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B-A340-B51A-2AF00CF97F97}"/>
            </c:ext>
          </c:extLst>
        </c:ser>
        <c:ser>
          <c:idx val="2"/>
          <c:order val="2"/>
          <c:tx>
            <c:strRef>
              <c:f>Sheet1!$I$8</c:f>
              <c:strCache>
                <c:ptCount val="1"/>
                <c:pt idx="0">
                  <c:v>rS-Beta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Sheet1!$J$5:$Q$5</c:f>
              <c:strCache>
                <c:ptCount val="8"/>
                <c:pt idx="0">
                  <c:v>WA1</c:v>
                </c:pt>
                <c:pt idx="1">
                  <c:v>B117</c:v>
                </c:pt>
                <c:pt idx="2">
                  <c:v>B1351</c:v>
                </c:pt>
                <c:pt idx="3">
                  <c:v>P1</c:v>
                </c:pt>
                <c:pt idx="4">
                  <c:v>B1621</c:v>
                </c:pt>
                <c:pt idx="5">
                  <c:v>B6172</c:v>
                </c:pt>
                <c:pt idx="6">
                  <c:v>AY1</c:v>
                </c:pt>
                <c:pt idx="7">
                  <c:v>Omicron</c:v>
                </c:pt>
              </c:strCache>
            </c:strRef>
          </c:cat>
          <c:val>
            <c:numRef>
              <c:f>Sheet1!$J$8:$Q$8</c:f>
              <c:numCache>
                <c:formatCode>General</c:formatCode>
                <c:ptCount val="8"/>
                <c:pt idx="0">
                  <c:v>5120</c:v>
                </c:pt>
                <c:pt idx="1">
                  <c:v>5120</c:v>
                </c:pt>
                <c:pt idx="2">
                  <c:v>10240</c:v>
                </c:pt>
                <c:pt idx="3">
                  <c:v>61440</c:v>
                </c:pt>
                <c:pt idx="4">
                  <c:v>30720</c:v>
                </c:pt>
                <c:pt idx="5">
                  <c:v>20480</c:v>
                </c:pt>
                <c:pt idx="6">
                  <c:v>5120</c:v>
                </c:pt>
                <c:pt idx="7">
                  <c:v>61440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1B-A340-B51A-2AF00CF97F97}"/>
            </c:ext>
          </c:extLst>
        </c:ser>
        <c:ser>
          <c:idx val="3"/>
          <c:order val="3"/>
          <c:tx>
            <c:strRef>
              <c:f>Sheet1!$I$9</c:f>
              <c:strCache>
                <c:ptCount val="1"/>
                <c:pt idx="0">
                  <c:v>rS-Gamma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Sheet1!$J$5:$Q$5</c:f>
              <c:strCache>
                <c:ptCount val="8"/>
                <c:pt idx="0">
                  <c:v>WA1</c:v>
                </c:pt>
                <c:pt idx="1">
                  <c:v>B117</c:v>
                </c:pt>
                <c:pt idx="2">
                  <c:v>B1351</c:v>
                </c:pt>
                <c:pt idx="3">
                  <c:v>P1</c:v>
                </c:pt>
                <c:pt idx="4">
                  <c:v>B1621</c:v>
                </c:pt>
                <c:pt idx="5">
                  <c:v>B6172</c:v>
                </c:pt>
                <c:pt idx="6">
                  <c:v>AY1</c:v>
                </c:pt>
                <c:pt idx="7">
                  <c:v>Omicron</c:v>
                </c:pt>
              </c:strCache>
            </c:strRef>
          </c:cat>
          <c:val>
            <c:numRef>
              <c:f>Sheet1!$J$9:$Q$9</c:f>
              <c:numCache>
                <c:formatCode>General</c:formatCode>
                <c:ptCount val="8"/>
                <c:pt idx="0">
                  <c:v>7680</c:v>
                </c:pt>
                <c:pt idx="1">
                  <c:v>15360</c:v>
                </c:pt>
                <c:pt idx="2">
                  <c:v>5120</c:v>
                </c:pt>
                <c:pt idx="3">
                  <c:v>15360</c:v>
                </c:pt>
                <c:pt idx="4">
                  <c:v>7680</c:v>
                </c:pt>
                <c:pt idx="5">
                  <c:v>10240</c:v>
                </c:pt>
                <c:pt idx="6">
                  <c:v>15360</c:v>
                </c:pt>
                <c:pt idx="7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1B-A340-B51A-2AF00CF97F97}"/>
            </c:ext>
          </c:extLst>
        </c:ser>
        <c:ser>
          <c:idx val="4"/>
          <c:order val="4"/>
          <c:tx>
            <c:strRef>
              <c:f>Sheet1!$I$10</c:f>
              <c:strCache>
                <c:ptCount val="1"/>
                <c:pt idx="0">
                  <c:v>rS-Delta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Sheet1!$J$5:$Q$5</c:f>
              <c:strCache>
                <c:ptCount val="8"/>
                <c:pt idx="0">
                  <c:v>WA1</c:v>
                </c:pt>
                <c:pt idx="1">
                  <c:v>B117</c:v>
                </c:pt>
                <c:pt idx="2">
                  <c:v>B1351</c:v>
                </c:pt>
                <c:pt idx="3">
                  <c:v>P1</c:v>
                </c:pt>
                <c:pt idx="4">
                  <c:v>B1621</c:v>
                </c:pt>
                <c:pt idx="5">
                  <c:v>B6172</c:v>
                </c:pt>
                <c:pt idx="6">
                  <c:v>AY1</c:v>
                </c:pt>
                <c:pt idx="7">
                  <c:v>Omicron</c:v>
                </c:pt>
              </c:strCache>
            </c:strRef>
          </c:cat>
          <c:val>
            <c:numRef>
              <c:f>Sheet1!$J$10:$Q$10</c:f>
              <c:numCache>
                <c:formatCode>General</c:formatCode>
                <c:ptCount val="8"/>
                <c:pt idx="0">
                  <c:v>3840</c:v>
                </c:pt>
                <c:pt idx="1">
                  <c:v>10240</c:v>
                </c:pt>
                <c:pt idx="2">
                  <c:v>2560</c:v>
                </c:pt>
                <c:pt idx="3">
                  <c:v>10240</c:v>
                </c:pt>
                <c:pt idx="4">
                  <c:v>7680</c:v>
                </c:pt>
                <c:pt idx="5">
                  <c:v>61440</c:v>
                </c:pt>
                <c:pt idx="6">
                  <c:v>122880</c:v>
                </c:pt>
                <c:pt idx="7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1B-A340-B51A-2AF00CF97F97}"/>
            </c:ext>
          </c:extLst>
        </c:ser>
        <c:ser>
          <c:idx val="5"/>
          <c:order val="5"/>
          <c:tx>
            <c:strRef>
              <c:f>Sheet1!$I$11</c:f>
              <c:strCache>
                <c:ptCount val="1"/>
                <c:pt idx="0">
                  <c:v>rS-Delta+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Sheet1!$J$5:$Q$5</c:f>
              <c:strCache>
                <c:ptCount val="8"/>
                <c:pt idx="0">
                  <c:v>WA1</c:v>
                </c:pt>
                <c:pt idx="1">
                  <c:v>B117</c:v>
                </c:pt>
                <c:pt idx="2">
                  <c:v>B1351</c:v>
                </c:pt>
                <c:pt idx="3">
                  <c:v>P1</c:v>
                </c:pt>
                <c:pt idx="4">
                  <c:v>B1621</c:v>
                </c:pt>
                <c:pt idx="5">
                  <c:v>B6172</c:v>
                </c:pt>
                <c:pt idx="6">
                  <c:v>AY1</c:v>
                </c:pt>
                <c:pt idx="7">
                  <c:v>Omicron</c:v>
                </c:pt>
              </c:strCache>
            </c:strRef>
          </c:cat>
          <c:val>
            <c:numRef>
              <c:f>Sheet1!$J$11:$Q$11</c:f>
              <c:numCache>
                <c:formatCode>General</c:formatCode>
                <c:ptCount val="8"/>
                <c:pt idx="0">
                  <c:v>1280</c:v>
                </c:pt>
                <c:pt idx="1">
                  <c:v>7680</c:v>
                </c:pt>
                <c:pt idx="2">
                  <c:v>2560</c:v>
                </c:pt>
                <c:pt idx="3">
                  <c:v>5120</c:v>
                </c:pt>
                <c:pt idx="4">
                  <c:v>7680</c:v>
                </c:pt>
                <c:pt idx="5">
                  <c:v>40960</c:v>
                </c:pt>
                <c:pt idx="6">
                  <c:v>81920</c:v>
                </c:pt>
                <c:pt idx="7">
                  <c:v>10240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1B-A340-B51A-2AF00CF9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68912"/>
        <c:axId val="353369712"/>
      </c:barChart>
      <c:catAx>
        <c:axId val="1338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3369712"/>
        <c:crosses val="autoZero"/>
        <c:auto val="1"/>
        <c:lblAlgn val="ctr"/>
        <c:lblOffset val="100"/>
        <c:noMultiLvlLbl val="0"/>
      </c:catAx>
      <c:valAx>
        <c:axId val="353369712"/>
        <c:scaling>
          <c:logBase val="2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38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neut titers by vaccine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WA1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Sheet1!$I$6:$I$11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Sheet1!$J$6:$J$11</c:f>
              <c:numCache>
                <c:formatCode>General</c:formatCode>
                <c:ptCount val="6"/>
                <c:pt idx="0">
                  <c:v>15360</c:v>
                </c:pt>
                <c:pt idx="1">
                  <c:v>3840</c:v>
                </c:pt>
                <c:pt idx="2">
                  <c:v>5120</c:v>
                </c:pt>
                <c:pt idx="3">
                  <c:v>7680</c:v>
                </c:pt>
                <c:pt idx="4">
                  <c:v>3840</c:v>
                </c:pt>
                <c:pt idx="5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E-6D47-B753-5CE2643885AB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B117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Sheet1!$I$6:$I$11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Sheet1!$K$6:$K$11</c:f>
              <c:numCache>
                <c:formatCode>General</c:formatCode>
                <c:ptCount val="6"/>
                <c:pt idx="0">
                  <c:v>15360</c:v>
                </c:pt>
                <c:pt idx="1">
                  <c:v>20480</c:v>
                </c:pt>
                <c:pt idx="2">
                  <c:v>5120</c:v>
                </c:pt>
                <c:pt idx="3">
                  <c:v>15360</c:v>
                </c:pt>
                <c:pt idx="4">
                  <c:v>10240</c:v>
                </c:pt>
                <c:pt idx="5">
                  <c:v>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E-6D47-B753-5CE2643885AB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B1351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Sheet1!$I$6:$I$11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Sheet1!$L$6:$L$11</c:f>
              <c:numCache>
                <c:formatCode>General</c:formatCode>
                <c:ptCount val="6"/>
                <c:pt idx="0">
                  <c:v>5120</c:v>
                </c:pt>
                <c:pt idx="1">
                  <c:v>3840</c:v>
                </c:pt>
                <c:pt idx="2">
                  <c:v>10240</c:v>
                </c:pt>
                <c:pt idx="3">
                  <c:v>5120</c:v>
                </c:pt>
                <c:pt idx="4">
                  <c:v>2560</c:v>
                </c:pt>
                <c:pt idx="5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E-6D47-B753-5CE2643885AB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Sheet1!$I$6:$I$11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Sheet1!$M$6:$M$11</c:f>
              <c:numCache>
                <c:formatCode>General</c:formatCode>
                <c:ptCount val="6"/>
                <c:pt idx="0">
                  <c:v>15360</c:v>
                </c:pt>
                <c:pt idx="1">
                  <c:v>5120</c:v>
                </c:pt>
                <c:pt idx="2">
                  <c:v>61440</c:v>
                </c:pt>
                <c:pt idx="3">
                  <c:v>15360</c:v>
                </c:pt>
                <c:pt idx="4">
                  <c:v>10240</c:v>
                </c:pt>
                <c:pt idx="5">
                  <c:v>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E-6D47-B753-5CE2643885AB}"/>
            </c:ext>
          </c:extLst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B1621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Sheet1!$I$6:$I$11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Sheet1!$N$6:$N$11</c:f>
              <c:numCache>
                <c:formatCode>General</c:formatCode>
                <c:ptCount val="6"/>
                <c:pt idx="0">
                  <c:v>10240</c:v>
                </c:pt>
                <c:pt idx="1">
                  <c:v>10240</c:v>
                </c:pt>
                <c:pt idx="2">
                  <c:v>30720</c:v>
                </c:pt>
                <c:pt idx="3">
                  <c:v>7680</c:v>
                </c:pt>
                <c:pt idx="4">
                  <c:v>7680</c:v>
                </c:pt>
                <c:pt idx="5">
                  <c:v>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E-6D47-B753-5CE2643885AB}"/>
            </c:ext>
          </c:extLst>
        </c:ser>
        <c:ser>
          <c:idx val="5"/>
          <c:order val="5"/>
          <c:tx>
            <c:strRef>
              <c:f>Sheet1!$O$5</c:f>
              <c:strCache>
                <c:ptCount val="1"/>
                <c:pt idx="0">
                  <c:v>B6172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Sheet1!$I$6:$I$11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Sheet1!$O$6:$O$11</c:f>
              <c:numCache>
                <c:formatCode>General</c:formatCode>
                <c:ptCount val="6"/>
                <c:pt idx="0">
                  <c:v>7680</c:v>
                </c:pt>
                <c:pt idx="1">
                  <c:v>5120</c:v>
                </c:pt>
                <c:pt idx="2">
                  <c:v>20480</c:v>
                </c:pt>
                <c:pt idx="3">
                  <c:v>10240</c:v>
                </c:pt>
                <c:pt idx="4">
                  <c:v>61440</c:v>
                </c:pt>
                <c:pt idx="5">
                  <c:v>40960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E-6D47-B753-5CE2643885AB}"/>
            </c:ext>
          </c:extLst>
        </c:ser>
        <c:ser>
          <c:idx val="6"/>
          <c:order val="6"/>
          <c:tx>
            <c:strRef>
              <c:f>Sheet1!$P$5</c:f>
              <c:strCache>
                <c:ptCount val="1"/>
                <c:pt idx="0">
                  <c:v>AY1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Sheet1!$I$6:$I$11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Sheet1!$P$6:$P$11</c:f>
              <c:numCache>
                <c:formatCode>General</c:formatCode>
                <c:ptCount val="6"/>
                <c:pt idx="0">
                  <c:v>10240</c:v>
                </c:pt>
                <c:pt idx="1">
                  <c:v>7680</c:v>
                </c:pt>
                <c:pt idx="2">
                  <c:v>5120</c:v>
                </c:pt>
                <c:pt idx="3">
                  <c:v>15360</c:v>
                </c:pt>
                <c:pt idx="4">
                  <c:v>122880</c:v>
                </c:pt>
                <c:pt idx="5">
                  <c:v>81920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7E-6D47-B753-5CE2643885AB}"/>
            </c:ext>
          </c:extLst>
        </c:ser>
        <c:ser>
          <c:idx val="7"/>
          <c:order val="7"/>
          <c:tx>
            <c:strRef>
              <c:f>Sheet1!$Q$5</c:f>
              <c:strCache>
                <c:ptCount val="1"/>
                <c:pt idx="0">
                  <c:v>Omicron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Sheet1!$I$6:$I$11</c:f>
              <c:strCache>
                <c:ptCount val="6"/>
                <c:pt idx="0">
                  <c:v>rS-WA1</c:v>
                </c:pt>
                <c:pt idx="1">
                  <c:v>rS-Alpha</c:v>
                </c:pt>
                <c:pt idx="2">
                  <c:v>rS-Beta</c:v>
                </c:pt>
                <c:pt idx="3">
                  <c:v>rS-Gamma</c:v>
                </c:pt>
                <c:pt idx="4">
                  <c:v>rS-Delta</c:v>
                </c:pt>
                <c:pt idx="5">
                  <c:v>rS-Delta+</c:v>
                </c:pt>
              </c:strCache>
            </c:strRef>
          </c:cat>
          <c:val>
            <c:numRef>
              <c:f>Sheet1!$Q$6:$Q$11</c:f>
              <c:numCache>
                <c:formatCode>General</c:formatCode>
                <c:ptCount val="6"/>
                <c:pt idx="0">
                  <c:v>480</c:v>
                </c:pt>
                <c:pt idx="1">
                  <c:v>10240</c:v>
                </c:pt>
                <c:pt idx="2">
                  <c:v>61440</c:v>
                </c:pt>
                <c:pt idx="3">
                  <c:v>1920</c:v>
                </c:pt>
                <c:pt idx="4">
                  <c:v>163840</c:v>
                </c:pt>
                <c:pt idx="5">
                  <c:v>10240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7E-6D47-B753-5CE26438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68912"/>
        <c:axId val="353369712"/>
      </c:barChart>
      <c:catAx>
        <c:axId val="1338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3369712"/>
        <c:crosses val="autoZero"/>
        <c:auto val="1"/>
        <c:lblAlgn val="ctr"/>
        <c:lblOffset val="100"/>
        <c:noMultiLvlLbl val="0"/>
      </c:catAx>
      <c:valAx>
        <c:axId val="353369712"/>
        <c:scaling>
          <c:logBase val="2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38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22</xdr:row>
      <xdr:rowOff>0</xdr:rowOff>
    </xdr:from>
    <xdr:to>
      <xdr:col>20</xdr:col>
      <xdr:colOff>812800</xdr:colOff>
      <xdr:row>51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7E515-9EE4-894B-8CDD-619547AF0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52</xdr:row>
      <xdr:rowOff>31750</xdr:rowOff>
    </xdr:from>
    <xdr:to>
      <xdr:col>21</xdr:col>
      <xdr:colOff>25400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524A22-34BC-DD49-A175-189162A6F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12699</xdr:colOff>
      <xdr:row>2</xdr:row>
      <xdr:rowOff>0</xdr:rowOff>
    </xdr:from>
    <xdr:to>
      <xdr:col>36</xdr:col>
      <xdr:colOff>605366</xdr:colOff>
      <xdr:row>32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740756-C4C4-C94F-B18E-36304D43C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12700</xdr:colOff>
      <xdr:row>34</xdr:row>
      <xdr:rowOff>12700</xdr:rowOff>
    </xdr:from>
    <xdr:to>
      <xdr:col>36</xdr:col>
      <xdr:colOff>605367</xdr:colOff>
      <xdr:row>65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3722B-AA5E-3A40-B7D0-B742311B0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3293-EE6B-5944-B94B-66ED2FF85DDF}">
  <dimension ref="A1:Q74"/>
  <sheetViews>
    <sheetView tabSelected="1" topLeftCell="H8" workbookViewId="0">
      <selection activeCell="AC80" sqref="AC80"/>
    </sheetView>
  </sheetViews>
  <sheetFormatPr baseColWidth="10" defaultRowHeight="16" x14ac:dyDescent="0.2"/>
  <cols>
    <col min="1" max="1" width="10.83203125" style="5"/>
    <col min="2" max="3" width="10.83203125" style="7"/>
    <col min="4" max="4" width="10.83203125" style="8"/>
  </cols>
  <sheetData>
    <row r="1" spans="1:17" x14ac:dyDescent="0.2">
      <c r="A1" s="13" t="s">
        <v>26</v>
      </c>
      <c r="B1" s="3"/>
      <c r="C1" s="3"/>
      <c r="D1" s="4"/>
    </row>
    <row r="3" spans="1:17" x14ac:dyDescent="0.2">
      <c r="A3" s="5" t="s">
        <v>25</v>
      </c>
      <c r="B3" s="7" t="s">
        <v>24</v>
      </c>
      <c r="D3" s="8" t="s">
        <v>23</v>
      </c>
    </row>
    <row r="4" spans="1:17" x14ac:dyDescent="0.2">
      <c r="A4" s="5" t="s">
        <v>14</v>
      </c>
      <c r="B4" s="7">
        <v>320</v>
      </c>
      <c r="I4" t="s">
        <v>27</v>
      </c>
    </row>
    <row r="5" spans="1:17" ht="17" thickBot="1" x14ac:dyDescent="0.25">
      <c r="A5" s="5" t="s">
        <v>7</v>
      </c>
      <c r="B5" s="7">
        <v>15360</v>
      </c>
      <c r="F5" s="1"/>
      <c r="J5" t="s">
        <v>19</v>
      </c>
      <c r="K5" t="s">
        <v>16</v>
      </c>
      <c r="L5" t="s">
        <v>15</v>
      </c>
      <c r="M5" t="s">
        <v>13</v>
      </c>
      <c r="N5" t="s">
        <v>12</v>
      </c>
      <c r="O5" t="s">
        <v>18</v>
      </c>
      <c r="P5" t="s">
        <v>10</v>
      </c>
      <c r="Q5" t="s">
        <v>21</v>
      </c>
    </row>
    <row r="6" spans="1:17" x14ac:dyDescent="0.2">
      <c r="A6" s="5" t="s">
        <v>6</v>
      </c>
      <c r="B6" s="7">
        <v>3840</v>
      </c>
      <c r="F6" s="1"/>
      <c r="I6" t="s">
        <v>7</v>
      </c>
      <c r="J6" s="2">
        <v>15360</v>
      </c>
      <c r="K6" s="3">
        <v>15360</v>
      </c>
      <c r="L6" s="3">
        <v>5120</v>
      </c>
      <c r="M6" s="3">
        <v>15360</v>
      </c>
      <c r="N6" s="3">
        <v>10240</v>
      </c>
      <c r="O6" s="3">
        <v>7680</v>
      </c>
      <c r="P6" s="3">
        <v>10240</v>
      </c>
      <c r="Q6" s="4">
        <v>480</v>
      </c>
    </row>
    <row r="7" spans="1:17" x14ac:dyDescent="0.2">
      <c r="A7" s="5" t="s">
        <v>5</v>
      </c>
      <c r="B7" s="7">
        <v>5120</v>
      </c>
      <c r="D7" s="8" t="s">
        <v>22</v>
      </c>
      <c r="F7" s="1"/>
      <c r="I7" t="s">
        <v>6</v>
      </c>
      <c r="J7" s="5">
        <v>3840</v>
      </c>
      <c r="K7" s="6">
        <v>20480</v>
      </c>
      <c r="L7" s="7">
        <v>3840</v>
      </c>
      <c r="M7" s="7">
        <v>5120</v>
      </c>
      <c r="N7" s="7">
        <v>10240</v>
      </c>
      <c r="O7" s="7">
        <v>5120</v>
      </c>
      <c r="P7" s="7">
        <v>7680</v>
      </c>
      <c r="Q7" s="8">
        <v>10240</v>
      </c>
    </row>
    <row r="8" spans="1:17" x14ac:dyDescent="0.2">
      <c r="A8" s="5" t="s">
        <v>3</v>
      </c>
      <c r="B8" s="7">
        <v>7680</v>
      </c>
      <c r="F8" s="1"/>
      <c r="I8" t="s">
        <v>5</v>
      </c>
      <c r="J8" s="5">
        <v>5120</v>
      </c>
      <c r="K8" s="7">
        <v>5120</v>
      </c>
      <c r="L8" s="6">
        <v>10240</v>
      </c>
      <c r="M8" s="7">
        <v>61440</v>
      </c>
      <c r="N8" s="7">
        <v>30720</v>
      </c>
      <c r="O8" s="7">
        <v>20480</v>
      </c>
      <c r="P8" s="7">
        <v>5120</v>
      </c>
      <c r="Q8" s="8">
        <v>61440</v>
      </c>
    </row>
    <row r="9" spans="1:17" x14ac:dyDescent="0.2">
      <c r="A9" s="5" t="s">
        <v>2</v>
      </c>
      <c r="B9" s="7">
        <v>3840</v>
      </c>
      <c r="F9" s="1"/>
      <c r="I9" t="s">
        <v>3</v>
      </c>
      <c r="J9" s="5">
        <v>7680</v>
      </c>
      <c r="K9" s="7">
        <v>15360</v>
      </c>
      <c r="L9" s="7">
        <v>5120</v>
      </c>
      <c r="M9" s="6">
        <v>15360</v>
      </c>
      <c r="N9" s="7">
        <v>7680</v>
      </c>
      <c r="O9" s="7">
        <v>10240</v>
      </c>
      <c r="P9" s="7">
        <v>15360</v>
      </c>
      <c r="Q9" s="8">
        <v>1920</v>
      </c>
    </row>
    <row r="10" spans="1:17" x14ac:dyDescent="0.2">
      <c r="A10" s="5" t="s">
        <v>1</v>
      </c>
      <c r="B10" s="7">
        <v>1280</v>
      </c>
      <c r="F10" s="1"/>
      <c r="I10" t="s">
        <v>2</v>
      </c>
      <c r="J10" s="5">
        <v>3840</v>
      </c>
      <c r="K10" s="7">
        <v>10240</v>
      </c>
      <c r="L10" s="7">
        <v>2560</v>
      </c>
      <c r="M10" s="7">
        <v>10240</v>
      </c>
      <c r="N10" s="7">
        <v>7680</v>
      </c>
      <c r="O10" s="6">
        <v>61440</v>
      </c>
      <c r="P10" s="7">
        <v>122880</v>
      </c>
      <c r="Q10" s="8">
        <v>163840</v>
      </c>
    </row>
    <row r="11" spans="1:17" ht="17" thickBot="1" x14ac:dyDescent="0.25">
      <c r="A11" s="5" t="s">
        <v>0</v>
      </c>
      <c r="B11" s="7">
        <v>80</v>
      </c>
      <c r="F11" s="1"/>
      <c r="I11" t="s">
        <v>1</v>
      </c>
      <c r="J11" s="9">
        <v>1280</v>
      </c>
      <c r="K11" s="10">
        <v>7680</v>
      </c>
      <c r="L11" s="10">
        <v>2560</v>
      </c>
      <c r="M11" s="10">
        <v>5120</v>
      </c>
      <c r="N11" s="10">
        <v>7680</v>
      </c>
      <c r="O11" s="10">
        <v>40960</v>
      </c>
      <c r="P11" s="11">
        <v>81920</v>
      </c>
      <c r="Q11" s="12">
        <v>10240</v>
      </c>
    </row>
    <row r="12" spans="1:17" x14ac:dyDescent="0.2">
      <c r="A12" s="5" t="s">
        <v>9</v>
      </c>
      <c r="B12" s="7" t="s">
        <v>9</v>
      </c>
      <c r="F12" s="1"/>
    </row>
    <row r="13" spans="1:17" x14ac:dyDescent="0.2">
      <c r="A13" s="5" t="s">
        <v>14</v>
      </c>
      <c r="B13" s="7">
        <v>480</v>
      </c>
      <c r="I13" t="s">
        <v>20</v>
      </c>
    </row>
    <row r="14" spans="1:17" x14ac:dyDescent="0.2">
      <c r="A14" s="5" t="s">
        <v>7</v>
      </c>
      <c r="B14" s="7">
        <v>15360</v>
      </c>
      <c r="J14" t="s">
        <v>19</v>
      </c>
      <c r="K14" t="s">
        <v>16</v>
      </c>
      <c r="L14" t="s">
        <v>15</v>
      </c>
      <c r="M14" t="s">
        <v>13</v>
      </c>
      <c r="N14" t="s">
        <v>12</v>
      </c>
      <c r="O14" t="s">
        <v>18</v>
      </c>
      <c r="P14" t="s">
        <v>10</v>
      </c>
      <c r="Q14" t="s">
        <v>17</v>
      </c>
    </row>
    <row r="15" spans="1:17" x14ac:dyDescent="0.2">
      <c r="A15" s="5" t="s">
        <v>6</v>
      </c>
      <c r="B15" s="7">
        <v>20480</v>
      </c>
      <c r="I15" t="s">
        <v>7</v>
      </c>
      <c r="J15" s="1">
        <f t="shared" ref="J15:Q15" si="0">J6/$J$6</f>
        <v>1</v>
      </c>
      <c r="K15" s="1">
        <f t="shared" si="0"/>
        <v>1</v>
      </c>
      <c r="L15" s="1">
        <f t="shared" si="0"/>
        <v>0.33333333333333331</v>
      </c>
      <c r="M15" s="1">
        <f t="shared" si="0"/>
        <v>1</v>
      </c>
      <c r="N15" s="1">
        <f t="shared" si="0"/>
        <v>0.66666666666666663</v>
      </c>
      <c r="O15" s="1">
        <f t="shared" si="0"/>
        <v>0.5</v>
      </c>
      <c r="P15" s="1">
        <f t="shared" si="0"/>
        <v>0.66666666666666663</v>
      </c>
      <c r="Q15" s="1">
        <f t="shared" si="0"/>
        <v>3.125E-2</v>
      </c>
    </row>
    <row r="16" spans="1:17" x14ac:dyDescent="0.2">
      <c r="A16" s="5" t="s">
        <v>5</v>
      </c>
      <c r="B16" s="7">
        <v>5120</v>
      </c>
      <c r="D16" s="8" t="s">
        <v>16</v>
      </c>
      <c r="I16" t="s">
        <v>6</v>
      </c>
      <c r="J16" s="1">
        <f t="shared" ref="J16:Q16" si="1">J7/$K$7</f>
        <v>0.1875</v>
      </c>
      <c r="K16" s="1">
        <f t="shared" si="1"/>
        <v>1</v>
      </c>
      <c r="L16" s="1">
        <f t="shared" si="1"/>
        <v>0.1875</v>
      </c>
      <c r="M16" s="1">
        <f t="shared" si="1"/>
        <v>0.25</v>
      </c>
      <c r="N16" s="1">
        <f t="shared" si="1"/>
        <v>0.5</v>
      </c>
      <c r="O16" s="1">
        <f t="shared" si="1"/>
        <v>0.25</v>
      </c>
      <c r="P16" s="1">
        <f t="shared" si="1"/>
        <v>0.375</v>
      </c>
      <c r="Q16" s="1">
        <f t="shared" si="1"/>
        <v>0.5</v>
      </c>
    </row>
    <row r="17" spans="1:17" x14ac:dyDescent="0.2">
      <c r="A17" s="5" t="s">
        <v>3</v>
      </c>
      <c r="B17" s="7">
        <v>15360</v>
      </c>
      <c r="I17" t="s">
        <v>5</v>
      </c>
      <c r="J17" s="1">
        <f t="shared" ref="J17:Q17" si="2">J8/$L$8</f>
        <v>0.5</v>
      </c>
      <c r="K17" s="1">
        <f t="shared" si="2"/>
        <v>0.5</v>
      </c>
      <c r="L17" s="1">
        <f t="shared" si="2"/>
        <v>1</v>
      </c>
      <c r="M17" s="1">
        <f t="shared" si="2"/>
        <v>6</v>
      </c>
      <c r="N17" s="1">
        <f t="shared" si="2"/>
        <v>3</v>
      </c>
      <c r="O17" s="1">
        <f t="shared" si="2"/>
        <v>2</v>
      </c>
      <c r="P17" s="1">
        <f t="shared" si="2"/>
        <v>0.5</v>
      </c>
      <c r="Q17" s="1">
        <f t="shared" si="2"/>
        <v>6</v>
      </c>
    </row>
    <row r="18" spans="1:17" x14ac:dyDescent="0.2">
      <c r="A18" s="5" t="s">
        <v>2</v>
      </c>
      <c r="B18" s="7">
        <v>10240</v>
      </c>
      <c r="I18" t="s">
        <v>3</v>
      </c>
      <c r="J18" s="1">
        <f t="shared" ref="J18:Q18" si="3">J9/$M$9</f>
        <v>0.5</v>
      </c>
      <c r="K18" s="1">
        <f t="shared" si="3"/>
        <v>1</v>
      </c>
      <c r="L18" s="1">
        <f t="shared" si="3"/>
        <v>0.33333333333333331</v>
      </c>
      <c r="M18" s="1">
        <f t="shared" si="3"/>
        <v>1</v>
      </c>
      <c r="N18" s="1">
        <f t="shared" si="3"/>
        <v>0.5</v>
      </c>
      <c r="O18" s="1">
        <f t="shared" si="3"/>
        <v>0.66666666666666663</v>
      </c>
      <c r="P18" s="1">
        <f t="shared" si="3"/>
        <v>1</v>
      </c>
      <c r="Q18" s="1">
        <f t="shared" si="3"/>
        <v>0.125</v>
      </c>
    </row>
    <row r="19" spans="1:17" x14ac:dyDescent="0.2">
      <c r="A19" s="5" t="s">
        <v>1</v>
      </c>
      <c r="B19" s="7">
        <v>7680</v>
      </c>
      <c r="I19" t="s">
        <v>2</v>
      </c>
      <c r="J19" s="1">
        <f t="shared" ref="J19:Q19" si="4">J10/$O$10</f>
        <v>6.25E-2</v>
      </c>
      <c r="K19" s="1">
        <f t="shared" si="4"/>
        <v>0.16666666666666666</v>
      </c>
      <c r="L19" s="1">
        <f t="shared" si="4"/>
        <v>4.1666666666666664E-2</v>
      </c>
      <c r="M19" s="1">
        <f t="shared" si="4"/>
        <v>0.16666666666666666</v>
      </c>
      <c r="N19" s="1">
        <f t="shared" si="4"/>
        <v>0.125</v>
      </c>
      <c r="O19" s="1">
        <f t="shared" si="4"/>
        <v>1</v>
      </c>
      <c r="P19" s="1">
        <f t="shared" si="4"/>
        <v>2</v>
      </c>
      <c r="Q19" s="1">
        <f t="shared" si="4"/>
        <v>2.6666666666666665</v>
      </c>
    </row>
    <row r="20" spans="1:17" x14ac:dyDescent="0.2">
      <c r="A20" s="5" t="s">
        <v>0</v>
      </c>
      <c r="B20" s="7">
        <v>80</v>
      </c>
      <c r="I20" t="s">
        <v>1</v>
      </c>
      <c r="J20" s="1">
        <f t="shared" ref="J20:Q20" si="5">J11/$P$11</f>
        <v>1.5625E-2</v>
      </c>
      <c r="K20" s="1">
        <f t="shared" si="5"/>
        <v>9.375E-2</v>
      </c>
      <c r="L20" s="1">
        <f t="shared" si="5"/>
        <v>3.125E-2</v>
      </c>
      <c r="M20" s="1">
        <f t="shared" si="5"/>
        <v>6.25E-2</v>
      </c>
      <c r="N20" s="1">
        <f t="shared" si="5"/>
        <v>9.375E-2</v>
      </c>
      <c r="O20" s="1">
        <f t="shared" si="5"/>
        <v>0.5</v>
      </c>
      <c r="P20" s="1">
        <f t="shared" si="5"/>
        <v>1</v>
      </c>
      <c r="Q20" s="1">
        <f t="shared" si="5"/>
        <v>0.125</v>
      </c>
    </row>
    <row r="21" spans="1:17" x14ac:dyDescent="0.2">
      <c r="A21" s="5" t="s">
        <v>9</v>
      </c>
      <c r="B21" s="7" t="s">
        <v>9</v>
      </c>
    </row>
    <row r="22" spans="1:17" x14ac:dyDescent="0.2">
      <c r="A22" s="5" t="s">
        <v>14</v>
      </c>
      <c r="B22" s="7">
        <v>160</v>
      </c>
    </row>
    <row r="23" spans="1:17" x14ac:dyDescent="0.2">
      <c r="A23" s="5" t="s">
        <v>7</v>
      </c>
      <c r="B23" s="7">
        <v>5120</v>
      </c>
    </row>
    <row r="24" spans="1:17" x14ac:dyDescent="0.2">
      <c r="A24" s="5" t="s">
        <v>6</v>
      </c>
      <c r="B24" s="7">
        <v>3840</v>
      </c>
    </row>
    <row r="25" spans="1:17" x14ac:dyDescent="0.2">
      <c r="A25" s="5" t="s">
        <v>5</v>
      </c>
      <c r="B25" s="7">
        <v>10240</v>
      </c>
      <c r="D25" s="8" t="s">
        <v>15</v>
      </c>
    </row>
    <row r="26" spans="1:17" x14ac:dyDescent="0.2">
      <c r="A26" s="5" t="s">
        <v>3</v>
      </c>
      <c r="B26" s="7">
        <v>5120</v>
      </c>
    </row>
    <row r="27" spans="1:17" x14ac:dyDescent="0.2">
      <c r="A27" s="5" t="s">
        <v>2</v>
      </c>
      <c r="B27" s="7">
        <v>2560</v>
      </c>
    </row>
    <row r="28" spans="1:17" x14ac:dyDescent="0.2">
      <c r="A28" s="5" t="s">
        <v>1</v>
      </c>
      <c r="B28" s="7">
        <v>2560</v>
      </c>
    </row>
    <row r="29" spans="1:17" x14ac:dyDescent="0.2">
      <c r="A29" s="5" t="s">
        <v>0</v>
      </c>
      <c r="B29" s="7">
        <v>80</v>
      </c>
    </row>
    <row r="30" spans="1:17" x14ac:dyDescent="0.2">
      <c r="A30" s="5" t="s">
        <v>9</v>
      </c>
      <c r="B30" s="7" t="s">
        <v>9</v>
      </c>
    </row>
    <row r="31" spans="1:17" x14ac:dyDescent="0.2">
      <c r="A31" s="5" t="s">
        <v>14</v>
      </c>
      <c r="B31" s="7">
        <v>960</v>
      </c>
    </row>
    <row r="32" spans="1:17" x14ac:dyDescent="0.2">
      <c r="A32" s="5" t="s">
        <v>7</v>
      </c>
      <c r="B32" s="7">
        <v>15360</v>
      </c>
    </row>
    <row r="33" spans="1:4" x14ac:dyDescent="0.2">
      <c r="A33" s="5" t="s">
        <v>6</v>
      </c>
      <c r="B33" s="7">
        <v>5120</v>
      </c>
    </row>
    <row r="34" spans="1:4" x14ac:dyDescent="0.2">
      <c r="A34" s="5" t="s">
        <v>5</v>
      </c>
      <c r="B34" s="7">
        <v>61440</v>
      </c>
      <c r="D34" s="8" t="s">
        <v>13</v>
      </c>
    </row>
    <row r="35" spans="1:4" x14ac:dyDescent="0.2">
      <c r="A35" s="5" t="s">
        <v>3</v>
      </c>
      <c r="B35" s="7">
        <v>15360</v>
      </c>
    </row>
    <row r="36" spans="1:4" x14ac:dyDescent="0.2">
      <c r="A36" s="5" t="s">
        <v>2</v>
      </c>
      <c r="B36" s="7">
        <v>10240</v>
      </c>
    </row>
    <row r="37" spans="1:4" x14ac:dyDescent="0.2">
      <c r="A37" s="5" t="s">
        <v>1</v>
      </c>
      <c r="B37" s="7">
        <v>5120</v>
      </c>
    </row>
    <row r="38" spans="1:4" x14ac:dyDescent="0.2">
      <c r="A38" s="5" t="s">
        <v>0</v>
      </c>
      <c r="B38" s="7">
        <v>80</v>
      </c>
    </row>
    <row r="39" spans="1:4" x14ac:dyDescent="0.2">
      <c r="A39" s="5" t="s">
        <v>9</v>
      </c>
      <c r="B39" s="7" t="s">
        <v>9</v>
      </c>
    </row>
    <row r="40" spans="1:4" x14ac:dyDescent="0.2">
      <c r="A40" s="5" t="s">
        <v>8</v>
      </c>
      <c r="B40" s="7">
        <v>1280</v>
      </c>
    </row>
    <row r="41" spans="1:4" x14ac:dyDescent="0.2">
      <c r="A41" s="5" t="s">
        <v>7</v>
      </c>
      <c r="B41" s="7">
        <v>10240</v>
      </c>
    </row>
    <row r="42" spans="1:4" x14ac:dyDescent="0.2">
      <c r="A42" s="5" t="s">
        <v>6</v>
      </c>
      <c r="B42" s="7">
        <v>10240</v>
      </c>
    </row>
    <row r="43" spans="1:4" x14ac:dyDescent="0.2">
      <c r="A43" s="5" t="s">
        <v>5</v>
      </c>
      <c r="B43" s="7">
        <v>30720</v>
      </c>
      <c r="D43" s="8" t="s">
        <v>12</v>
      </c>
    </row>
    <row r="44" spans="1:4" x14ac:dyDescent="0.2">
      <c r="A44" s="5" t="s">
        <v>3</v>
      </c>
      <c r="B44" s="7">
        <v>7680</v>
      </c>
    </row>
    <row r="45" spans="1:4" x14ac:dyDescent="0.2">
      <c r="A45" s="5" t="s">
        <v>2</v>
      </c>
      <c r="B45" s="7">
        <v>7680</v>
      </c>
    </row>
    <row r="46" spans="1:4" x14ac:dyDescent="0.2">
      <c r="A46" s="5" t="s">
        <v>1</v>
      </c>
      <c r="B46" s="7">
        <v>7680</v>
      </c>
    </row>
    <row r="47" spans="1:4" x14ac:dyDescent="0.2">
      <c r="A47" s="5" t="s">
        <v>0</v>
      </c>
      <c r="B47" s="7">
        <v>80</v>
      </c>
    </row>
    <row r="48" spans="1:4" x14ac:dyDescent="0.2">
      <c r="A48" s="5" t="s">
        <v>9</v>
      </c>
      <c r="B48" s="7" t="s">
        <v>9</v>
      </c>
    </row>
    <row r="49" spans="1:4" x14ac:dyDescent="0.2">
      <c r="A49" s="5" t="s">
        <v>8</v>
      </c>
      <c r="B49" s="7">
        <v>320</v>
      </c>
    </row>
    <row r="50" spans="1:4" x14ac:dyDescent="0.2">
      <c r="A50" s="5" t="s">
        <v>7</v>
      </c>
      <c r="B50" s="7">
        <v>7680</v>
      </c>
    </row>
    <row r="51" spans="1:4" x14ac:dyDescent="0.2">
      <c r="A51" s="5" t="s">
        <v>6</v>
      </c>
      <c r="B51" s="7">
        <v>5120</v>
      </c>
    </row>
    <row r="52" spans="1:4" x14ac:dyDescent="0.2">
      <c r="A52" s="5" t="s">
        <v>5</v>
      </c>
      <c r="B52" s="7">
        <v>20480</v>
      </c>
      <c r="D52" s="8" t="s">
        <v>11</v>
      </c>
    </row>
    <row r="53" spans="1:4" x14ac:dyDescent="0.2">
      <c r="A53" s="5" t="s">
        <v>3</v>
      </c>
      <c r="B53" s="7">
        <v>10240</v>
      </c>
    </row>
    <row r="54" spans="1:4" x14ac:dyDescent="0.2">
      <c r="A54" s="5" t="s">
        <v>2</v>
      </c>
      <c r="B54" s="7">
        <v>61440</v>
      </c>
    </row>
    <row r="55" spans="1:4" x14ac:dyDescent="0.2">
      <c r="A55" s="5" t="s">
        <v>1</v>
      </c>
      <c r="B55" s="7">
        <v>40960</v>
      </c>
    </row>
    <row r="56" spans="1:4" x14ac:dyDescent="0.2">
      <c r="A56" s="5" t="s">
        <v>0</v>
      </c>
      <c r="B56" s="7">
        <v>80</v>
      </c>
    </row>
    <row r="57" spans="1:4" x14ac:dyDescent="0.2">
      <c r="A57" s="5" t="s">
        <v>9</v>
      </c>
      <c r="B57" s="7" t="s">
        <v>9</v>
      </c>
    </row>
    <row r="58" spans="1:4" x14ac:dyDescent="0.2">
      <c r="A58" s="5" t="s">
        <v>8</v>
      </c>
      <c r="B58" s="7">
        <v>960</v>
      </c>
    </row>
    <row r="59" spans="1:4" x14ac:dyDescent="0.2">
      <c r="A59" s="5" t="s">
        <v>7</v>
      </c>
      <c r="B59" s="7">
        <v>10240</v>
      </c>
    </row>
    <row r="60" spans="1:4" x14ac:dyDescent="0.2">
      <c r="A60" s="5" t="s">
        <v>6</v>
      </c>
      <c r="B60" s="7">
        <v>7680</v>
      </c>
    </row>
    <row r="61" spans="1:4" x14ac:dyDescent="0.2">
      <c r="A61" s="5" t="s">
        <v>5</v>
      </c>
      <c r="B61" s="7">
        <v>5120</v>
      </c>
      <c r="D61" s="8" t="s">
        <v>10</v>
      </c>
    </row>
    <row r="62" spans="1:4" x14ac:dyDescent="0.2">
      <c r="A62" s="5" t="s">
        <v>3</v>
      </c>
      <c r="B62" s="7">
        <v>15360</v>
      </c>
    </row>
    <row r="63" spans="1:4" x14ac:dyDescent="0.2">
      <c r="A63" s="5" t="s">
        <v>2</v>
      </c>
      <c r="B63" s="7">
        <v>122880</v>
      </c>
    </row>
    <row r="64" spans="1:4" x14ac:dyDescent="0.2">
      <c r="A64" s="5" t="s">
        <v>1</v>
      </c>
      <c r="B64" s="7">
        <v>81920</v>
      </c>
    </row>
    <row r="65" spans="1:4" x14ac:dyDescent="0.2">
      <c r="A65" s="5" t="s">
        <v>0</v>
      </c>
      <c r="B65" s="7">
        <v>80</v>
      </c>
    </row>
    <row r="66" spans="1:4" x14ac:dyDescent="0.2">
      <c r="A66" s="5" t="s">
        <v>9</v>
      </c>
      <c r="B66" s="7" t="s">
        <v>9</v>
      </c>
    </row>
    <row r="67" spans="1:4" x14ac:dyDescent="0.2">
      <c r="A67" s="5" t="s">
        <v>8</v>
      </c>
    </row>
    <row r="68" spans="1:4" x14ac:dyDescent="0.2">
      <c r="A68" s="5" t="s">
        <v>7</v>
      </c>
      <c r="B68" s="7">
        <v>480</v>
      </c>
    </row>
    <row r="69" spans="1:4" x14ac:dyDescent="0.2">
      <c r="A69" s="5" t="s">
        <v>6</v>
      </c>
      <c r="B69" s="7">
        <v>10240</v>
      </c>
    </row>
    <row r="70" spans="1:4" x14ac:dyDescent="0.2">
      <c r="A70" s="5" t="s">
        <v>5</v>
      </c>
      <c r="B70" s="7">
        <v>61440</v>
      </c>
      <c r="D70" s="8" t="s">
        <v>4</v>
      </c>
    </row>
    <row r="71" spans="1:4" x14ac:dyDescent="0.2">
      <c r="A71" s="5" t="s">
        <v>3</v>
      </c>
      <c r="B71" s="7">
        <v>1920</v>
      </c>
    </row>
    <row r="72" spans="1:4" x14ac:dyDescent="0.2">
      <c r="A72" s="5" t="s">
        <v>2</v>
      </c>
      <c r="B72" s="7">
        <v>163840</v>
      </c>
    </row>
    <row r="73" spans="1:4" x14ac:dyDescent="0.2">
      <c r="A73" s="5" t="s">
        <v>1</v>
      </c>
      <c r="B73" s="7">
        <v>10240</v>
      </c>
    </row>
    <row r="74" spans="1:4" x14ac:dyDescent="0.2">
      <c r="A74" s="5" t="s">
        <v>0</v>
      </c>
      <c r="B74" s="7">
        <v>80</v>
      </c>
    </row>
  </sheetData>
  <conditionalFormatting sqref="J15:Q20">
    <cfRule type="colorScale" priority="1">
      <colorScale>
        <cfvo type="min"/>
        <cfvo type="percentile" val="50"/>
        <cfvo type="max"/>
        <color rgb="FFFF7128"/>
        <color rgb="FFFFEB84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2022-01-24T20:14:25Z</dcterms:created>
  <dcterms:modified xsi:type="dcterms:W3CDTF">2022-02-03T15:34:25Z</dcterms:modified>
</cp:coreProperties>
</file>