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ff\Desktop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F73" i="1" l="1"/>
  <c r="BE73" i="1"/>
  <c r="BD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BB72" i="1"/>
  <c r="BC72" i="1" s="1"/>
  <c r="AN72" i="1"/>
  <c r="AE72" i="1"/>
  <c r="BB71" i="1"/>
  <c r="BC71" i="1" s="1"/>
  <c r="AN71" i="1"/>
  <c r="AE71" i="1"/>
  <c r="BB70" i="1"/>
  <c r="BC70" i="1" s="1"/>
  <c r="AN70" i="1"/>
  <c r="AE70" i="1"/>
  <c r="BB69" i="1"/>
  <c r="BC69" i="1" s="1"/>
  <c r="AN69" i="1"/>
  <c r="AE69" i="1"/>
  <c r="BB68" i="1"/>
  <c r="BC68" i="1" s="1"/>
  <c r="AN68" i="1"/>
  <c r="AE68" i="1"/>
  <c r="BB67" i="1"/>
  <c r="BC67" i="1" s="1"/>
  <c r="AN67" i="1"/>
  <c r="AE67" i="1"/>
  <c r="BB66" i="1"/>
  <c r="BC66" i="1" s="1"/>
  <c r="AN66" i="1"/>
  <c r="AE66" i="1"/>
  <c r="BB65" i="1"/>
  <c r="BC65" i="1" s="1"/>
  <c r="AN65" i="1"/>
  <c r="AE65" i="1"/>
  <c r="BB64" i="1"/>
  <c r="BC64" i="1" s="1"/>
  <c r="AN64" i="1"/>
  <c r="AE64" i="1"/>
  <c r="BB63" i="1"/>
  <c r="BC63" i="1" s="1"/>
  <c r="AN63" i="1"/>
  <c r="AE63" i="1"/>
  <c r="BB62" i="1"/>
  <c r="BC62" i="1" s="1"/>
  <c r="AN62" i="1"/>
  <c r="AE62" i="1"/>
  <c r="BB61" i="1"/>
  <c r="BC61" i="1" s="1"/>
  <c r="AN61" i="1"/>
  <c r="AE61" i="1"/>
  <c r="BB60" i="1"/>
  <c r="BC60" i="1" s="1"/>
  <c r="AN60" i="1"/>
  <c r="AE60" i="1"/>
  <c r="BB59" i="1"/>
  <c r="BC59" i="1" s="1"/>
  <c r="AN59" i="1"/>
  <c r="AE59" i="1"/>
  <c r="BB58" i="1"/>
  <c r="BC58" i="1" s="1"/>
  <c r="AN58" i="1"/>
  <c r="AE58" i="1"/>
  <c r="BB57" i="1"/>
  <c r="BC57" i="1" s="1"/>
  <c r="AN57" i="1"/>
  <c r="AE57" i="1"/>
  <c r="BB56" i="1"/>
  <c r="BC56" i="1" s="1"/>
  <c r="AN56" i="1"/>
  <c r="AE56" i="1"/>
  <c r="BB55" i="1"/>
  <c r="BC55" i="1" s="1"/>
  <c r="AN55" i="1"/>
  <c r="AE55" i="1"/>
  <c r="BB54" i="1"/>
  <c r="BC54" i="1" s="1"/>
  <c r="AN54" i="1"/>
  <c r="AE54" i="1"/>
  <c r="BB53" i="1"/>
  <c r="BC53" i="1" s="1"/>
  <c r="AN53" i="1"/>
  <c r="AE53" i="1"/>
  <c r="BB52" i="1"/>
  <c r="BC52" i="1" s="1"/>
  <c r="AN52" i="1"/>
  <c r="AE52" i="1"/>
  <c r="BB51" i="1"/>
  <c r="BC51" i="1" s="1"/>
  <c r="AN51" i="1"/>
  <c r="AE51" i="1"/>
  <c r="BB50" i="1"/>
  <c r="BC50" i="1" s="1"/>
  <c r="AN50" i="1"/>
  <c r="AE50" i="1"/>
  <c r="BB49" i="1"/>
  <c r="BC49" i="1" s="1"/>
  <c r="AN49" i="1"/>
  <c r="AE49" i="1"/>
  <c r="BB48" i="1"/>
  <c r="BC48" i="1" s="1"/>
  <c r="AN48" i="1"/>
  <c r="AE48" i="1"/>
  <c r="BB47" i="1"/>
  <c r="BC47" i="1" s="1"/>
  <c r="AN47" i="1"/>
  <c r="AE47" i="1"/>
  <c r="BB46" i="1"/>
  <c r="BC46" i="1" s="1"/>
  <c r="AN46" i="1"/>
  <c r="AE46" i="1"/>
  <c r="BB45" i="1"/>
  <c r="BC45" i="1" s="1"/>
  <c r="AN45" i="1"/>
  <c r="AE45" i="1"/>
  <c r="BB44" i="1"/>
  <c r="BC44" i="1" s="1"/>
  <c r="AN44" i="1"/>
  <c r="AE44" i="1"/>
  <c r="BB43" i="1"/>
  <c r="BC43" i="1" s="1"/>
  <c r="AN43" i="1"/>
  <c r="AE43" i="1"/>
  <c r="BB42" i="1"/>
  <c r="BC42" i="1" s="1"/>
  <c r="AN42" i="1"/>
  <c r="AE42" i="1"/>
  <c r="BB41" i="1"/>
  <c r="BC41" i="1" s="1"/>
  <c r="AN41" i="1"/>
  <c r="AE41" i="1"/>
  <c r="BB38" i="1"/>
  <c r="BC38" i="1" s="1"/>
  <c r="AN38" i="1"/>
  <c r="AE38" i="1"/>
  <c r="BB37" i="1"/>
  <c r="BC37" i="1" s="1"/>
  <c r="AN37" i="1"/>
  <c r="AE37" i="1"/>
  <c r="BB36" i="1"/>
  <c r="BC36" i="1" s="1"/>
  <c r="AN36" i="1"/>
  <c r="AE36" i="1"/>
  <c r="BB35" i="1"/>
  <c r="BC35" i="1" s="1"/>
  <c r="AN35" i="1"/>
  <c r="AE35" i="1"/>
  <c r="BB34" i="1"/>
  <c r="BC34" i="1" s="1"/>
  <c r="AN34" i="1"/>
  <c r="AE34" i="1"/>
  <c r="BB33" i="1"/>
  <c r="BC33" i="1" s="1"/>
  <c r="AN33" i="1"/>
  <c r="AE33" i="1"/>
  <c r="BB32" i="1"/>
  <c r="BC32" i="1" s="1"/>
  <c r="AN32" i="1"/>
  <c r="AE32" i="1"/>
  <c r="BB31" i="1"/>
  <c r="BC31" i="1" s="1"/>
  <c r="AN31" i="1"/>
  <c r="AE31" i="1"/>
  <c r="BB30" i="1"/>
  <c r="BC30" i="1" s="1"/>
  <c r="AN30" i="1"/>
  <c r="AE30" i="1"/>
  <c r="BB29" i="1"/>
  <c r="BC29" i="1" s="1"/>
  <c r="AN29" i="1"/>
  <c r="AE29" i="1"/>
  <c r="BB28" i="1"/>
  <c r="BC28" i="1" s="1"/>
  <c r="AN28" i="1"/>
  <c r="AE28" i="1"/>
  <c r="BB26" i="1"/>
  <c r="BC26" i="1" s="1"/>
  <c r="AN26" i="1"/>
  <c r="AE26" i="1"/>
  <c r="BB25" i="1"/>
  <c r="BC25" i="1" s="1"/>
  <c r="AN25" i="1"/>
  <c r="AE25" i="1"/>
  <c r="BB24" i="1"/>
  <c r="BC24" i="1" s="1"/>
  <c r="AN24" i="1"/>
  <c r="AE24" i="1"/>
  <c r="BB23" i="1"/>
  <c r="BC23" i="1" s="1"/>
  <c r="AN23" i="1"/>
  <c r="AE23" i="1"/>
  <c r="BB22" i="1"/>
  <c r="BC22" i="1" s="1"/>
  <c r="AN22" i="1"/>
  <c r="AE22" i="1"/>
  <c r="BB21" i="1"/>
  <c r="BC21" i="1" s="1"/>
  <c r="AN21" i="1"/>
  <c r="AE21" i="1"/>
  <c r="BB20" i="1"/>
  <c r="BC20" i="1" s="1"/>
  <c r="AN20" i="1"/>
  <c r="AE20" i="1"/>
  <c r="BB19" i="1"/>
  <c r="BC19" i="1" s="1"/>
  <c r="AN19" i="1"/>
  <c r="AE19" i="1"/>
  <c r="BB18" i="1"/>
  <c r="BC18" i="1" s="1"/>
  <c r="AN18" i="1"/>
  <c r="AE18" i="1"/>
  <c r="BB17" i="1"/>
  <c r="BC17" i="1" s="1"/>
  <c r="AN17" i="1"/>
  <c r="AE17" i="1"/>
  <c r="BB15" i="1"/>
  <c r="BC15" i="1" s="1"/>
  <c r="AN15" i="1"/>
  <c r="AE15" i="1"/>
  <c r="BB14" i="1"/>
  <c r="BC14" i="1" s="1"/>
  <c r="AN14" i="1"/>
  <c r="AE14" i="1"/>
  <c r="BB13" i="1"/>
  <c r="BC13" i="1" s="1"/>
  <c r="AN13" i="1"/>
  <c r="AE13" i="1"/>
  <c r="BB12" i="1"/>
  <c r="BC12" i="1" s="1"/>
  <c r="AN12" i="1"/>
  <c r="AE12" i="1"/>
  <c r="BB11" i="1"/>
  <c r="BC11" i="1" s="1"/>
  <c r="AN11" i="1"/>
  <c r="AE11" i="1"/>
  <c r="BB10" i="1"/>
  <c r="BC10" i="1" s="1"/>
  <c r="AN10" i="1"/>
  <c r="AE10" i="1"/>
  <c r="BB9" i="1"/>
  <c r="BC9" i="1" s="1"/>
  <c r="AN9" i="1"/>
  <c r="AE9" i="1"/>
  <c r="BB8" i="1"/>
  <c r="BC8" i="1" s="1"/>
  <c r="AN8" i="1"/>
  <c r="AE8" i="1"/>
  <c r="BB7" i="1"/>
  <c r="BC7" i="1" s="1"/>
  <c r="AN7" i="1"/>
  <c r="AE7" i="1"/>
  <c r="BB5" i="1"/>
  <c r="BC5" i="1" s="1"/>
  <c r="AN5" i="1"/>
  <c r="AE5" i="1"/>
  <c r="BB4" i="1"/>
  <c r="BC4" i="1" s="1"/>
  <c r="AN4" i="1"/>
  <c r="AE4" i="1"/>
  <c r="BB3" i="1"/>
  <c r="BC3" i="1" s="1"/>
  <c r="AN3" i="1"/>
  <c r="AE3" i="1"/>
  <c r="BB2" i="1"/>
  <c r="BB73" i="1" s="1"/>
  <c r="AN2" i="1"/>
  <c r="AE2" i="1"/>
  <c r="AE73" i="1" s="1"/>
  <c r="BC2" i="1" l="1"/>
  <c r="BC73" i="1" s="1"/>
</calcChain>
</file>

<file path=xl/comments1.xml><?xml version="1.0" encoding="utf-8"?>
<comments xmlns="http://schemas.openxmlformats.org/spreadsheetml/2006/main">
  <authors>
    <author/>
  </authors>
  <commentList>
    <comment ref="U1" authorId="0" shapeId="0">
      <text>
        <r>
          <rPr>
            <sz val="8"/>
            <color indexed="81"/>
            <rFont val="Tahoma"/>
            <family val="2"/>
          </rPr>
          <t>Sum of O2 (Supressed Items) and T2 (Vertical File).</t>
        </r>
      </text>
    </comment>
    <comment ref="V1" authorId="0" shapeId="0">
      <text>
        <r>
          <rPr>
            <sz val="8"/>
            <color indexed="81"/>
            <rFont val="Tahoma"/>
            <family val="2"/>
          </rPr>
          <t>Sum of Total Print (Column H) and Total Other Print (Column U)</t>
        </r>
      </text>
    </comment>
    <comment ref="W1" authorId="0" shapeId="0">
      <text>
        <r>
          <rPr>
            <sz val="8"/>
            <color indexed="81"/>
            <rFont val="Tahoma"/>
            <family val="2"/>
          </rPr>
          <t>Supplied by Outreach/Database deparmtent</t>
        </r>
      </text>
    </comment>
    <comment ref="X1" authorId="0" shapeId="0">
      <text>
        <r>
          <rPr>
            <sz val="8"/>
            <color indexed="81"/>
            <rFont val="Tahoma"/>
            <family val="2"/>
          </rPr>
          <t xml:space="preserve">Supplied by Outreach/Database Department </t>
        </r>
      </text>
    </comment>
    <comment ref="Y1" authorId="0" shapeId="0">
      <text>
        <r>
          <rPr>
            <sz val="8"/>
            <color indexed="81"/>
            <rFont val="Tahoma"/>
            <family val="2"/>
          </rPr>
          <t>As of Annual report 2013, this is zero.  If data is supplied will come from Outreach/Databases Department</t>
        </r>
      </text>
    </comment>
  </commentList>
</comments>
</file>

<file path=xl/sharedStrings.xml><?xml version="1.0" encoding="utf-8"?>
<sst xmlns="http://schemas.openxmlformats.org/spreadsheetml/2006/main" count="130" uniqueCount="130">
  <si>
    <t>Library</t>
  </si>
  <si>
    <t>Adult Fiction 2.1</t>
  </si>
  <si>
    <t>Adult Non-Fiction 2.2</t>
  </si>
  <si>
    <t>Total Adult 2.3</t>
  </si>
  <si>
    <t>Juvenile Fiction 2.4</t>
  </si>
  <si>
    <t>Juvenile Non-Fiction 2.5</t>
  </si>
  <si>
    <t>Total Juvenile Books 2.6</t>
  </si>
  <si>
    <t>Total Books 2.7</t>
  </si>
  <si>
    <t>Microform</t>
  </si>
  <si>
    <t>Adult Sound Recording</t>
  </si>
  <si>
    <t>Adult Videorecording</t>
  </si>
  <si>
    <t>Media</t>
  </si>
  <si>
    <t>Adult Software</t>
  </si>
  <si>
    <t>Equipment/Realia</t>
  </si>
  <si>
    <t>Suppressed Item</t>
  </si>
  <si>
    <t>Juvenile Video</t>
  </si>
  <si>
    <t>Juvenile Audio</t>
  </si>
  <si>
    <t>Juvenile Other Media</t>
  </si>
  <si>
    <t>Juvenile Software</t>
  </si>
  <si>
    <t>Vertical File</t>
  </si>
  <si>
    <t>All Other Print 2.10</t>
  </si>
  <si>
    <t>Total Print 2.12</t>
  </si>
  <si>
    <t>eBook 2.13</t>
  </si>
  <si>
    <t>Audio Downloadable Units 2.17</t>
  </si>
  <si>
    <t>Total Videorecording Downloadable</t>
  </si>
  <si>
    <t>Total Other Electronic Materials 2.19</t>
  </si>
  <si>
    <t>Total Sound Recording 2.21</t>
  </si>
  <si>
    <t>Total Videorecording 2.22</t>
  </si>
  <si>
    <t>All Other Materials 2.23</t>
  </si>
  <si>
    <t>Total Other Materials</t>
  </si>
  <si>
    <t>Grand Total Holdings</t>
  </si>
  <si>
    <t>Adult Fiction Added</t>
  </si>
  <si>
    <t>Adult Non-Fiction Added</t>
  </si>
  <si>
    <t>Juvenile Fiction Added</t>
  </si>
  <si>
    <t>Juvenile Non-Fiction Added</t>
  </si>
  <si>
    <t>Cataloged Books added 2.27</t>
  </si>
  <si>
    <t>Adult Software Added</t>
  </si>
  <si>
    <t>Juvenile Software Added</t>
  </si>
  <si>
    <t>eBooks Added</t>
  </si>
  <si>
    <t>Electronic Materials Added 2.29</t>
  </si>
  <si>
    <t>Microfilm Added</t>
  </si>
  <si>
    <t>Adult Sound Recording Added</t>
  </si>
  <si>
    <t>Adult Videorecording Added</t>
  </si>
  <si>
    <t>Adult Other Media Added</t>
  </si>
  <si>
    <t>Equipment/Realia Added</t>
  </si>
  <si>
    <t>Suppressed Items Added</t>
  </si>
  <si>
    <t>Juvenile Videorecording Added</t>
  </si>
  <si>
    <t>Juvenile Sound Recording Added</t>
  </si>
  <si>
    <t>Juvenile Other Media Added</t>
  </si>
  <si>
    <t>Vertical File Added</t>
  </si>
  <si>
    <t>Other Media Added</t>
  </si>
  <si>
    <t>Downloadable Audio Added</t>
  </si>
  <si>
    <t>All Other Print Materials Added 2.28</t>
  </si>
  <si>
    <t>All Other Materials Added 2.30</t>
  </si>
  <si>
    <t>Total Added</t>
  </si>
  <si>
    <t>Resident Borrowers 3.2</t>
  </si>
  <si>
    <t>Non-Resident Borrowers 3.3</t>
  </si>
  <si>
    <t>Total Number of Borrowers</t>
  </si>
  <si>
    <t>adr</t>
  </si>
  <si>
    <t>ame</t>
  </si>
  <si>
    <t>arl</t>
  </si>
  <si>
    <t>ath</t>
  </si>
  <si>
    <t>bea</t>
  </si>
  <si>
    <t>bek</t>
  </si>
  <si>
    <t>bre</t>
  </si>
  <si>
    <t>cai</t>
  </si>
  <si>
    <t>can</t>
  </si>
  <si>
    <t>car</t>
  </si>
  <si>
    <t>cat</t>
  </si>
  <si>
    <t>cha</t>
  </si>
  <si>
    <t>cla</t>
  </si>
  <si>
    <t>clc</t>
  </si>
  <si>
    <t>cld</t>
  </si>
  <si>
    <t>cos</t>
  </si>
  <si>
    <t>cox</t>
  </si>
  <si>
    <t>dov</t>
  </si>
  <si>
    <t>efk</t>
  </si>
  <si>
    <t>eso</t>
  </si>
  <si>
    <t>fkl</t>
  </si>
  <si>
    <t>gar</t>
  </si>
  <si>
    <t>ger</t>
  </si>
  <si>
    <t>grn</t>
  </si>
  <si>
    <t>hfa</t>
  </si>
  <si>
    <t>hil</t>
  </si>
  <si>
    <t>hls</t>
  </si>
  <si>
    <t>hud</t>
  </si>
  <si>
    <t>hun</t>
  </si>
  <si>
    <t>hur</t>
  </si>
  <si>
    <t>hyp</t>
  </si>
  <si>
    <t>ken</t>
  </si>
  <si>
    <t>khk</t>
  </si>
  <si>
    <t>kng</t>
  </si>
  <si>
    <t>lag</t>
  </si>
  <si>
    <t>liv</t>
  </si>
  <si>
    <t>mah</t>
  </si>
  <si>
    <t>map</t>
  </si>
  <si>
    <t>mar</t>
  </si>
  <si>
    <t>mhl</t>
  </si>
  <si>
    <t>mlk</t>
  </si>
  <si>
    <t>mlt</t>
  </si>
  <si>
    <t>nlb</t>
  </si>
  <si>
    <t>npz</t>
  </si>
  <si>
    <t>nrc</t>
  </si>
  <si>
    <t>nrm</t>
  </si>
  <si>
    <t>pal</t>
  </si>
  <si>
    <t>pat</t>
  </si>
  <si>
    <t>paw</t>
  </si>
  <si>
    <t>phl</t>
  </si>
  <si>
    <t>pho</t>
  </si>
  <si>
    <t>pih</t>
  </si>
  <si>
    <t>pip</t>
  </si>
  <si>
    <t>pla</t>
  </si>
  <si>
    <t>plv</t>
  </si>
  <si>
    <t>put</t>
  </si>
  <si>
    <t>red</t>
  </si>
  <si>
    <t>rhb</t>
  </si>
  <si>
    <t>rhc</t>
  </si>
  <si>
    <t>ros</t>
  </si>
  <si>
    <t>sau</t>
  </si>
  <si>
    <t>sta</t>
  </si>
  <si>
    <t>stn</t>
  </si>
  <si>
    <t>str</t>
  </si>
  <si>
    <t>tiv</t>
  </si>
  <si>
    <t>uls</t>
  </si>
  <si>
    <t>val</t>
  </si>
  <si>
    <t>wap</t>
  </si>
  <si>
    <t>weh</t>
  </si>
  <si>
    <t>wes</t>
  </si>
  <si>
    <t>win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</si>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</sst>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7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8.7109375" customWidth="1"/>
    <col min="2" max="2" width="7" customWidth="1"/>
    <col min="3" max="3" width="10.42578125" customWidth="1"/>
    <col min="4" max="4" width="8.85546875" customWidth="1"/>
    <col min="5" max="5" width="8.42578125" customWidth="1"/>
    <col min="6" max="6" width="11.42578125" customWidth="1"/>
    <col min="7" max="8" width="9.28515625" customWidth="1"/>
    <col min="9" max="9" width="10.140625" customWidth="1"/>
    <col min="10" max="10" width="9.85546875" customWidth="1"/>
    <col min="11" max="11" width="14.42578125" customWidth="1"/>
    <col min="12" max="12" width="6.7109375" customWidth="1"/>
    <col min="13" max="13" width="8.85546875" customWidth="1"/>
    <col min="14" max="14" width="10.42578125" customWidth="1"/>
    <col min="15" max="15" width="11.140625" customWidth="1"/>
    <col min="16" max="16" width="8.28515625" customWidth="1"/>
    <col min="17" max="17" width="8.140625" customWidth="1"/>
    <col min="18" max="18" width="8.42578125" customWidth="1"/>
    <col min="19" max="19" width="8.7109375" customWidth="1"/>
    <col min="20" max="20" width="7.7109375" customWidth="1"/>
    <col min="21" max="21" width="9" customWidth="1"/>
    <col min="23" max="23" width="6.85546875" customWidth="1"/>
    <col min="24" max="24" width="13.7109375" customWidth="1"/>
    <col min="25" max="25" width="14.5703125" customWidth="1"/>
    <col min="26" max="26" width="13.28515625" customWidth="1"/>
    <col min="27" max="27" width="11.28515625" customWidth="1"/>
    <col min="28" max="28" width="14.7109375" customWidth="1"/>
    <col min="29" max="29" width="9.42578125" customWidth="1"/>
    <col min="31" max="31" width="8.5703125" customWidth="1"/>
    <col min="32" max="32" width="7.42578125" customWidth="1"/>
    <col min="33" max="33" width="10.28515625" customWidth="1"/>
    <col min="34" max="34" width="8.140625" customWidth="1"/>
    <col min="35" max="35" width="11.140625" customWidth="1"/>
    <col min="36" max="36" width="10.42578125" customWidth="1"/>
    <col min="37" max="38" width="8.7109375" customWidth="1"/>
    <col min="39" max="39" width="7.28515625" customWidth="1"/>
    <col min="40" max="40" width="9.42578125" customWidth="1"/>
    <col min="41" max="41" width="9.7109375" customWidth="1"/>
    <col min="42" max="42" width="11.5703125" customWidth="1"/>
    <col min="43" max="43" width="14.5703125" customWidth="1"/>
    <col min="44" max="44" width="11.140625" customWidth="1"/>
    <col min="45" max="45" width="10.5703125" customWidth="1"/>
    <col min="46" max="46" width="11.140625" customWidth="1"/>
    <col min="47" max="47" width="14.42578125" customWidth="1"/>
    <col min="48" max="48" width="14.140625" customWidth="1"/>
    <col min="49" max="49" width="12" customWidth="1"/>
    <col min="50" max="50" width="7.5703125" customWidth="1"/>
    <col min="51" max="51" width="6.5703125" customWidth="1"/>
    <col min="52" max="52" width="13.5703125" customWidth="1"/>
    <col min="53" max="53" width="13.7109375" customWidth="1"/>
    <col min="54" max="54" width="10.5703125" customWidth="1"/>
    <col min="55" max="55" width="6.7109375" customWidth="1"/>
    <col min="56" max="56" width="10.42578125" customWidth="1"/>
    <col min="57" max="57" width="13.42578125" customWidth="1"/>
    <col min="58" max="58" width="10.7109375" customWidth="1"/>
  </cols>
  <sheetData>
    <row r="1" spans="1:58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25">
      <c r="A2" s="1" t="s">
        <v>58</v>
      </c>
      <c r="B2" s="2">
        <v>24703</v>
      </c>
      <c r="C2" s="2">
        <v>61728</v>
      </c>
      <c r="D2" s="2">
        <v>86431</v>
      </c>
      <c r="E2" s="2">
        <v>15138</v>
      </c>
      <c r="F2" s="2">
        <v>12551</v>
      </c>
      <c r="G2" s="2">
        <v>27689</v>
      </c>
      <c r="H2" s="2">
        <v>114120</v>
      </c>
      <c r="I2" s="2">
        <v>1702</v>
      </c>
      <c r="J2" s="2">
        <v>8053</v>
      </c>
      <c r="K2" s="2">
        <v>5720</v>
      </c>
      <c r="L2" s="2">
        <v>7</v>
      </c>
      <c r="M2" s="2">
        <v>100</v>
      </c>
      <c r="N2" s="2">
        <v>63</v>
      </c>
      <c r="O2" s="2">
        <v>1660</v>
      </c>
      <c r="P2" s="2">
        <v>1798</v>
      </c>
      <c r="Q2" s="2">
        <v>1281</v>
      </c>
      <c r="R2" s="2">
        <v>500</v>
      </c>
      <c r="S2" s="2">
        <v>47</v>
      </c>
      <c r="T2" s="2">
        <v>0</v>
      </c>
      <c r="U2" s="2">
        <v>1660</v>
      </c>
      <c r="V2" s="2">
        <v>115780</v>
      </c>
      <c r="Z2" s="2">
        <v>147</v>
      </c>
      <c r="AA2" s="2">
        <v>9334</v>
      </c>
      <c r="AB2" s="2">
        <v>7518</v>
      </c>
      <c r="AC2" s="2">
        <v>2272</v>
      </c>
      <c r="AD2" s="2">
        <v>19124</v>
      </c>
      <c r="AE2" s="2">
        <f>SUM(V2,W2, Z2, AD2)</f>
        <v>135051</v>
      </c>
      <c r="AF2" s="2">
        <v>2512</v>
      </c>
      <c r="AG2" s="2">
        <v>4059</v>
      </c>
      <c r="AH2" s="2">
        <v>1323</v>
      </c>
      <c r="AI2" s="2">
        <v>839</v>
      </c>
      <c r="AJ2" s="2">
        <v>8733</v>
      </c>
      <c r="AK2" s="2">
        <v>11</v>
      </c>
      <c r="AL2" s="2">
        <v>0</v>
      </c>
      <c r="AN2" s="2">
        <f>SUM(AK2,AL2,AM2)</f>
        <v>11</v>
      </c>
      <c r="AO2" s="2">
        <v>14</v>
      </c>
      <c r="AP2" s="2">
        <v>644</v>
      </c>
      <c r="AQ2" s="2">
        <v>619</v>
      </c>
      <c r="AR2" s="2">
        <v>0</v>
      </c>
      <c r="AS2" s="2">
        <v>25</v>
      </c>
      <c r="AT2" s="2">
        <v>62</v>
      </c>
      <c r="AU2" s="2">
        <v>162</v>
      </c>
      <c r="AV2" s="2">
        <v>112</v>
      </c>
      <c r="AW2" s="2">
        <v>41</v>
      </c>
      <c r="AX2" s="2">
        <v>0</v>
      </c>
      <c r="BA2" s="2">
        <v>62</v>
      </c>
      <c r="BB2" s="2">
        <f>SUM(AO2:AS2,AU2:AW2,AY2:AZ2)</f>
        <v>1617</v>
      </c>
      <c r="BC2" s="2">
        <f>SUM(AJ2,AN2,BA2,BB2 )</f>
        <v>10423</v>
      </c>
      <c r="BD2" s="2">
        <v>18728</v>
      </c>
      <c r="BE2" s="2">
        <v>31</v>
      </c>
      <c r="BF2" s="2">
        <v>18759</v>
      </c>
    </row>
    <row r="3" spans="1:58" x14ac:dyDescent="0.25">
      <c r="A3" s="1" t="s">
        <v>59</v>
      </c>
      <c r="B3" s="2">
        <v>3298</v>
      </c>
      <c r="C3" s="2">
        <v>2154</v>
      </c>
      <c r="D3" s="2">
        <v>5452</v>
      </c>
      <c r="E3" s="2">
        <v>2146</v>
      </c>
      <c r="F3" s="2">
        <v>759</v>
      </c>
      <c r="G3" s="2">
        <v>2905</v>
      </c>
      <c r="H3" s="2">
        <v>8357</v>
      </c>
      <c r="I3" s="2">
        <v>0</v>
      </c>
      <c r="J3" s="2">
        <v>150</v>
      </c>
      <c r="K3" s="2">
        <v>330</v>
      </c>
      <c r="L3" s="2">
        <v>0</v>
      </c>
      <c r="M3" s="2">
        <v>0</v>
      </c>
      <c r="N3" s="2">
        <v>1</v>
      </c>
      <c r="O3" s="2">
        <v>276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276</v>
      </c>
      <c r="V3" s="2">
        <v>8633</v>
      </c>
      <c r="Z3" s="2">
        <v>0</v>
      </c>
      <c r="AA3" s="2">
        <v>150</v>
      </c>
      <c r="AB3" s="2">
        <v>330</v>
      </c>
      <c r="AC3" s="2">
        <v>1</v>
      </c>
      <c r="AD3" s="2">
        <v>481</v>
      </c>
      <c r="AE3" s="2">
        <f>SUM(V3,W3, Z3, AD3)</f>
        <v>9114</v>
      </c>
      <c r="AF3" s="2">
        <v>224</v>
      </c>
      <c r="AG3" s="2">
        <v>153</v>
      </c>
      <c r="AH3" s="2">
        <v>249</v>
      </c>
      <c r="AI3" s="2">
        <v>67</v>
      </c>
      <c r="AJ3" s="2">
        <v>693</v>
      </c>
      <c r="AK3" s="2">
        <v>0</v>
      </c>
      <c r="AL3" s="2">
        <v>0</v>
      </c>
      <c r="AN3" s="2">
        <f>SUM(AK3,AL3,AM3)</f>
        <v>0</v>
      </c>
      <c r="AO3" s="2">
        <v>0</v>
      </c>
      <c r="AP3" s="2">
        <v>8</v>
      </c>
      <c r="AQ3" s="2">
        <v>52</v>
      </c>
      <c r="AR3" s="2">
        <v>0</v>
      </c>
      <c r="AS3" s="2">
        <v>1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BA3" s="2">
        <v>0</v>
      </c>
      <c r="BB3" s="2">
        <f>SUM(AO3:AS3,AU3:AW3,AY3:AZ3)</f>
        <v>61</v>
      </c>
      <c r="BC3" s="2">
        <f>SUM(AJ3,AN3,BA3,BB3 )</f>
        <v>754</v>
      </c>
      <c r="BD3" s="2">
        <v>1225</v>
      </c>
      <c r="BE3" s="2">
        <v>5</v>
      </c>
      <c r="BF3" s="2">
        <v>1230</v>
      </c>
    </row>
    <row r="4" spans="1:58" x14ac:dyDescent="0.25">
      <c r="A4" s="1" t="s">
        <v>60</v>
      </c>
      <c r="B4" s="2">
        <v>16073</v>
      </c>
      <c r="C4" s="2">
        <v>10954</v>
      </c>
      <c r="D4" s="2">
        <v>27027</v>
      </c>
      <c r="E4" s="2">
        <v>12956</v>
      </c>
      <c r="F4" s="2">
        <v>7395</v>
      </c>
      <c r="G4" s="2">
        <v>20351</v>
      </c>
      <c r="H4" s="2">
        <v>47378</v>
      </c>
      <c r="I4" s="2">
        <v>0</v>
      </c>
      <c r="J4" s="2">
        <v>3279</v>
      </c>
      <c r="K4" s="2">
        <v>5069</v>
      </c>
      <c r="L4" s="2">
        <v>1</v>
      </c>
      <c r="M4" s="2">
        <v>16</v>
      </c>
      <c r="N4" s="2">
        <v>10</v>
      </c>
      <c r="O4" s="2">
        <v>397</v>
      </c>
      <c r="P4" s="2">
        <v>1411</v>
      </c>
      <c r="Q4" s="2">
        <v>730</v>
      </c>
      <c r="R4" s="2">
        <v>349</v>
      </c>
      <c r="S4" s="2">
        <v>7</v>
      </c>
      <c r="T4" s="2">
        <v>0</v>
      </c>
      <c r="U4" s="2">
        <v>397</v>
      </c>
      <c r="V4" s="2">
        <v>47775</v>
      </c>
      <c r="Z4" s="2">
        <v>23</v>
      </c>
      <c r="AA4" s="2">
        <v>4009</v>
      </c>
      <c r="AB4" s="2">
        <v>6480</v>
      </c>
      <c r="AC4" s="2">
        <v>360</v>
      </c>
      <c r="AD4" s="2">
        <v>10849</v>
      </c>
      <c r="AE4" s="2">
        <f>SUM(V4,W4, Z4, AD4)</f>
        <v>58647</v>
      </c>
      <c r="AF4" s="2">
        <v>2000</v>
      </c>
      <c r="AG4" s="2">
        <v>1265</v>
      </c>
      <c r="AH4" s="2">
        <v>1336</v>
      </c>
      <c r="AI4" s="2">
        <v>714</v>
      </c>
      <c r="AJ4" s="2">
        <v>5315</v>
      </c>
      <c r="AK4" s="2">
        <v>0</v>
      </c>
      <c r="AL4" s="2">
        <v>0</v>
      </c>
      <c r="AN4" s="2">
        <f>SUM(AK4,AL4,AM4)</f>
        <v>0</v>
      </c>
      <c r="AO4" s="2">
        <v>0</v>
      </c>
      <c r="AP4" s="2">
        <v>422</v>
      </c>
      <c r="AQ4" s="2">
        <v>649</v>
      </c>
      <c r="AR4" s="2">
        <v>0</v>
      </c>
      <c r="AS4" s="2">
        <v>3</v>
      </c>
      <c r="AT4" s="2">
        <v>37</v>
      </c>
      <c r="AU4" s="2">
        <v>144</v>
      </c>
      <c r="AV4" s="2">
        <v>110</v>
      </c>
      <c r="AW4" s="2">
        <v>41</v>
      </c>
      <c r="AX4" s="2">
        <v>0</v>
      </c>
      <c r="BA4" s="2">
        <v>37</v>
      </c>
      <c r="BB4" s="2">
        <f>SUM(AO4:AS4,AU4:AW4,AY4:AZ4)</f>
        <v>1369</v>
      </c>
      <c r="BC4" s="2">
        <f>SUM(AJ4,AN4,BA4,BB4 )</f>
        <v>6721</v>
      </c>
      <c r="BD4" s="2">
        <v>14541</v>
      </c>
      <c r="BE4" s="2">
        <v>18</v>
      </c>
      <c r="BF4" s="2">
        <v>14559</v>
      </c>
    </row>
    <row r="5" spans="1:58" x14ac:dyDescent="0.25">
      <c r="A5" s="1" t="s">
        <v>61</v>
      </c>
      <c r="B5" s="2">
        <v>2295</v>
      </c>
      <c r="C5" s="2">
        <v>1546</v>
      </c>
      <c r="D5" s="2">
        <v>3841</v>
      </c>
      <c r="E5" s="2">
        <v>2265</v>
      </c>
      <c r="F5" s="2">
        <v>1177</v>
      </c>
      <c r="G5" s="2">
        <v>3442</v>
      </c>
      <c r="H5" s="2">
        <v>7283</v>
      </c>
      <c r="I5" s="2">
        <v>0</v>
      </c>
      <c r="J5" s="2">
        <v>829</v>
      </c>
      <c r="K5" s="2">
        <v>1204</v>
      </c>
      <c r="L5" s="2">
        <v>1</v>
      </c>
      <c r="M5" s="2">
        <v>2</v>
      </c>
      <c r="N5" s="2">
        <v>38</v>
      </c>
      <c r="O5" s="2">
        <v>23</v>
      </c>
      <c r="P5" s="2">
        <v>368</v>
      </c>
      <c r="Q5" s="2">
        <v>1</v>
      </c>
      <c r="R5" s="2">
        <v>2</v>
      </c>
      <c r="S5" s="2">
        <v>2</v>
      </c>
      <c r="T5" s="2">
        <v>0</v>
      </c>
      <c r="U5" s="2">
        <v>23</v>
      </c>
      <c r="V5" s="2">
        <v>7306</v>
      </c>
      <c r="Z5" s="2">
        <v>4</v>
      </c>
      <c r="AA5" s="2">
        <v>830</v>
      </c>
      <c r="AB5" s="2">
        <v>1572</v>
      </c>
      <c r="AC5" s="2">
        <v>41</v>
      </c>
      <c r="AD5" s="2">
        <v>2443</v>
      </c>
      <c r="AE5" s="2">
        <f>SUM(V5,W5, Z5, AD5)</f>
        <v>9753</v>
      </c>
      <c r="AF5" s="2">
        <v>107</v>
      </c>
      <c r="AG5" s="2">
        <v>49</v>
      </c>
      <c r="AH5" s="2">
        <v>137</v>
      </c>
      <c r="AI5" s="2">
        <v>12</v>
      </c>
      <c r="AJ5" s="2">
        <v>305</v>
      </c>
      <c r="AK5" s="2">
        <v>0</v>
      </c>
      <c r="AL5" s="2">
        <v>0</v>
      </c>
      <c r="AN5" s="2">
        <f>SUM(AK5,AL5,AM5)</f>
        <v>0</v>
      </c>
      <c r="AO5" s="2">
        <v>0</v>
      </c>
      <c r="AP5" s="2">
        <v>80</v>
      </c>
      <c r="AQ5" s="2">
        <v>130</v>
      </c>
      <c r="AR5" s="2">
        <v>0</v>
      </c>
      <c r="AS5" s="2">
        <v>35</v>
      </c>
      <c r="AT5" s="2">
        <v>0</v>
      </c>
      <c r="AU5" s="2">
        <v>21</v>
      </c>
      <c r="AV5" s="2">
        <v>0</v>
      </c>
      <c r="AW5" s="2">
        <v>2</v>
      </c>
      <c r="AX5" s="2">
        <v>0</v>
      </c>
      <c r="BA5" s="2">
        <v>0</v>
      </c>
      <c r="BB5" s="2">
        <f>SUM(AO5:AS5,AU5:AW5,AY5:AZ5)</f>
        <v>268</v>
      </c>
      <c r="BC5" s="2">
        <f>SUM(AJ5,AN5,BA5,BB5 )</f>
        <v>573</v>
      </c>
      <c r="BD5" s="2">
        <v>1657</v>
      </c>
      <c r="BE5" s="2">
        <v>3</v>
      </c>
      <c r="BF5" s="2">
        <v>1660</v>
      </c>
    </row>
    <row r="6" spans="1:58" x14ac:dyDescent="0.25">
      <c r="A6" s="1" t="s">
        <v>62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5">
      <c r="A7" s="1" t="s">
        <v>63</v>
      </c>
      <c r="B7" s="2">
        <v>8763</v>
      </c>
      <c r="C7" s="2">
        <v>5583</v>
      </c>
      <c r="D7" s="2">
        <v>14346</v>
      </c>
      <c r="E7" s="2">
        <v>7563</v>
      </c>
      <c r="F7" s="2">
        <v>3659</v>
      </c>
      <c r="G7" s="2">
        <v>11222</v>
      </c>
      <c r="H7" s="2">
        <v>25568</v>
      </c>
      <c r="I7" s="2">
        <v>0</v>
      </c>
      <c r="J7" s="2">
        <v>1849</v>
      </c>
      <c r="K7" s="2">
        <v>2069</v>
      </c>
      <c r="L7" s="2">
        <v>5</v>
      </c>
      <c r="M7" s="2">
        <v>24</v>
      </c>
      <c r="N7" s="2">
        <v>63</v>
      </c>
      <c r="O7" s="2">
        <v>89</v>
      </c>
      <c r="P7" s="2">
        <v>672</v>
      </c>
      <c r="Q7" s="2">
        <v>140</v>
      </c>
      <c r="R7" s="2">
        <v>100</v>
      </c>
      <c r="S7" s="2">
        <v>49</v>
      </c>
      <c r="T7" s="2">
        <v>0</v>
      </c>
      <c r="U7" s="2">
        <v>89</v>
      </c>
      <c r="V7" s="2">
        <v>25657</v>
      </c>
      <c r="Z7" s="2">
        <v>73</v>
      </c>
      <c r="AA7" s="2">
        <v>1989</v>
      </c>
      <c r="AB7" s="2">
        <v>2741</v>
      </c>
      <c r="AC7" s="2">
        <v>168</v>
      </c>
      <c r="AD7" s="2">
        <v>4898</v>
      </c>
      <c r="AE7" s="2">
        <f t="shared" ref="AE7:AE15" si="0">SUM(V7,W7, Z7, AD7)</f>
        <v>30628</v>
      </c>
      <c r="AF7" s="2">
        <v>879</v>
      </c>
      <c r="AG7" s="2">
        <v>484</v>
      </c>
      <c r="AH7" s="2">
        <v>533</v>
      </c>
      <c r="AI7" s="2">
        <v>172</v>
      </c>
      <c r="AJ7" s="2">
        <v>2068</v>
      </c>
      <c r="AK7" s="2">
        <v>2</v>
      </c>
      <c r="AL7" s="2">
        <v>0</v>
      </c>
      <c r="AN7" s="2">
        <f t="shared" ref="AN7:AN15" si="1">SUM(AK7,AL7,AM7)</f>
        <v>2</v>
      </c>
      <c r="AO7" s="2">
        <v>0</v>
      </c>
      <c r="AP7" s="2">
        <v>136</v>
      </c>
      <c r="AQ7" s="2">
        <v>253</v>
      </c>
      <c r="AR7" s="2">
        <v>1</v>
      </c>
      <c r="AS7" s="2">
        <v>45</v>
      </c>
      <c r="AT7" s="2">
        <v>7</v>
      </c>
      <c r="AU7" s="2">
        <v>59</v>
      </c>
      <c r="AV7" s="2">
        <v>3</v>
      </c>
      <c r="AW7" s="2">
        <v>0</v>
      </c>
      <c r="AX7" s="2">
        <v>0</v>
      </c>
      <c r="BA7" s="2">
        <v>7</v>
      </c>
      <c r="BB7" s="2">
        <f t="shared" ref="BB7:BB15" si="2">SUM(AO7:AS7,AU7:AW7,AY7:AZ7)</f>
        <v>497</v>
      </c>
      <c r="BC7" s="2">
        <f t="shared" ref="BC7:BC15" si="3">SUM(AJ7,AN7,BA7,BB7 )</f>
        <v>2574</v>
      </c>
      <c r="BD7" s="2">
        <v>6489</v>
      </c>
      <c r="BE7" s="2">
        <v>1</v>
      </c>
      <c r="BF7" s="2">
        <v>6490</v>
      </c>
    </row>
    <row r="8" spans="1:58" x14ac:dyDescent="0.25">
      <c r="A8" s="1" t="s">
        <v>64</v>
      </c>
      <c r="B8" s="2">
        <v>6188</v>
      </c>
      <c r="C8" s="2">
        <v>4575</v>
      </c>
      <c r="D8" s="2">
        <v>10763</v>
      </c>
      <c r="E8" s="2">
        <v>6648</v>
      </c>
      <c r="F8" s="2">
        <v>3495</v>
      </c>
      <c r="G8" s="2">
        <v>10143</v>
      </c>
      <c r="H8" s="2">
        <v>20906</v>
      </c>
      <c r="I8" s="2">
        <v>3</v>
      </c>
      <c r="J8" s="2">
        <v>1403</v>
      </c>
      <c r="K8" s="2">
        <v>3201</v>
      </c>
      <c r="L8" s="2">
        <v>3</v>
      </c>
      <c r="M8" s="2">
        <v>1</v>
      </c>
      <c r="N8" s="2">
        <v>27</v>
      </c>
      <c r="O8" s="2">
        <v>59</v>
      </c>
      <c r="P8" s="2">
        <v>323</v>
      </c>
      <c r="Q8" s="2">
        <v>72</v>
      </c>
      <c r="R8" s="2">
        <v>4</v>
      </c>
      <c r="S8" s="2">
        <v>4</v>
      </c>
      <c r="T8" s="2">
        <v>0</v>
      </c>
      <c r="U8" s="2">
        <v>59</v>
      </c>
      <c r="V8" s="2">
        <v>20965</v>
      </c>
      <c r="Z8" s="2">
        <v>5</v>
      </c>
      <c r="AA8" s="2">
        <v>1475</v>
      </c>
      <c r="AB8" s="2">
        <v>3524</v>
      </c>
      <c r="AC8" s="2">
        <v>37</v>
      </c>
      <c r="AD8" s="2">
        <v>5036</v>
      </c>
      <c r="AE8" s="2">
        <f t="shared" si="0"/>
        <v>26006</v>
      </c>
      <c r="AF8" s="2">
        <v>493</v>
      </c>
      <c r="AG8" s="2">
        <v>297</v>
      </c>
      <c r="AH8" s="2">
        <v>427</v>
      </c>
      <c r="AI8" s="2">
        <v>199</v>
      </c>
      <c r="AJ8" s="2">
        <v>1416</v>
      </c>
      <c r="AK8" s="2">
        <v>0</v>
      </c>
      <c r="AL8" s="2">
        <v>0</v>
      </c>
      <c r="AN8" s="2">
        <f t="shared" si="1"/>
        <v>0</v>
      </c>
      <c r="AO8" s="2">
        <v>0</v>
      </c>
      <c r="AP8" s="2">
        <v>67</v>
      </c>
      <c r="AQ8" s="2">
        <v>228</v>
      </c>
      <c r="AR8" s="2">
        <v>0</v>
      </c>
      <c r="AS8" s="2">
        <v>7</v>
      </c>
      <c r="AT8" s="2">
        <v>2</v>
      </c>
      <c r="AU8" s="2">
        <v>14</v>
      </c>
      <c r="AV8" s="2">
        <v>0</v>
      </c>
      <c r="AW8" s="2">
        <v>0</v>
      </c>
      <c r="AX8" s="2">
        <v>0</v>
      </c>
      <c r="BA8" s="2">
        <v>2</v>
      </c>
      <c r="BB8" s="2">
        <f t="shared" si="2"/>
        <v>316</v>
      </c>
      <c r="BC8" s="2">
        <f t="shared" si="3"/>
        <v>1734</v>
      </c>
      <c r="BD8" s="2">
        <v>6066</v>
      </c>
      <c r="BE8" s="2">
        <v>5</v>
      </c>
      <c r="BF8" s="2">
        <v>6071</v>
      </c>
    </row>
    <row r="9" spans="1:58" x14ac:dyDescent="0.25">
      <c r="A9" s="1" t="s">
        <v>65</v>
      </c>
      <c r="B9" s="2">
        <v>7840</v>
      </c>
      <c r="C9" s="2">
        <v>7394</v>
      </c>
      <c r="D9" s="2">
        <v>15234</v>
      </c>
      <c r="E9" s="2">
        <v>5099</v>
      </c>
      <c r="F9" s="2">
        <v>2657</v>
      </c>
      <c r="G9" s="2">
        <v>7756</v>
      </c>
      <c r="H9" s="2">
        <v>22990</v>
      </c>
      <c r="I9" s="2">
        <v>0</v>
      </c>
      <c r="J9" s="2">
        <v>1604</v>
      </c>
      <c r="K9" s="2">
        <v>2533</v>
      </c>
      <c r="L9" s="2">
        <v>23</v>
      </c>
      <c r="M9" s="2">
        <v>10</v>
      </c>
      <c r="N9" s="2">
        <v>62</v>
      </c>
      <c r="O9" s="2">
        <v>1369</v>
      </c>
      <c r="P9" s="2">
        <v>648</v>
      </c>
      <c r="Q9" s="2">
        <v>57</v>
      </c>
      <c r="R9" s="2">
        <v>45</v>
      </c>
      <c r="S9" s="2">
        <v>8</v>
      </c>
      <c r="T9" s="2">
        <v>1</v>
      </c>
      <c r="U9" s="2">
        <v>1370</v>
      </c>
      <c r="V9" s="2">
        <v>24360</v>
      </c>
      <c r="Z9" s="2">
        <v>18</v>
      </c>
      <c r="AA9" s="2">
        <v>1661</v>
      </c>
      <c r="AB9" s="2">
        <v>3181</v>
      </c>
      <c r="AC9" s="2">
        <v>130</v>
      </c>
      <c r="AD9" s="2">
        <v>4972</v>
      </c>
      <c r="AE9" s="2">
        <f t="shared" si="0"/>
        <v>29350</v>
      </c>
      <c r="AF9" s="2">
        <v>308</v>
      </c>
      <c r="AG9" s="2">
        <v>151</v>
      </c>
      <c r="AH9" s="2">
        <v>220</v>
      </c>
      <c r="AI9" s="2">
        <v>50</v>
      </c>
      <c r="AJ9" s="2">
        <v>729</v>
      </c>
      <c r="AK9" s="2">
        <v>2</v>
      </c>
      <c r="AL9" s="2">
        <v>3</v>
      </c>
      <c r="AN9" s="2">
        <f t="shared" si="1"/>
        <v>5</v>
      </c>
      <c r="AO9" s="2">
        <v>0</v>
      </c>
      <c r="AP9" s="2">
        <v>74</v>
      </c>
      <c r="AQ9" s="2">
        <v>291</v>
      </c>
      <c r="AR9" s="2">
        <v>0</v>
      </c>
      <c r="AS9" s="2">
        <v>5</v>
      </c>
      <c r="AT9" s="2">
        <v>1</v>
      </c>
      <c r="AU9" s="2">
        <v>91</v>
      </c>
      <c r="AV9" s="2">
        <v>4</v>
      </c>
      <c r="AW9" s="2">
        <v>0</v>
      </c>
      <c r="AX9" s="2">
        <v>0</v>
      </c>
      <c r="BA9" s="2">
        <v>1</v>
      </c>
      <c r="BB9" s="2">
        <f t="shared" si="2"/>
        <v>465</v>
      </c>
      <c r="BC9" s="2">
        <f t="shared" si="3"/>
        <v>1200</v>
      </c>
      <c r="BD9" s="2">
        <v>4059</v>
      </c>
      <c r="BE9" s="2">
        <v>5</v>
      </c>
      <c r="BF9" s="2">
        <v>4064</v>
      </c>
    </row>
    <row r="10" spans="1:58" x14ac:dyDescent="0.25">
      <c r="A10" s="1" t="s">
        <v>66</v>
      </c>
      <c r="B10" s="2">
        <v>1205</v>
      </c>
      <c r="C10" s="2">
        <v>187</v>
      </c>
      <c r="D10" s="2">
        <v>1392</v>
      </c>
      <c r="E10" s="2">
        <v>597</v>
      </c>
      <c r="F10" s="2">
        <v>262</v>
      </c>
      <c r="G10" s="2">
        <v>859</v>
      </c>
      <c r="H10" s="2">
        <v>2251</v>
      </c>
      <c r="I10" s="2">
        <v>0</v>
      </c>
      <c r="J10" s="2">
        <v>3</v>
      </c>
      <c r="K10" s="2">
        <v>24</v>
      </c>
      <c r="L10" s="2">
        <v>0</v>
      </c>
      <c r="M10" s="2">
        <v>0</v>
      </c>
      <c r="N10" s="2">
        <v>1</v>
      </c>
      <c r="O10" s="2">
        <v>311</v>
      </c>
      <c r="P10" s="2">
        <v>15</v>
      </c>
      <c r="Q10" s="2">
        <v>0</v>
      </c>
      <c r="R10" s="2">
        <v>1</v>
      </c>
      <c r="S10" s="2">
        <v>0</v>
      </c>
      <c r="T10" s="2">
        <v>0</v>
      </c>
      <c r="U10" s="2">
        <v>311</v>
      </c>
      <c r="V10" s="2">
        <v>2562</v>
      </c>
      <c r="Z10" s="2">
        <v>0</v>
      </c>
      <c r="AA10" s="2">
        <v>3</v>
      </c>
      <c r="AB10" s="2">
        <v>39</v>
      </c>
      <c r="AC10" s="2">
        <v>2</v>
      </c>
      <c r="AD10" s="2">
        <v>44</v>
      </c>
      <c r="AE10" s="2">
        <f t="shared" si="0"/>
        <v>2606</v>
      </c>
      <c r="AF10" s="2">
        <v>137</v>
      </c>
      <c r="AG10" s="2">
        <v>1</v>
      </c>
      <c r="AH10" s="2">
        <v>2</v>
      </c>
      <c r="AI10" s="2">
        <v>2</v>
      </c>
      <c r="AJ10" s="2">
        <v>142</v>
      </c>
      <c r="AK10" s="2">
        <v>0</v>
      </c>
      <c r="AL10" s="2">
        <v>0</v>
      </c>
      <c r="AN10" s="2">
        <f t="shared" si="1"/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BA10" s="2">
        <v>0</v>
      </c>
      <c r="BB10" s="2">
        <f t="shared" si="2"/>
        <v>0</v>
      </c>
      <c r="BC10" s="2">
        <f t="shared" si="3"/>
        <v>142</v>
      </c>
      <c r="BD10" s="2">
        <v>249</v>
      </c>
      <c r="BE10" s="2">
        <v>1</v>
      </c>
      <c r="BF10" s="2">
        <v>250</v>
      </c>
    </row>
    <row r="11" spans="1:58" x14ac:dyDescent="0.25">
      <c r="A11" s="1" t="s">
        <v>67</v>
      </c>
      <c r="B11" s="2">
        <v>4073</v>
      </c>
      <c r="C11" s="2">
        <v>4619</v>
      </c>
      <c r="D11" s="2">
        <v>8692</v>
      </c>
      <c r="E11" s="2">
        <v>6462</v>
      </c>
      <c r="F11" s="2">
        <v>2613</v>
      </c>
      <c r="G11" s="2">
        <v>9075</v>
      </c>
      <c r="H11" s="2">
        <v>17767</v>
      </c>
      <c r="I11" s="2">
        <v>0</v>
      </c>
      <c r="J11" s="2">
        <v>1637</v>
      </c>
      <c r="K11" s="2">
        <v>1986</v>
      </c>
      <c r="L11" s="2">
        <v>32</v>
      </c>
      <c r="M11" s="2">
        <v>0</v>
      </c>
      <c r="N11" s="2">
        <v>24</v>
      </c>
      <c r="O11" s="2">
        <v>117</v>
      </c>
      <c r="P11" s="2">
        <v>665</v>
      </c>
      <c r="Q11" s="2">
        <v>272</v>
      </c>
      <c r="R11" s="2">
        <v>1</v>
      </c>
      <c r="S11" s="2">
        <v>1</v>
      </c>
      <c r="T11" s="2">
        <v>2</v>
      </c>
      <c r="U11" s="2">
        <v>119</v>
      </c>
      <c r="V11" s="2">
        <v>17886</v>
      </c>
      <c r="Z11" s="2">
        <v>1</v>
      </c>
      <c r="AA11" s="2">
        <v>1909</v>
      </c>
      <c r="AB11" s="2">
        <v>2651</v>
      </c>
      <c r="AC11" s="2">
        <v>57</v>
      </c>
      <c r="AD11" s="2">
        <v>4617</v>
      </c>
      <c r="AE11" s="2">
        <f t="shared" si="0"/>
        <v>22504</v>
      </c>
      <c r="AF11" s="2">
        <v>186</v>
      </c>
      <c r="AG11" s="2">
        <v>126</v>
      </c>
      <c r="AH11" s="2">
        <v>322</v>
      </c>
      <c r="AI11" s="2">
        <v>48</v>
      </c>
      <c r="AJ11" s="2">
        <v>682</v>
      </c>
      <c r="AK11" s="2">
        <v>0</v>
      </c>
      <c r="AL11" s="2">
        <v>0</v>
      </c>
      <c r="AN11" s="2">
        <f t="shared" si="1"/>
        <v>0</v>
      </c>
      <c r="AO11" s="2">
        <v>0</v>
      </c>
      <c r="AP11" s="2">
        <v>48</v>
      </c>
      <c r="AQ11" s="2">
        <v>127</v>
      </c>
      <c r="AR11" s="2">
        <v>0</v>
      </c>
      <c r="AS11" s="2">
        <v>4</v>
      </c>
      <c r="AT11" s="2">
        <v>0</v>
      </c>
      <c r="AU11" s="2">
        <v>32</v>
      </c>
      <c r="AV11" s="2">
        <v>1</v>
      </c>
      <c r="AW11" s="2">
        <v>0</v>
      </c>
      <c r="AX11" s="2">
        <v>0</v>
      </c>
      <c r="BA11" s="2">
        <v>0</v>
      </c>
      <c r="BB11" s="2">
        <f t="shared" si="2"/>
        <v>212</v>
      </c>
      <c r="BC11" s="2">
        <f t="shared" si="3"/>
        <v>894</v>
      </c>
      <c r="BD11" s="2">
        <v>3862</v>
      </c>
      <c r="BE11" s="2">
        <v>3</v>
      </c>
      <c r="BF11" s="2">
        <v>3865</v>
      </c>
    </row>
    <row r="12" spans="1:58" x14ac:dyDescent="0.25">
      <c r="A12" s="1" t="s">
        <v>68</v>
      </c>
      <c r="B12" s="2">
        <v>4861</v>
      </c>
      <c r="C12" s="2">
        <v>3957</v>
      </c>
      <c r="D12" s="2">
        <v>8818</v>
      </c>
      <c r="E12" s="2">
        <v>3043</v>
      </c>
      <c r="F12" s="2">
        <v>1289</v>
      </c>
      <c r="G12" s="2">
        <v>4332</v>
      </c>
      <c r="H12" s="2">
        <v>13150</v>
      </c>
      <c r="I12" s="2">
        <v>218</v>
      </c>
      <c r="J12" s="2">
        <v>1679</v>
      </c>
      <c r="K12" s="2">
        <v>3513</v>
      </c>
      <c r="L12" s="2">
        <v>14</v>
      </c>
      <c r="M12" s="2">
        <v>190</v>
      </c>
      <c r="N12" s="2">
        <v>3</v>
      </c>
      <c r="O12" s="2">
        <v>813</v>
      </c>
      <c r="P12" s="2">
        <v>809</v>
      </c>
      <c r="Q12" s="2">
        <v>211</v>
      </c>
      <c r="R12" s="2">
        <v>20</v>
      </c>
      <c r="S12" s="2">
        <v>236</v>
      </c>
      <c r="T12" s="2">
        <v>46</v>
      </c>
      <c r="U12" s="2">
        <v>859</v>
      </c>
      <c r="V12" s="2">
        <v>14009</v>
      </c>
      <c r="Z12" s="2">
        <v>426</v>
      </c>
      <c r="AA12" s="2">
        <v>1890</v>
      </c>
      <c r="AB12" s="2">
        <v>4322</v>
      </c>
      <c r="AC12" s="2">
        <v>255</v>
      </c>
      <c r="AD12" s="2">
        <v>6467</v>
      </c>
      <c r="AE12" s="2">
        <f t="shared" si="0"/>
        <v>20902</v>
      </c>
      <c r="AF12" s="2">
        <v>573</v>
      </c>
      <c r="AG12" s="2">
        <v>376</v>
      </c>
      <c r="AH12" s="2">
        <v>341</v>
      </c>
      <c r="AI12" s="2">
        <v>136</v>
      </c>
      <c r="AJ12" s="2">
        <v>1426</v>
      </c>
      <c r="AK12" s="2">
        <v>37</v>
      </c>
      <c r="AL12" s="2">
        <v>46</v>
      </c>
      <c r="AN12" s="2">
        <f t="shared" si="1"/>
        <v>83</v>
      </c>
      <c r="AO12" s="2">
        <v>0</v>
      </c>
      <c r="AP12" s="2">
        <v>290</v>
      </c>
      <c r="AQ12" s="2">
        <v>569</v>
      </c>
      <c r="AR12" s="2">
        <v>0</v>
      </c>
      <c r="AS12" s="2">
        <v>0</v>
      </c>
      <c r="AT12" s="2">
        <v>3</v>
      </c>
      <c r="AU12" s="2">
        <v>92</v>
      </c>
      <c r="AV12" s="2">
        <v>15</v>
      </c>
      <c r="AW12" s="2">
        <v>0</v>
      </c>
      <c r="AX12" s="2">
        <v>0</v>
      </c>
      <c r="BA12" s="2">
        <v>3</v>
      </c>
      <c r="BB12" s="2">
        <f t="shared" si="2"/>
        <v>966</v>
      </c>
      <c r="BC12" s="2">
        <f t="shared" si="3"/>
        <v>2478</v>
      </c>
      <c r="BD12" s="2">
        <v>4842</v>
      </c>
      <c r="BE12" s="2">
        <v>67</v>
      </c>
      <c r="BF12" s="2">
        <v>4909</v>
      </c>
    </row>
    <row r="13" spans="1:58" x14ac:dyDescent="0.25">
      <c r="A13" s="1" t="s">
        <v>69</v>
      </c>
      <c r="B13" s="2">
        <v>9733</v>
      </c>
      <c r="C13" s="2">
        <v>8172</v>
      </c>
      <c r="D13" s="2">
        <v>17905</v>
      </c>
      <c r="E13" s="2">
        <v>4712</v>
      </c>
      <c r="F13" s="2">
        <v>2679</v>
      </c>
      <c r="G13" s="2">
        <v>7391</v>
      </c>
      <c r="H13" s="2">
        <v>25296</v>
      </c>
      <c r="I13" s="2">
        <v>1</v>
      </c>
      <c r="J13" s="2">
        <v>1190</v>
      </c>
      <c r="K13" s="2">
        <v>1924</v>
      </c>
      <c r="L13" s="2">
        <v>1</v>
      </c>
      <c r="M13" s="2">
        <v>0</v>
      </c>
      <c r="N13" s="2">
        <v>85</v>
      </c>
      <c r="O13" s="2">
        <v>4000</v>
      </c>
      <c r="P13" s="2">
        <v>286</v>
      </c>
      <c r="Q13" s="2">
        <v>242</v>
      </c>
      <c r="R13" s="2">
        <v>30</v>
      </c>
      <c r="S13" s="2">
        <v>24</v>
      </c>
      <c r="T13" s="2">
        <v>0</v>
      </c>
      <c r="U13" s="2">
        <v>4000</v>
      </c>
      <c r="V13" s="2">
        <v>29296</v>
      </c>
      <c r="Z13" s="2">
        <v>24</v>
      </c>
      <c r="AA13" s="2">
        <v>1432</v>
      </c>
      <c r="AB13" s="2">
        <v>2210</v>
      </c>
      <c r="AC13" s="2">
        <v>117</v>
      </c>
      <c r="AD13" s="2">
        <v>3759</v>
      </c>
      <c r="AE13" s="2">
        <f t="shared" si="0"/>
        <v>33079</v>
      </c>
      <c r="AF13" s="2">
        <v>541</v>
      </c>
      <c r="AG13" s="2">
        <v>342</v>
      </c>
      <c r="AH13" s="2">
        <v>314</v>
      </c>
      <c r="AI13" s="2">
        <v>140</v>
      </c>
      <c r="AJ13" s="2">
        <v>1337</v>
      </c>
      <c r="AK13" s="2">
        <v>0</v>
      </c>
      <c r="AL13" s="2">
        <v>0</v>
      </c>
      <c r="AN13" s="2">
        <f t="shared" si="1"/>
        <v>0</v>
      </c>
      <c r="AO13" s="2">
        <v>1</v>
      </c>
      <c r="AP13" s="2">
        <v>94</v>
      </c>
      <c r="AQ13" s="2">
        <v>294</v>
      </c>
      <c r="AR13" s="2">
        <v>0</v>
      </c>
      <c r="AS13" s="2">
        <v>6</v>
      </c>
      <c r="AT13" s="2">
        <v>24</v>
      </c>
      <c r="AU13" s="2">
        <v>41</v>
      </c>
      <c r="AV13" s="2">
        <v>3</v>
      </c>
      <c r="AW13" s="2">
        <v>0</v>
      </c>
      <c r="AX13" s="2">
        <v>0</v>
      </c>
      <c r="BA13" s="2">
        <v>24</v>
      </c>
      <c r="BB13" s="2">
        <f t="shared" si="2"/>
        <v>439</v>
      </c>
      <c r="BC13" s="2">
        <f t="shared" si="3"/>
        <v>1800</v>
      </c>
      <c r="BD13" s="2">
        <v>4395</v>
      </c>
      <c r="BE13" s="2">
        <v>31</v>
      </c>
      <c r="BF13" s="2">
        <v>4426</v>
      </c>
    </row>
    <row r="14" spans="1:58" x14ac:dyDescent="0.25">
      <c r="A14" s="1" t="s">
        <v>70</v>
      </c>
      <c r="B14" s="2">
        <v>5885</v>
      </c>
      <c r="C14" s="2">
        <v>3272</v>
      </c>
      <c r="D14" s="2">
        <v>9157</v>
      </c>
      <c r="E14" s="2">
        <v>5034</v>
      </c>
      <c r="F14" s="2">
        <v>1568</v>
      </c>
      <c r="G14" s="2">
        <v>6602</v>
      </c>
      <c r="H14" s="2">
        <v>15759</v>
      </c>
      <c r="I14" s="2">
        <v>0</v>
      </c>
      <c r="J14" s="2">
        <v>621</v>
      </c>
      <c r="K14" s="2">
        <v>1117</v>
      </c>
      <c r="L14" s="2">
        <v>4</v>
      </c>
      <c r="M14" s="2">
        <v>2</v>
      </c>
      <c r="N14" s="2">
        <v>14</v>
      </c>
      <c r="O14" s="2">
        <v>247</v>
      </c>
      <c r="P14" s="2">
        <v>180</v>
      </c>
      <c r="Q14" s="2">
        <v>62</v>
      </c>
      <c r="R14" s="2">
        <v>9</v>
      </c>
      <c r="S14" s="2">
        <v>0</v>
      </c>
      <c r="T14" s="2">
        <v>0</v>
      </c>
      <c r="U14" s="2">
        <v>247</v>
      </c>
      <c r="V14" s="2">
        <v>16006</v>
      </c>
      <c r="Z14" s="2">
        <v>2</v>
      </c>
      <c r="AA14" s="2">
        <v>683</v>
      </c>
      <c r="AB14" s="2">
        <v>1297</v>
      </c>
      <c r="AC14" s="2">
        <v>27</v>
      </c>
      <c r="AD14" s="2">
        <v>2007</v>
      </c>
      <c r="AE14" s="2">
        <f t="shared" si="0"/>
        <v>18015</v>
      </c>
      <c r="AF14" s="2">
        <v>418</v>
      </c>
      <c r="AG14" s="2">
        <v>103</v>
      </c>
      <c r="AH14" s="2">
        <v>170</v>
      </c>
      <c r="AI14" s="2">
        <v>53</v>
      </c>
      <c r="AJ14" s="2">
        <v>744</v>
      </c>
      <c r="AK14" s="2">
        <v>0</v>
      </c>
      <c r="AL14" s="2">
        <v>0</v>
      </c>
      <c r="AN14" s="2">
        <f t="shared" si="1"/>
        <v>0</v>
      </c>
      <c r="AO14" s="2">
        <v>0</v>
      </c>
      <c r="AP14" s="2">
        <v>60</v>
      </c>
      <c r="AQ14" s="2">
        <v>110</v>
      </c>
      <c r="AR14" s="2">
        <v>0</v>
      </c>
      <c r="AS14" s="2">
        <v>7</v>
      </c>
      <c r="AT14" s="2">
        <v>0</v>
      </c>
      <c r="AU14" s="2">
        <v>13</v>
      </c>
      <c r="AV14" s="2">
        <v>5</v>
      </c>
      <c r="AW14" s="2">
        <v>0</v>
      </c>
      <c r="AX14" s="2">
        <v>0</v>
      </c>
      <c r="BA14" s="2">
        <v>0</v>
      </c>
      <c r="BB14" s="2">
        <f t="shared" si="2"/>
        <v>195</v>
      </c>
      <c r="BC14" s="2">
        <f t="shared" si="3"/>
        <v>939</v>
      </c>
      <c r="BD14" s="2">
        <v>1360</v>
      </c>
      <c r="BE14" s="2">
        <v>2</v>
      </c>
      <c r="BF14" s="2">
        <v>1362</v>
      </c>
    </row>
    <row r="15" spans="1:58" x14ac:dyDescent="0.25">
      <c r="A15" s="1" t="s">
        <v>71</v>
      </c>
      <c r="B15" s="2">
        <v>2733</v>
      </c>
      <c r="C15" s="2">
        <v>2039</v>
      </c>
      <c r="D15" s="2">
        <v>4772</v>
      </c>
      <c r="E15" s="2">
        <v>2616</v>
      </c>
      <c r="F15" s="2">
        <v>746</v>
      </c>
      <c r="G15" s="2">
        <v>3362</v>
      </c>
      <c r="H15" s="2">
        <v>8134</v>
      </c>
      <c r="I15" s="2">
        <v>0</v>
      </c>
      <c r="J15" s="2">
        <v>423</v>
      </c>
      <c r="K15" s="2">
        <v>1605</v>
      </c>
      <c r="L15" s="2">
        <v>2</v>
      </c>
      <c r="M15" s="2">
        <v>0</v>
      </c>
      <c r="N15" s="2">
        <v>5</v>
      </c>
      <c r="O15" s="2">
        <v>71</v>
      </c>
      <c r="P15" s="2">
        <v>210</v>
      </c>
      <c r="Q15" s="2">
        <v>5</v>
      </c>
      <c r="R15" s="2">
        <v>1</v>
      </c>
      <c r="S15" s="2">
        <v>0</v>
      </c>
      <c r="T15" s="2">
        <v>0</v>
      </c>
      <c r="U15" s="2">
        <v>71</v>
      </c>
      <c r="V15" s="2">
        <v>8205</v>
      </c>
      <c r="Z15" s="2">
        <v>0</v>
      </c>
      <c r="AA15" s="2">
        <v>428</v>
      </c>
      <c r="AB15" s="2">
        <v>1815</v>
      </c>
      <c r="AC15" s="2">
        <v>8</v>
      </c>
      <c r="AD15" s="2">
        <v>2251</v>
      </c>
      <c r="AE15" s="2">
        <f t="shared" si="0"/>
        <v>10456</v>
      </c>
      <c r="AF15" s="2">
        <v>158</v>
      </c>
      <c r="AG15" s="2">
        <v>118</v>
      </c>
      <c r="AH15" s="2">
        <v>70</v>
      </c>
      <c r="AI15" s="2">
        <v>28</v>
      </c>
      <c r="AJ15" s="2">
        <v>374</v>
      </c>
      <c r="AK15" s="2">
        <v>0</v>
      </c>
      <c r="AL15" s="2">
        <v>0</v>
      </c>
      <c r="AN15" s="2">
        <f t="shared" si="1"/>
        <v>0</v>
      </c>
      <c r="AO15" s="2">
        <v>0</v>
      </c>
      <c r="AP15" s="2">
        <v>53</v>
      </c>
      <c r="AQ15" s="2">
        <v>140</v>
      </c>
      <c r="AR15" s="2">
        <v>0</v>
      </c>
      <c r="AS15" s="2">
        <v>0</v>
      </c>
      <c r="AT15" s="2">
        <v>0</v>
      </c>
      <c r="AU15" s="2">
        <v>3</v>
      </c>
      <c r="AV15" s="2">
        <v>0</v>
      </c>
      <c r="AW15" s="2">
        <v>0</v>
      </c>
      <c r="AX15" s="2">
        <v>0</v>
      </c>
      <c r="BA15" s="2">
        <v>0</v>
      </c>
      <c r="BB15" s="2">
        <f t="shared" si="2"/>
        <v>196</v>
      </c>
      <c r="BC15" s="2">
        <f t="shared" si="3"/>
        <v>570</v>
      </c>
      <c r="BD15" s="2">
        <v>1427</v>
      </c>
      <c r="BE15" s="2">
        <v>2</v>
      </c>
      <c r="BF15" s="2">
        <v>1429</v>
      </c>
    </row>
    <row r="16" spans="1:58" x14ac:dyDescent="0.25">
      <c r="A16" s="1" t="s">
        <v>72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x14ac:dyDescent="0.25">
      <c r="A17" s="1" t="s">
        <v>73</v>
      </c>
      <c r="B17" s="2">
        <v>3131</v>
      </c>
      <c r="C17" s="2">
        <v>4289</v>
      </c>
      <c r="D17" s="2">
        <v>7420</v>
      </c>
      <c r="E17" s="2">
        <v>5268</v>
      </c>
      <c r="F17" s="2">
        <v>3361</v>
      </c>
      <c r="G17" s="2">
        <v>8629</v>
      </c>
      <c r="H17" s="2">
        <v>16049</v>
      </c>
      <c r="I17" s="2">
        <v>0</v>
      </c>
      <c r="J17" s="2">
        <v>408</v>
      </c>
      <c r="K17" s="2">
        <v>3374</v>
      </c>
      <c r="L17" s="2">
        <v>8</v>
      </c>
      <c r="M17" s="2">
        <v>10</v>
      </c>
      <c r="N17" s="2">
        <v>136</v>
      </c>
      <c r="O17" s="2">
        <v>80</v>
      </c>
      <c r="P17" s="2">
        <v>217</v>
      </c>
      <c r="Q17" s="2">
        <v>22</v>
      </c>
      <c r="R17" s="2">
        <v>13</v>
      </c>
      <c r="S17" s="2">
        <v>10</v>
      </c>
      <c r="T17" s="2">
        <v>0</v>
      </c>
      <c r="U17" s="2">
        <v>80</v>
      </c>
      <c r="V17" s="2">
        <v>16129</v>
      </c>
      <c r="Z17" s="2">
        <v>20</v>
      </c>
      <c r="AA17" s="2">
        <v>430</v>
      </c>
      <c r="AB17" s="2">
        <v>3591</v>
      </c>
      <c r="AC17" s="2">
        <v>157</v>
      </c>
      <c r="AD17" s="2">
        <v>4178</v>
      </c>
      <c r="AE17" s="2">
        <f t="shared" ref="AE17:AE26" si="4">SUM(V17,W17, Z17, AD17)</f>
        <v>20327</v>
      </c>
      <c r="AF17" s="2">
        <v>478</v>
      </c>
      <c r="AG17" s="2">
        <v>334</v>
      </c>
      <c r="AH17" s="2">
        <v>342</v>
      </c>
      <c r="AI17" s="2">
        <v>111</v>
      </c>
      <c r="AJ17" s="2">
        <v>1265</v>
      </c>
      <c r="AK17" s="2">
        <v>0</v>
      </c>
      <c r="AL17" s="2">
        <v>0</v>
      </c>
      <c r="AN17" s="2">
        <f t="shared" ref="AN17:AN26" si="5">SUM(AK17,AL17,AM17)</f>
        <v>0</v>
      </c>
      <c r="AO17" s="2">
        <v>0</v>
      </c>
      <c r="AP17" s="2">
        <v>50</v>
      </c>
      <c r="AQ17" s="2">
        <v>153</v>
      </c>
      <c r="AR17" s="2">
        <v>0</v>
      </c>
      <c r="AS17" s="2">
        <v>24</v>
      </c>
      <c r="AT17" s="2">
        <v>2</v>
      </c>
      <c r="AU17" s="2">
        <v>7</v>
      </c>
      <c r="AV17" s="2">
        <v>1</v>
      </c>
      <c r="AW17" s="2">
        <v>0</v>
      </c>
      <c r="AX17" s="2">
        <v>0</v>
      </c>
      <c r="BA17" s="2">
        <v>2</v>
      </c>
      <c r="BB17" s="2">
        <f t="shared" ref="BB17:BB26" si="6">SUM(AO17:AS17,AU17:AW17,AY17:AZ17)</f>
        <v>235</v>
      </c>
      <c r="BC17" s="2">
        <f t="shared" ref="BC17:BC26" si="7">SUM(AJ17,AN17,BA17,BB17 )</f>
        <v>1502</v>
      </c>
      <c r="BD17" s="2">
        <v>3140</v>
      </c>
      <c r="BE17" s="2">
        <v>11</v>
      </c>
      <c r="BF17" s="2">
        <v>3151</v>
      </c>
    </row>
    <row r="18" spans="1:58" x14ac:dyDescent="0.25">
      <c r="A18" s="1" t="s">
        <v>74</v>
      </c>
      <c r="B18" s="2">
        <v>4663</v>
      </c>
      <c r="C18" s="2">
        <v>2741</v>
      </c>
      <c r="D18" s="2">
        <v>7404</v>
      </c>
      <c r="E18" s="2">
        <v>4016</v>
      </c>
      <c r="F18" s="2">
        <v>2087</v>
      </c>
      <c r="G18" s="2">
        <v>6103</v>
      </c>
      <c r="H18" s="2">
        <v>13507</v>
      </c>
      <c r="I18" s="2">
        <v>0</v>
      </c>
      <c r="J18" s="2">
        <v>447</v>
      </c>
      <c r="K18" s="2">
        <v>1256</v>
      </c>
      <c r="L18" s="2">
        <v>0</v>
      </c>
      <c r="M18" s="2">
        <v>9</v>
      </c>
      <c r="N18" s="2">
        <v>21</v>
      </c>
      <c r="O18" s="2">
        <v>386</v>
      </c>
      <c r="P18" s="2">
        <v>140</v>
      </c>
      <c r="Q18" s="2">
        <v>31</v>
      </c>
      <c r="R18" s="2">
        <v>8</v>
      </c>
      <c r="S18" s="2">
        <v>18</v>
      </c>
      <c r="T18" s="2">
        <v>15</v>
      </c>
      <c r="U18" s="2">
        <v>401</v>
      </c>
      <c r="V18" s="2">
        <v>13908</v>
      </c>
      <c r="Z18" s="2">
        <v>27</v>
      </c>
      <c r="AA18" s="2">
        <v>478</v>
      </c>
      <c r="AB18" s="2">
        <v>1396</v>
      </c>
      <c r="AC18" s="2">
        <v>29</v>
      </c>
      <c r="AD18" s="2">
        <v>1903</v>
      </c>
      <c r="AE18" s="2">
        <f t="shared" si="4"/>
        <v>15838</v>
      </c>
      <c r="AF18" s="2">
        <v>332</v>
      </c>
      <c r="AG18" s="2">
        <v>135</v>
      </c>
      <c r="AH18" s="2">
        <v>133</v>
      </c>
      <c r="AI18" s="2">
        <v>72</v>
      </c>
      <c r="AJ18" s="2">
        <v>672</v>
      </c>
      <c r="AK18" s="2">
        <v>0</v>
      </c>
      <c r="AL18" s="2">
        <v>0</v>
      </c>
      <c r="AN18" s="2">
        <f t="shared" si="5"/>
        <v>0</v>
      </c>
      <c r="AO18" s="2">
        <v>0</v>
      </c>
      <c r="AP18" s="2">
        <v>22</v>
      </c>
      <c r="AQ18" s="2">
        <v>106</v>
      </c>
      <c r="AR18" s="2">
        <v>0</v>
      </c>
      <c r="AS18" s="2">
        <v>8</v>
      </c>
      <c r="AT18" s="2">
        <v>2</v>
      </c>
      <c r="AU18" s="2">
        <v>0</v>
      </c>
      <c r="AV18" s="2">
        <v>6</v>
      </c>
      <c r="AW18" s="2">
        <v>0</v>
      </c>
      <c r="AX18" s="2">
        <v>4</v>
      </c>
      <c r="BA18" s="2">
        <v>6</v>
      </c>
      <c r="BB18" s="2">
        <f t="shared" si="6"/>
        <v>142</v>
      </c>
      <c r="BC18" s="2">
        <f t="shared" si="7"/>
        <v>820</v>
      </c>
      <c r="BD18" s="2">
        <v>2623</v>
      </c>
      <c r="BE18" s="2">
        <v>13</v>
      </c>
      <c r="BF18" s="2">
        <v>2636</v>
      </c>
    </row>
    <row r="19" spans="1:58" x14ac:dyDescent="0.25">
      <c r="A19" s="1" t="s">
        <v>75</v>
      </c>
      <c r="B19" s="2">
        <v>4715</v>
      </c>
      <c r="C19" s="2">
        <v>4888</v>
      </c>
      <c r="D19" s="2">
        <v>9603</v>
      </c>
      <c r="E19" s="2">
        <v>6172</v>
      </c>
      <c r="F19" s="2">
        <v>3903</v>
      </c>
      <c r="G19" s="2">
        <v>10075</v>
      </c>
      <c r="H19" s="2">
        <v>19678</v>
      </c>
      <c r="I19" s="2">
        <v>1</v>
      </c>
      <c r="J19" s="2">
        <v>864</v>
      </c>
      <c r="K19" s="2">
        <v>2167</v>
      </c>
      <c r="L19" s="2">
        <v>4</v>
      </c>
      <c r="M19" s="2">
        <v>48</v>
      </c>
      <c r="N19" s="2">
        <v>72</v>
      </c>
      <c r="O19" s="2">
        <v>2323</v>
      </c>
      <c r="P19" s="2">
        <v>175</v>
      </c>
      <c r="Q19" s="2">
        <v>70</v>
      </c>
      <c r="R19" s="2">
        <v>32</v>
      </c>
      <c r="S19" s="2">
        <v>0</v>
      </c>
      <c r="T19" s="2">
        <v>3</v>
      </c>
      <c r="U19" s="2">
        <v>2326</v>
      </c>
      <c r="V19" s="2">
        <v>22004</v>
      </c>
      <c r="Z19" s="2">
        <v>48</v>
      </c>
      <c r="AA19" s="2">
        <v>934</v>
      </c>
      <c r="AB19" s="2">
        <v>2342</v>
      </c>
      <c r="AC19" s="2">
        <v>109</v>
      </c>
      <c r="AD19" s="2">
        <v>3385</v>
      </c>
      <c r="AE19" s="2">
        <f t="shared" si="4"/>
        <v>25437</v>
      </c>
      <c r="AF19" s="2">
        <v>287</v>
      </c>
      <c r="AG19" s="2">
        <v>196</v>
      </c>
      <c r="AH19" s="2">
        <v>371</v>
      </c>
      <c r="AI19" s="2">
        <v>150</v>
      </c>
      <c r="AJ19" s="2">
        <v>1004</v>
      </c>
      <c r="AK19" s="2">
        <v>0</v>
      </c>
      <c r="AL19" s="2">
        <v>0</v>
      </c>
      <c r="AN19" s="2">
        <f t="shared" si="5"/>
        <v>0</v>
      </c>
      <c r="AO19" s="2">
        <v>0</v>
      </c>
      <c r="AP19" s="2">
        <v>28</v>
      </c>
      <c r="AQ19" s="2">
        <v>196</v>
      </c>
      <c r="AR19" s="2">
        <v>0</v>
      </c>
      <c r="AS19" s="2">
        <v>13</v>
      </c>
      <c r="AT19" s="2">
        <v>1</v>
      </c>
      <c r="AU19" s="2">
        <v>3</v>
      </c>
      <c r="AV19" s="2">
        <v>9</v>
      </c>
      <c r="AW19" s="2">
        <v>0</v>
      </c>
      <c r="AX19" s="2">
        <v>0</v>
      </c>
      <c r="BA19" s="2">
        <v>1</v>
      </c>
      <c r="BB19" s="2">
        <f t="shared" si="6"/>
        <v>249</v>
      </c>
      <c r="BC19" s="2">
        <f t="shared" si="7"/>
        <v>1254</v>
      </c>
      <c r="BD19" s="2">
        <v>4445</v>
      </c>
      <c r="BE19" s="2">
        <v>33</v>
      </c>
      <c r="BF19" s="2">
        <v>4478</v>
      </c>
    </row>
    <row r="20" spans="1:58" x14ac:dyDescent="0.25">
      <c r="A20" s="1" t="s">
        <v>76</v>
      </c>
      <c r="B20" s="2">
        <v>20699</v>
      </c>
      <c r="C20" s="2">
        <v>14461</v>
      </c>
      <c r="D20" s="2">
        <v>35160</v>
      </c>
      <c r="E20" s="2">
        <v>12787</v>
      </c>
      <c r="F20" s="2">
        <v>7209</v>
      </c>
      <c r="G20" s="2">
        <v>19996</v>
      </c>
      <c r="H20" s="2">
        <v>55156</v>
      </c>
      <c r="I20" s="2">
        <v>0</v>
      </c>
      <c r="J20" s="2">
        <v>3322</v>
      </c>
      <c r="K20" s="2">
        <v>3670</v>
      </c>
      <c r="L20" s="2">
        <v>0</v>
      </c>
      <c r="M20" s="2">
        <v>0</v>
      </c>
      <c r="N20" s="2">
        <v>9</v>
      </c>
      <c r="O20" s="2">
        <v>1</v>
      </c>
      <c r="P20" s="2">
        <v>1191</v>
      </c>
      <c r="Q20" s="2">
        <v>369</v>
      </c>
      <c r="R20" s="2">
        <v>29</v>
      </c>
      <c r="S20" s="2">
        <v>0</v>
      </c>
      <c r="T20" s="2">
        <v>0</v>
      </c>
      <c r="U20" s="2">
        <v>1</v>
      </c>
      <c r="V20" s="2">
        <v>55157</v>
      </c>
      <c r="Z20" s="2">
        <v>0</v>
      </c>
      <c r="AA20" s="2">
        <v>3691</v>
      </c>
      <c r="AB20" s="2">
        <v>4861</v>
      </c>
      <c r="AC20" s="2">
        <v>38</v>
      </c>
      <c r="AD20" s="2">
        <v>8590</v>
      </c>
      <c r="AE20" s="2">
        <f t="shared" si="4"/>
        <v>63747</v>
      </c>
      <c r="AF20" s="2">
        <v>1109</v>
      </c>
      <c r="AG20" s="2">
        <v>633</v>
      </c>
      <c r="AH20" s="2">
        <v>852</v>
      </c>
      <c r="AI20" s="2">
        <v>316</v>
      </c>
      <c r="AJ20" s="2">
        <v>2910</v>
      </c>
      <c r="AK20" s="2">
        <v>0</v>
      </c>
      <c r="AL20" s="2">
        <v>0</v>
      </c>
      <c r="AN20" s="2">
        <f t="shared" si="5"/>
        <v>0</v>
      </c>
      <c r="AO20" s="2">
        <v>0</v>
      </c>
      <c r="AP20" s="2">
        <v>155</v>
      </c>
      <c r="AQ20" s="2">
        <v>345</v>
      </c>
      <c r="AR20" s="2">
        <v>0</v>
      </c>
      <c r="AS20" s="2">
        <v>7</v>
      </c>
      <c r="AT20" s="2">
        <v>0</v>
      </c>
      <c r="AU20" s="2">
        <v>43</v>
      </c>
      <c r="AV20" s="2">
        <v>32</v>
      </c>
      <c r="AW20" s="2">
        <v>0</v>
      </c>
      <c r="AX20" s="2">
        <v>0</v>
      </c>
      <c r="BA20" s="2">
        <v>0</v>
      </c>
      <c r="BB20" s="2">
        <f t="shared" si="6"/>
        <v>582</v>
      </c>
      <c r="BC20" s="2">
        <f t="shared" si="7"/>
        <v>3492</v>
      </c>
      <c r="BD20" s="2">
        <v>11973</v>
      </c>
      <c r="BE20" s="2">
        <v>0</v>
      </c>
      <c r="BF20" s="2">
        <v>11973</v>
      </c>
    </row>
    <row r="21" spans="1:58" x14ac:dyDescent="0.25">
      <c r="A21" s="1" t="s">
        <v>77</v>
      </c>
      <c r="B21" s="2">
        <v>6714</v>
      </c>
      <c r="C21" s="2">
        <v>8885</v>
      </c>
      <c r="D21" s="2">
        <v>15599</v>
      </c>
      <c r="E21" s="2">
        <v>4229</v>
      </c>
      <c r="F21" s="2">
        <v>1532</v>
      </c>
      <c r="G21" s="2">
        <v>5761</v>
      </c>
      <c r="H21" s="2">
        <v>21360</v>
      </c>
      <c r="I21" s="2">
        <v>1</v>
      </c>
      <c r="J21" s="2">
        <v>1598</v>
      </c>
      <c r="K21" s="2">
        <v>2401</v>
      </c>
      <c r="L21" s="2">
        <v>11</v>
      </c>
      <c r="M21" s="2">
        <v>14</v>
      </c>
      <c r="N21" s="2">
        <v>44</v>
      </c>
      <c r="O21" s="2">
        <v>1281</v>
      </c>
      <c r="P21" s="2">
        <v>596</v>
      </c>
      <c r="Q21" s="2">
        <v>121</v>
      </c>
      <c r="R21" s="2">
        <v>31</v>
      </c>
      <c r="S21" s="2">
        <v>24</v>
      </c>
      <c r="T21" s="2">
        <v>0</v>
      </c>
      <c r="U21" s="2">
        <v>1281</v>
      </c>
      <c r="V21" s="2">
        <v>22641</v>
      </c>
      <c r="Z21" s="2">
        <v>38</v>
      </c>
      <c r="AA21" s="2">
        <v>1719</v>
      </c>
      <c r="AB21" s="2">
        <v>2997</v>
      </c>
      <c r="AC21" s="2">
        <v>87</v>
      </c>
      <c r="AD21" s="2">
        <v>4803</v>
      </c>
      <c r="AE21" s="2">
        <f t="shared" si="4"/>
        <v>27482</v>
      </c>
      <c r="AF21" s="2">
        <v>252</v>
      </c>
      <c r="AG21" s="2">
        <v>229</v>
      </c>
      <c r="AH21" s="2">
        <v>308</v>
      </c>
      <c r="AI21" s="2">
        <v>71</v>
      </c>
      <c r="AJ21" s="2">
        <v>860</v>
      </c>
      <c r="AK21" s="2">
        <v>0</v>
      </c>
      <c r="AL21" s="2">
        <v>9</v>
      </c>
      <c r="AN21" s="2">
        <f t="shared" si="5"/>
        <v>9</v>
      </c>
      <c r="AO21" s="2">
        <v>0</v>
      </c>
      <c r="AP21" s="2">
        <v>196</v>
      </c>
      <c r="AQ21" s="2">
        <v>307</v>
      </c>
      <c r="AR21" s="2">
        <v>0</v>
      </c>
      <c r="AS21" s="2">
        <v>10</v>
      </c>
      <c r="AT21" s="2">
        <v>1</v>
      </c>
      <c r="AU21" s="2">
        <v>67</v>
      </c>
      <c r="AV21" s="2">
        <v>14</v>
      </c>
      <c r="AW21" s="2">
        <v>3</v>
      </c>
      <c r="AX21" s="2">
        <v>0</v>
      </c>
      <c r="BA21" s="2">
        <v>1</v>
      </c>
      <c r="BB21" s="2">
        <f t="shared" si="6"/>
        <v>597</v>
      </c>
      <c r="BC21" s="2">
        <f t="shared" si="7"/>
        <v>1467</v>
      </c>
      <c r="BD21" s="2">
        <v>3944</v>
      </c>
      <c r="BE21" s="2">
        <v>4</v>
      </c>
      <c r="BF21" s="2">
        <v>3948</v>
      </c>
    </row>
    <row r="22" spans="1:58" x14ac:dyDescent="0.25">
      <c r="A22" s="1" t="s">
        <v>78</v>
      </c>
      <c r="B22" s="2">
        <v>18155</v>
      </c>
      <c r="C22" s="2">
        <v>5919</v>
      </c>
      <c r="D22" s="2">
        <v>24074</v>
      </c>
      <c r="E22" s="2">
        <v>7700</v>
      </c>
      <c r="F22" s="2">
        <v>2919</v>
      </c>
      <c r="G22" s="2">
        <v>10619</v>
      </c>
      <c r="H22" s="2">
        <v>34693</v>
      </c>
      <c r="I22" s="2">
        <v>0</v>
      </c>
      <c r="J22" s="2">
        <v>2097</v>
      </c>
      <c r="K22" s="2">
        <v>2252</v>
      </c>
      <c r="L22" s="2">
        <v>6</v>
      </c>
      <c r="M22" s="2">
        <v>0</v>
      </c>
      <c r="N22" s="2">
        <v>129</v>
      </c>
      <c r="O22" s="2">
        <v>277</v>
      </c>
      <c r="P22" s="2">
        <v>663</v>
      </c>
      <c r="Q22" s="2">
        <v>260</v>
      </c>
      <c r="R22" s="2">
        <v>5</v>
      </c>
      <c r="S22" s="2">
        <v>1</v>
      </c>
      <c r="T22" s="2">
        <v>0</v>
      </c>
      <c r="U22" s="2">
        <v>277</v>
      </c>
      <c r="V22" s="2">
        <v>34970</v>
      </c>
      <c r="Z22" s="2">
        <v>1</v>
      </c>
      <c r="AA22" s="2">
        <v>2357</v>
      </c>
      <c r="AB22" s="2">
        <v>2915</v>
      </c>
      <c r="AC22" s="2">
        <v>140</v>
      </c>
      <c r="AD22" s="2">
        <v>5412</v>
      </c>
      <c r="AE22" s="2">
        <f t="shared" si="4"/>
        <v>40383</v>
      </c>
      <c r="AF22" s="2">
        <v>1287</v>
      </c>
      <c r="AG22" s="2">
        <v>213</v>
      </c>
      <c r="AH22" s="2">
        <v>312</v>
      </c>
      <c r="AI22" s="2">
        <v>75</v>
      </c>
      <c r="AJ22" s="2">
        <v>1887</v>
      </c>
      <c r="AK22" s="2">
        <v>0</v>
      </c>
      <c r="AL22" s="2">
        <v>0</v>
      </c>
      <c r="AN22" s="2">
        <f t="shared" si="5"/>
        <v>0</v>
      </c>
      <c r="AO22" s="2">
        <v>0</v>
      </c>
      <c r="AP22" s="2">
        <v>83</v>
      </c>
      <c r="AQ22" s="2">
        <v>141</v>
      </c>
      <c r="AR22" s="2">
        <v>0</v>
      </c>
      <c r="AS22" s="2">
        <v>6</v>
      </c>
      <c r="AT22" s="2">
        <v>1</v>
      </c>
      <c r="AU22" s="2">
        <v>9</v>
      </c>
      <c r="AV22" s="2">
        <v>5</v>
      </c>
      <c r="AW22" s="2">
        <v>0</v>
      </c>
      <c r="AX22" s="2">
        <v>0</v>
      </c>
      <c r="BA22" s="2">
        <v>1</v>
      </c>
      <c r="BB22" s="2">
        <f t="shared" si="6"/>
        <v>244</v>
      </c>
      <c r="BC22" s="2">
        <f t="shared" si="7"/>
        <v>2132</v>
      </c>
      <c r="BD22" s="2">
        <v>4825</v>
      </c>
      <c r="BE22" s="2">
        <v>24</v>
      </c>
      <c r="BF22" s="2">
        <v>4849</v>
      </c>
    </row>
    <row r="23" spans="1:58" x14ac:dyDescent="0.25">
      <c r="A23" s="1" t="s">
        <v>79</v>
      </c>
      <c r="B23" s="2">
        <v>5863</v>
      </c>
      <c r="C23" s="2">
        <v>10135</v>
      </c>
      <c r="D23" s="2">
        <v>15998</v>
      </c>
      <c r="E23" s="2">
        <v>7334</v>
      </c>
      <c r="F23" s="2">
        <v>3767</v>
      </c>
      <c r="G23" s="2">
        <v>11101</v>
      </c>
      <c r="H23" s="2">
        <v>27099</v>
      </c>
      <c r="I23" s="2">
        <v>0</v>
      </c>
      <c r="J23" s="2">
        <v>2646</v>
      </c>
      <c r="K23" s="2">
        <v>5170</v>
      </c>
      <c r="L23" s="2">
        <v>27</v>
      </c>
      <c r="M23" s="2">
        <v>3</v>
      </c>
      <c r="N23" s="2">
        <v>60</v>
      </c>
      <c r="O23" s="2">
        <v>435</v>
      </c>
      <c r="P23" s="2">
        <v>73</v>
      </c>
      <c r="Q23" s="2">
        <v>43</v>
      </c>
      <c r="R23" s="2">
        <v>8</v>
      </c>
      <c r="S23" s="2">
        <v>1</v>
      </c>
      <c r="T23" s="2">
        <v>1</v>
      </c>
      <c r="U23" s="2">
        <v>436</v>
      </c>
      <c r="V23" s="2">
        <v>27535</v>
      </c>
      <c r="Z23" s="2">
        <v>4</v>
      </c>
      <c r="AA23" s="2">
        <v>2689</v>
      </c>
      <c r="AB23" s="2">
        <v>5243</v>
      </c>
      <c r="AC23" s="2">
        <v>95</v>
      </c>
      <c r="AD23" s="2">
        <v>8027</v>
      </c>
      <c r="AE23" s="2">
        <f t="shared" si="4"/>
        <v>35566</v>
      </c>
      <c r="AF23" s="2">
        <v>343</v>
      </c>
      <c r="AG23" s="2">
        <v>354</v>
      </c>
      <c r="AH23" s="2">
        <v>343</v>
      </c>
      <c r="AI23" s="2">
        <v>130</v>
      </c>
      <c r="AJ23" s="2">
        <v>1170</v>
      </c>
      <c r="AK23" s="2">
        <v>0</v>
      </c>
      <c r="AL23" s="2">
        <v>0</v>
      </c>
      <c r="AN23" s="2">
        <f t="shared" si="5"/>
        <v>0</v>
      </c>
      <c r="AO23" s="2">
        <v>0</v>
      </c>
      <c r="AP23" s="2">
        <v>53</v>
      </c>
      <c r="AQ23" s="2">
        <v>324</v>
      </c>
      <c r="AR23" s="2">
        <v>0</v>
      </c>
      <c r="AS23" s="2">
        <v>4</v>
      </c>
      <c r="AT23" s="2">
        <v>3</v>
      </c>
      <c r="AU23" s="2">
        <v>0</v>
      </c>
      <c r="AV23" s="2">
        <v>0</v>
      </c>
      <c r="AW23" s="2">
        <v>0</v>
      </c>
      <c r="AX23" s="2">
        <v>0</v>
      </c>
      <c r="BA23" s="2">
        <v>3</v>
      </c>
      <c r="BB23" s="2">
        <f t="shared" si="6"/>
        <v>381</v>
      </c>
      <c r="BC23" s="2">
        <f t="shared" si="7"/>
        <v>1554</v>
      </c>
      <c r="BD23" s="2">
        <v>2240</v>
      </c>
      <c r="BE23" s="2">
        <v>105</v>
      </c>
      <c r="BF23" s="2">
        <v>2345</v>
      </c>
    </row>
    <row r="24" spans="1:58" x14ac:dyDescent="0.25">
      <c r="A24" s="1" t="s">
        <v>80</v>
      </c>
      <c r="B24" s="2">
        <v>5456</v>
      </c>
      <c r="C24" s="2">
        <v>2461</v>
      </c>
      <c r="D24" s="2">
        <v>7917</v>
      </c>
      <c r="E24" s="2">
        <v>3242</v>
      </c>
      <c r="F24" s="2">
        <v>1178</v>
      </c>
      <c r="G24" s="2">
        <v>4420</v>
      </c>
      <c r="H24" s="2">
        <v>12337</v>
      </c>
      <c r="I24" s="2">
        <v>0</v>
      </c>
      <c r="J24" s="2">
        <v>786</v>
      </c>
      <c r="K24" s="2">
        <v>1066</v>
      </c>
      <c r="L24" s="2">
        <v>9</v>
      </c>
      <c r="M24" s="2">
        <v>1</v>
      </c>
      <c r="N24" s="2">
        <v>1</v>
      </c>
      <c r="O24" s="2">
        <v>139</v>
      </c>
      <c r="P24" s="2">
        <v>333</v>
      </c>
      <c r="Q24" s="2">
        <v>23</v>
      </c>
      <c r="R24" s="2">
        <v>8</v>
      </c>
      <c r="S24" s="2">
        <v>0</v>
      </c>
      <c r="T24" s="2">
        <v>0</v>
      </c>
      <c r="U24" s="2">
        <v>139</v>
      </c>
      <c r="V24" s="2">
        <v>12476</v>
      </c>
      <c r="Z24" s="2">
        <v>1</v>
      </c>
      <c r="AA24" s="2">
        <v>809</v>
      </c>
      <c r="AB24" s="2">
        <v>1399</v>
      </c>
      <c r="AC24" s="2">
        <v>18</v>
      </c>
      <c r="AD24" s="2">
        <v>2226</v>
      </c>
      <c r="AE24" s="2">
        <f t="shared" si="4"/>
        <v>14703</v>
      </c>
      <c r="AF24" s="2">
        <v>258</v>
      </c>
      <c r="AG24" s="2">
        <v>53</v>
      </c>
      <c r="AH24" s="2">
        <v>120</v>
      </c>
      <c r="AI24" s="2">
        <v>97</v>
      </c>
      <c r="AJ24" s="2">
        <v>528</v>
      </c>
      <c r="AK24" s="2">
        <v>0</v>
      </c>
      <c r="AL24" s="2">
        <v>0</v>
      </c>
      <c r="AN24" s="2">
        <f t="shared" si="5"/>
        <v>0</v>
      </c>
      <c r="AO24" s="2">
        <v>0</v>
      </c>
      <c r="AP24" s="2">
        <v>91</v>
      </c>
      <c r="AQ24" s="2">
        <v>53</v>
      </c>
      <c r="AR24" s="2">
        <v>0</v>
      </c>
      <c r="AS24" s="2">
        <v>1</v>
      </c>
      <c r="AT24" s="2">
        <v>1</v>
      </c>
      <c r="AU24" s="2">
        <v>11</v>
      </c>
      <c r="AV24" s="2">
        <v>0</v>
      </c>
      <c r="AW24" s="2">
        <v>0</v>
      </c>
      <c r="AX24" s="2">
        <v>0</v>
      </c>
      <c r="BA24" s="2">
        <v>1</v>
      </c>
      <c r="BB24" s="2">
        <f t="shared" si="6"/>
        <v>156</v>
      </c>
      <c r="BC24" s="2">
        <f t="shared" si="7"/>
        <v>685</v>
      </c>
      <c r="BD24" s="2">
        <v>1562</v>
      </c>
      <c r="BE24" s="2">
        <v>1</v>
      </c>
      <c r="BF24" s="2">
        <v>1563</v>
      </c>
    </row>
    <row r="25" spans="1:58" x14ac:dyDescent="0.25">
      <c r="A25" s="1" t="s">
        <v>81</v>
      </c>
      <c r="B25" s="2">
        <v>6184</v>
      </c>
      <c r="C25" s="2">
        <v>6887</v>
      </c>
      <c r="D25" s="2">
        <v>13071</v>
      </c>
      <c r="E25" s="2">
        <v>7068</v>
      </c>
      <c r="F25" s="2">
        <v>2757</v>
      </c>
      <c r="G25" s="2">
        <v>9825</v>
      </c>
      <c r="H25" s="2">
        <v>22896</v>
      </c>
      <c r="I25" s="2">
        <v>0</v>
      </c>
      <c r="J25" s="2">
        <v>908</v>
      </c>
      <c r="K25" s="2">
        <v>1494</v>
      </c>
      <c r="L25" s="2">
        <v>11</v>
      </c>
      <c r="M25" s="2">
        <v>12</v>
      </c>
      <c r="N25" s="2">
        <v>0</v>
      </c>
      <c r="O25" s="2">
        <v>703</v>
      </c>
      <c r="P25" s="2">
        <v>468</v>
      </c>
      <c r="Q25" s="2">
        <v>9</v>
      </c>
      <c r="R25" s="2">
        <v>39</v>
      </c>
      <c r="S25" s="2">
        <v>11</v>
      </c>
      <c r="T25" s="2">
        <v>0</v>
      </c>
      <c r="U25" s="2">
        <v>703</v>
      </c>
      <c r="V25" s="2">
        <v>23599</v>
      </c>
      <c r="Z25" s="2">
        <v>23</v>
      </c>
      <c r="AA25" s="2">
        <v>917</v>
      </c>
      <c r="AB25" s="2">
        <v>1962</v>
      </c>
      <c r="AC25" s="2">
        <v>50</v>
      </c>
      <c r="AD25" s="2">
        <v>2929</v>
      </c>
      <c r="AE25" s="2">
        <f t="shared" si="4"/>
        <v>26551</v>
      </c>
      <c r="AF25" s="2">
        <v>230</v>
      </c>
      <c r="AG25" s="2">
        <v>114</v>
      </c>
      <c r="AH25" s="2">
        <v>469</v>
      </c>
      <c r="AI25" s="2">
        <v>106</v>
      </c>
      <c r="AJ25" s="2">
        <v>919</v>
      </c>
      <c r="AK25" s="2">
        <v>0</v>
      </c>
      <c r="AL25" s="2">
        <v>0</v>
      </c>
      <c r="AN25" s="2">
        <f t="shared" si="5"/>
        <v>0</v>
      </c>
      <c r="AO25" s="2">
        <v>0</v>
      </c>
      <c r="AP25" s="2">
        <v>31</v>
      </c>
      <c r="AQ25" s="2">
        <v>100</v>
      </c>
      <c r="AR25" s="2">
        <v>0</v>
      </c>
      <c r="AS25" s="2">
        <v>0</v>
      </c>
      <c r="AT25" s="2">
        <v>2</v>
      </c>
      <c r="AU25" s="2">
        <v>32</v>
      </c>
      <c r="AV25" s="2">
        <v>0</v>
      </c>
      <c r="AW25" s="2">
        <v>0</v>
      </c>
      <c r="AX25" s="2">
        <v>0</v>
      </c>
      <c r="BA25" s="2">
        <v>2</v>
      </c>
      <c r="BB25" s="2">
        <f t="shared" si="6"/>
        <v>163</v>
      </c>
      <c r="BC25" s="2">
        <f t="shared" si="7"/>
        <v>1084</v>
      </c>
      <c r="BD25" s="2">
        <v>3971</v>
      </c>
      <c r="BE25" s="2">
        <v>1</v>
      </c>
      <c r="BF25" s="2">
        <v>3972</v>
      </c>
    </row>
    <row r="26" spans="1:58" x14ac:dyDescent="0.25">
      <c r="A26" s="1" t="s">
        <v>82</v>
      </c>
      <c r="B26" s="2">
        <v>4395</v>
      </c>
      <c r="C26" s="2">
        <v>4180</v>
      </c>
      <c r="D26" s="2">
        <v>8575</v>
      </c>
      <c r="E26" s="2">
        <v>4536</v>
      </c>
      <c r="F26" s="2">
        <v>1152</v>
      </c>
      <c r="G26" s="2">
        <v>5688</v>
      </c>
      <c r="H26" s="2">
        <v>14263</v>
      </c>
      <c r="I26" s="2">
        <v>0</v>
      </c>
      <c r="J26" s="2">
        <v>509</v>
      </c>
      <c r="K26" s="2">
        <v>957</v>
      </c>
      <c r="L26" s="2">
        <v>6</v>
      </c>
      <c r="M26" s="2">
        <v>0</v>
      </c>
      <c r="N26" s="2">
        <v>5</v>
      </c>
      <c r="O26" s="2">
        <v>2010</v>
      </c>
      <c r="P26" s="2">
        <v>8</v>
      </c>
      <c r="Q26" s="2">
        <v>9</v>
      </c>
      <c r="R26" s="2">
        <v>2</v>
      </c>
      <c r="S26" s="2">
        <v>0</v>
      </c>
      <c r="T26" s="2">
        <v>0</v>
      </c>
      <c r="U26" s="2">
        <v>2010</v>
      </c>
      <c r="V26" s="2">
        <v>16273</v>
      </c>
      <c r="Z26" s="2">
        <v>0</v>
      </c>
      <c r="AA26" s="2">
        <v>518</v>
      </c>
      <c r="AB26" s="2">
        <v>965</v>
      </c>
      <c r="AC26" s="2">
        <v>13</v>
      </c>
      <c r="AD26" s="2">
        <v>1496</v>
      </c>
      <c r="AE26" s="2">
        <f t="shared" si="4"/>
        <v>17769</v>
      </c>
      <c r="AF26" s="2">
        <v>225</v>
      </c>
      <c r="AG26" s="2">
        <v>257</v>
      </c>
      <c r="AH26" s="2">
        <v>453</v>
      </c>
      <c r="AI26" s="2">
        <v>115</v>
      </c>
      <c r="AJ26" s="2">
        <v>1050</v>
      </c>
      <c r="AK26" s="2">
        <v>0</v>
      </c>
      <c r="AL26" s="2">
        <v>0</v>
      </c>
      <c r="AN26" s="2">
        <f t="shared" si="5"/>
        <v>0</v>
      </c>
      <c r="AO26" s="2">
        <v>0</v>
      </c>
      <c r="AP26" s="2">
        <v>81</v>
      </c>
      <c r="AQ26" s="2">
        <v>381</v>
      </c>
      <c r="AR26" s="2">
        <v>0</v>
      </c>
      <c r="AS26" s="2">
        <v>4</v>
      </c>
      <c r="AT26" s="2">
        <v>137</v>
      </c>
      <c r="AU26" s="2">
        <v>0</v>
      </c>
      <c r="AV26" s="2">
        <v>0</v>
      </c>
      <c r="AW26" s="2">
        <v>0</v>
      </c>
      <c r="AX26" s="2">
        <v>0</v>
      </c>
      <c r="BA26" s="2">
        <v>137</v>
      </c>
      <c r="BB26" s="2">
        <f t="shared" si="6"/>
        <v>466</v>
      </c>
      <c r="BC26" s="2">
        <f t="shared" si="7"/>
        <v>1653</v>
      </c>
      <c r="BD26" s="2">
        <v>1274</v>
      </c>
      <c r="BE26" s="2">
        <v>17</v>
      </c>
      <c r="BF26" s="2">
        <v>1291</v>
      </c>
    </row>
    <row r="27" spans="1:58" x14ac:dyDescent="0.25">
      <c r="A27" s="1" t="s">
        <v>83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x14ac:dyDescent="0.25">
      <c r="A28" s="1" t="s">
        <v>84</v>
      </c>
      <c r="B28" s="2">
        <v>9246</v>
      </c>
      <c r="C28" s="2">
        <v>5147</v>
      </c>
      <c r="D28" s="2">
        <v>14393</v>
      </c>
      <c r="E28" s="2">
        <v>4957</v>
      </c>
      <c r="F28" s="2">
        <v>1806</v>
      </c>
      <c r="G28" s="2">
        <v>6763</v>
      </c>
      <c r="H28" s="2">
        <v>21156</v>
      </c>
      <c r="I28" s="2">
        <v>0</v>
      </c>
      <c r="J28" s="2">
        <v>2252</v>
      </c>
      <c r="K28" s="2">
        <v>2936</v>
      </c>
      <c r="L28" s="2">
        <v>2</v>
      </c>
      <c r="M28" s="2">
        <v>0</v>
      </c>
      <c r="N28" s="2">
        <v>68</v>
      </c>
      <c r="O28" s="2">
        <v>1373</v>
      </c>
      <c r="P28" s="2">
        <v>200</v>
      </c>
      <c r="Q28" s="2">
        <v>96</v>
      </c>
      <c r="R28" s="2">
        <v>0</v>
      </c>
      <c r="S28" s="2">
        <v>0</v>
      </c>
      <c r="T28" s="2">
        <v>3</v>
      </c>
      <c r="U28" s="2">
        <v>1376</v>
      </c>
      <c r="V28" s="2">
        <v>22532</v>
      </c>
      <c r="Z28" s="2">
        <v>0</v>
      </c>
      <c r="AA28" s="2">
        <v>2348</v>
      </c>
      <c r="AB28" s="2">
        <v>3136</v>
      </c>
      <c r="AC28" s="2">
        <v>70</v>
      </c>
      <c r="AD28" s="2">
        <v>5554</v>
      </c>
      <c r="AE28" s="2">
        <f t="shared" ref="AE28:AE38" si="8">SUM(V28,W28, Z28, AD28)</f>
        <v>28086</v>
      </c>
      <c r="AF28" s="2">
        <v>495</v>
      </c>
      <c r="AG28" s="2">
        <v>186</v>
      </c>
      <c r="AH28" s="2">
        <v>169</v>
      </c>
      <c r="AI28" s="2">
        <v>43</v>
      </c>
      <c r="AJ28" s="2">
        <v>893</v>
      </c>
      <c r="AK28" s="2">
        <v>0</v>
      </c>
      <c r="AL28" s="2">
        <v>0</v>
      </c>
      <c r="AN28" s="2">
        <f t="shared" ref="AN28:AN38" si="9">SUM(AK28,AL28,AM28)</f>
        <v>0</v>
      </c>
      <c r="AO28" s="2">
        <v>0</v>
      </c>
      <c r="AP28" s="2">
        <v>115</v>
      </c>
      <c r="AQ28" s="2">
        <v>123</v>
      </c>
      <c r="AR28" s="2">
        <v>0</v>
      </c>
      <c r="AS28" s="2">
        <v>5</v>
      </c>
      <c r="AT28" s="2">
        <v>6</v>
      </c>
      <c r="AU28" s="2">
        <v>21</v>
      </c>
      <c r="AV28" s="2">
        <v>13</v>
      </c>
      <c r="AW28" s="2">
        <v>0</v>
      </c>
      <c r="AX28" s="2">
        <v>0</v>
      </c>
      <c r="BA28" s="2">
        <v>6</v>
      </c>
      <c r="BB28" s="2">
        <f t="shared" ref="BB28:BB38" si="10">SUM(AO28:AS28,AU28:AW28,AY28:AZ28)</f>
        <v>277</v>
      </c>
      <c r="BC28" s="2">
        <f t="shared" ref="BC28:BC38" si="11">SUM(AJ28,AN28,BA28,BB28 )</f>
        <v>1176</v>
      </c>
      <c r="BD28" s="2">
        <v>3725</v>
      </c>
      <c r="BE28" s="2">
        <v>119</v>
      </c>
      <c r="BF28" s="2">
        <v>3844</v>
      </c>
    </row>
    <row r="29" spans="1:58" x14ac:dyDescent="0.25">
      <c r="A29" s="1" t="s">
        <v>85</v>
      </c>
      <c r="B29" s="2">
        <v>6112</v>
      </c>
      <c r="C29" s="2">
        <v>4967</v>
      </c>
      <c r="D29" s="2">
        <v>11079</v>
      </c>
      <c r="E29" s="2">
        <v>5239</v>
      </c>
      <c r="F29" s="2">
        <v>2313</v>
      </c>
      <c r="G29" s="2">
        <v>7552</v>
      </c>
      <c r="H29" s="2">
        <v>18631</v>
      </c>
      <c r="I29" s="2">
        <v>0</v>
      </c>
      <c r="J29" s="2">
        <v>653</v>
      </c>
      <c r="K29" s="2">
        <v>1569</v>
      </c>
      <c r="L29" s="2">
        <v>20</v>
      </c>
      <c r="M29" s="2">
        <v>0</v>
      </c>
      <c r="N29" s="2">
        <v>138</v>
      </c>
      <c r="O29" s="2">
        <v>25</v>
      </c>
      <c r="P29" s="2">
        <v>299</v>
      </c>
      <c r="Q29" s="2">
        <v>39</v>
      </c>
      <c r="R29" s="2">
        <v>1</v>
      </c>
      <c r="S29" s="2">
        <v>1</v>
      </c>
      <c r="T29" s="2">
        <v>0</v>
      </c>
      <c r="U29" s="2">
        <v>25</v>
      </c>
      <c r="V29" s="2">
        <v>18656</v>
      </c>
      <c r="Z29" s="2">
        <v>1</v>
      </c>
      <c r="AA29" s="2">
        <v>692</v>
      </c>
      <c r="AB29" s="2">
        <v>1868</v>
      </c>
      <c r="AC29" s="2">
        <v>159</v>
      </c>
      <c r="AD29" s="2">
        <v>2719</v>
      </c>
      <c r="AE29" s="2">
        <f t="shared" si="8"/>
        <v>21376</v>
      </c>
      <c r="AF29" s="2">
        <v>474</v>
      </c>
      <c r="AG29" s="2">
        <v>395</v>
      </c>
      <c r="AH29" s="2">
        <v>382</v>
      </c>
      <c r="AI29" s="2">
        <v>86</v>
      </c>
      <c r="AJ29" s="2">
        <v>1337</v>
      </c>
      <c r="AK29" s="2">
        <v>0</v>
      </c>
      <c r="AL29" s="2">
        <v>0</v>
      </c>
      <c r="AN29" s="2">
        <f t="shared" si="9"/>
        <v>0</v>
      </c>
      <c r="AO29" s="2">
        <v>0</v>
      </c>
      <c r="AP29" s="2">
        <v>24</v>
      </c>
      <c r="AQ29" s="2">
        <v>210</v>
      </c>
      <c r="AR29" s="2">
        <v>1</v>
      </c>
      <c r="AS29" s="2">
        <v>111</v>
      </c>
      <c r="AT29" s="2">
        <v>0</v>
      </c>
      <c r="AU29" s="2">
        <v>41</v>
      </c>
      <c r="AV29" s="2">
        <v>1</v>
      </c>
      <c r="AW29" s="2">
        <v>0</v>
      </c>
      <c r="AX29" s="2">
        <v>0</v>
      </c>
      <c r="BA29" s="2">
        <v>0</v>
      </c>
      <c r="BB29" s="2">
        <f t="shared" si="10"/>
        <v>388</v>
      </c>
      <c r="BC29" s="2">
        <f t="shared" si="11"/>
        <v>1725</v>
      </c>
      <c r="BD29" s="2">
        <v>5548</v>
      </c>
      <c r="BE29" s="2">
        <v>47</v>
      </c>
      <c r="BF29" s="2">
        <v>5595</v>
      </c>
    </row>
    <row r="30" spans="1:58" x14ac:dyDescent="0.25">
      <c r="A30" s="1" t="s">
        <v>86</v>
      </c>
      <c r="B30" s="2">
        <v>5199</v>
      </c>
      <c r="C30" s="2">
        <v>2886</v>
      </c>
      <c r="D30" s="2">
        <v>8085</v>
      </c>
      <c r="E30" s="2">
        <v>1825</v>
      </c>
      <c r="F30" s="2">
        <v>752</v>
      </c>
      <c r="G30" s="2">
        <v>2577</v>
      </c>
      <c r="H30" s="2">
        <v>10662</v>
      </c>
      <c r="I30" s="2">
        <v>0</v>
      </c>
      <c r="J30" s="2">
        <v>362</v>
      </c>
      <c r="K30" s="2">
        <v>991</v>
      </c>
      <c r="L30" s="2">
        <v>8</v>
      </c>
      <c r="M30" s="2">
        <v>4</v>
      </c>
      <c r="N30" s="2">
        <v>43</v>
      </c>
      <c r="O30" s="2">
        <v>2665</v>
      </c>
      <c r="P30" s="2">
        <v>91</v>
      </c>
      <c r="Q30" s="2">
        <v>2</v>
      </c>
      <c r="R30" s="2">
        <v>4</v>
      </c>
      <c r="S30" s="2">
        <v>16</v>
      </c>
      <c r="T30" s="2">
        <v>0</v>
      </c>
      <c r="U30" s="2">
        <v>2665</v>
      </c>
      <c r="V30" s="2">
        <v>13327</v>
      </c>
      <c r="Z30" s="2">
        <v>20</v>
      </c>
      <c r="AA30" s="2">
        <v>364</v>
      </c>
      <c r="AB30" s="2">
        <v>1082</v>
      </c>
      <c r="AC30" s="2">
        <v>55</v>
      </c>
      <c r="AD30" s="2">
        <v>1501</v>
      </c>
      <c r="AE30" s="2">
        <f t="shared" si="8"/>
        <v>14848</v>
      </c>
      <c r="AF30" s="2">
        <v>265</v>
      </c>
      <c r="AG30" s="2">
        <v>109</v>
      </c>
      <c r="AH30" s="2">
        <v>165</v>
      </c>
      <c r="AI30" s="2">
        <v>31</v>
      </c>
      <c r="AJ30" s="2">
        <v>570</v>
      </c>
      <c r="AK30" s="2">
        <v>0</v>
      </c>
      <c r="AL30" s="2">
        <v>0</v>
      </c>
      <c r="AN30" s="2">
        <f t="shared" si="9"/>
        <v>0</v>
      </c>
      <c r="AO30" s="2">
        <v>0</v>
      </c>
      <c r="AP30" s="2">
        <v>67</v>
      </c>
      <c r="AQ30" s="2">
        <v>194</v>
      </c>
      <c r="AR30" s="2">
        <v>0</v>
      </c>
      <c r="AS30" s="2">
        <v>43</v>
      </c>
      <c r="AT30" s="2">
        <v>4</v>
      </c>
      <c r="AU30" s="2">
        <v>34</v>
      </c>
      <c r="AV30" s="2">
        <v>0</v>
      </c>
      <c r="AW30" s="2">
        <v>0</v>
      </c>
      <c r="AX30" s="2">
        <v>0</v>
      </c>
      <c r="BA30" s="2">
        <v>4</v>
      </c>
      <c r="BB30" s="2">
        <f t="shared" si="10"/>
        <v>338</v>
      </c>
      <c r="BC30" s="2">
        <f t="shared" si="11"/>
        <v>912</v>
      </c>
      <c r="BD30" s="2">
        <v>774</v>
      </c>
      <c r="BE30" s="2">
        <v>1</v>
      </c>
      <c r="BF30" s="2">
        <v>775</v>
      </c>
    </row>
    <row r="31" spans="1:58" x14ac:dyDescent="0.25">
      <c r="A31" s="1" t="s">
        <v>87</v>
      </c>
      <c r="B31" s="2">
        <v>3283</v>
      </c>
      <c r="C31" s="2">
        <v>1328</v>
      </c>
      <c r="D31" s="2">
        <v>4611</v>
      </c>
      <c r="E31" s="2">
        <v>2860</v>
      </c>
      <c r="F31" s="2">
        <v>860</v>
      </c>
      <c r="G31" s="2">
        <v>3720</v>
      </c>
      <c r="H31" s="2">
        <v>8331</v>
      </c>
      <c r="I31" s="2">
        <v>0</v>
      </c>
      <c r="J31" s="2">
        <v>676</v>
      </c>
      <c r="K31" s="2">
        <v>1760</v>
      </c>
      <c r="L31" s="2">
        <v>11</v>
      </c>
      <c r="M31" s="2">
        <v>0</v>
      </c>
      <c r="N31" s="2">
        <v>6</v>
      </c>
      <c r="O31" s="2">
        <v>67</v>
      </c>
      <c r="P31" s="2">
        <v>266</v>
      </c>
      <c r="Q31" s="2">
        <v>38</v>
      </c>
      <c r="R31" s="2">
        <v>3</v>
      </c>
      <c r="S31" s="2">
        <v>0</v>
      </c>
      <c r="T31" s="2">
        <v>0</v>
      </c>
      <c r="U31" s="2">
        <v>67</v>
      </c>
      <c r="V31" s="2">
        <v>8398</v>
      </c>
      <c r="Z31" s="2">
        <v>0</v>
      </c>
      <c r="AA31" s="2">
        <v>714</v>
      </c>
      <c r="AB31" s="2">
        <v>2026</v>
      </c>
      <c r="AC31" s="2">
        <v>20</v>
      </c>
      <c r="AD31" s="2">
        <v>2760</v>
      </c>
      <c r="AE31" s="2">
        <f t="shared" si="8"/>
        <v>11158</v>
      </c>
      <c r="AF31" s="2">
        <v>198</v>
      </c>
      <c r="AG31" s="2">
        <v>108</v>
      </c>
      <c r="AH31" s="2">
        <v>85</v>
      </c>
      <c r="AI31" s="2">
        <v>57</v>
      </c>
      <c r="AJ31" s="2">
        <v>448</v>
      </c>
      <c r="AK31" s="2">
        <v>0</v>
      </c>
      <c r="AL31" s="2">
        <v>0</v>
      </c>
      <c r="AN31" s="2">
        <f t="shared" si="9"/>
        <v>0</v>
      </c>
      <c r="AO31" s="2">
        <v>0</v>
      </c>
      <c r="AP31" s="2">
        <v>21</v>
      </c>
      <c r="AQ31" s="2">
        <v>106</v>
      </c>
      <c r="AR31" s="2">
        <v>0</v>
      </c>
      <c r="AS31" s="2">
        <v>6</v>
      </c>
      <c r="AT31" s="2">
        <v>1</v>
      </c>
      <c r="AU31" s="2">
        <v>16</v>
      </c>
      <c r="AV31" s="2">
        <v>4</v>
      </c>
      <c r="AW31" s="2">
        <v>0</v>
      </c>
      <c r="AX31" s="2">
        <v>0</v>
      </c>
      <c r="BA31" s="2">
        <v>1</v>
      </c>
      <c r="BB31" s="2">
        <f t="shared" si="10"/>
        <v>153</v>
      </c>
      <c r="BC31" s="2">
        <f t="shared" si="11"/>
        <v>602</v>
      </c>
      <c r="BD31" s="2">
        <v>1531</v>
      </c>
      <c r="BE31" s="2">
        <v>9</v>
      </c>
      <c r="BF31" s="2">
        <v>1540</v>
      </c>
    </row>
    <row r="32" spans="1:58" x14ac:dyDescent="0.25">
      <c r="A32" s="1" t="s">
        <v>88</v>
      </c>
      <c r="B32" s="2">
        <v>7820</v>
      </c>
      <c r="C32" s="2">
        <v>9809</v>
      </c>
      <c r="D32" s="2">
        <v>17629</v>
      </c>
      <c r="E32" s="2">
        <v>6335</v>
      </c>
      <c r="F32" s="2">
        <v>5486</v>
      </c>
      <c r="G32" s="2">
        <v>11821</v>
      </c>
      <c r="H32" s="2">
        <v>29450</v>
      </c>
      <c r="I32" s="2">
        <v>0</v>
      </c>
      <c r="J32" s="2">
        <v>2612</v>
      </c>
      <c r="K32" s="2">
        <v>2723</v>
      </c>
      <c r="L32" s="2">
        <v>7</v>
      </c>
      <c r="M32" s="2">
        <v>1</v>
      </c>
      <c r="N32" s="2">
        <v>5</v>
      </c>
      <c r="O32" s="2">
        <v>3757</v>
      </c>
      <c r="P32" s="2">
        <v>931</v>
      </c>
      <c r="Q32" s="2">
        <v>303</v>
      </c>
      <c r="R32" s="2">
        <v>68</v>
      </c>
      <c r="S32" s="2">
        <v>0</v>
      </c>
      <c r="T32" s="2">
        <v>0</v>
      </c>
      <c r="U32" s="2">
        <v>3757</v>
      </c>
      <c r="V32" s="2">
        <v>33207</v>
      </c>
      <c r="Z32" s="2">
        <v>1</v>
      </c>
      <c r="AA32" s="2">
        <v>2915</v>
      </c>
      <c r="AB32" s="2">
        <v>3654</v>
      </c>
      <c r="AC32" s="2">
        <v>80</v>
      </c>
      <c r="AD32" s="2">
        <v>6649</v>
      </c>
      <c r="AE32" s="2">
        <f t="shared" si="8"/>
        <v>39857</v>
      </c>
      <c r="AF32" s="2">
        <v>301</v>
      </c>
      <c r="AG32" s="2">
        <v>192</v>
      </c>
      <c r="AH32" s="2">
        <v>350</v>
      </c>
      <c r="AI32" s="2">
        <v>172</v>
      </c>
      <c r="AJ32" s="2">
        <v>1015</v>
      </c>
      <c r="AK32" s="2">
        <v>0</v>
      </c>
      <c r="AL32" s="2">
        <v>0</v>
      </c>
      <c r="AN32" s="2">
        <f t="shared" si="9"/>
        <v>0</v>
      </c>
      <c r="AO32" s="2">
        <v>0</v>
      </c>
      <c r="AP32" s="2">
        <v>81</v>
      </c>
      <c r="AQ32" s="2">
        <v>163</v>
      </c>
      <c r="AR32" s="2">
        <v>0</v>
      </c>
      <c r="AS32" s="2">
        <v>0</v>
      </c>
      <c r="AT32" s="2">
        <v>3</v>
      </c>
      <c r="AU32" s="2">
        <v>22</v>
      </c>
      <c r="AV32" s="2">
        <v>23</v>
      </c>
      <c r="AW32" s="2">
        <v>0</v>
      </c>
      <c r="AX32" s="2">
        <v>0</v>
      </c>
      <c r="BA32" s="2">
        <v>3</v>
      </c>
      <c r="BB32" s="2">
        <f t="shared" si="10"/>
        <v>289</v>
      </c>
      <c r="BC32" s="2">
        <f t="shared" si="11"/>
        <v>1307</v>
      </c>
      <c r="BD32" s="2">
        <v>5623</v>
      </c>
      <c r="BE32" s="2">
        <v>3</v>
      </c>
      <c r="BF32" s="2">
        <v>5626</v>
      </c>
    </row>
    <row r="33" spans="1:58" x14ac:dyDescent="0.25">
      <c r="A33" s="1" t="s">
        <v>89</v>
      </c>
      <c r="B33" s="2">
        <v>10178</v>
      </c>
      <c r="C33" s="2">
        <v>12781</v>
      </c>
      <c r="D33" s="2">
        <v>22959</v>
      </c>
      <c r="E33" s="2">
        <v>12269</v>
      </c>
      <c r="F33" s="2">
        <v>7560</v>
      </c>
      <c r="G33" s="2">
        <v>19829</v>
      </c>
      <c r="H33" s="2">
        <v>42788</v>
      </c>
      <c r="I33" s="2">
        <v>0</v>
      </c>
      <c r="J33" s="2">
        <v>2307</v>
      </c>
      <c r="K33" s="2">
        <v>5460</v>
      </c>
      <c r="L33" s="2">
        <v>50</v>
      </c>
      <c r="M33" s="2">
        <v>1</v>
      </c>
      <c r="N33" s="2">
        <v>24</v>
      </c>
      <c r="O33" s="2">
        <v>683</v>
      </c>
      <c r="P33" s="2">
        <v>1439</v>
      </c>
      <c r="Q33" s="2">
        <v>431</v>
      </c>
      <c r="R33" s="2">
        <v>8</v>
      </c>
      <c r="S33" s="2">
        <v>0</v>
      </c>
      <c r="T33" s="2">
        <v>29</v>
      </c>
      <c r="U33" s="2">
        <v>712</v>
      </c>
      <c r="V33" s="2">
        <v>43500</v>
      </c>
      <c r="Z33" s="2">
        <v>1</v>
      </c>
      <c r="AA33" s="2">
        <v>2738</v>
      </c>
      <c r="AB33" s="2">
        <v>6899</v>
      </c>
      <c r="AC33" s="2">
        <v>82</v>
      </c>
      <c r="AD33" s="2">
        <v>9719</v>
      </c>
      <c r="AE33" s="2">
        <f t="shared" si="8"/>
        <v>53220</v>
      </c>
      <c r="AF33" s="2">
        <v>782</v>
      </c>
      <c r="AG33" s="2">
        <v>422</v>
      </c>
      <c r="AH33" s="2">
        <v>734</v>
      </c>
      <c r="AI33" s="2">
        <v>277</v>
      </c>
      <c r="AJ33" s="2">
        <v>2215</v>
      </c>
      <c r="AK33" s="2">
        <v>0</v>
      </c>
      <c r="AL33" s="2">
        <v>0</v>
      </c>
      <c r="AN33" s="2">
        <f t="shared" si="9"/>
        <v>0</v>
      </c>
      <c r="AO33" s="2">
        <v>0</v>
      </c>
      <c r="AP33" s="2">
        <v>112</v>
      </c>
      <c r="AQ33" s="2">
        <v>327</v>
      </c>
      <c r="AR33" s="2">
        <v>1</v>
      </c>
      <c r="AS33" s="2">
        <v>17</v>
      </c>
      <c r="AT33" s="2">
        <v>6</v>
      </c>
      <c r="AU33" s="2">
        <v>48</v>
      </c>
      <c r="AV33" s="2">
        <v>37</v>
      </c>
      <c r="AW33" s="2">
        <v>0</v>
      </c>
      <c r="AX33" s="2">
        <v>4</v>
      </c>
      <c r="BA33" s="2">
        <v>10</v>
      </c>
      <c r="BB33" s="2">
        <f t="shared" si="10"/>
        <v>542</v>
      </c>
      <c r="BC33" s="2">
        <f t="shared" si="11"/>
        <v>2767</v>
      </c>
      <c r="BD33" s="2">
        <v>6153</v>
      </c>
      <c r="BE33" s="2">
        <v>4</v>
      </c>
      <c r="BF33" s="2">
        <v>6157</v>
      </c>
    </row>
    <row r="34" spans="1:58" x14ac:dyDescent="0.25">
      <c r="A34" s="1" t="s">
        <v>90</v>
      </c>
      <c r="B34" s="2">
        <v>4166</v>
      </c>
      <c r="C34" s="2">
        <v>2711</v>
      </c>
      <c r="D34" s="2">
        <v>6877</v>
      </c>
      <c r="E34" s="2">
        <v>3913</v>
      </c>
      <c r="F34" s="2">
        <v>1386</v>
      </c>
      <c r="G34" s="2">
        <v>5299</v>
      </c>
      <c r="H34" s="2">
        <v>12176</v>
      </c>
      <c r="I34" s="2">
        <v>0</v>
      </c>
      <c r="J34" s="2">
        <v>485</v>
      </c>
      <c r="K34" s="2">
        <v>1670</v>
      </c>
      <c r="L34" s="2">
        <v>14</v>
      </c>
      <c r="M34" s="2">
        <v>1</v>
      </c>
      <c r="N34" s="2">
        <v>55</v>
      </c>
      <c r="O34" s="2">
        <v>732</v>
      </c>
      <c r="P34" s="2">
        <v>362</v>
      </c>
      <c r="Q34" s="2">
        <v>159</v>
      </c>
      <c r="R34" s="2">
        <v>11</v>
      </c>
      <c r="S34" s="2">
        <v>0</v>
      </c>
      <c r="T34" s="2">
        <v>0</v>
      </c>
      <c r="U34" s="2">
        <v>732</v>
      </c>
      <c r="V34" s="2">
        <v>12908</v>
      </c>
      <c r="Z34" s="2">
        <v>1</v>
      </c>
      <c r="AA34" s="2">
        <v>644</v>
      </c>
      <c r="AB34" s="2">
        <v>2032</v>
      </c>
      <c r="AC34" s="2">
        <v>80</v>
      </c>
      <c r="AD34" s="2">
        <v>2756</v>
      </c>
      <c r="AE34" s="2">
        <f t="shared" si="8"/>
        <v>15665</v>
      </c>
      <c r="AF34" s="2">
        <v>282</v>
      </c>
      <c r="AG34" s="2">
        <v>216</v>
      </c>
      <c r="AH34" s="2">
        <v>407</v>
      </c>
      <c r="AI34" s="2">
        <v>87</v>
      </c>
      <c r="AJ34" s="2">
        <v>992</v>
      </c>
      <c r="AK34" s="2">
        <v>0</v>
      </c>
      <c r="AL34" s="2">
        <v>0</v>
      </c>
      <c r="AN34" s="2">
        <f t="shared" si="9"/>
        <v>0</v>
      </c>
      <c r="AO34" s="2">
        <v>0</v>
      </c>
      <c r="AP34" s="2">
        <v>47</v>
      </c>
      <c r="AQ34" s="2">
        <v>174</v>
      </c>
      <c r="AR34" s="2">
        <v>0</v>
      </c>
      <c r="AS34" s="2">
        <v>12</v>
      </c>
      <c r="AT34" s="2">
        <v>1</v>
      </c>
      <c r="AU34" s="2">
        <v>8</v>
      </c>
      <c r="AV34" s="2">
        <v>0</v>
      </c>
      <c r="AW34" s="2">
        <v>0</v>
      </c>
      <c r="AX34" s="2">
        <v>0</v>
      </c>
      <c r="BA34" s="2">
        <v>1</v>
      </c>
      <c r="BB34" s="2">
        <f t="shared" si="10"/>
        <v>241</v>
      </c>
      <c r="BC34" s="2">
        <f t="shared" si="11"/>
        <v>1234</v>
      </c>
      <c r="BD34" s="2">
        <v>3032</v>
      </c>
      <c r="BE34" s="2">
        <v>94</v>
      </c>
      <c r="BF34" s="2">
        <v>3126</v>
      </c>
    </row>
    <row r="35" spans="1:58" x14ac:dyDescent="0.25">
      <c r="A35" s="1" t="s">
        <v>91</v>
      </c>
      <c r="B35" s="2">
        <v>11065</v>
      </c>
      <c r="C35" s="2">
        <v>13080</v>
      </c>
      <c r="D35" s="2">
        <v>24145</v>
      </c>
      <c r="E35" s="2">
        <v>12787</v>
      </c>
      <c r="F35" s="2">
        <v>9536</v>
      </c>
      <c r="G35" s="2">
        <v>22323</v>
      </c>
      <c r="H35" s="2">
        <v>46468</v>
      </c>
      <c r="I35" s="2">
        <v>0</v>
      </c>
      <c r="J35" s="2">
        <v>1427</v>
      </c>
      <c r="K35" s="2">
        <v>3185</v>
      </c>
      <c r="L35" s="2">
        <v>57</v>
      </c>
      <c r="M35" s="2">
        <v>19</v>
      </c>
      <c r="N35" s="2">
        <v>15</v>
      </c>
      <c r="O35" s="2">
        <v>6031</v>
      </c>
      <c r="P35" s="2">
        <v>2580</v>
      </c>
      <c r="Q35" s="2">
        <v>575</v>
      </c>
      <c r="R35" s="2">
        <v>232</v>
      </c>
      <c r="S35" s="2">
        <v>1</v>
      </c>
      <c r="T35" s="2">
        <v>0</v>
      </c>
      <c r="U35" s="2">
        <v>6031</v>
      </c>
      <c r="V35" s="2">
        <v>52499</v>
      </c>
      <c r="Z35" s="2">
        <v>20</v>
      </c>
      <c r="AA35" s="2">
        <v>2002</v>
      </c>
      <c r="AB35" s="2">
        <v>5765</v>
      </c>
      <c r="AC35" s="2">
        <v>304</v>
      </c>
      <c r="AD35" s="2">
        <v>8071</v>
      </c>
      <c r="AE35" s="2">
        <f t="shared" si="8"/>
        <v>60590</v>
      </c>
      <c r="AF35" s="2">
        <v>1405</v>
      </c>
      <c r="AG35" s="2">
        <v>718</v>
      </c>
      <c r="AH35" s="2">
        <v>1698</v>
      </c>
      <c r="AI35" s="2">
        <v>760</v>
      </c>
      <c r="AJ35" s="2">
        <v>4581</v>
      </c>
      <c r="AK35" s="2">
        <v>0</v>
      </c>
      <c r="AL35" s="2">
        <v>0</v>
      </c>
      <c r="AN35" s="2">
        <f t="shared" si="9"/>
        <v>0</v>
      </c>
      <c r="AO35" s="2">
        <v>0</v>
      </c>
      <c r="AP35" s="2">
        <v>91</v>
      </c>
      <c r="AQ35" s="2">
        <v>646</v>
      </c>
      <c r="AR35" s="2">
        <v>0</v>
      </c>
      <c r="AS35" s="2">
        <v>0</v>
      </c>
      <c r="AT35" s="2">
        <v>1</v>
      </c>
      <c r="AU35" s="2">
        <v>232</v>
      </c>
      <c r="AV35" s="2">
        <v>89</v>
      </c>
      <c r="AW35" s="2">
        <v>2</v>
      </c>
      <c r="AX35" s="2">
        <v>0</v>
      </c>
      <c r="BA35" s="2">
        <v>1</v>
      </c>
      <c r="BB35" s="2">
        <f t="shared" si="10"/>
        <v>1060</v>
      </c>
      <c r="BC35" s="2">
        <f t="shared" si="11"/>
        <v>5642</v>
      </c>
      <c r="BD35" s="2">
        <v>11951</v>
      </c>
      <c r="BE35" s="2">
        <v>12</v>
      </c>
      <c r="BF35" s="2">
        <v>11963</v>
      </c>
    </row>
    <row r="36" spans="1:58" x14ac:dyDescent="0.25">
      <c r="A36" s="1" t="s">
        <v>92</v>
      </c>
      <c r="B36" s="2">
        <v>12172</v>
      </c>
      <c r="C36" s="2">
        <v>9528</v>
      </c>
      <c r="D36" s="2">
        <v>21700</v>
      </c>
      <c r="E36" s="2">
        <v>10652</v>
      </c>
      <c r="F36" s="2">
        <v>7211</v>
      </c>
      <c r="G36" s="2">
        <v>17863</v>
      </c>
      <c r="H36" s="2">
        <v>39563</v>
      </c>
      <c r="I36" s="2">
        <v>0</v>
      </c>
      <c r="J36" s="2">
        <v>4700</v>
      </c>
      <c r="K36" s="2">
        <v>7342</v>
      </c>
      <c r="L36" s="2">
        <v>1</v>
      </c>
      <c r="M36" s="2">
        <v>70</v>
      </c>
      <c r="N36" s="2">
        <v>39</v>
      </c>
      <c r="O36" s="2">
        <v>218</v>
      </c>
      <c r="P36" s="2">
        <v>929</v>
      </c>
      <c r="Q36" s="2">
        <v>372</v>
      </c>
      <c r="R36" s="2">
        <v>92</v>
      </c>
      <c r="S36" s="2">
        <v>13</v>
      </c>
      <c r="T36" s="2">
        <v>0</v>
      </c>
      <c r="U36" s="2">
        <v>218</v>
      </c>
      <c r="V36" s="2">
        <v>39781</v>
      </c>
      <c r="Z36" s="2">
        <v>83</v>
      </c>
      <c r="AA36" s="2">
        <v>5072</v>
      </c>
      <c r="AB36" s="2">
        <v>8271</v>
      </c>
      <c r="AC36" s="2">
        <v>132</v>
      </c>
      <c r="AD36" s="2">
        <v>13475</v>
      </c>
      <c r="AE36" s="2">
        <f t="shared" si="8"/>
        <v>53339</v>
      </c>
      <c r="AF36" s="2">
        <v>2007</v>
      </c>
      <c r="AG36" s="2">
        <v>1204</v>
      </c>
      <c r="AH36" s="2">
        <v>1007</v>
      </c>
      <c r="AI36" s="2">
        <v>427</v>
      </c>
      <c r="AJ36" s="2">
        <v>4645</v>
      </c>
      <c r="AK36" s="2">
        <v>0</v>
      </c>
      <c r="AL36" s="2">
        <v>0</v>
      </c>
      <c r="AN36" s="2">
        <f t="shared" si="9"/>
        <v>0</v>
      </c>
      <c r="AO36" s="2">
        <v>0</v>
      </c>
      <c r="AP36" s="2">
        <v>334</v>
      </c>
      <c r="AQ36" s="2">
        <v>575</v>
      </c>
      <c r="AR36" s="2">
        <v>0</v>
      </c>
      <c r="AS36" s="2">
        <v>5</v>
      </c>
      <c r="AT36" s="2">
        <v>2</v>
      </c>
      <c r="AU36" s="2">
        <v>82</v>
      </c>
      <c r="AV36" s="2">
        <v>53</v>
      </c>
      <c r="AW36" s="2">
        <v>2</v>
      </c>
      <c r="AX36" s="2">
        <v>0</v>
      </c>
      <c r="BA36" s="2">
        <v>2</v>
      </c>
      <c r="BB36" s="2">
        <f t="shared" si="10"/>
        <v>1051</v>
      </c>
      <c r="BC36" s="2">
        <f t="shared" si="11"/>
        <v>5698</v>
      </c>
      <c r="BD36" s="2">
        <v>6949</v>
      </c>
      <c r="BE36" s="2">
        <v>28</v>
      </c>
      <c r="BF36" s="2">
        <v>6977</v>
      </c>
    </row>
    <row r="37" spans="1:58" x14ac:dyDescent="0.25">
      <c r="A37" s="1" t="s">
        <v>93</v>
      </c>
      <c r="B37" s="2">
        <v>1218</v>
      </c>
      <c r="C37" s="2">
        <v>823</v>
      </c>
      <c r="D37" s="2">
        <v>2041</v>
      </c>
      <c r="E37" s="2">
        <v>1199</v>
      </c>
      <c r="F37" s="2">
        <v>393</v>
      </c>
      <c r="G37" s="2">
        <v>1592</v>
      </c>
      <c r="H37" s="2">
        <v>3633</v>
      </c>
      <c r="I37" s="2">
        <v>0</v>
      </c>
      <c r="J37" s="2">
        <v>190</v>
      </c>
      <c r="K37" s="2">
        <v>569</v>
      </c>
      <c r="L37" s="2">
        <v>5</v>
      </c>
      <c r="M37" s="2">
        <v>0</v>
      </c>
      <c r="N37" s="2">
        <v>2</v>
      </c>
      <c r="O37" s="2">
        <v>294</v>
      </c>
      <c r="P37" s="2">
        <v>161</v>
      </c>
      <c r="Q37" s="2">
        <v>0</v>
      </c>
      <c r="R37" s="2">
        <v>1</v>
      </c>
      <c r="S37" s="2">
        <v>0</v>
      </c>
      <c r="T37" s="2">
        <v>0</v>
      </c>
      <c r="U37" s="2">
        <v>294</v>
      </c>
      <c r="V37" s="2">
        <v>3927</v>
      </c>
      <c r="Z37" s="2">
        <v>0</v>
      </c>
      <c r="AA37" s="2">
        <v>190</v>
      </c>
      <c r="AB37" s="2">
        <v>730</v>
      </c>
      <c r="AC37" s="2">
        <v>8</v>
      </c>
      <c r="AD37" s="2">
        <v>928</v>
      </c>
      <c r="AE37" s="2">
        <f t="shared" si="8"/>
        <v>4855</v>
      </c>
      <c r="AF37" s="2">
        <v>59</v>
      </c>
      <c r="AG37" s="2">
        <v>48</v>
      </c>
      <c r="AH37" s="2">
        <v>72</v>
      </c>
      <c r="AI37" s="2">
        <v>30</v>
      </c>
      <c r="AJ37" s="2">
        <v>209</v>
      </c>
      <c r="AK37" s="2">
        <v>0</v>
      </c>
      <c r="AL37" s="2">
        <v>0</v>
      </c>
      <c r="AN37" s="2">
        <f t="shared" si="9"/>
        <v>0</v>
      </c>
      <c r="AO37" s="2">
        <v>0</v>
      </c>
      <c r="AP37" s="2">
        <v>13</v>
      </c>
      <c r="AQ37" s="2">
        <v>50</v>
      </c>
      <c r="AR37" s="2">
        <v>0</v>
      </c>
      <c r="AS37" s="2">
        <v>1</v>
      </c>
      <c r="AT37" s="2">
        <v>2</v>
      </c>
      <c r="AU37" s="2">
        <v>5</v>
      </c>
      <c r="AV37" s="2">
        <v>0</v>
      </c>
      <c r="AW37" s="2">
        <v>1</v>
      </c>
      <c r="AX37" s="2">
        <v>0</v>
      </c>
      <c r="BA37" s="2">
        <v>2</v>
      </c>
      <c r="BB37" s="2">
        <f t="shared" si="10"/>
        <v>70</v>
      </c>
      <c r="BC37" s="2">
        <f t="shared" si="11"/>
        <v>281</v>
      </c>
      <c r="BD37" s="2">
        <v>542</v>
      </c>
      <c r="BE37" s="2">
        <v>0</v>
      </c>
      <c r="BF37" s="2">
        <v>542</v>
      </c>
    </row>
    <row r="38" spans="1:58" x14ac:dyDescent="0.25">
      <c r="A38" s="1" t="s">
        <v>94</v>
      </c>
      <c r="B38" s="2">
        <v>29481</v>
      </c>
      <c r="C38" s="2">
        <v>28634</v>
      </c>
      <c r="D38" s="2">
        <v>58115</v>
      </c>
      <c r="E38" s="2">
        <v>19260</v>
      </c>
      <c r="F38" s="2">
        <v>9526</v>
      </c>
      <c r="G38" s="2">
        <v>28786</v>
      </c>
      <c r="H38" s="2">
        <v>86901</v>
      </c>
      <c r="I38" s="2">
        <v>4703</v>
      </c>
      <c r="J38" s="2">
        <v>3604</v>
      </c>
      <c r="K38" s="2">
        <v>4739</v>
      </c>
      <c r="L38" s="2">
        <v>24</v>
      </c>
      <c r="M38" s="2">
        <v>124</v>
      </c>
      <c r="N38" s="2">
        <v>102</v>
      </c>
      <c r="O38" s="2">
        <v>2975</v>
      </c>
      <c r="P38" s="2">
        <v>1002</v>
      </c>
      <c r="Q38" s="2">
        <v>70</v>
      </c>
      <c r="R38" s="2">
        <v>227</v>
      </c>
      <c r="S38" s="2">
        <v>204</v>
      </c>
      <c r="T38" s="2">
        <v>42</v>
      </c>
      <c r="U38" s="2">
        <v>3017</v>
      </c>
      <c r="V38" s="2">
        <v>89918</v>
      </c>
      <c r="Z38" s="2">
        <v>328</v>
      </c>
      <c r="AA38" s="2">
        <v>3674</v>
      </c>
      <c r="AB38" s="2">
        <v>5741</v>
      </c>
      <c r="AC38" s="2">
        <v>5056</v>
      </c>
      <c r="AD38" s="2">
        <v>14471</v>
      </c>
      <c r="AE38" s="2">
        <f t="shared" si="8"/>
        <v>104717</v>
      </c>
      <c r="AF38" s="2">
        <v>2240</v>
      </c>
      <c r="AG38" s="2">
        <v>1608</v>
      </c>
      <c r="AH38" s="2">
        <v>1253</v>
      </c>
      <c r="AI38" s="2">
        <v>351</v>
      </c>
      <c r="AJ38" s="2">
        <v>5452</v>
      </c>
      <c r="AK38" s="2">
        <v>9</v>
      </c>
      <c r="AL38" s="2">
        <v>13</v>
      </c>
      <c r="AN38" s="2">
        <f t="shared" si="9"/>
        <v>22</v>
      </c>
      <c r="AO38" s="2">
        <v>2</v>
      </c>
      <c r="AP38" s="2">
        <v>175</v>
      </c>
      <c r="AQ38" s="2">
        <v>274</v>
      </c>
      <c r="AR38" s="2">
        <v>0</v>
      </c>
      <c r="AS38" s="2">
        <v>8</v>
      </c>
      <c r="AT38" s="2">
        <v>5</v>
      </c>
      <c r="AU38" s="2">
        <v>45</v>
      </c>
      <c r="AV38" s="2">
        <v>9</v>
      </c>
      <c r="AW38" s="2">
        <v>19</v>
      </c>
      <c r="AX38" s="2">
        <v>0</v>
      </c>
      <c r="BA38" s="2">
        <v>5</v>
      </c>
      <c r="BB38" s="2">
        <f t="shared" si="10"/>
        <v>532</v>
      </c>
      <c r="BC38" s="2">
        <f t="shared" si="11"/>
        <v>6011</v>
      </c>
      <c r="BD38" s="2">
        <v>15326</v>
      </c>
      <c r="BE38" s="2">
        <v>114</v>
      </c>
      <c r="BF38" s="2">
        <v>15440</v>
      </c>
    </row>
    <row r="39" spans="1:58" x14ac:dyDescent="0.25">
      <c r="A39" s="1" t="s">
        <v>95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x14ac:dyDescent="0.25">
      <c r="A40" s="1" t="s">
        <v>96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x14ac:dyDescent="0.25">
      <c r="A41" s="1" t="s">
        <v>97</v>
      </c>
      <c r="B41" s="2">
        <v>13</v>
      </c>
      <c r="C41" s="2">
        <v>0</v>
      </c>
      <c r="D41" s="2">
        <v>13</v>
      </c>
      <c r="E41" s="2">
        <v>0</v>
      </c>
      <c r="F41" s="2">
        <v>0</v>
      </c>
      <c r="G41" s="2">
        <v>0</v>
      </c>
      <c r="H41" s="2">
        <v>13</v>
      </c>
      <c r="I41" s="2">
        <v>0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  <c r="O41" s="2">
        <v>4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4</v>
      </c>
      <c r="V41" s="2">
        <v>17</v>
      </c>
      <c r="Z41" s="2">
        <v>0</v>
      </c>
      <c r="AA41" s="2">
        <v>0</v>
      </c>
      <c r="AB41" s="2">
        <v>1</v>
      </c>
      <c r="AC41" s="2">
        <v>0</v>
      </c>
      <c r="AD41" s="2">
        <v>1</v>
      </c>
      <c r="AE41" s="2">
        <f t="shared" ref="AE41:AE72" si="12">SUM(V41,W41, Z41, AD41)</f>
        <v>18</v>
      </c>
      <c r="AF41" s="2">
        <v>2</v>
      </c>
      <c r="AG41" s="2">
        <v>0</v>
      </c>
      <c r="AH41" s="2">
        <v>0</v>
      </c>
      <c r="AI41" s="2">
        <v>0</v>
      </c>
      <c r="AJ41" s="2">
        <v>2</v>
      </c>
      <c r="AK41" s="2">
        <v>0</v>
      </c>
      <c r="AL41" s="2">
        <v>0</v>
      </c>
      <c r="AN41" s="2">
        <f t="shared" ref="AN41:AN72" si="13">SUM(AK41,AL41,AM41)</f>
        <v>0</v>
      </c>
      <c r="AO41" s="2">
        <v>0</v>
      </c>
      <c r="AP41" s="2">
        <v>0</v>
      </c>
      <c r="AQ41" s="2">
        <v>1</v>
      </c>
      <c r="AR41" s="2">
        <v>0</v>
      </c>
      <c r="AS41" s="2">
        <v>0</v>
      </c>
      <c r="AT41" s="2">
        <v>1</v>
      </c>
      <c r="AU41" s="2">
        <v>0</v>
      </c>
      <c r="AV41" s="2">
        <v>0</v>
      </c>
      <c r="AW41" s="2">
        <v>0</v>
      </c>
      <c r="AX41" s="2">
        <v>0</v>
      </c>
      <c r="BA41" s="2">
        <v>1</v>
      </c>
      <c r="BB41" s="2">
        <f t="shared" ref="BB41:BB72" si="14">SUM(AO41:AS41,AU41:AW41,AY41:AZ41)</f>
        <v>1</v>
      </c>
      <c r="BC41" s="2">
        <f t="shared" ref="BC41:BC72" si="15">SUM(AJ41,AN41,BA41,BB41 )</f>
        <v>4</v>
      </c>
      <c r="BD41" s="2">
        <v>3610</v>
      </c>
      <c r="BE41" s="2">
        <v>1</v>
      </c>
      <c r="BF41" s="2">
        <v>3611</v>
      </c>
    </row>
    <row r="42" spans="1:58" x14ac:dyDescent="0.25">
      <c r="A42" s="1" t="s">
        <v>98</v>
      </c>
      <c r="B42" s="2">
        <v>12907</v>
      </c>
      <c r="C42" s="2">
        <v>11834</v>
      </c>
      <c r="D42" s="2">
        <v>24741</v>
      </c>
      <c r="E42" s="2">
        <v>8729</v>
      </c>
      <c r="F42" s="2">
        <v>4635</v>
      </c>
      <c r="G42" s="2">
        <v>13364</v>
      </c>
      <c r="H42" s="2">
        <v>38105</v>
      </c>
      <c r="I42" s="2">
        <v>0</v>
      </c>
      <c r="J42" s="2">
        <v>1830</v>
      </c>
      <c r="K42" s="2">
        <v>2213</v>
      </c>
      <c r="L42" s="2">
        <v>1</v>
      </c>
      <c r="M42" s="2">
        <v>10</v>
      </c>
      <c r="N42" s="2">
        <v>10</v>
      </c>
      <c r="O42" s="2">
        <v>492</v>
      </c>
      <c r="P42" s="2">
        <v>233</v>
      </c>
      <c r="Q42" s="2">
        <v>123</v>
      </c>
      <c r="R42" s="2">
        <v>49</v>
      </c>
      <c r="S42" s="2">
        <v>1</v>
      </c>
      <c r="T42" s="2">
        <v>0</v>
      </c>
      <c r="U42" s="2">
        <v>492</v>
      </c>
      <c r="V42" s="2">
        <v>38597</v>
      </c>
      <c r="Z42" s="2">
        <v>11</v>
      </c>
      <c r="AA42" s="2">
        <v>1953</v>
      </c>
      <c r="AB42" s="2">
        <v>2446</v>
      </c>
      <c r="AC42" s="2">
        <v>60</v>
      </c>
      <c r="AD42" s="2">
        <v>4459</v>
      </c>
      <c r="AE42" s="2">
        <f t="shared" si="12"/>
        <v>43067</v>
      </c>
      <c r="AF42" s="2">
        <v>458</v>
      </c>
      <c r="AG42" s="2">
        <v>313</v>
      </c>
      <c r="AH42" s="2">
        <v>296</v>
      </c>
      <c r="AI42" s="2">
        <v>74</v>
      </c>
      <c r="AJ42" s="2">
        <v>1141</v>
      </c>
      <c r="AK42" s="2">
        <v>0</v>
      </c>
      <c r="AL42" s="2">
        <v>0</v>
      </c>
      <c r="AN42" s="2">
        <f t="shared" si="13"/>
        <v>0</v>
      </c>
      <c r="AO42" s="2">
        <v>0</v>
      </c>
      <c r="AP42" s="2">
        <v>50</v>
      </c>
      <c r="AQ42" s="2">
        <v>237</v>
      </c>
      <c r="AR42" s="2">
        <v>0</v>
      </c>
      <c r="AS42" s="2">
        <v>6</v>
      </c>
      <c r="AT42" s="2">
        <v>2</v>
      </c>
      <c r="AU42" s="2">
        <v>10</v>
      </c>
      <c r="AV42" s="2">
        <v>2</v>
      </c>
      <c r="AW42" s="2">
        <v>1</v>
      </c>
      <c r="AX42" s="2">
        <v>0</v>
      </c>
      <c r="BA42" s="2">
        <v>2</v>
      </c>
      <c r="BB42" s="2">
        <f t="shared" si="14"/>
        <v>306</v>
      </c>
      <c r="BC42" s="2">
        <f t="shared" si="15"/>
        <v>1449</v>
      </c>
      <c r="BD42" s="2">
        <v>796</v>
      </c>
      <c r="BE42" s="2">
        <v>4</v>
      </c>
      <c r="BF42" s="2">
        <v>800</v>
      </c>
    </row>
    <row r="43" spans="1:58" x14ac:dyDescent="0.25">
      <c r="A43" s="1" t="s">
        <v>99</v>
      </c>
      <c r="B43" s="2">
        <v>3938</v>
      </c>
      <c r="C43" s="2">
        <v>3017</v>
      </c>
      <c r="D43" s="2">
        <v>6955</v>
      </c>
      <c r="E43" s="2">
        <v>4063</v>
      </c>
      <c r="F43" s="2">
        <v>2177</v>
      </c>
      <c r="G43" s="2">
        <v>6240</v>
      </c>
      <c r="H43" s="2">
        <v>13195</v>
      </c>
      <c r="I43" s="2">
        <v>0</v>
      </c>
      <c r="J43" s="2">
        <v>508</v>
      </c>
      <c r="K43" s="2">
        <v>1900</v>
      </c>
      <c r="L43" s="2">
        <v>1</v>
      </c>
      <c r="M43" s="2">
        <v>0</v>
      </c>
      <c r="N43" s="2">
        <v>10</v>
      </c>
      <c r="O43" s="2">
        <v>545</v>
      </c>
      <c r="P43" s="2">
        <v>228</v>
      </c>
      <c r="Q43" s="2">
        <v>55</v>
      </c>
      <c r="R43" s="2">
        <v>36</v>
      </c>
      <c r="S43" s="2">
        <v>0</v>
      </c>
      <c r="T43" s="2">
        <v>0</v>
      </c>
      <c r="U43" s="2">
        <v>545</v>
      </c>
      <c r="V43" s="2">
        <v>13740</v>
      </c>
      <c r="Z43" s="2">
        <v>0</v>
      </c>
      <c r="AA43" s="2">
        <v>563</v>
      </c>
      <c r="AB43" s="2">
        <v>2128</v>
      </c>
      <c r="AC43" s="2">
        <v>47</v>
      </c>
      <c r="AD43" s="2">
        <v>2738</v>
      </c>
      <c r="AE43" s="2">
        <f t="shared" si="12"/>
        <v>16478</v>
      </c>
      <c r="AF43" s="2">
        <v>284</v>
      </c>
      <c r="AG43" s="2">
        <v>97</v>
      </c>
      <c r="AH43" s="2">
        <v>134</v>
      </c>
      <c r="AI43" s="2">
        <v>23</v>
      </c>
      <c r="AJ43" s="2">
        <v>538</v>
      </c>
      <c r="AK43" s="2">
        <v>0</v>
      </c>
      <c r="AL43" s="2">
        <v>0</v>
      </c>
      <c r="AN43" s="2">
        <f t="shared" si="13"/>
        <v>0</v>
      </c>
      <c r="AO43" s="2">
        <v>0</v>
      </c>
      <c r="AP43" s="2">
        <v>17</v>
      </c>
      <c r="AQ43" s="2">
        <v>170</v>
      </c>
      <c r="AR43" s="2">
        <v>0</v>
      </c>
      <c r="AS43" s="2">
        <v>10</v>
      </c>
      <c r="AT43" s="2">
        <v>0</v>
      </c>
      <c r="AU43" s="2">
        <v>0</v>
      </c>
      <c r="AV43" s="2">
        <v>12</v>
      </c>
      <c r="AW43" s="2">
        <v>0</v>
      </c>
      <c r="AX43" s="2">
        <v>0</v>
      </c>
      <c r="BA43" s="2">
        <v>0</v>
      </c>
      <c r="BB43" s="2">
        <f t="shared" si="14"/>
        <v>209</v>
      </c>
      <c r="BC43" s="2">
        <f t="shared" si="15"/>
        <v>747</v>
      </c>
      <c r="BD43" s="2">
        <v>1564</v>
      </c>
      <c r="BE43" s="2">
        <v>420</v>
      </c>
      <c r="BF43" s="2">
        <v>1984</v>
      </c>
    </row>
    <row r="44" spans="1:58" x14ac:dyDescent="0.25">
      <c r="A44" s="1" t="s">
        <v>100</v>
      </c>
      <c r="B44" s="2">
        <v>5970</v>
      </c>
      <c r="C44" s="2">
        <v>3539</v>
      </c>
      <c r="D44" s="2">
        <v>9509</v>
      </c>
      <c r="E44" s="2">
        <v>6174</v>
      </c>
      <c r="F44" s="2">
        <v>1938</v>
      </c>
      <c r="G44" s="2">
        <v>8112</v>
      </c>
      <c r="H44" s="2">
        <v>17621</v>
      </c>
      <c r="I44" s="2">
        <v>0</v>
      </c>
      <c r="J44" s="2">
        <v>1000</v>
      </c>
      <c r="K44" s="2">
        <v>2553</v>
      </c>
      <c r="L44" s="2">
        <v>3</v>
      </c>
      <c r="M44" s="2">
        <v>0</v>
      </c>
      <c r="N44" s="2">
        <v>29</v>
      </c>
      <c r="O44" s="2">
        <v>1161</v>
      </c>
      <c r="P44" s="2">
        <v>237</v>
      </c>
      <c r="Q44" s="2">
        <v>89</v>
      </c>
      <c r="R44" s="2">
        <v>0</v>
      </c>
      <c r="S44" s="2">
        <v>0</v>
      </c>
      <c r="T44" s="2">
        <v>0</v>
      </c>
      <c r="U44" s="2">
        <v>1161</v>
      </c>
      <c r="V44" s="2">
        <v>18782</v>
      </c>
      <c r="Z44" s="2">
        <v>0</v>
      </c>
      <c r="AA44" s="2">
        <v>1089</v>
      </c>
      <c r="AB44" s="2">
        <v>2790</v>
      </c>
      <c r="AC44" s="2">
        <v>32</v>
      </c>
      <c r="AD44" s="2">
        <v>3911</v>
      </c>
      <c r="AE44" s="2">
        <f t="shared" si="12"/>
        <v>22693</v>
      </c>
      <c r="AF44" s="2">
        <v>361</v>
      </c>
      <c r="AG44" s="2">
        <v>100</v>
      </c>
      <c r="AH44" s="2">
        <v>252</v>
      </c>
      <c r="AI44" s="2">
        <v>24</v>
      </c>
      <c r="AJ44" s="2">
        <v>737</v>
      </c>
      <c r="AK44" s="2">
        <v>0</v>
      </c>
      <c r="AL44" s="2">
        <v>0</v>
      </c>
      <c r="AN44" s="2">
        <f t="shared" si="13"/>
        <v>0</v>
      </c>
      <c r="AO44" s="2">
        <v>0</v>
      </c>
      <c r="AP44" s="2">
        <v>113</v>
      </c>
      <c r="AQ44" s="2">
        <v>168</v>
      </c>
      <c r="AR44" s="2">
        <v>0</v>
      </c>
      <c r="AS44" s="2">
        <v>13</v>
      </c>
      <c r="AT44" s="2">
        <v>1</v>
      </c>
      <c r="AU44" s="2">
        <v>43</v>
      </c>
      <c r="AV44" s="2">
        <v>37</v>
      </c>
      <c r="AW44" s="2">
        <v>0</v>
      </c>
      <c r="AX44" s="2">
        <v>0</v>
      </c>
      <c r="BA44" s="2">
        <v>1</v>
      </c>
      <c r="BB44" s="2">
        <f t="shared" si="14"/>
        <v>374</v>
      </c>
      <c r="BC44" s="2">
        <f t="shared" si="15"/>
        <v>1112</v>
      </c>
      <c r="BD44" s="2">
        <v>6524</v>
      </c>
      <c r="BE44" s="2">
        <v>459</v>
      </c>
      <c r="BF44" s="2">
        <v>6983</v>
      </c>
    </row>
    <row r="45" spans="1:58" x14ac:dyDescent="0.25">
      <c r="A45" s="1" t="s">
        <v>101</v>
      </c>
      <c r="B45" s="2">
        <v>23859</v>
      </c>
      <c r="C45" s="2">
        <v>26995</v>
      </c>
      <c r="D45" s="2">
        <v>50854</v>
      </c>
      <c r="E45" s="2">
        <v>8106</v>
      </c>
      <c r="F45" s="2">
        <v>4861</v>
      </c>
      <c r="G45" s="2">
        <v>12967</v>
      </c>
      <c r="H45" s="2">
        <v>63821</v>
      </c>
      <c r="I45" s="2">
        <v>539</v>
      </c>
      <c r="J45" s="2">
        <v>1500</v>
      </c>
      <c r="K45" s="2">
        <v>4059</v>
      </c>
      <c r="L45" s="2">
        <v>196</v>
      </c>
      <c r="M45" s="2">
        <v>8</v>
      </c>
      <c r="N45" s="2">
        <v>6</v>
      </c>
      <c r="O45" s="2">
        <v>919</v>
      </c>
      <c r="P45" s="2">
        <v>42</v>
      </c>
      <c r="Q45" s="2">
        <v>71</v>
      </c>
      <c r="R45" s="2">
        <v>2</v>
      </c>
      <c r="S45" s="2">
        <v>0</v>
      </c>
      <c r="T45" s="2">
        <v>401</v>
      </c>
      <c r="U45" s="2">
        <v>1320</v>
      </c>
      <c r="V45" s="2">
        <v>65141</v>
      </c>
      <c r="Z45" s="2">
        <v>8</v>
      </c>
      <c r="AA45" s="2">
        <v>1571</v>
      </c>
      <c r="AB45" s="2">
        <v>4101</v>
      </c>
      <c r="AC45" s="2">
        <v>743</v>
      </c>
      <c r="AD45" s="2">
        <v>6415</v>
      </c>
      <c r="AE45" s="2">
        <f t="shared" si="12"/>
        <v>71564</v>
      </c>
      <c r="AF45" s="2">
        <v>912</v>
      </c>
      <c r="AG45" s="2">
        <v>727</v>
      </c>
      <c r="AH45" s="2">
        <v>247</v>
      </c>
      <c r="AI45" s="2">
        <v>98</v>
      </c>
      <c r="AJ45" s="2">
        <v>1984</v>
      </c>
      <c r="AK45" s="2">
        <v>0</v>
      </c>
      <c r="AL45" s="2">
        <v>0</v>
      </c>
      <c r="AN45" s="2">
        <f t="shared" si="13"/>
        <v>0</v>
      </c>
      <c r="AO45" s="2">
        <v>3</v>
      </c>
      <c r="AP45" s="2">
        <v>44</v>
      </c>
      <c r="AQ45" s="2">
        <v>180</v>
      </c>
      <c r="AR45" s="2">
        <v>194</v>
      </c>
      <c r="AS45" s="2">
        <v>6</v>
      </c>
      <c r="AT45" s="2">
        <v>0</v>
      </c>
      <c r="AU45" s="2">
        <v>0</v>
      </c>
      <c r="AV45" s="2">
        <v>0</v>
      </c>
      <c r="AW45" s="2">
        <v>0</v>
      </c>
      <c r="AX45" s="2">
        <v>1</v>
      </c>
      <c r="BA45" s="2">
        <v>1</v>
      </c>
      <c r="BB45" s="2">
        <f t="shared" si="14"/>
        <v>427</v>
      </c>
      <c r="BC45" s="2">
        <f t="shared" si="15"/>
        <v>2412</v>
      </c>
      <c r="BD45" s="2">
        <v>661</v>
      </c>
      <c r="BE45" s="2">
        <v>10</v>
      </c>
      <c r="BF45" s="2">
        <v>671</v>
      </c>
    </row>
    <row r="46" spans="1:58" x14ac:dyDescent="0.25">
      <c r="A46" s="1" t="s">
        <v>102</v>
      </c>
      <c r="B46" s="2">
        <v>3466</v>
      </c>
      <c r="C46" s="2">
        <v>2391</v>
      </c>
      <c r="D46" s="2">
        <v>5857</v>
      </c>
      <c r="E46" s="2">
        <v>5705</v>
      </c>
      <c r="F46" s="2">
        <v>2992</v>
      </c>
      <c r="G46" s="2">
        <v>8697</v>
      </c>
      <c r="H46" s="2">
        <v>14554</v>
      </c>
      <c r="I46" s="2">
        <v>10</v>
      </c>
      <c r="J46" s="2">
        <v>1188</v>
      </c>
      <c r="K46" s="2">
        <v>1427</v>
      </c>
      <c r="L46" s="2">
        <v>16</v>
      </c>
      <c r="M46" s="2">
        <v>3</v>
      </c>
      <c r="N46" s="2">
        <v>24</v>
      </c>
      <c r="O46" s="2">
        <v>141</v>
      </c>
      <c r="P46" s="2">
        <v>283</v>
      </c>
      <c r="Q46" s="2">
        <v>80</v>
      </c>
      <c r="R46" s="2">
        <v>30</v>
      </c>
      <c r="S46" s="2">
        <v>4</v>
      </c>
      <c r="T46" s="2">
        <v>1</v>
      </c>
      <c r="U46" s="2">
        <v>142</v>
      </c>
      <c r="V46" s="2">
        <v>14696</v>
      </c>
      <c r="Z46" s="2">
        <v>7</v>
      </c>
      <c r="AA46" s="2">
        <v>1268</v>
      </c>
      <c r="AB46" s="2">
        <v>1710</v>
      </c>
      <c r="AC46" s="2">
        <v>80</v>
      </c>
      <c r="AD46" s="2">
        <v>3058</v>
      </c>
      <c r="AE46" s="2">
        <f t="shared" si="12"/>
        <v>17761</v>
      </c>
      <c r="AF46" s="2">
        <v>155</v>
      </c>
      <c r="AG46" s="2">
        <v>73</v>
      </c>
      <c r="AH46" s="2">
        <v>114</v>
      </c>
      <c r="AI46" s="2">
        <v>162</v>
      </c>
      <c r="AJ46" s="2">
        <v>504</v>
      </c>
      <c r="AK46" s="2">
        <v>0</v>
      </c>
      <c r="AL46" s="2">
        <v>0</v>
      </c>
      <c r="AN46" s="2">
        <f t="shared" si="13"/>
        <v>0</v>
      </c>
      <c r="AO46" s="2">
        <v>0</v>
      </c>
      <c r="AP46" s="2">
        <v>28</v>
      </c>
      <c r="AQ46" s="2">
        <v>53</v>
      </c>
      <c r="AR46" s="2">
        <v>0</v>
      </c>
      <c r="AS46" s="2">
        <v>4</v>
      </c>
      <c r="AT46" s="2">
        <v>0</v>
      </c>
      <c r="AU46" s="2">
        <v>4</v>
      </c>
      <c r="AV46" s="2">
        <v>0</v>
      </c>
      <c r="AW46" s="2">
        <v>0</v>
      </c>
      <c r="AX46" s="2">
        <v>0</v>
      </c>
      <c r="BA46" s="2">
        <v>0</v>
      </c>
      <c r="BB46" s="2">
        <f t="shared" si="14"/>
        <v>89</v>
      </c>
      <c r="BC46" s="2">
        <f t="shared" si="15"/>
        <v>593</v>
      </c>
      <c r="BD46" s="2">
        <v>1652</v>
      </c>
      <c r="BE46" s="2">
        <v>21</v>
      </c>
      <c r="BF46" s="2">
        <v>1673</v>
      </c>
    </row>
    <row r="47" spans="1:58" x14ac:dyDescent="0.25">
      <c r="A47" s="1" t="s">
        <v>103</v>
      </c>
      <c r="B47" s="2">
        <v>5206</v>
      </c>
      <c r="C47" s="2">
        <v>4217</v>
      </c>
      <c r="D47" s="2">
        <v>9423</v>
      </c>
      <c r="E47" s="2">
        <v>5346</v>
      </c>
      <c r="F47" s="2">
        <v>1731</v>
      </c>
      <c r="G47" s="2">
        <v>7077</v>
      </c>
      <c r="H47" s="2">
        <v>16500</v>
      </c>
      <c r="I47" s="2">
        <v>0</v>
      </c>
      <c r="J47" s="2">
        <v>1098</v>
      </c>
      <c r="K47" s="2">
        <v>1627</v>
      </c>
      <c r="L47" s="2">
        <v>22</v>
      </c>
      <c r="M47" s="2">
        <v>0</v>
      </c>
      <c r="N47" s="2">
        <v>9</v>
      </c>
      <c r="O47" s="2">
        <v>127</v>
      </c>
      <c r="P47" s="2">
        <v>264</v>
      </c>
      <c r="Q47" s="2">
        <v>54</v>
      </c>
      <c r="R47" s="2">
        <v>72</v>
      </c>
      <c r="S47" s="2">
        <v>0</v>
      </c>
      <c r="T47" s="2">
        <v>0</v>
      </c>
      <c r="U47" s="2">
        <v>127</v>
      </c>
      <c r="V47" s="2">
        <v>16627</v>
      </c>
      <c r="Z47" s="2">
        <v>0</v>
      </c>
      <c r="AA47" s="2">
        <v>1152</v>
      </c>
      <c r="AB47" s="2">
        <v>1891</v>
      </c>
      <c r="AC47" s="2">
        <v>103</v>
      </c>
      <c r="AD47" s="2">
        <v>3146</v>
      </c>
      <c r="AE47" s="2">
        <f t="shared" si="12"/>
        <v>19773</v>
      </c>
      <c r="AF47" s="2">
        <v>447</v>
      </c>
      <c r="AG47" s="2">
        <v>350</v>
      </c>
      <c r="AH47" s="2">
        <v>381</v>
      </c>
      <c r="AI47" s="2">
        <v>179</v>
      </c>
      <c r="AJ47" s="2">
        <v>1357</v>
      </c>
      <c r="AK47" s="2">
        <v>0</v>
      </c>
      <c r="AL47" s="2">
        <v>0</v>
      </c>
      <c r="AN47" s="2">
        <f t="shared" si="13"/>
        <v>0</v>
      </c>
      <c r="AO47" s="2">
        <v>0</v>
      </c>
      <c r="AP47" s="2">
        <v>88</v>
      </c>
      <c r="AQ47" s="2">
        <v>205</v>
      </c>
      <c r="AR47" s="2">
        <v>1</v>
      </c>
      <c r="AS47" s="2">
        <v>5</v>
      </c>
      <c r="AT47" s="2">
        <v>1</v>
      </c>
      <c r="AU47" s="2">
        <v>27</v>
      </c>
      <c r="AV47" s="2">
        <v>3</v>
      </c>
      <c r="AW47" s="2">
        <v>36</v>
      </c>
      <c r="AX47" s="2">
        <v>0</v>
      </c>
      <c r="BA47" s="2">
        <v>1</v>
      </c>
      <c r="BB47" s="2">
        <f t="shared" si="14"/>
        <v>365</v>
      </c>
      <c r="BC47" s="2">
        <f t="shared" si="15"/>
        <v>1723</v>
      </c>
      <c r="BD47" s="2">
        <v>729</v>
      </c>
      <c r="BE47" s="2">
        <v>18</v>
      </c>
      <c r="BF47" s="2">
        <v>747</v>
      </c>
    </row>
    <row r="48" spans="1:58" x14ac:dyDescent="0.25">
      <c r="A48" s="1" t="s">
        <v>104</v>
      </c>
      <c r="B48" s="2">
        <v>1241</v>
      </c>
      <c r="C48" s="2">
        <v>1022</v>
      </c>
      <c r="D48" s="2">
        <v>2263</v>
      </c>
      <c r="E48" s="2">
        <v>1655</v>
      </c>
      <c r="F48" s="2">
        <v>501</v>
      </c>
      <c r="G48" s="2">
        <v>2156</v>
      </c>
      <c r="H48" s="2">
        <v>4419</v>
      </c>
      <c r="I48" s="2">
        <v>0</v>
      </c>
      <c r="J48" s="2">
        <v>479</v>
      </c>
      <c r="K48" s="2">
        <v>1969</v>
      </c>
      <c r="L48" s="2">
        <v>13</v>
      </c>
      <c r="M48" s="2">
        <v>243</v>
      </c>
      <c r="N48" s="2">
        <v>0</v>
      </c>
      <c r="O48" s="2">
        <v>186</v>
      </c>
      <c r="P48" s="2">
        <v>370</v>
      </c>
      <c r="Q48" s="2">
        <v>64</v>
      </c>
      <c r="R48" s="2">
        <v>10</v>
      </c>
      <c r="S48" s="2">
        <v>199</v>
      </c>
      <c r="T48" s="2">
        <v>1</v>
      </c>
      <c r="U48" s="2">
        <v>187</v>
      </c>
      <c r="V48" s="2">
        <v>4606</v>
      </c>
      <c r="Z48" s="2">
        <v>442</v>
      </c>
      <c r="AA48" s="2">
        <v>543</v>
      </c>
      <c r="AB48" s="2">
        <v>2339</v>
      </c>
      <c r="AC48" s="2">
        <v>23</v>
      </c>
      <c r="AD48" s="2">
        <v>2905</v>
      </c>
      <c r="AE48" s="2">
        <f t="shared" si="12"/>
        <v>7953</v>
      </c>
      <c r="AF48" s="2">
        <v>183</v>
      </c>
      <c r="AG48" s="2">
        <v>118</v>
      </c>
      <c r="AH48" s="2">
        <v>278</v>
      </c>
      <c r="AI48" s="2">
        <v>76</v>
      </c>
      <c r="AJ48" s="2">
        <v>655</v>
      </c>
      <c r="AK48" s="2">
        <v>34</v>
      </c>
      <c r="AL48" s="2">
        <v>29</v>
      </c>
      <c r="AN48" s="2">
        <f t="shared" si="13"/>
        <v>63</v>
      </c>
      <c r="AO48" s="2">
        <v>0</v>
      </c>
      <c r="AP48" s="2">
        <v>46</v>
      </c>
      <c r="AQ48" s="2">
        <v>269</v>
      </c>
      <c r="AR48" s="2">
        <v>0</v>
      </c>
      <c r="AS48" s="2">
        <v>0</v>
      </c>
      <c r="AT48" s="2">
        <v>0</v>
      </c>
      <c r="AU48" s="2">
        <v>39</v>
      </c>
      <c r="AV48" s="2">
        <v>4</v>
      </c>
      <c r="AW48" s="2">
        <v>0</v>
      </c>
      <c r="AX48" s="2">
        <v>0</v>
      </c>
      <c r="BA48" s="2">
        <v>0</v>
      </c>
      <c r="BB48" s="2">
        <f t="shared" si="14"/>
        <v>358</v>
      </c>
      <c r="BC48" s="2">
        <f t="shared" si="15"/>
        <v>1076</v>
      </c>
      <c r="BD48" s="2">
        <v>4029</v>
      </c>
      <c r="BE48" s="2">
        <v>2</v>
      </c>
      <c r="BF48" s="2">
        <v>4031</v>
      </c>
    </row>
    <row r="49" spans="1:58" x14ac:dyDescent="0.25">
      <c r="A49" s="1" t="s">
        <v>105</v>
      </c>
      <c r="B49" s="2">
        <v>8166</v>
      </c>
      <c r="C49" s="2">
        <v>5902</v>
      </c>
      <c r="D49" s="2">
        <v>14068</v>
      </c>
      <c r="E49" s="2">
        <v>6732</v>
      </c>
      <c r="F49" s="2">
        <v>1976</v>
      </c>
      <c r="G49" s="2">
        <v>8708</v>
      </c>
      <c r="H49" s="2">
        <v>22776</v>
      </c>
      <c r="I49" s="2">
        <v>0</v>
      </c>
      <c r="J49" s="2">
        <v>1218</v>
      </c>
      <c r="K49" s="2">
        <v>2773</v>
      </c>
      <c r="L49" s="2">
        <v>0</v>
      </c>
      <c r="M49" s="2">
        <v>97</v>
      </c>
      <c r="N49" s="2">
        <v>71</v>
      </c>
      <c r="O49" s="2">
        <v>50</v>
      </c>
      <c r="P49" s="2">
        <v>535</v>
      </c>
      <c r="Q49" s="2">
        <v>313</v>
      </c>
      <c r="R49" s="2">
        <v>0</v>
      </c>
      <c r="S49" s="2">
        <v>0</v>
      </c>
      <c r="T49" s="2">
        <v>0</v>
      </c>
      <c r="U49" s="2">
        <v>50</v>
      </c>
      <c r="V49" s="2">
        <v>22826</v>
      </c>
      <c r="Z49" s="2">
        <v>97</v>
      </c>
      <c r="AA49" s="2">
        <v>1531</v>
      </c>
      <c r="AB49" s="2">
        <v>3308</v>
      </c>
      <c r="AC49" s="2">
        <v>71</v>
      </c>
      <c r="AD49" s="2">
        <v>4910</v>
      </c>
      <c r="AE49" s="2">
        <f t="shared" si="12"/>
        <v>27833</v>
      </c>
      <c r="AF49" s="2">
        <v>593</v>
      </c>
      <c r="AG49" s="2">
        <v>438</v>
      </c>
      <c r="AH49" s="2">
        <v>515</v>
      </c>
      <c r="AI49" s="2">
        <v>41</v>
      </c>
      <c r="AJ49" s="2">
        <v>1587</v>
      </c>
      <c r="AK49" s="2">
        <v>12</v>
      </c>
      <c r="AL49" s="2">
        <v>0</v>
      </c>
      <c r="AN49" s="2">
        <f t="shared" si="13"/>
        <v>12</v>
      </c>
      <c r="AO49" s="2">
        <v>0</v>
      </c>
      <c r="AP49" s="2">
        <v>152</v>
      </c>
      <c r="AQ49" s="2">
        <v>295</v>
      </c>
      <c r="AR49" s="2">
        <v>0</v>
      </c>
      <c r="AS49" s="2">
        <v>15</v>
      </c>
      <c r="AT49" s="2">
        <v>5</v>
      </c>
      <c r="AU49" s="2">
        <v>50</v>
      </c>
      <c r="AV49" s="2">
        <v>7</v>
      </c>
      <c r="AW49" s="2">
        <v>0</v>
      </c>
      <c r="AX49" s="2">
        <v>0</v>
      </c>
      <c r="BA49" s="2">
        <v>5</v>
      </c>
      <c r="BB49" s="2">
        <f t="shared" si="14"/>
        <v>519</v>
      </c>
      <c r="BC49" s="2">
        <f t="shared" si="15"/>
        <v>2123</v>
      </c>
      <c r="BD49" s="2">
        <v>4835</v>
      </c>
      <c r="BE49" s="2">
        <v>15</v>
      </c>
      <c r="BF49" s="2">
        <v>4850</v>
      </c>
    </row>
    <row r="50" spans="1:58" x14ac:dyDescent="0.25">
      <c r="A50" s="1" t="s">
        <v>106</v>
      </c>
      <c r="B50" s="2">
        <v>6322</v>
      </c>
      <c r="C50" s="2">
        <v>5454</v>
      </c>
      <c r="D50" s="2">
        <v>11776</v>
      </c>
      <c r="E50" s="2">
        <v>7797</v>
      </c>
      <c r="F50" s="2">
        <v>2546</v>
      </c>
      <c r="G50" s="2">
        <v>10343</v>
      </c>
      <c r="H50" s="2">
        <v>22119</v>
      </c>
      <c r="I50" s="2">
        <v>0</v>
      </c>
      <c r="J50" s="2">
        <v>827</v>
      </c>
      <c r="K50" s="2">
        <v>1985</v>
      </c>
      <c r="L50" s="2">
        <v>1</v>
      </c>
      <c r="M50" s="2">
        <v>84</v>
      </c>
      <c r="N50" s="2">
        <v>34</v>
      </c>
      <c r="O50" s="2">
        <v>445</v>
      </c>
      <c r="P50" s="2">
        <v>545</v>
      </c>
      <c r="Q50" s="2">
        <v>140</v>
      </c>
      <c r="R50" s="2">
        <v>10</v>
      </c>
      <c r="S50" s="2">
        <v>67</v>
      </c>
      <c r="T50" s="2">
        <v>2</v>
      </c>
      <c r="U50" s="2">
        <v>447</v>
      </c>
      <c r="V50" s="2">
        <v>22566</v>
      </c>
      <c r="Z50" s="2">
        <v>151</v>
      </c>
      <c r="AA50" s="2">
        <v>967</v>
      </c>
      <c r="AB50" s="2">
        <v>2530</v>
      </c>
      <c r="AC50" s="2">
        <v>45</v>
      </c>
      <c r="AD50" s="2">
        <v>3542</v>
      </c>
      <c r="AE50" s="2">
        <f t="shared" si="12"/>
        <v>26259</v>
      </c>
      <c r="AF50" s="2">
        <v>651</v>
      </c>
      <c r="AG50" s="2">
        <v>237</v>
      </c>
      <c r="AH50" s="2">
        <v>356</v>
      </c>
      <c r="AI50" s="2">
        <v>229</v>
      </c>
      <c r="AJ50" s="2">
        <v>1473</v>
      </c>
      <c r="AK50" s="2">
        <v>19</v>
      </c>
      <c r="AL50" s="2">
        <v>14</v>
      </c>
      <c r="AN50" s="2">
        <f t="shared" si="13"/>
        <v>33</v>
      </c>
      <c r="AO50" s="2">
        <v>0</v>
      </c>
      <c r="AP50" s="2">
        <v>83</v>
      </c>
      <c r="AQ50" s="2">
        <v>210</v>
      </c>
      <c r="AR50" s="2">
        <v>0</v>
      </c>
      <c r="AS50" s="2">
        <v>0</v>
      </c>
      <c r="AT50" s="2">
        <v>2</v>
      </c>
      <c r="AU50" s="2">
        <v>56</v>
      </c>
      <c r="AV50" s="2">
        <v>2</v>
      </c>
      <c r="AW50" s="2">
        <v>0</v>
      </c>
      <c r="AX50" s="2">
        <v>1</v>
      </c>
      <c r="BA50" s="2">
        <v>3</v>
      </c>
      <c r="BB50" s="2">
        <f t="shared" si="14"/>
        <v>351</v>
      </c>
      <c r="BC50" s="2">
        <f t="shared" si="15"/>
        <v>1860</v>
      </c>
      <c r="BD50" s="2">
        <v>1415</v>
      </c>
      <c r="BE50" s="2">
        <v>3</v>
      </c>
      <c r="BF50" s="2">
        <v>1418</v>
      </c>
    </row>
    <row r="51" spans="1:58" x14ac:dyDescent="0.25">
      <c r="A51" s="1" t="s">
        <v>107</v>
      </c>
      <c r="B51" s="2">
        <v>5327</v>
      </c>
      <c r="C51" s="2">
        <v>2404</v>
      </c>
      <c r="D51" s="2">
        <v>7731</v>
      </c>
      <c r="E51" s="2">
        <v>4440</v>
      </c>
      <c r="F51" s="2">
        <v>1710</v>
      </c>
      <c r="G51" s="2">
        <v>6150</v>
      </c>
      <c r="H51" s="2">
        <v>13881</v>
      </c>
      <c r="I51" s="2">
        <v>0</v>
      </c>
      <c r="J51" s="2">
        <v>939</v>
      </c>
      <c r="K51" s="2">
        <v>2564</v>
      </c>
      <c r="L51" s="2">
        <v>2</v>
      </c>
      <c r="M51" s="2">
        <v>5</v>
      </c>
      <c r="N51" s="2">
        <v>24</v>
      </c>
      <c r="O51" s="2">
        <v>363</v>
      </c>
      <c r="P51" s="2">
        <v>293</v>
      </c>
      <c r="Q51" s="2">
        <v>147</v>
      </c>
      <c r="R51" s="2">
        <v>0</v>
      </c>
      <c r="S51" s="2">
        <v>0</v>
      </c>
      <c r="T51" s="2">
        <v>1</v>
      </c>
      <c r="U51" s="2">
        <v>364</v>
      </c>
      <c r="V51" s="2">
        <v>14245</v>
      </c>
      <c r="Z51" s="2">
        <v>5</v>
      </c>
      <c r="AA51" s="2">
        <v>1086</v>
      </c>
      <c r="AB51" s="2">
        <v>2857</v>
      </c>
      <c r="AC51" s="2">
        <v>26</v>
      </c>
      <c r="AD51" s="2">
        <v>3969</v>
      </c>
      <c r="AE51" s="2">
        <f t="shared" si="12"/>
        <v>18219</v>
      </c>
      <c r="AF51" s="2">
        <v>182</v>
      </c>
      <c r="AG51" s="2">
        <v>50</v>
      </c>
      <c r="AH51" s="2">
        <v>78</v>
      </c>
      <c r="AI51" s="2">
        <v>23</v>
      </c>
      <c r="AJ51" s="2">
        <v>333</v>
      </c>
      <c r="AK51" s="2">
        <v>0</v>
      </c>
      <c r="AL51" s="2">
        <v>0</v>
      </c>
      <c r="AN51" s="2">
        <f t="shared" si="13"/>
        <v>0</v>
      </c>
      <c r="AO51" s="2">
        <v>0</v>
      </c>
      <c r="AP51" s="2">
        <v>24</v>
      </c>
      <c r="AQ51" s="2">
        <v>141</v>
      </c>
      <c r="AR51" s="2">
        <v>0</v>
      </c>
      <c r="AS51" s="2">
        <v>3</v>
      </c>
      <c r="AT51" s="2">
        <v>0</v>
      </c>
      <c r="AU51" s="2">
        <v>25</v>
      </c>
      <c r="AV51" s="2">
        <v>3</v>
      </c>
      <c r="AW51" s="2">
        <v>0</v>
      </c>
      <c r="AX51" s="2">
        <v>0</v>
      </c>
      <c r="BA51" s="2">
        <v>0</v>
      </c>
      <c r="BB51" s="2">
        <f t="shared" si="14"/>
        <v>196</v>
      </c>
      <c r="BC51" s="2">
        <f t="shared" si="15"/>
        <v>529</v>
      </c>
      <c r="BD51" s="2">
        <v>1635</v>
      </c>
      <c r="BE51" s="2">
        <v>0</v>
      </c>
      <c r="BF51" s="2">
        <v>1635</v>
      </c>
    </row>
    <row r="52" spans="1:58" x14ac:dyDescent="0.25">
      <c r="A52" s="1" t="s">
        <v>108</v>
      </c>
      <c r="B52" s="2">
        <v>2651</v>
      </c>
      <c r="C52" s="2">
        <v>2533</v>
      </c>
      <c r="D52" s="2">
        <v>5184</v>
      </c>
      <c r="E52" s="2">
        <v>2229</v>
      </c>
      <c r="F52" s="2">
        <v>566</v>
      </c>
      <c r="G52" s="2">
        <v>2795</v>
      </c>
      <c r="H52" s="2">
        <v>7979</v>
      </c>
      <c r="I52" s="2">
        <v>0</v>
      </c>
      <c r="J52" s="2">
        <v>317</v>
      </c>
      <c r="K52" s="2">
        <v>2769</v>
      </c>
      <c r="L52" s="2">
        <v>107</v>
      </c>
      <c r="M52" s="2">
        <v>0</v>
      </c>
      <c r="N52" s="2">
        <v>64</v>
      </c>
      <c r="O52" s="2">
        <v>203</v>
      </c>
      <c r="P52" s="2">
        <v>181</v>
      </c>
      <c r="Q52" s="2">
        <v>15</v>
      </c>
      <c r="R52" s="2">
        <v>0</v>
      </c>
      <c r="S52" s="2">
        <v>0</v>
      </c>
      <c r="T52" s="2">
        <v>0</v>
      </c>
      <c r="U52" s="2">
        <v>203</v>
      </c>
      <c r="V52" s="2">
        <v>8182</v>
      </c>
      <c r="Z52" s="2">
        <v>0</v>
      </c>
      <c r="AA52" s="2">
        <v>332</v>
      </c>
      <c r="AB52" s="2">
        <v>2950</v>
      </c>
      <c r="AC52" s="2">
        <v>171</v>
      </c>
      <c r="AD52" s="2">
        <v>3453</v>
      </c>
      <c r="AE52" s="2">
        <f t="shared" si="12"/>
        <v>11635</v>
      </c>
      <c r="AF52" s="2">
        <v>166</v>
      </c>
      <c r="AG52" s="2">
        <v>124</v>
      </c>
      <c r="AH52" s="2">
        <v>200</v>
      </c>
      <c r="AI52" s="2">
        <v>52</v>
      </c>
      <c r="AJ52" s="2">
        <v>542</v>
      </c>
      <c r="AK52" s="2">
        <v>0</v>
      </c>
      <c r="AL52" s="2">
        <v>0</v>
      </c>
      <c r="AN52" s="2">
        <f t="shared" si="13"/>
        <v>0</v>
      </c>
      <c r="AO52" s="2">
        <v>0</v>
      </c>
      <c r="AP52" s="2">
        <v>33</v>
      </c>
      <c r="AQ52" s="2">
        <v>363</v>
      </c>
      <c r="AR52" s="2">
        <v>0</v>
      </c>
      <c r="AS52" s="2">
        <v>8</v>
      </c>
      <c r="AT52" s="2">
        <v>0</v>
      </c>
      <c r="AU52" s="2">
        <v>1</v>
      </c>
      <c r="AV52" s="2">
        <v>0</v>
      </c>
      <c r="AW52" s="2">
        <v>0</v>
      </c>
      <c r="AX52" s="2">
        <v>0</v>
      </c>
      <c r="BA52" s="2">
        <v>0</v>
      </c>
      <c r="BB52" s="2">
        <f t="shared" si="14"/>
        <v>405</v>
      </c>
      <c r="BC52" s="2">
        <f t="shared" si="15"/>
        <v>947</v>
      </c>
      <c r="BD52" s="2">
        <v>356</v>
      </c>
      <c r="BE52" s="2">
        <v>11</v>
      </c>
      <c r="BF52" s="2">
        <v>367</v>
      </c>
    </row>
    <row r="53" spans="1:58" x14ac:dyDescent="0.25">
      <c r="A53" s="1" t="s">
        <v>109</v>
      </c>
      <c r="B53" s="2">
        <v>2012</v>
      </c>
      <c r="C53" s="2">
        <v>2196</v>
      </c>
      <c r="D53" s="2">
        <v>4208</v>
      </c>
      <c r="E53" s="2">
        <v>767</v>
      </c>
      <c r="F53" s="2">
        <v>509</v>
      </c>
      <c r="G53" s="2">
        <v>1276</v>
      </c>
      <c r="H53" s="2">
        <v>5484</v>
      </c>
      <c r="I53" s="2">
        <v>0</v>
      </c>
      <c r="J53" s="2">
        <v>102</v>
      </c>
      <c r="K53" s="2">
        <v>918</v>
      </c>
      <c r="L53" s="2">
        <v>2</v>
      </c>
      <c r="M53" s="2">
        <v>1</v>
      </c>
      <c r="N53" s="2">
        <v>17</v>
      </c>
      <c r="O53" s="2">
        <v>267</v>
      </c>
      <c r="P53" s="2">
        <v>2</v>
      </c>
      <c r="Q53" s="2">
        <v>0</v>
      </c>
      <c r="R53" s="2">
        <v>0</v>
      </c>
      <c r="S53" s="2">
        <v>0</v>
      </c>
      <c r="T53" s="2">
        <v>0</v>
      </c>
      <c r="U53" s="2">
        <v>267</v>
      </c>
      <c r="V53" s="2">
        <v>5751</v>
      </c>
      <c r="Z53" s="2">
        <v>1</v>
      </c>
      <c r="AA53" s="2">
        <v>102</v>
      </c>
      <c r="AB53" s="2">
        <v>920</v>
      </c>
      <c r="AC53" s="2">
        <v>19</v>
      </c>
      <c r="AD53" s="2">
        <v>1041</v>
      </c>
      <c r="AE53" s="2">
        <f t="shared" si="12"/>
        <v>6793</v>
      </c>
      <c r="AF53" s="2">
        <v>96</v>
      </c>
      <c r="AG53" s="2">
        <v>37</v>
      </c>
      <c r="AH53" s="2">
        <v>18</v>
      </c>
      <c r="AI53" s="2">
        <v>12</v>
      </c>
      <c r="AJ53" s="2">
        <v>163</v>
      </c>
      <c r="AK53" s="2">
        <v>0</v>
      </c>
      <c r="AL53" s="2">
        <v>0</v>
      </c>
      <c r="AN53" s="2">
        <f t="shared" si="13"/>
        <v>0</v>
      </c>
      <c r="AO53" s="2">
        <v>0</v>
      </c>
      <c r="AP53" s="2">
        <v>83</v>
      </c>
      <c r="AQ53" s="2">
        <v>146</v>
      </c>
      <c r="AR53" s="2">
        <v>0</v>
      </c>
      <c r="AS53" s="2">
        <v>5</v>
      </c>
      <c r="AT53" s="2">
        <v>0</v>
      </c>
      <c r="AU53" s="2">
        <v>2</v>
      </c>
      <c r="AV53" s="2">
        <v>0</v>
      </c>
      <c r="AW53" s="2">
        <v>0</v>
      </c>
      <c r="AX53" s="2">
        <v>0</v>
      </c>
      <c r="BA53" s="2">
        <v>0</v>
      </c>
      <c r="BB53" s="2">
        <f t="shared" si="14"/>
        <v>236</v>
      </c>
      <c r="BC53" s="2">
        <f t="shared" si="15"/>
        <v>399</v>
      </c>
      <c r="BD53" s="2">
        <v>1189</v>
      </c>
      <c r="BE53" s="2">
        <v>14</v>
      </c>
      <c r="BF53" s="2">
        <v>1203</v>
      </c>
    </row>
    <row r="54" spans="1:58" x14ac:dyDescent="0.25">
      <c r="A54" s="1" t="s">
        <v>110</v>
      </c>
      <c r="B54" s="2">
        <v>2516</v>
      </c>
      <c r="C54" s="2">
        <v>1789</v>
      </c>
      <c r="D54" s="2">
        <v>4305</v>
      </c>
      <c r="E54" s="2">
        <v>2696</v>
      </c>
      <c r="F54" s="2">
        <v>1193</v>
      </c>
      <c r="G54" s="2">
        <v>3889</v>
      </c>
      <c r="H54" s="2">
        <v>8194</v>
      </c>
      <c r="I54" s="2">
        <v>127</v>
      </c>
      <c r="J54" s="2">
        <v>848</v>
      </c>
      <c r="K54" s="2">
        <v>1097</v>
      </c>
      <c r="L54" s="2">
        <v>24</v>
      </c>
      <c r="M54" s="2">
        <v>23</v>
      </c>
      <c r="N54" s="2">
        <v>57</v>
      </c>
      <c r="O54" s="2">
        <v>192</v>
      </c>
      <c r="P54" s="2">
        <v>294</v>
      </c>
      <c r="Q54" s="2">
        <v>28</v>
      </c>
      <c r="R54" s="2">
        <v>16</v>
      </c>
      <c r="S54" s="2">
        <v>35</v>
      </c>
      <c r="T54" s="2">
        <v>0</v>
      </c>
      <c r="U54" s="2">
        <v>192</v>
      </c>
      <c r="V54" s="2">
        <v>8386</v>
      </c>
      <c r="Z54" s="2">
        <v>58</v>
      </c>
      <c r="AA54" s="2">
        <v>876</v>
      </c>
      <c r="AB54" s="2">
        <v>1391</v>
      </c>
      <c r="AC54" s="2">
        <v>224</v>
      </c>
      <c r="AD54" s="2">
        <v>2491</v>
      </c>
      <c r="AE54" s="2">
        <f t="shared" si="12"/>
        <v>10935</v>
      </c>
      <c r="AF54" s="2">
        <v>236</v>
      </c>
      <c r="AG54" s="2">
        <v>99</v>
      </c>
      <c r="AH54" s="2">
        <v>152</v>
      </c>
      <c r="AI54" s="2">
        <v>77</v>
      </c>
      <c r="AJ54" s="2">
        <v>564</v>
      </c>
      <c r="AK54" s="2">
        <v>2</v>
      </c>
      <c r="AL54" s="2">
        <v>8</v>
      </c>
      <c r="AN54" s="2">
        <f t="shared" si="13"/>
        <v>10</v>
      </c>
      <c r="AO54" s="2">
        <v>0</v>
      </c>
      <c r="AP54" s="2">
        <v>56</v>
      </c>
      <c r="AQ54" s="2">
        <v>136</v>
      </c>
      <c r="AR54" s="2">
        <v>0</v>
      </c>
      <c r="AS54" s="2">
        <v>13</v>
      </c>
      <c r="AT54" s="2">
        <v>1</v>
      </c>
      <c r="AU54" s="2">
        <v>21</v>
      </c>
      <c r="AV54" s="2">
        <v>2</v>
      </c>
      <c r="AW54" s="2">
        <v>0</v>
      </c>
      <c r="AX54" s="2">
        <v>0</v>
      </c>
      <c r="BA54" s="2">
        <v>1</v>
      </c>
      <c r="BB54" s="2">
        <f t="shared" si="14"/>
        <v>228</v>
      </c>
      <c r="BC54" s="2">
        <f t="shared" si="15"/>
        <v>803</v>
      </c>
      <c r="BD54" s="2">
        <v>2766</v>
      </c>
      <c r="BE54" s="2">
        <v>288</v>
      </c>
      <c r="BF54" s="2">
        <v>3054</v>
      </c>
    </row>
    <row r="55" spans="1:58" x14ac:dyDescent="0.25">
      <c r="A55" s="1" t="s">
        <v>111</v>
      </c>
      <c r="B55" s="2">
        <v>4204</v>
      </c>
      <c r="C55" s="2">
        <v>4561</v>
      </c>
      <c r="D55" s="2">
        <v>8765</v>
      </c>
      <c r="E55" s="2">
        <v>6213</v>
      </c>
      <c r="F55" s="2">
        <v>2591</v>
      </c>
      <c r="G55" s="2">
        <v>8804</v>
      </c>
      <c r="H55" s="2">
        <v>17569</v>
      </c>
      <c r="I55" s="2">
        <v>0</v>
      </c>
      <c r="J55" s="2">
        <v>763</v>
      </c>
      <c r="K55" s="2">
        <v>1257</v>
      </c>
      <c r="L55" s="2">
        <v>0</v>
      </c>
      <c r="M55" s="2">
        <v>63</v>
      </c>
      <c r="N55" s="2">
        <v>90</v>
      </c>
      <c r="O55" s="2">
        <v>1398</v>
      </c>
      <c r="P55" s="2">
        <v>548</v>
      </c>
      <c r="Q55" s="2">
        <v>302</v>
      </c>
      <c r="R55" s="2">
        <v>19</v>
      </c>
      <c r="S55" s="2">
        <v>21</v>
      </c>
      <c r="T55" s="2">
        <v>0</v>
      </c>
      <c r="U55" s="2">
        <v>1398</v>
      </c>
      <c r="V55" s="2">
        <v>18967</v>
      </c>
      <c r="Z55" s="2">
        <v>84</v>
      </c>
      <c r="AA55" s="2">
        <v>1065</v>
      </c>
      <c r="AB55" s="2">
        <v>1805</v>
      </c>
      <c r="AC55" s="2">
        <v>109</v>
      </c>
      <c r="AD55" s="2">
        <v>2979</v>
      </c>
      <c r="AE55" s="2">
        <f t="shared" si="12"/>
        <v>22030</v>
      </c>
      <c r="AF55" s="2">
        <v>647</v>
      </c>
      <c r="AG55" s="2">
        <v>771</v>
      </c>
      <c r="AH55" s="2">
        <v>693</v>
      </c>
      <c r="AI55" s="2">
        <v>263</v>
      </c>
      <c r="AJ55" s="2">
        <v>2374</v>
      </c>
      <c r="AK55" s="2">
        <v>23</v>
      </c>
      <c r="AL55" s="2">
        <v>10</v>
      </c>
      <c r="AN55" s="2">
        <f t="shared" si="13"/>
        <v>33</v>
      </c>
      <c r="AO55" s="2">
        <v>0</v>
      </c>
      <c r="AP55" s="2">
        <v>2</v>
      </c>
      <c r="AQ55" s="2">
        <v>93</v>
      </c>
      <c r="AR55" s="2">
        <v>0</v>
      </c>
      <c r="AS55" s="2">
        <v>6</v>
      </c>
      <c r="AT55" s="2">
        <v>3</v>
      </c>
      <c r="AU55" s="2">
        <v>61</v>
      </c>
      <c r="AV55" s="2">
        <v>2</v>
      </c>
      <c r="AW55" s="2">
        <v>0</v>
      </c>
      <c r="AX55" s="2">
        <v>0</v>
      </c>
      <c r="BA55" s="2">
        <v>3</v>
      </c>
      <c r="BB55" s="2">
        <f t="shared" si="14"/>
        <v>164</v>
      </c>
      <c r="BC55" s="2">
        <f t="shared" si="15"/>
        <v>2574</v>
      </c>
      <c r="BD55" s="2">
        <v>5151</v>
      </c>
      <c r="BE55" s="2">
        <v>1</v>
      </c>
      <c r="BF55" s="2">
        <v>5152</v>
      </c>
    </row>
    <row r="56" spans="1:58" x14ac:dyDescent="0.25">
      <c r="A56" s="1" t="s">
        <v>112</v>
      </c>
      <c r="B56" s="2">
        <v>17450</v>
      </c>
      <c r="C56" s="2">
        <v>12466</v>
      </c>
      <c r="D56" s="2">
        <v>29916</v>
      </c>
      <c r="E56" s="2">
        <v>9005</v>
      </c>
      <c r="F56" s="2">
        <v>4805</v>
      </c>
      <c r="G56" s="2">
        <v>13810</v>
      </c>
      <c r="H56" s="2">
        <v>43726</v>
      </c>
      <c r="I56" s="2">
        <v>0</v>
      </c>
      <c r="J56" s="2">
        <v>4670</v>
      </c>
      <c r="K56" s="2">
        <v>8786</v>
      </c>
      <c r="L56" s="2">
        <v>18</v>
      </c>
      <c r="M56" s="2">
        <v>39</v>
      </c>
      <c r="N56" s="2">
        <v>15</v>
      </c>
      <c r="O56" s="2">
        <v>275</v>
      </c>
      <c r="P56" s="2">
        <v>6</v>
      </c>
      <c r="Q56" s="2">
        <v>93</v>
      </c>
      <c r="R56" s="2">
        <v>4</v>
      </c>
      <c r="S56" s="2">
        <v>111</v>
      </c>
      <c r="T56" s="2">
        <v>0</v>
      </c>
      <c r="U56" s="2">
        <v>275</v>
      </c>
      <c r="V56" s="2">
        <v>44001</v>
      </c>
      <c r="Z56" s="2">
        <v>150</v>
      </c>
      <c r="AA56" s="2">
        <v>4763</v>
      </c>
      <c r="AB56" s="2">
        <v>8792</v>
      </c>
      <c r="AC56" s="2">
        <v>37</v>
      </c>
      <c r="AD56" s="2">
        <v>13592</v>
      </c>
      <c r="AE56" s="2">
        <f t="shared" si="12"/>
        <v>57743</v>
      </c>
      <c r="AF56" s="2">
        <v>1570</v>
      </c>
      <c r="AG56" s="2">
        <v>859</v>
      </c>
      <c r="AH56" s="2">
        <v>442</v>
      </c>
      <c r="AI56" s="2">
        <v>250</v>
      </c>
      <c r="AJ56" s="2">
        <v>3121</v>
      </c>
      <c r="AK56" s="2">
        <v>0</v>
      </c>
      <c r="AL56" s="2">
        <v>1</v>
      </c>
      <c r="AN56" s="2">
        <f t="shared" si="13"/>
        <v>1</v>
      </c>
      <c r="AO56" s="2">
        <v>0</v>
      </c>
      <c r="AP56" s="2">
        <v>301</v>
      </c>
      <c r="AQ56" s="2">
        <v>419</v>
      </c>
      <c r="AR56" s="2">
        <v>0</v>
      </c>
      <c r="AS56" s="2">
        <v>2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BA56" s="2">
        <v>0</v>
      </c>
      <c r="BB56" s="2">
        <f t="shared" si="14"/>
        <v>722</v>
      </c>
      <c r="BC56" s="2">
        <f t="shared" si="15"/>
        <v>3844</v>
      </c>
      <c r="BD56" s="2">
        <v>4807</v>
      </c>
      <c r="BE56" s="2">
        <v>9</v>
      </c>
      <c r="BF56" s="2">
        <v>4816</v>
      </c>
    </row>
    <row r="57" spans="1:58" x14ac:dyDescent="0.25">
      <c r="A57" s="1" t="s">
        <v>113</v>
      </c>
      <c r="B57" s="2">
        <v>9042</v>
      </c>
      <c r="C57" s="2">
        <v>9581</v>
      </c>
      <c r="D57" s="2">
        <v>18623</v>
      </c>
      <c r="E57" s="2">
        <v>12746</v>
      </c>
      <c r="F57" s="2">
        <v>7256</v>
      </c>
      <c r="G57" s="2">
        <v>20002</v>
      </c>
      <c r="H57" s="2">
        <v>38625</v>
      </c>
      <c r="I57" s="2">
        <v>2</v>
      </c>
      <c r="J57" s="2">
        <v>1720</v>
      </c>
      <c r="K57" s="2">
        <v>3616</v>
      </c>
      <c r="L57" s="2">
        <v>12</v>
      </c>
      <c r="M57" s="2">
        <v>3</v>
      </c>
      <c r="N57" s="2">
        <v>7</v>
      </c>
      <c r="O57" s="2">
        <v>354</v>
      </c>
      <c r="P57" s="2">
        <v>489</v>
      </c>
      <c r="Q57" s="2">
        <v>227</v>
      </c>
      <c r="R57" s="2">
        <v>10</v>
      </c>
      <c r="S57" s="2">
        <v>0</v>
      </c>
      <c r="T57" s="2">
        <v>0</v>
      </c>
      <c r="U57" s="2">
        <v>354</v>
      </c>
      <c r="V57" s="2">
        <v>38979</v>
      </c>
      <c r="Z57" s="2">
        <v>3</v>
      </c>
      <c r="AA57" s="2">
        <v>1947</v>
      </c>
      <c r="AB57" s="2">
        <v>4105</v>
      </c>
      <c r="AC57" s="2">
        <v>31</v>
      </c>
      <c r="AD57" s="2">
        <v>6083</v>
      </c>
      <c r="AE57" s="2">
        <f t="shared" si="12"/>
        <v>45065</v>
      </c>
      <c r="AF57" s="2">
        <v>520</v>
      </c>
      <c r="AG57" s="2">
        <v>443</v>
      </c>
      <c r="AH57" s="2">
        <v>683</v>
      </c>
      <c r="AI57" s="2">
        <v>232</v>
      </c>
      <c r="AJ57" s="2">
        <v>1878</v>
      </c>
      <c r="AK57" s="2">
        <v>0</v>
      </c>
      <c r="AL57" s="2">
        <v>0</v>
      </c>
      <c r="AN57" s="2">
        <f t="shared" si="13"/>
        <v>0</v>
      </c>
      <c r="AO57" s="2">
        <v>0</v>
      </c>
      <c r="AP57" s="2">
        <v>123</v>
      </c>
      <c r="AQ57" s="2">
        <v>290</v>
      </c>
      <c r="AR57" s="2">
        <v>0</v>
      </c>
      <c r="AS57" s="2">
        <v>7</v>
      </c>
      <c r="AT57" s="2">
        <v>0</v>
      </c>
      <c r="AU57" s="2">
        <v>2</v>
      </c>
      <c r="AV57" s="2">
        <v>2</v>
      </c>
      <c r="AW57" s="2">
        <v>0</v>
      </c>
      <c r="AX57" s="2">
        <v>0</v>
      </c>
      <c r="BA57" s="2">
        <v>0</v>
      </c>
      <c r="BB57" s="2">
        <f t="shared" si="14"/>
        <v>424</v>
      </c>
      <c r="BC57" s="2">
        <f t="shared" si="15"/>
        <v>2302</v>
      </c>
      <c r="BD57" s="2">
        <v>4568</v>
      </c>
      <c r="BE57" s="2">
        <v>2</v>
      </c>
      <c r="BF57" s="2">
        <v>4570</v>
      </c>
    </row>
    <row r="58" spans="1:58" x14ac:dyDescent="0.25">
      <c r="A58" s="1" t="s">
        <v>114</v>
      </c>
      <c r="B58" s="2">
        <v>5184</v>
      </c>
      <c r="C58" s="2">
        <v>2585</v>
      </c>
      <c r="D58" s="2">
        <v>7769</v>
      </c>
      <c r="E58" s="2">
        <v>6889</v>
      </c>
      <c r="F58" s="2">
        <v>1665</v>
      </c>
      <c r="G58" s="2">
        <v>8554</v>
      </c>
      <c r="H58" s="2">
        <v>16323</v>
      </c>
      <c r="I58" s="2">
        <v>0</v>
      </c>
      <c r="J58" s="2">
        <v>1394</v>
      </c>
      <c r="K58" s="2">
        <v>3304</v>
      </c>
      <c r="L58" s="2">
        <v>6</v>
      </c>
      <c r="M58" s="2">
        <v>1</v>
      </c>
      <c r="N58" s="2">
        <v>43</v>
      </c>
      <c r="O58" s="2">
        <v>2573</v>
      </c>
      <c r="P58" s="2">
        <v>525</v>
      </c>
      <c r="Q58" s="2">
        <v>341</v>
      </c>
      <c r="R58" s="2">
        <v>19</v>
      </c>
      <c r="S58" s="2">
        <v>7</v>
      </c>
      <c r="T58" s="2">
        <v>0</v>
      </c>
      <c r="U58" s="2">
        <v>2573</v>
      </c>
      <c r="V58" s="2">
        <v>18896</v>
      </c>
      <c r="Z58" s="2">
        <v>8</v>
      </c>
      <c r="AA58" s="2">
        <v>1735</v>
      </c>
      <c r="AB58" s="2">
        <v>3829</v>
      </c>
      <c r="AC58" s="2">
        <v>68</v>
      </c>
      <c r="AD58" s="2">
        <v>5632</v>
      </c>
      <c r="AE58" s="2">
        <f t="shared" si="12"/>
        <v>24536</v>
      </c>
      <c r="AF58" s="2">
        <v>329</v>
      </c>
      <c r="AG58" s="2">
        <v>189</v>
      </c>
      <c r="AH58" s="2">
        <v>516</v>
      </c>
      <c r="AI58" s="2">
        <v>131</v>
      </c>
      <c r="AJ58" s="2">
        <v>1165</v>
      </c>
      <c r="AK58" s="2">
        <v>0</v>
      </c>
      <c r="AL58" s="2">
        <v>0</v>
      </c>
      <c r="AN58" s="2">
        <f t="shared" si="13"/>
        <v>0</v>
      </c>
      <c r="AO58" s="2">
        <v>0</v>
      </c>
      <c r="AP58" s="2">
        <v>80</v>
      </c>
      <c r="AQ58" s="2">
        <v>352</v>
      </c>
      <c r="AR58" s="2">
        <v>0</v>
      </c>
      <c r="AS58" s="2">
        <v>14</v>
      </c>
      <c r="AT58" s="2">
        <v>6</v>
      </c>
      <c r="AU58" s="2">
        <v>61</v>
      </c>
      <c r="AV58" s="2">
        <v>10</v>
      </c>
      <c r="AW58" s="2">
        <v>0</v>
      </c>
      <c r="AX58" s="2">
        <v>0</v>
      </c>
      <c r="BA58" s="2">
        <v>6</v>
      </c>
      <c r="BB58" s="2">
        <f t="shared" si="14"/>
        <v>517</v>
      </c>
      <c r="BC58" s="2">
        <f t="shared" si="15"/>
        <v>1688</v>
      </c>
      <c r="BD58" s="2">
        <v>4337</v>
      </c>
      <c r="BE58" s="2">
        <v>6</v>
      </c>
      <c r="BF58" s="2">
        <v>4343</v>
      </c>
    </row>
    <row r="59" spans="1:58" x14ac:dyDescent="0.25">
      <c r="A59" s="1" t="s">
        <v>115</v>
      </c>
      <c r="B59" s="2">
        <v>9732</v>
      </c>
      <c r="C59" s="2">
        <v>8975</v>
      </c>
      <c r="D59" s="2">
        <v>18707</v>
      </c>
      <c r="E59" s="2">
        <v>9775</v>
      </c>
      <c r="F59" s="2">
        <v>4713</v>
      </c>
      <c r="G59" s="2">
        <v>14488</v>
      </c>
      <c r="H59" s="2">
        <v>33195</v>
      </c>
      <c r="I59" s="2">
        <v>154</v>
      </c>
      <c r="J59" s="2">
        <v>1734</v>
      </c>
      <c r="K59" s="2">
        <v>2231</v>
      </c>
      <c r="L59" s="2">
        <v>11</v>
      </c>
      <c r="M59" s="2">
        <v>109</v>
      </c>
      <c r="N59" s="2">
        <v>19</v>
      </c>
      <c r="O59" s="2">
        <v>524</v>
      </c>
      <c r="P59" s="2">
        <v>458</v>
      </c>
      <c r="Q59" s="2">
        <v>108</v>
      </c>
      <c r="R59" s="2">
        <v>6</v>
      </c>
      <c r="S59" s="2">
        <v>0</v>
      </c>
      <c r="T59" s="2">
        <v>33</v>
      </c>
      <c r="U59" s="2">
        <v>557</v>
      </c>
      <c r="V59" s="2">
        <v>33752</v>
      </c>
      <c r="Z59" s="2">
        <v>109</v>
      </c>
      <c r="AA59" s="2">
        <v>1842</v>
      </c>
      <c r="AB59" s="2">
        <v>2689</v>
      </c>
      <c r="AC59" s="2">
        <v>190</v>
      </c>
      <c r="AD59" s="2">
        <v>4721</v>
      </c>
      <c r="AE59" s="2">
        <f t="shared" si="12"/>
        <v>38582</v>
      </c>
      <c r="AF59" s="2">
        <v>822</v>
      </c>
      <c r="AG59" s="2">
        <v>549</v>
      </c>
      <c r="AH59" s="2">
        <v>445</v>
      </c>
      <c r="AI59" s="2">
        <v>266</v>
      </c>
      <c r="AJ59" s="2">
        <v>2082</v>
      </c>
      <c r="AK59" s="2">
        <v>0</v>
      </c>
      <c r="AL59" s="2">
        <v>0</v>
      </c>
      <c r="AN59" s="2">
        <f t="shared" si="13"/>
        <v>0</v>
      </c>
      <c r="AO59" s="2">
        <v>0</v>
      </c>
      <c r="AP59" s="2">
        <v>214</v>
      </c>
      <c r="AQ59" s="2">
        <v>348</v>
      </c>
      <c r="AR59" s="2">
        <v>1</v>
      </c>
      <c r="AS59" s="2">
        <v>3</v>
      </c>
      <c r="AT59" s="2">
        <v>3</v>
      </c>
      <c r="AU59" s="2">
        <v>63</v>
      </c>
      <c r="AV59" s="2">
        <v>10</v>
      </c>
      <c r="AW59" s="2">
        <v>0</v>
      </c>
      <c r="AX59" s="2">
        <v>2</v>
      </c>
      <c r="BA59" s="2">
        <v>5</v>
      </c>
      <c r="BB59" s="2">
        <f t="shared" si="14"/>
        <v>639</v>
      </c>
      <c r="BC59" s="2">
        <f t="shared" si="15"/>
        <v>2726</v>
      </c>
      <c r="BD59" s="2">
        <v>403</v>
      </c>
      <c r="BE59" s="2">
        <v>0</v>
      </c>
      <c r="BF59" s="2">
        <v>403</v>
      </c>
    </row>
    <row r="60" spans="1:58" x14ac:dyDescent="0.25">
      <c r="A60" s="1" t="s">
        <v>116</v>
      </c>
      <c r="B60" s="2">
        <v>2233</v>
      </c>
      <c r="C60" s="2">
        <v>4211</v>
      </c>
      <c r="D60" s="2">
        <v>6444</v>
      </c>
      <c r="E60" s="2">
        <v>2566</v>
      </c>
      <c r="F60" s="2">
        <v>765</v>
      </c>
      <c r="G60" s="2">
        <v>3331</v>
      </c>
      <c r="H60" s="2">
        <v>9775</v>
      </c>
      <c r="I60" s="2">
        <v>0</v>
      </c>
      <c r="J60" s="2">
        <v>432</v>
      </c>
      <c r="K60" s="2">
        <v>685</v>
      </c>
      <c r="L60" s="2">
        <v>4</v>
      </c>
      <c r="M60" s="2">
        <v>5</v>
      </c>
      <c r="N60" s="2">
        <v>11</v>
      </c>
      <c r="O60" s="2">
        <v>119</v>
      </c>
      <c r="P60" s="2">
        <v>103</v>
      </c>
      <c r="Q60" s="2">
        <v>12</v>
      </c>
      <c r="R60" s="2">
        <v>0</v>
      </c>
      <c r="S60" s="2">
        <v>2</v>
      </c>
      <c r="T60" s="2">
        <v>3</v>
      </c>
      <c r="U60" s="2">
        <v>122</v>
      </c>
      <c r="V60" s="2">
        <v>9897</v>
      </c>
      <c r="Z60" s="2">
        <v>7</v>
      </c>
      <c r="AA60" s="2">
        <v>444</v>
      </c>
      <c r="AB60" s="2">
        <v>788</v>
      </c>
      <c r="AC60" s="2">
        <v>15</v>
      </c>
      <c r="AD60" s="2">
        <v>1247</v>
      </c>
      <c r="AE60" s="2">
        <f t="shared" si="12"/>
        <v>11151</v>
      </c>
      <c r="AF60" s="2">
        <v>67</v>
      </c>
      <c r="AG60" s="2">
        <v>119</v>
      </c>
      <c r="AH60" s="2">
        <v>188</v>
      </c>
      <c r="AI60" s="2">
        <v>30</v>
      </c>
      <c r="AJ60" s="2">
        <v>404</v>
      </c>
      <c r="AK60" s="2">
        <v>0</v>
      </c>
      <c r="AL60" s="2">
        <v>0</v>
      </c>
      <c r="AN60" s="2">
        <f t="shared" si="13"/>
        <v>0</v>
      </c>
      <c r="AO60" s="2">
        <v>0</v>
      </c>
      <c r="AP60" s="2">
        <v>23</v>
      </c>
      <c r="AQ60" s="2">
        <v>16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BA60" s="2">
        <v>0</v>
      </c>
      <c r="BB60" s="2">
        <f t="shared" si="14"/>
        <v>39</v>
      </c>
      <c r="BC60" s="2">
        <f t="shared" si="15"/>
        <v>443</v>
      </c>
      <c r="BD60" s="2">
        <v>2574</v>
      </c>
      <c r="BE60" s="2">
        <v>3</v>
      </c>
      <c r="BF60" s="2">
        <v>2577</v>
      </c>
    </row>
    <row r="61" spans="1:58" x14ac:dyDescent="0.25">
      <c r="A61" s="1" t="s">
        <v>117</v>
      </c>
      <c r="B61" s="2">
        <v>4115</v>
      </c>
      <c r="C61" s="2">
        <v>8557</v>
      </c>
      <c r="D61" s="2">
        <v>12672</v>
      </c>
      <c r="E61" s="2">
        <v>4183</v>
      </c>
      <c r="F61" s="2">
        <v>3083</v>
      </c>
      <c r="G61" s="2">
        <v>7266</v>
      </c>
      <c r="H61" s="2">
        <v>19938</v>
      </c>
      <c r="I61" s="2">
        <v>0</v>
      </c>
      <c r="J61" s="2">
        <v>230</v>
      </c>
      <c r="K61" s="2">
        <v>834</v>
      </c>
      <c r="L61" s="2">
        <v>2</v>
      </c>
      <c r="M61" s="2">
        <v>0</v>
      </c>
      <c r="N61" s="2">
        <v>2</v>
      </c>
      <c r="O61" s="2">
        <v>167</v>
      </c>
      <c r="P61" s="2">
        <v>42</v>
      </c>
      <c r="Q61" s="2">
        <v>10</v>
      </c>
      <c r="R61" s="2">
        <v>0</v>
      </c>
      <c r="S61" s="2">
        <v>0</v>
      </c>
      <c r="T61" s="2">
        <v>2</v>
      </c>
      <c r="U61" s="2">
        <v>169</v>
      </c>
      <c r="V61" s="2">
        <v>20107</v>
      </c>
      <c r="Z61" s="2">
        <v>0</v>
      </c>
      <c r="AA61" s="2">
        <v>240</v>
      </c>
      <c r="AB61" s="2">
        <v>876</v>
      </c>
      <c r="AC61" s="2">
        <v>4</v>
      </c>
      <c r="AD61" s="2">
        <v>1120</v>
      </c>
      <c r="AE61" s="2">
        <f t="shared" si="12"/>
        <v>21227</v>
      </c>
      <c r="AF61" s="2">
        <v>273</v>
      </c>
      <c r="AG61" s="2">
        <v>435</v>
      </c>
      <c r="AH61" s="2">
        <v>235</v>
      </c>
      <c r="AI61" s="2">
        <v>83</v>
      </c>
      <c r="AJ61" s="2">
        <v>1026</v>
      </c>
      <c r="AK61" s="2">
        <v>0</v>
      </c>
      <c r="AL61" s="2">
        <v>0</v>
      </c>
      <c r="AN61" s="2">
        <f t="shared" si="13"/>
        <v>0</v>
      </c>
      <c r="AO61" s="2">
        <v>0</v>
      </c>
      <c r="AP61" s="2">
        <v>6</v>
      </c>
      <c r="AQ61" s="2">
        <v>58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BA61" s="2">
        <v>0</v>
      </c>
      <c r="BB61" s="2">
        <f t="shared" si="14"/>
        <v>64</v>
      </c>
      <c r="BC61" s="2">
        <f t="shared" si="15"/>
        <v>1090</v>
      </c>
      <c r="BD61" s="2">
        <v>9287</v>
      </c>
      <c r="BE61" s="2">
        <v>8</v>
      </c>
      <c r="BF61" s="2">
        <v>9295</v>
      </c>
    </row>
    <row r="62" spans="1:58" x14ac:dyDescent="0.25">
      <c r="A62" s="1" t="s">
        <v>118</v>
      </c>
      <c r="B62" s="2">
        <v>14373</v>
      </c>
      <c r="C62" s="2">
        <v>9447</v>
      </c>
      <c r="D62" s="2">
        <v>23820</v>
      </c>
      <c r="E62" s="2">
        <v>13201</v>
      </c>
      <c r="F62" s="2">
        <v>5167</v>
      </c>
      <c r="G62" s="2">
        <v>18368</v>
      </c>
      <c r="H62" s="2">
        <v>42188</v>
      </c>
      <c r="I62" s="2">
        <v>167</v>
      </c>
      <c r="J62" s="2">
        <v>2307</v>
      </c>
      <c r="K62" s="2">
        <v>3736</v>
      </c>
      <c r="L62" s="2">
        <v>64</v>
      </c>
      <c r="M62" s="2">
        <v>91</v>
      </c>
      <c r="N62" s="2">
        <v>76</v>
      </c>
      <c r="O62" s="2">
        <v>3163</v>
      </c>
      <c r="P62" s="2">
        <v>935</v>
      </c>
      <c r="Q62" s="2">
        <v>262</v>
      </c>
      <c r="R62" s="2">
        <v>16</v>
      </c>
      <c r="S62" s="2">
        <v>1</v>
      </c>
      <c r="T62" s="2">
        <v>0</v>
      </c>
      <c r="U62" s="2">
        <v>3163</v>
      </c>
      <c r="V62" s="2">
        <v>45351</v>
      </c>
      <c r="Z62" s="2">
        <v>92</v>
      </c>
      <c r="AA62" s="2">
        <v>2569</v>
      </c>
      <c r="AB62" s="2">
        <v>4671</v>
      </c>
      <c r="AC62" s="2">
        <v>323</v>
      </c>
      <c r="AD62" s="2">
        <v>7563</v>
      </c>
      <c r="AE62" s="2">
        <f t="shared" si="12"/>
        <v>53006</v>
      </c>
      <c r="AF62" s="2">
        <v>1066</v>
      </c>
      <c r="AG62" s="2">
        <v>300</v>
      </c>
      <c r="AH62" s="2">
        <v>635</v>
      </c>
      <c r="AI62" s="2">
        <v>119</v>
      </c>
      <c r="AJ62" s="2">
        <v>2120</v>
      </c>
      <c r="AK62" s="2">
        <v>11</v>
      </c>
      <c r="AL62" s="2">
        <v>0</v>
      </c>
      <c r="AN62" s="2">
        <f t="shared" si="13"/>
        <v>11</v>
      </c>
      <c r="AO62" s="2">
        <v>0</v>
      </c>
      <c r="AP62" s="2">
        <v>120</v>
      </c>
      <c r="AQ62" s="2">
        <v>346</v>
      </c>
      <c r="AR62" s="2">
        <v>1</v>
      </c>
      <c r="AS62" s="2">
        <v>20</v>
      </c>
      <c r="AT62" s="2">
        <v>34</v>
      </c>
      <c r="AU62" s="2">
        <v>85</v>
      </c>
      <c r="AV62" s="2">
        <v>2</v>
      </c>
      <c r="AW62" s="2">
        <v>0</v>
      </c>
      <c r="AX62" s="2">
        <v>0</v>
      </c>
      <c r="BA62" s="2">
        <v>34</v>
      </c>
      <c r="BB62" s="2">
        <f t="shared" si="14"/>
        <v>574</v>
      </c>
      <c r="BC62" s="2">
        <f t="shared" si="15"/>
        <v>2739</v>
      </c>
      <c r="BD62" s="2">
        <v>1260</v>
      </c>
      <c r="BE62" s="2">
        <v>4</v>
      </c>
      <c r="BF62" s="2">
        <v>1264</v>
      </c>
    </row>
    <row r="63" spans="1:58" x14ac:dyDescent="0.25">
      <c r="A63" s="1" t="s">
        <v>119</v>
      </c>
      <c r="B63" s="2">
        <v>4648</v>
      </c>
      <c r="C63" s="2">
        <v>1741</v>
      </c>
      <c r="D63" s="2">
        <v>6389</v>
      </c>
      <c r="E63" s="2">
        <v>5192</v>
      </c>
      <c r="F63" s="2">
        <v>1345</v>
      </c>
      <c r="G63" s="2">
        <v>6537</v>
      </c>
      <c r="H63" s="2">
        <v>12926</v>
      </c>
      <c r="I63" s="2">
        <v>0</v>
      </c>
      <c r="J63" s="2">
        <v>324</v>
      </c>
      <c r="K63" s="2">
        <v>2235</v>
      </c>
      <c r="L63" s="2">
        <v>6</v>
      </c>
      <c r="M63" s="2">
        <v>0</v>
      </c>
      <c r="N63" s="2">
        <v>1</v>
      </c>
      <c r="O63" s="2">
        <v>3674</v>
      </c>
      <c r="P63" s="2">
        <v>318</v>
      </c>
      <c r="Q63" s="2">
        <v>38</v>
      </c>
      <c r="R63" s="2">
        <v>36</v>
      </c>
      <c r="S63" s="2">
        <v>0</v>
      </c>
      <c r="T63" s="2">
        <v>0</v>
      </c>
      <c r="U63" s="2">
        <v>3674</v>
      </c>
      <c r="V63" s="2">
        <v>16600</v>
      </c>
      <c r="Z63" s="2">
        <v>0</v>
      </c>
      <c r="AA63" s="2">
        <v>362</v>
      </c>
      <c r="AB63" s="2">
        <v>2553</v>
      </c>
      <c r="AC63" s="2">
        <v>43</v>
      </c>
      <c r="AD63" s="2">
        <v>2958</v>
      </c>
      <c r="AE63" s="2">
        <f t="shared" si="12"/>
        <v>19558</v>
      </c>
      <c r="AF63" s="2">
        <v>341</v>
      </c>
      <c r="AG63" s="2">
        <v>123</v>
      </c>
      <c r="AH63" s="2">
        <v>419</v>
      </c>
      <c r="AI63" s="2">
        <v>51</v>
      </c>
      <c r="AJ63" s="2">
        <v>934</v>
      </c>
      <c r="AK63" s="2">
        <v>0</v>
      </c>
      <c r="AL63" s="2">
        <v>0</v>
      </c>
      <c r="AN63" s="2">
        <f t="shared" si="13"/>
        <v>0</v>
      </c>
      <c r="AO63" s="2">
        <v>0</v>
      </c>
      <c r="AP63" s="2">
        <v>30</v>
      </c>
      <c r="AQ63" s="2">
        <v>251</v>
      </c>
      <c r="AR63" s="2">
        <v>0</v>
      </c>
      <c r="AS63" s="2">
        <v>0</v>
      </c>
      <c r="AT63" s="2">
        <v>0</v>
      </c>
      <c r="AU63" s="2">
        <v>9</v>
      </c>
      <c r="AV63" s="2">
        <v>4</v>
      </c>
      <c r="AW63" s="2">
        <v>0</v>
      </c>
      <c r="AX63" s="2">
        <v>0</v>
      </c>
      <c r="BA63" s="2">
        <v>0</v>
      </c>
      <c r="BB63" s="2">
        <f t="shared" si="14"/>
        <v>294</v>
      </c>
      <c r="BC63" s="2">
        <f t="shared" si="15"/>
        <v>1228</v>
      </c>
      <c r="BD63" s="2">
        <v>1513</v>
      </c>
      <c r="BE63" s="2">
        <v>3</v>
      </c>
      <c r="BF63" s="2">
        <v>1516</v>
      </c>
    </row>
    <row r="64" spans="1:58" x14ac:dyDescent="0.25">
      <c r="A64" s="1" t="s">
        <v>120</v>
      </c>
      <c r="B64" s="2">
        <v>6213</v>
      </c>
      <c r="C64" s="2">
        <v>3332</v>
      </c>
      <c r="D64" s="2">
        <v>9545</v>
      </c>
      <c r="E64" s="2">
        <v>5914</v>
      </c>
      <c r="F64" s="2">
        <v>1783</v>
      </c>
      <c r="G64" s="2">
        <v>7697</v>
      </c>
      <c r="H64" s="2">
        <v>17242</v>
      </c>
      <c r="I64" s="2">
        <v>0</v>
      </c>
      <c r="J64" s="2">
        <v>1285</v>
      </c>
      <c r="K64" s="2">
        <v>1745</v>
      </c>
      <c r="L64" s="2">
        <v>5</v>
      </c>
      <c r="M64" s="2">
        <v>1</v>
      </c>
      <c r="N64" s="2">
        <v>21</v>
      </c>
      <c r="O64" s="2">
        <v>3142</v>
      </c>
      <c r="P64" s="2">
        <v>486</v>
      </c>
      <c r="Q64" s="2">
        <v>170</v>
      </c>
      <c r="R64" s="2">
        <v>6</v>
      </c>
      <c r="S64" s="2">
        <v>9</v>
      </c>
      <c r="T64" s="2">
        <v>0</v>
      </c>
      <c r="U64" s="2">
        <v>3142</v>
      </c>
      <c r="V64" s="2">
        <v>20384</v>
      </c>
      <c r="Z64" s="2">
        <v>10</v>
      </c>
      <c r="AA64" s="2">
        <v>1455</v>
      </c>
      <c r="AB64" s="2">
        <v>2231</v>
      </c>
      <c r="AC64" s="2">
        <v>32</v>
      </c>
      <c r="AD64" s="2">
        <v>3718</v>
      </c>
      <c r="AE64" s="2">
        <f t="shared" si="12"/>
        <v>24112</v>
      </c>
      <c r="AF64" s="2">
        <v>282</v>
      </c>
      <c r="AG64" s="2">
        <v>170</v>
      </c>
      <c r="AH64" s="2">
        <v>142</v>
      </c>
      <c r="AI64" s="2">
        <v>28</v>
      </c>
      <c r="AJ64" s="2">
        <v>622</v>
      </c>
      <c r="AK64" s="2">
        <v>0</v>
      </c>
      <c r="AL64" s="2">
        <v>0</v>
      </c>
      <c r="AN64" s="2">
        <f t="shared" si="13"/>
        <v>0</v>
      </c>
      <c r="AO64" s="2">
        <v>0</v>
      </c>
      <c r="AP64" s="2">
        <v>113</v>
      </c>
      <c r="AQ64" s="2">
        <v>213</v>
      </c>
      <c r="AR64" s="2">
        <v>0</v>
      </c>
      <c r="AS64" s="2">
        <v>1</v>
      </c>
      <c r="AT64" s="2">
        <v>1</v>
      </c>
      <c r="AU64" s="2">
        <v>21</v>
      </c>
      <c r="AV64" s="2">
        <v>24</v>
      </c>
      <c r="AW64" s="2">
        <v>0</v>
      </c>
      <c r="AX64" s="2">
        <v>0</v>
      </c>
      <c r="BA64" s="2">
        <v>1</v>
      </c>
      <c r="BB64" s="2">
        <f t="shared" si="14"/>
        <v>372</v>
      </c>
      <c r="BC64" s="2">
        <f t="shared" si="15"/>
        <v>995</v>
      </c>
      <c r="BD64" s="2">
        <v>3989</v>
      </c>
      <c r="BE64" s="2">
        <v>3</v>
      </c>
      <c r="BF64" s="2">
        <v>3992</v>
      </c>
    </row>
    <row r="65" spans="1:58" x14ac:dyDescent="0.25">
      <c r="A65" s="1" t="s">
        <v>121</v>
      </c>
      <c r="B65" s="2">
        <v>5761</v>
      </c>
      <c r="C65" s="2">
        <v>7107</v>
      </c>
      <c r="D65" s="2">
        <v>12868</v>
      </c>
      <c r="E65" s="2">
        <v>6112</v>
      </c>
      <c r="F65" s="2">
        <v>2547</v>
      </c>
      <c r="G65" s="2">
        <v>8659</v>
      </c>
      <c r="H65" s="2">
        <v>21527</v>
      </c>
      <c r="I65" s="2">
        <v>0</v>
      </c>
      <c r="J65" s="2">
        <v>1966</v>
      </c>
      <c r="K65" s="2">
        <v>3025</v>
      </c>
      <c r="L65" s="2">
        <v>4</v>
      </c>
      <c r="M65" s="2">
        <v>0</v>
      </c>
      <c r="N65" s="2">
        <v>2</v>
      </c>
      <c r="O65" s="2">
        <v>1184</v>
      </c>
      <c r="P65" s="2">
        <v>545</v>
      </c>
      <c r="Q65" s="2">
        <v>190</v>
      </c>
      <c r="R65" s="2">
        <v>4</v>
      </c>
      <c r="S65" s="2">
        <v>0</v>
      </c>
      <c r="T65" s="2">
        <v>1</v>
      </c>
      <c r="U65" s="2">
        <v>1185</v>
      </c>
      <c r="V65" s="2">
        <v>22712</v>
      </c>
      <c r="Z65" s="2">
        <v>0</v>
      </c>
      <c r="AA65" s="2">
        <v>2156</v>
      </c>
      <c r="AB65" s="2">
        <v>3570</v>
      </c>
      <c r="AC65" s="2">
        <v>10</v>
      </c>
      <c r="AD65" s="2">
        <v>5736</v>
      </c>
      <c r="AE65" s="2">
        <f t="shared" si="12"/>
        <v>28448</v>
      </c>
      <c r="AF65" s="2">
        <v>309</v>
      </c>
      <c r="AG65" s="2">
        <v>140</v>
      </c>
      <c r="AH65" s="2">
        <v>385</v>
      </c>
      <c r="AI65" s="2">
        <v>46</v>
      </c>
      <c r="AJ65" s="2">
        <v>880</v>
      </c>
      <c r="AK65" s="2">
        <v>0</v>
      </c>
      <c r="AL65" s="2">
        <v>0</v>
      </c>
      <c r="AN65" s="2">
        <f t="shared" si="13"/>
        <v>0</v>
      </c>
      <c r="AO65" s="2">
        <v>0</v>
      </c>
      <c r="AP65" s="2">
        <v>98</v>
      </c>
      <c r="AQ65" s="2">
        <v>203</v>
      </c>
      <c r="AR65" s="2">
        <v>0</v>
      </c>
      <c r="AS65" s="2">
        <v>0</v>
      </c>
      <c r="AT65" s="2">
        <v>2</v>
      </c>
      <c r="AU65" s="2">
        <v>18</v>
      </c>
      <c r="AV65" s="2">
        <v>7</v>
      </c>
      <c r="AW65" s="2">
        <v>0</v>
      </c>
      <c r="AX65" s="2">
        <v>0</v>
      </c>
      <c r="BA65" s="2">
        <v>2</v>
      </c>
      <c r="BB65" s="2">
        <f t="shared" si="14"/>
        <v>326</v>
      </c>
      <c r="BC65" s="2">
        <f t="shared" si="15"/>
        <v>1208</v>
      </c>
      <c r="BD65" s="2">
        <v>1275</v>
      </c>
      <c r="BE65" s="2">
        <v>3</v>
      </c>
      <c r="BF65" s="2">
        <v>1278</v>
      </c>
    </row>
    <row r="66" spans="1:58" x14ac:dyDescent="0.25">
      <c r="A66" s="1" t="s">
        <v>122</v>
      </c>
      <c r="B66" s="2">
        <v>1852</v>
      </c>
      <c r="C66" s="2">
        <v>2471</v>
      </c>
      <c r="D66" s="2">
        <v>4323</v>
      </c>
      <c r="E66" s="2">
        <v>5248</v>
      </c>
      <c r="F66" s="2">
        <v>1996</v>
      </c>
      <c r="G66" s="2">
        <v>7244</v>
      </c>
      <c r="H66" s="2">
        <v>11567</v>
      </c>
      <c r="I66" s="2">
        <v>0</v>
      </c>
      <c r="J66" s="2">
        <v>880</v>
      </c>
      <c r="K66" s="2">
        <v>1392</v>
      </c>
      <c r="L66" s="2">
        <v>1</v>
      </c>
      <c r="M66" s="2">
        <v>6</v>
      </c>
      <c r="N66" s="2">
        <v>10</v>
      </c>
      <c r="O66" s="2">
        <v>156</v>
      </c>
      <c r="P66" s="2">
        <v>0</v>
      </c>
      <c r="Q66" s="2">
        <v>0</v>
      </c>
      <c r="R66" s="2">
        <v>1</v>
      </c>
      <c r="S66" s="2">
        <v>29</v>
      </c>
      <c r="T66" s="2">
        <v>0</v>
      </c>
      <c r="U66" s="2">
        <v>156</v>
      </c>
      <c r="V66" s="2">
        <v>11723</v>
      </c>
      <c r="Z66" s="2">
        <v>35</v>
      </c>
      <c r="AA66" s="2">
        <v>880</v>
      </c>
      <c r="AB66" s="2">
        <v>1392</v>
      </c>
      <c r="AC66" s="2">
        <v>12</v>
      </c>
      <c r="AD66" s="2">
        <v>2284</v>
      </c>
      <c r="AE66" s="2">
        <f t="shared" si="12"/>
        <v>14042</v>
      </c>
      <c r="AF66" s="2">
        <v>291</v>
      </c>
      <c r="AG66" s="2">
        <v>168</v>
      </c>
      <c r="AH66" s="2">
        <v>301</v>
      </c>
      <c r="AI66" s="2">
        <v>92</v>
      </c>
      <c r="AJ66" s="2">
        <v>852</v>
      </c>
      <c r="AK66" s="2">
        <v>0</v>
      </c>
      <c r="AL66" s="2">
        <v>1</v>
      </c>
      <c r="AN66" s="2">
        <f t="shared" si="13"/>
        <v>1</v>
      </c>
      <c r="AO66" s="2">
        <v>0</v>
      </c>
      <c r="AP66" s="2">
        <v>51</v>
      </c>
      <c r="AQ66" s="2">
        <v>107</v>
      </c>
      <c r="AR66" s="2">
        <v>0</v>
      </c>
      <c r="AS66" s="2">
        <v>2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BA66" s="2">
        <v>0</v>
      </c>
      <c r="BB66" s="2">
        <f t="shared" si="14"/>
        <v>160</v>
      </c>
      <c r="BC66" s="2">
        <f t="shared" si="15"/>
        <v>1013</v>
      </c>
      <c r="BD66" s="2">
        <v>3145</v>
      </c>
      <c r="BE66" s="2">
        <v>3</v>
      </c>
      <c r="BF66" s="2">
        <v>3148</v>
      </c>
    </row>
    <row r="67" spans="1:58" x14ac:dyDescent="0.25">
      <c r="A67" s="1" t="s">
        <v>123</v>
      </c>
      <c r="B67" s="2">
        <v>13326</v>
      </c>
      <c r="C67" s="2">
        <v>7329</v>
      </c>
      <c r="D67" s="2">
        <v>20655</v>
      </c>
      <c r="E67" s="2">
        <v>9213</v>
      </c>
      <c r="F67" s="2">
        <v>4060</v>
      </c>
      <c r="G67" s="2">
        <v>13273</v>
      </c>
      <c r="H67" s="2">
        <v>33928</v>
      </c>
      <c r="I67" s="2">
        <v>1</v>
      </c>
      <c r="J67" s="2">
        <v>1986</v>
      </c>
      <c r="K67" s="2">
        <v>3361</v>
      </c>
      <c r="L67" s="2">
        <v>3</v>
      </c>
      <c r="M67" s="2">
        <v>62</v>
      </c>
      <c r="N67" s="2">
        <v>41</v>
      </c>
      <c r="O67" s="2">
        <v>3663</v>
      </c>
      <c r="P67" s="2">
        <v>571</v>
      </c>
      <c r="Q67" s="2">
        <v>315</v>
      </c>
      <c r="R67" s="2">
        <v>40</v>
      </c>
      <c r="S67" s="2">
        <v>5</v>
      </c>
      <c r="T67" s="2">
        <v>0</v>
      </c>
      <c r="U67" s="2">
        <v>3663</v>
      </c>
      <c r="V67" s="2">
        <v>37591</v>
      </c>
      <c r="Z67" s="2">
        <v>67</v>
      </c>
      <c r="AA67" s="2">
        <v>2301</v>
      </c>
      <c r="AB67" s="2">
        <v>3932</v>
      </c>
      <c r="AC67" s="2">
        <v>85</v>
      </c>
      <c r="AD67" s="2">
        <v>6318</v>
      </c>
      <c r="AE67" s="2">
        <f t="shared" si="12"/>
        <v>43976</v>
      </c>
      <c r="AF67" s="2">
        <v>449</v>
      </c>
      <c r="AG67" s="2">
        <v>186</v>
      </c>
      <c r="AH67" s="2">
        <v>255</v>
      </c>
      <c r="AI67" s="2">
        <v>205</v>
      </c>
      <c r="AJ67" s="2">
        <v>1095</v>
      </c>
      <c r="AK67" s="2">
        <v>10</v>
      </c>
      <c r="AL67" s="2">
        <v>0</v>
      </c>
      <c r="AN67" s="2">
        <f t="shared" si="13"/>
        <v>10</v>
      </c>
      <c r="AO67" s="2">
        <v>0</v>
      </c>
      <c r="AP67" s="2">
        <v>23</v>
      </c>
      <c r="AQ67" s="2">
        <v>162</v>
      </c>
      <c r="AR67" s="2">
        <v>0</v>
      </c>
      <c r="AS67" s="2">
        <v>26</v>
      </c>
      <c r="AT67" s="2">
        <v>3</v>
      </c>
      <c r="AU67" s="2">
        <v>1</v>
      </c>
      <c r="AV67" s="2">
        <v>5</v>
      </c>
      <c r="AW67" s="2">
        <v>0</v>
      </c>
      <c r="AX67" s="2">
        <v>0</v>
      </c>
      <c r="BA67" s="2">
        <v>3</v>
      </c>
      <c r="BB67" s="2">
        <f t="shared" si="14"/>
        <v>217</v>
      </c>
      <c r="BC67" s="2">
        <f t="shared" si="15"/>
        <v>1325</v>
      </c>
      <c r="BD67" s="2">
        <v>1675</v>
      </c>
      <c r="BE67" s="2">
        <v>5</v>
      </c>
      <c r="BF67" s="2">
        <v>1680</v>
      </c>
    </row>
    <row r="68" spans="1:58" x14ac:dyDescent="0.25">
      <c r="A68" s="1" t="s">
        <v>124</v>
      </c>
      <c r="B68" s="2">
        <v>2810</v>
      </c>
      <c r="C68" s="2">
        <v>997</v>
      </c>
      <c r="D68" s="2">
        <v>3807</v>
      </c>
      <c r="E68" s="2">
        <v>3213</v>
      </c>
      <c r="F68" s="2">
        <v>1193</v>
      </c>
      <c r="G68" s="2">
        <v>4406</v>
      </c>
      <c r="H68" s="2">
        <v>8213</v>
      </c>
      <c r="I68" s="2">
        <v>0</v>
      </c>
      <c r="J68" s="2">
        <v>166</v>
      </c>
      <c r="K68" s="2">
        <v>1092</v>
      </c>
      <c r="L68" s="2">
        <v>1</v>
      </c>
      <c r="M68" s="2">
        <v>2</v>
      </c>
      <c r="N68" s="2">
        <v>7</v>
      </c>
      <c r="O68" s="2">
        <v>195</v>
      </c>
      <c r="P68" s="2">
        <v>161</v>
      </c>
      <c r="Q68" s="2">
        <v>14</v>
      </c>
      <c r="R68" s="2">
        <v>7</v>
      </c>
      <c r="S68" s="2">
        <v>1</v>
      </c>
      <c r="T68" s="2">
        <v>0</v>
      </c>
      <c r="U68" s="2">
        <v>195</v>
      </c>
      <c r="V68" s="2">
        <v>8408</v>
      </c>
      <c r="Z68" s="2">
        <v>3</v>
      </c>
      <c r="AA68" s="2">
        <v>180</v>
      </c>
      <c r="AB68" s="2">
        <v>1253</v>
      </c>
      <c r="AC68" s="2">
        <v>15</v>
      </c>
      <c r="AD68" s="2">
        <v>1448</v>
      </c>
      <c r="AE68" s="2">
        <f t="shared" si="12"/>
        <v>9859</v>
      </c>
      <c r="AF68" s="2">
        <v>111</v>
      </c>
      <c r="AG68" s="2">
        <v>49</v>
      </c>
      <c r="AH68" s="2">
        <v>211</v>
      </c>
      <c r="AI68" s="2">
        <v>58</v>
      </c>
      <c r="AJ68" s="2">
        <v>429</v>
      </c>
      <c r="AK68" s="2">
        <v>1</v>
      </c>
      <c r="AL68" s="2">
        <v>0</v>
      </c>
      <c r="AN68" s="2">
        <f t="shared" si="13"/>
        <v>1</v>
      </c>
      <c r="AO68" s="2">
        <v>0</v>
      </c>
      <c r="AP68" s="2">
        <v>16</v>
      </c>
      <c r="AQ68" s="2">
        <v>180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BA68" s="2">
        <v>0</v>
      </c>
      <c r="BB68" s="2">
        <f t="shared" si="14"/>
        <v>196</v>
      </c>
      <c r="BC68" s="2">
        <f t="shared" si="15"/>
        <v>626</v>
      </c>
      <c r="BD68" s="2">
        <v>11616</v>
      </c>
      <c r="BE68" s="2">
        <v>3</v>
      </c>
      <c r="BF68" s="2">
        <v>11619</v>
      </c>
    </row>
    <row r="69" spans="1:58" x14ac:dyDescent="0.25">
      <c r="A69" s="1" t="s">
        <v>125</v>
      </c>
      <c r="B69" s="2">
        <v>13433</v>
      </c>
      <c r="C69" s="2">
        <v>6112</v>
      </c>
      <c r="D69" s="2">
        <v>19545</v>
      </c>
      <c r="E69" s="2">
        <v>9959</v>
      </c>
      <c r="F69" s="2">
        <v>4719</v>
      </c>
      <c r="G69" s="2">
        <v>14678</v>
      </c>
      <c r="H69" s="2">
        <v>34223</v>
      </c>
      <c r="I69" s="2">
        <v>485</v>
      </c>
      <c r="J69" s="2">
        <v>3788</v>
      </c>
      <c r="K69" s="2">
        <v>4122</v>
      </c>
      <c r="L69" s="2">
        <v>0</v>
      </c>
      <c r="M69" s="2">
        <v>0</v>
      </c>
      <c r="N69" s="2">
        <v>44</v>
      </c>
      <c r="O69" s="2">
        <v>1725</v>
      </c>
      <c r="P69" s="2">
        <v>941</v>
      </c>
      <c r="Q69" s="2">
        <v>276</v>
      </c>
      <c r="R69" s="2">
        <v>0</v>
      </c>
      <c r="S69" s="2">
        <v>0</v>
      </c>
      <c r="T69" s="2">
        <v>0</v>
      </c>
      <c r="U69" s="2">
        <v>1725</v>
      </c>
      <c r="V69" s="2">
        <v>35948</v>
      </c>
      <c r="Z69" s="2">
        <v>0</v>
      </c>
      <c r="AA69" s="2">
        <v>4064</v>
      </c>
      <c r="AB69" s="2">
        <v>5063</v>
      </c>
      <c r="AC69" s="2">
        <v>529</v>
      </c>
      <c r="AD69" s="2">
        <v>9656</v>
      </c>
      <c r="AE69" s="2">
        <f t="shared" si="12"/>
        <v>45604</v>
      </c>
      <c r="AF69" s="2">
        <v>1094</v>
      </c>
      <c r="AG69" s="2">
        <v>670</v>
      </c>
      <c r="AH69" s="2">
        <v>744</v>
      </c>
      <c r="AI69" s="2">
        <v>239</v>
      </c>
      <c r="AJ69" s="2">
        <v>2747</v>
      </c>
      <c r="AK69" s="2">
        <v>0</v>
      </c>
      <c r="AL69" s="2">
        <v>0</v>
      </c>
      <c r="AN69" s="2">
        <f t="shared" si="13"/>
        <v>0</v>
      </c>
      <c r="AO69" s="2">
        <v>0</v>
      </c>
      <c r="AP69" s="2">
        <v>260</v>
      </c>
      <c r="AQ69" s="2">
        <v>526</v>
      </c>
      <c r="AR69" s="2">
        <v>0</v>
      </c>
      <c r="AS69" s="2">
        <v>24</v>
      </c>
      <c r="AT69" s="2">
        <v>3</v>
      </c>
      <c r="AU69" s="2">
        <v>127</v>
      </c>
      <c r="AV69" s="2">
        <v>32</v>
      </c>
      <c r="AW69" s="2">
        <v>0</v>
      </c>
      <c r="AX69" s="2">
        <v>0</v>
      </c>
      <c r="BA69" s="2">
        <v>3</v>
      </c>
      <c r="BB69" s="2">
        <f t="shared" si="14"/>
        <v>969</v>
      </c>
      <c r="BC69" s="2">
        <f t="shared" si="15"/>
        <v>3719</v>
      </c>
      <c r="BD69" s="2">
        <v>1002</v>
      </c>
      <c r="BE69" s="2">
        <v>1</v>
      </c>
      <c r="BF69" s="2">
        <v>1003</v>
      </c>
    </row>
    <row r="70" spans="1:58" x14ac:dyDescent="0.25">
      <c r="A70" s="1" t="s">
        <v>126</v>
      </c>
      <c r="B70" s="2">
        <v>5905</v>
      </c>
      <c r="C70" s="2">
        <v>2180</v>
      </c>
      <c r="D70" s="2">
        <v>8085</v>
      </c>
      <c r="E70" s="2">
        <v>5610</v>
      </c>
      <c r="F70" s="2">
        <v>2647</v>
      </c>
      <c r="G70" s="2">
        <v>8257</v>
      </c>
      <c r="H70" s="2">
        <v>16342</v>
      </c>
      <c r="I70" s="2">
        <v>0</v>
      </c>
      <c r="J70" s="2">
        <v>769</v>
      </c>
      <c r="K70" s="2">
        <v>916</v>
      </c>
      <c r="L70" s="2">
        <v>19</v>
      </c>
      <c r="M70" s="2">
        <v>0</v>
      </c>
      <c r="N70" s="2">
        <v>44</v>
      </c>
      <c r="O70" s="2">
        <v>55</v>
      </c>
      <c r="P70" s="2">
        <v>436</v>
      </c>
      <c r="Q70" s="2">
        <v>419</v>
      </c>
      <c r="R70" s="2">
        <v>87</v>
      </c>
      <c r="S70" s="2">
        <v>10</v>
      </c>
      <c r="T70" s="2">
        <v>0</v>
      </c>
      <c r="U70" s="2">
        <v>55</v>
      </c>
      <c r="V70" s="2">
        <v>16397</v>
      </c>
      <c r="Z70" s="2">
        <v>10</v>
      </c>
      <c r="AA70" s="2">
        <v>1188</v>
      </c>
      <c r="AB70" s="2">
        <v>1352</v>
      </c>
      <c r="AC70" s="2">
        <v>150</v>
      </c>
      <c r="AD70" s="2">
        <v>2690</v>
      </c>
      <c r="AE70" s="2">
        <f t="shared" si="12"/>
        <v>19097</v>
      </c>
      <c r="AF70" s="2">
        <v>450</v>
      </c>
      <c r="AG70" s="2">
        <v>163</v>
      </c>
      <c r="AH70" s="2">
        <v>223</v>
      </c>
      <c r="AI70" s="2">
        <v>210</v>
      </c>
      <c r="AJ70" s="2">
        <v>1046</v>
      </c>
      <c r="AK70" s="2">
        <v>0</v>
      </c>
      <c r="AL70" s="2">
        <v>0</v>
      </c>
      <c r="AN70" s="2">
        <f t="shared" si="13"/>
        <v>0</v>
      </c>
      <c r="AO70" s="2">
        <v>0</v>
      </c>
      <c r="AP70" s="2">
        <v>85</v>
      </c>
      <c r="AQ70" s="2">
        <v>127</v>
      </c>
      <c r="AR70" s="2">
        <v>0</v>
      </c>
      <c r="AS70" s="2">
        <v>34</v>
      </c>
      <c r="AT70" s="2">
        <v>1</v>
      </c>
      <c r="AU70" s="2">
        <v>35</v>
      </c>
      <c r="AV70" s="2">
        <v>32</v>
      </c>
      <c r="AW70" s="2">
        <v>7</v>
      </c>
      <c r="AX70" s="2">
        <v>0</v>
      </c>
      <c r="BA70" s="2">
        <v>1</v>
      </c>
      <c r="BB70" s="2">
        <f t="shared" si="14"/>
        <v>320</v>
      </c>
      <c r="BC70" s="2">
        <f t="shared" si="15"/>
        <v>1367</v>
      </c>
      <c r="BD70" s="2">
        <v>2122</v>
      </c>
      <c r="BE70" s="2">
        <v>5</v>
      </c>
      <c r="BF70" s="2">
        <v>2127</v>
      </c>
    </row>
    <row r="71" spans="1:58" x14ac:dyDescent="0.25">
      <c r="A71" s="1" t="s">
        <v>127</v>
      </c>
      <c r="B71" s="2">
        <v>7835</v>
      </c>
      <c r="C71" s="2">
        <v>8048</v>
      </c>
      <c r="D71" s="2">
        <v>15883</v>
      </c>
      <c r="E71" s="2">
        <v>6965</v>
      </c>
      <c r="F71" s="2">
        <v>3357</v>
      </c>
      <c r="G71" s="2">
        <v>10322</v>
      </c>
      <c r="H71" s="2">
        <v>26205</v>
      </c>
      <c r="I71" s="2">
        <v>0</v>
      </c>
      <c r="J71" s="2">
        <v>2062</v>
      </c>
      <c r="K71" s="2">
        <v>3143</v>
      </c>
      <c r="L71" s="2">
        <v>16</v>
      </c>
      <c r="M71" s="2">
        <v>18</v>
      </c>
      <c r="N71" s="2">
        <v>63</v>
      </c>
      <c r="O71" s="2">
        <v>3604</v>
      </c>
      <c r="P71" s="2">
        <v>10</v>
      </c>
      <c r="Q71" s="2">
        <v>19</v>
      </c>
      <c r="R71" s="2">
        <v>4</v>
      </c>
      <c r="S71" s="2">
        <v>35</v>
      </c>
      <c r="T71" s="2">
        <v>0</v>
      </c>
      <c r="U71" s="2">
        <v>3604</v>
      </c>
      <c r="V71" s="2">
        <v>29809</v>
      </c>
      <c r="Z71" s="2">
        <v>53</v>
      </c>
      <c r="AA71" s="2">
        <v>2081</v>
      </c>
      <c r="AB71" s="2">
        <v>3153</v>
      </c>
      <c r="AC71" s="2">
        <v>83</v>
      </c>
      <c r="AD71" s="2">
        <v>5317</v>
      </c>
      <c r="AE71" s="2">
        <f t="shared" si="12"/>
        <v>35179</v>
      </c>
      <c r="AF71" s="2">
        <v>397</v>
      </c>
      <c r="AG71" s="2">
        <v>200</v>
      </c>
      <c r="AH71" s="2">
        <v>154</v>
      </c>
      <c r="AI71" s="2">
        <v>7</v>
      </c>
      <c r="AJ71" s="2">
        <v>758</v>
      </c>
      <c r="AK71" s="2">
        <v>0</v>
      </c>
      <c r="AL71" s="2">
        <v>1</v>
      </c>
      <c r="AN71" s="2">
        <f t="shared" si="13"/>
        <v>1</v>
      </c>
      <c r="AO71" s="2">
        <v>0</v>
      </c>
      <c r="AP71" s="2">
        <v>35</v>
      </c>
      <c r="AQ71" s="2">
        <v>190</v>
      </c>
      <c r="AR71" s="2">
        <v>0</v>
      </c>
      <c r="AS71" s="2">
        <v>28</v>
      </c>
      <c r="AT71" s="2">
        <v>10</v>
      </c>
      <c r="AU71" s="2">
        <v>0</v>
      </c>
      <c r="AV71" s="2">
        <v>0</v>
      </c>
      <c r="AW71" s="2">
        <v>0</v>
      </c>
      <c r="AX71" s="2">
        <v>0</v>
      </c>
      <c r="BA71" s="2">
        <v>10</v>
      </c>
      <c r="BB71" s="2">
        <f t="shared" si="14"/>
        <v>253</v>
      </c>
      <c r="BC71" s="2">
        <f t="shared" si="15"/>
        <v>1022</v>
      </c>
      <c r="BD71" s="2">
        <v>1526</v>
      </c>
      <c r="BE71" s="2">
        <v>31</v>
      </c>
      <c r="BF71" s="2">
        <v>1557</v>
      </c>
    </row>
    <row r="72" spans="1:58" x14ac:dyDescent="0.25">
      <c r="A72" s="1" t="s">
        <v>128</v>
      </c>
      <c r="B72" s="2">
        <v>5287</v>
      </c>
      <c r="C72" s="2">
        <v>3914</v>
      </c>
      <c r="D72" s="2">
        <v>9201</v>
      </c>
      <c r="E72" s="2">
        <v>4356</v>
      </c>
      <c r="F72" s="2">
        <v>1456</v>
      </c>
      <c r="G72" s="2">
        <v>5812</v>
      </c>
      <c r="H72" s="2">
        <v>15013</v>
      </c>
      <c r="I72" s="2">
        <v>1</v>
      </c>
      <c r="J72" s="2">
        <v>782</v>
      </c>
      <c r="K72" s="2">
        <v>2286</v>
      </c>
      <c r="L72" s="2">
        <v>5</v>
      </c>
      <c r="M72" s="2">
        <v>1</v>
      </c>
      <c r="N72" s="2">
        <v>9</v>
      </c>
      <c r="O72" s="2">
        <v>605</v>
      </c>
      <c r="P72" s="2">
        <v>49</v>
      </c>
      <c r="Q72" s="2">
        <v>1</v>
      </c>
      <c r="R72" s="2">
        <v>73</v>
      </c>
      <c r="S72" s="2">
        <v>0</v>
      </c>
      <c r="T72" s="2">
        <v>0</v>
      </c>
      <c r="U72" s="2">
        <v>605</v>
      </c>
      <c r="V72" s="2">
        <v>15618</v>
      </c>
      <c r="Z72" s="2">
        <v>1</v>
      </c>
      <c r="AA72" s="2">
        <v>783</v>
      </c>
      <c r="AB72" s="2">
        <v>2335</v>
      </c>
      <c r="AC72" s="2">
        <v>88</v>
      </c>
      <c r="AD72" s="2">
        <v>3206</v>
      </c>
      <c r="AE72" s="2">
        <f t="shared" si="12"/>
        <v>18825</v>
      </c>
      <c r="AF72" s="2">
        <v>292</v>
      </c>
      <c r="AG72" s="2">
        <v>152</v>
      </c>
      <c r="AH72" s="2">
        <v>257</v>
      </c>
      <c r="AI72" s="2">
        <v>87</v>
      </c>
      <c r="AJ72" s="2">
        <v>788</v>
      </c>
      <c r="AK72" s="2">
        <v>0</v>
      </c>
      <c r="AL72" s="2">
        <v>0</v>
      </c>
      <c r="AN72" s="2">
        <f t="shared" si="13"/>
        <v>0</v>
      </c>
      <c r="AO72" s="2">
        <v>0</v>
      </c>
      <c r="AP72" s="2">
        <v>35</v>
      </c>
      <c r="AQ72" s="2">
        <v>356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1</v>
      </c>
      <c r="AX72" s="2">
        <v>0</v>
      </c>
      <c r="BA72" s="2">
        <v>0</v>
      </c>
      <c r="BB72" s="2">
        <f t="shared" si="14"/>
        <v>392</v>
      </c>
      <c r="BC72" s="2">
        <f t="shared" si="15"/>
        <v>1180</v>
      </c>
      <c r="BD72" s="2">
        <v>4803</v>
      </c>
      <c r="BE72" s="2">
        <v>214</v>
      </c>
      <c r="BF72" s="2">
        <v>5017</v>
      </c>
    </row>
    <row r="73" spans="1:58" x14ac:dyDescent="0.25">
      <c r="A73" s="1" t="s">
        <v>129</v>
      </c>
      <c r="B73" s="2">
        <f t="shared" ref="B73:AG73" si="16">SUM(B2:B72)</f>
        <v>494562</v>
      </c>
      <c r="C73" s="2">
        <f t="shared" si="16"/>
        <v>449627</v>
      </c>
      <c r="D73" s="2">
        <f t="shared" si="16"/>
        <v>944189</v>
      </c>
      <c r="E73" s="2">
        <f t="shared" si="16"/>
        <v>408726</v>
      </c>
      <c r="F73" s="2">
        <f t="shared" si="16"/>
        <v>200027</v>
      </c>
      <c r="G73" s="2">
        <f t="shared" si="16"/>
        <v>608753</v>
      </c>
      <c r="H73" s="2">
        <f t="shared" si="16"/>
        <v>1552942</v>
      </c>
      <c r="I73" s="2">
        <f t="shared" si="16"/>
        <v>8115</v>
      </c>
      <c r="J73" s="2">
        <f t="shared" si="16"/>
        <v>94685</v>
      </c>
      <c r="K73" s="2">
        <f t="shared" si="16"/>
        <v>162667</v>
      </c>
      <c r="L73" s="2">
        <f t="shared" si="16"/>
        <v>939</v>
      </c>
      <c r="M73" s="2">
        <f t="shared" si="16"/>
        <v>1537</v>
      </c>
      <c r="N73" s="2">
        <f t="shared" si="16"/>
        <v>2230</v>
      </c>
      <c r="O73" s="2">
        <f t="shared" si="16"/>
        <v>67558</v>
      </c>
      <c r="P73" s="2">
        <f t="shared" si="16"/>
        <v>29639</v>
      </c>
      <c r="Q73" s="2">
        <f t="shared" si="16"/>
        <v>10091</v>
      </c>
      <c r="R73" s="2">
        <f t="shared" si="16"/>
        <v>2441</v>
      </c>
      <c r="S73" s="2">
        <f t="shared" si="16"/>
        <v>1215</v>
      </c>
      <c r="T73" s="2">
        <f t="shared" si="16"/>
        <v>587</v>
      </c>
      <c r="U73" s="2">
        <f t="shared" si="16"/>
        <v>68145</v>
      </c>
      <c r="V73" s="2">
        <f t="shared" si="16"/>
        <v>1621087</v>
      </c>
      <c r="W73" s="2">
        <f t="shared" si="16"/>
        <v>0</v>
      </c>
      <c r="X73" s="2">
        <f t="shared" si="16"/>
        <v>0</v>
      </c>
      <c r="Y73" s="2">
        <f t="shared" si="16"/>
        <v>0</v>
      </c>
      <c r="Z73" s="2">
        <f t="shared" si="16"/>
        <v>2752</v>
      </c>
      <c r="AA73" s="2">
        <f t="shared" si="16"/>
        <v>104776</v>
      </c>
      <c r="AB73" s="2">
        <f t="shared" si="16"/>
        <v>192306</v>
      </c>
      <c r="AC73" s="2">
        <f t="shared" si="16"/>
        <v>13725</v>
      </c>
      <c r="AD73" s="2">
        <f t="shared" si="16"/>
        <v>310807</v>
      </c>
      <c r="AE73" s="2">
        <f t="shared" si="16"/>
        <v>1934646</v>
      </c>
      <c r="AF73" s="2">
        <f t="shared" si="16"/>
        <v>35881</v>
      </c>
      <c r="AG73" s="2">
        <f t="shared" si="16"/>
        <v>23697</v>
      </c>
      <c r="AH73" s="2">
        <f t="shared" ref="AH73:BM73" si="17">SUM(AH2:AH72)</f>
        <v>25418</v>
      </c>
      <c r="AI73" s="2">
        <f t="shared" si="17"/>
        <v>9491</v>
      </c>
      <c r="AJ73" s="2">
        <f t="shared" si="17"/>
        <v>94487</v>
      </c>
      <c r="AK73" s="2">
        <f t="shared" si="17"/>
        <v>173</v>
      </c>
      <c r="AL73" s="2">
        <f t="shared" si="17"/>
        <v>135</v>
      </c>
      <c r="AM73" s="2">
        <f t="shared" si="17"/>
        <v>0</v>
      </c>
      <c r="AN73" s="2">
        <f t="shared" si="17"/>
        <v>308</v>
      </c>
      <c r="AO73" s="2">
        <f t="shared" si="17"/>
        <v>20</v>
      </c>
      <c r="AP73" s="2">
        <f t="shared" si="17"/>
        <v>6278</v>
      </c>
      <c r="AQ73" s="2">
        <f t="shared" si="17"/>
        <v>15221</v>
      </c>
      <c r="AR73" s="2">
        <f t="shared" si="17"/>
        <v>200</v>
      </c>
      <c r="AS73" s="2">
        <f t="shared" si="17"/>
        <v>678</v>
      </c>
      <c r="AT73" s="2">
        <f t="shared" si="17"/>
        <v>396</v>
      </c>
      <c r="AU73" s="2">
        <f t="shared" si="17"/>
        <v>2159</v>
      </c>
      <c r="AV73" s="2">
        <f t="shared" si="17"/>
        <v>751</v>
      </c>
      <c r="AW73" s="2">
        <f t="shared" si="17"/>
        <v>156</v>
      </c>
      <c r="AX73" s="2">
        <f t="shared" si="17"/>
        <v>12</v>
      </c>
      <c r="AY73" s="2">
        <f t="shared" si="17"/>
        <v>0</v>
      </c>
      <c r="AZ73" s="2">
        <f t="shared" si="17"/>
        <v>0</v>
      </c>
      <c r="BA73" s="2">
        <f t="shared" si="17"/>
        <v>408</v>
      </c>
      <c r="BB73" s="2">
        <f t="shared" si="17"/>
        <v>25463</v>
      </c>
      <c r="BC73" s="2">
        <f t="shared" si="17"/>
        <v>120666</v>
      </c>
      <c r="BD73" s="2">
        <f t="shared" si="17"/>
        <v>266865</v>
      </c>
      <c r="BE73" s="2">
        <f t="shared" si="17"/>
        <v>2384</v>
      </c>
      <c r="BF73" s="2">
        <f t="shared" si="17"/>
        <v>269249</v>
      </c>
    </row>
  </sheetData>
  <printOptions gridLines="1"/>
  <pageMargins left="0.7" right="0.7" top="0.75" bottom="0.75" header="0.3" footer="0.3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staff</cp:lastModifiedBy>
  <dcterms:created xsi:type="dcterms:W3CDTF">2018-10-10T15:12:39Z</dcterms:created>
  <dcterms:modified xsi:type="dcterms:W3CDTF">2018-10-10T15:46:14Z</dcterms:modified>
</cp:coreProperties>
</file>