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w\AfterSightGit\After-Sight-Model-1\Bill Of Materia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7" i="1"/>
  <c r="J35" i="1" l="1"/>
</calcChain>
</file>

<file path=xl/sharedStrings.xml><?xml version="1.0" encoding="utf-8"?>
<sst xmlns="http://schemas.openxmlformats.org/spreadsheetml/2006/main" count="103" uniqueCount="82">
  <si>
    <t>Item:</t>
  </si>
  <si>
    <t>Quantity:</t>
  </si>
  <si>
    <t>Link to Source:</t>
  </si>
  <si>
    <t>Price (USD)</t>
  </si>
  <si>
    <t>Breakaway 0.1" Male Pin Headers</t>
  </si>
  <si>
    <t>https://www.adafruit.com/products/392</t>
  </si>
  <si>
    <t>Supplier:</t>
  </si>
  <si>
    <t>Adafruit</t>
  </si>
  <si>
    <t>Total:</t>
  </si>
  <si>
    <t>Notes:</t>
  </si>
  <si>
    <t>The adafruit product has 360 pins in the bunch. We only use 25 pins per custom pcb at rev35. Therefore there will be leftovers, and we can make more.</t>
  </si>
  <si>
    <t>https://www.adafruit.com/products/1979</t>
  </si>
  <si>
    <t>2X20 extra tall stacking header</t>
  </si>
  <si>
    <t>This component raises the custom PCB high enough to clear the ethernet and USB ports.</t>
  </si>
  <si>
    <t>https://www.adafruit.com/products/2465</t>
  </si>
  <si>
    <t>Backup Supplier:</t>
  </si>
  <si>
    <t>Mouser</t>
  </si>
  <si>
    <t>None</t>
  </si>
  <si>
    <t>Powerboost 1000C</t>
  </si>
  <si>
    <t>Power Manager. Can simultaneously charge the internal battery while supplying power to the system uninterrupted.</t>
  </si>
  <si>
    <t>https://www.adafruit.com/products/2358</t>
  </si>
  <si>
    <t>Raspberry Pi V2 Model B</t>
  </si>
  <si>
    <t>Brains of the unit</t>
  </si>
  <si>
    <t>Many Alternative distributors for the rpi foundation</t>
  </si>
  <si>
    <t>http://www.maxbotix.com/documents/HRLV-MaxSonar-EZ_Datasheet.pdf</t>
  </si>
  <si>
    <t>Adafruit/Maxbotix</t>
  </si>
  <si>
    <t>Maxbotix Directly is cheapest at quantity BY FAR, no other manufacturers.</t>
  </si>
  <si>
    <t>Maxbotix HRLV EZ1</t>
  </si>
  <si>
    <t>https://www.adafruit.com/products/354</t>
  </si>
  <si>
    <t>2X18650 lipo cells in parallel with jst connector, 4400 mAh</t>
  </si>
  <si>
    <t>Battery Pack for rev35 Case/PCB</t>
  </si>
  <si>
    <t>Many Alternatives, and some can be up to double the energy density in the same footprint, much lower prices out there too</t>
  </si>
  <si>
    <t>After Sight Model 1 - Bill Of Materials:</t>
  </si>
  <si>
    <t>https://www.adafruit.com/products/1201</t>
  </si>
  <si>
    <t>Vibration Motor, 5V</t>
  </si>
  <si>
    <t>Many Alternatives</t>
  </si>
  <si>
    <t>Provides Vibration Feedback. Signal from gpio, transistored to power rails, with diode for back emf protection</t>
  </si>
  <si>
    <t>https://www.adafruit.com/products/377</t>
  </si>
  <si>
    <t>Rotary Encoder Pushbutton</t>
  </si>
  <si>
    <t>includes knob</t>
  </si>
  <si>
    <t>https://www.adafruit.com/products/2056</t>
  </si>
  <si>
    <t>Fancy Knob</t>
  </si>
  <si>
    <t>OPTIONAL, but nice</t>
  </si>
  <si>
    <t>https://www.adafruit.com/products/1714</t>
  </si>
  <si>
    <t>9 dof accel/gyro/magneto</t>
  </si>
  <si>
    <t>Used for straight line following application</t>
  </si>
  <si>
    <t>Used in serial mode with the back jumper soldered. If you don't solder the back jumper IT WILL NOT WORK with the custom pcb, and you will have to build a signal inversion circuit. Measure distance 0.3-5m</t>
  </si>
  <si>
    <t>few alternatives, ex. Sparkfun</t>
  </si>
  <si>
    <t>http://www.mouser.com/ds/2/395/1N4001%20SERIES_H14-523306.pdf</t>
  </si>
  <si>
    <t>1n4001 diode</t>
  </si>
  <si>
    <t>for back emf protection</t>
  </si>
  <si>
    <t>many manufacturers and suppliers</t>
  </si>
  <si>
    <t>Latest Revision: February 16th, 2016</t>
  </si>
  <si>
    <t>6X1/8watt resistors</t>
  </si>
  <si>
    <t>http://ca.mouser.com/Passive-Components/Resistors/_/N-5g9n?P=1z0vkomZ1yyxf87</t>
  </si>
  <si>
    <t>resistors for current limiting, and voltage dividers.</t>
  </si>
  <si>
    <t>BC517 NPN transistor</t>
  </si>
  <si>
    <t>BC516 PNP transistor</t>
  </si>
  <si>
    <t>http://www.mouser.com/ds/2/149/BC517-310233.pdf</t>
  </si>
  <si>
    <t>http://www.mouser.com/ds/2/149/BC516-75067.pdf</t>
  </si>
  <si>
    <t>signal translation from gpio to vibe motor</t>
  </si>
  <si>
    <t>used in shutdown circuit</t>
  </si>
  <si>
    <t>On/On Powerswitch</t>
  </si>
  <si>
    <t>digi-key</t>
  </si>
  <si>
    <t>http://www.digikey.com/product-search/en?keywords=40-4169-00</t>
  </si>
  <si>
    <t>case mounted on/on power switch</t>
  </si>
  <si>
    <t>Few alternatives without case redesign</t>
  </si>
  <si>
    <t>220 uF electrolytic</t>
  </si>
  <si>
    <t>100 uF electrolytic</t>
  </si>
  <si>
    <t>http://www.mouser.com/ds/2/88/SEK-32248.pdf</t>
  </si>
  <si>
    <t>mouser</t>
  </si>
  <si>
    <t>http://www.mouser.com/ds/2/315/ABA0000CE12-465472.pdf</t>
  </si>
  <si>
    <t>Timer RC circuit capacitor</t>
  </si>
  <si>
    <t>power filter capacitor for maxbotix sensor</t>
  </si>
  <si>
    <t>Total</t>
  </si>
  <si>
    <t xml:space="preserve">unknown </t>
  </si>
  <si>
    <t>Do you own a 3D printer? I have printed many cases in PLA for cheap.</t>
  </si>
  <si>
    <t>M3 screws 0.5X16 mm</t>
  </si>
  <si>
    <t>Brighton-Best</t>
  </si>
  <si>
    <t>No Link, available at any good bolt supply store</t>
  </si>
  <si>
    <t>3D Printed Case (10 hours est. 100 grams PLA)</t>
  </si>
  <si>
    <t>Priced Via Shape Ways = $67. When I print at home in PLA I estimate cost is about 10$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</si>
</sst>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164" fontId="0" fillId="2" borderId="1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L40"/>
  <sheetViews>
    <sheetView tabSelected="1" topLeftCell="A22" workbookViewId="0">
      <selection activeCell="G29" sqref="G29"/>
    </sheetView>
  </sheetViews>
  <sheetFormatPr defaultRowHeight="15" x14ac:dyDescent="0.25"/>
  <cols>
    <col min="5" max="5" width="53" bestFit="1" customWidth="1"/>
    <col min="6" max="6" width="17.7109375" bestFit="1" customWidth="1"/>
    <col min="7" max="7" width="68.7109375" bestFit="1" customWidth="1"/>
    <col min="8" max="8" width="16.85546875" bestFit="1" customWidth="1"/>
    <col min="9" max="9" width="18.28515625" bestFit="1" customWidth="1"/>
    <col min="10" max="10" width="50.85546875" bestFit="1" customWidth="1"/>
    <col min="11" max="11" width="45.140625" customWidth="1"/>
    <col min="12" max="12" width="25.28515625" bestFit="1" customWidth="1"/>
  </cols>
  <sheetData>
    <row r="3" spans="5:12" x14ac:dyDescent="0.25">
      <c r="E3" t="s">
        <v>52</v>
      </c>
    </row>
    <row r="5" spans="5:12" ht="46.5" x14ac:dyDescent="0.25">
      <c r="E5" s="16" t="s">
        <v>32</v>
      </c>
      <c r="F5" s="17"/>
      <c r="G5" s="17"/>
      <c r="H5" s="17"/>
      <c r="I5" s="17"/>
      <c r="J5" s="17"/>
      <c r="K5" s="17"/>
      <c r="L5" s="18"/>
    </row>
    <row r="6" spans="5:12" ht="23.25" x14ac:dyDescent="0.25">
      <c r="E6" s="11" t="s">
        <v>0</v>
      </c>
      <c r="F6" s="11" t="s">
        <v>6</v>
      </c>
      <c r="G6" s="11" t="s">
        <v>2</v>
      </c>
      <c r="H6" s="11" t="s">
        <v>3</v>
      </c>
      <c r="I6" s="11" t="s">
        <v>1</v>
      </c>
      <c r="J6" s="11" t="s">
        <v>8</v>
      </c>
      <c r="K6" s="11" t="s">
        <v>9</v>
      </c>
      <c r="L6" s="11" t="s">
        <v>15</v>
      </c>
    </row>
    <row r="7" spans="5:12" ht="60" x14ac:dyDescent="0.25">
      <c r="E7" s="3" t="s">
        <v>4</v>
      </c>
      <c r="F7" s="3" t="s">
        <v>7</v>
      </c>
      <c r="G7" s="3" t="s">
        <v>5</v>
      </c>
      <c r="H7" s="4">
        <v>4.95</v>
      </c>
      <c r="I7" s="3">
        <v>1</v>
      </c>
      <c r="J7" s="4">
        <f>I7*H7</f>
        <v>4.95</v>
      </c>
      <c r="K7" s="5" t="s">
        <v>10</v>
      </c>
      <c r="L7" s="6" t="s">
        <v>16</v>
      </c>
    </row>
    <row r="8" spans="5:12" ht="30" x14ac:dyDescent="0.25">
      <c r="E8" s="3" t="s">
        <v>12</v>
      </c>
      <c r="F8" s="3" t="s">
        <v>7</v>
      </c>
      <c r="G8" s="3" t="s">
        <v>11</v>
      </c>
      <c r="H8" s="4">
        <v>5.9</v>
      </c>
      <c r="I8" s="3">
        <v>1</v>
      </c>
      <c r="J8" s="4">
        <f t="shared" ref="J8:J34" si="0">I8*H8</f>
        <v>5.9</v>
      </c>
      <c r="K8" s="5" t="s">
        <v>13</v>
      </c>
      <c r="L8" s="7" t="s">
        <v>17</v>
      </c>
    </row>
    <row r="9" spans="5:12" ht="45" x14ac:dyDescent="0.25">
      <c r="E9" s="3" t="s">
        <v>18</v>
      </c>
      <c r="F9" s="3" t="s">
        <v>7</v>
      </c>
      <c r="G9" s="3" t="s">
        <v>14</v>
      </c>
      <c r="H9" s="4">
        <v>19.95</v>
      </c>
      <c r="I9" s="3">
        <v>1</v>
      </c>
      <c r="J9" s="4">
        <f t="shared" si="0"/>
        <v>19.95</v>
      </c>
      <c r="K9" s="5" t="s">
        <v>19</v>
      </c>
      <c r="L9" s="7" t="s">
        <v>17</v>
      </c>
    </row>
    <row r="10" spans="5:12" ht="75" x14ac:dyDescent="0.25">
      <c r="E10" s="3" t="s">
        <v>21</v>
      </c>
      <c r="F10" s="3" t="s">
        <v>7</v>
      </c>
      <c r="G10" s="3" t="s">
        <v>20</v>
      </c>
      <c r="H10" s="4">
        <v>39.950000000000003</v>
      </c>
      <c r="I10" s="3">
        <v>1</v>
      </c>
      <c r="J10" s="4">
        <f t="shared" si="0"/>
        <v>39.950000000000003</v>
      </c>
      <c r="K10" s="5" t="s">
        <v>22</v>
      </c>
      <c r="L10" s="8" t="s">
        <v>23</v>
      </c>
    </row>
    <row r="11" spans="5:12" ht="75" x14ac:dyDescent="0.25">
      <c r="E11" s="3" t="s">
        <v>27</v>
      </c>
      <c r="F11" s="3" t="s">
        <v>25</v>
      </c>
      <c r="G11" s="3" t="s">
        <v>24</v>
      </c>
      <c r="H11" s="4">
        <v>32.950000000000003</v>
      </c>
      <c r="I11" s="3">
        <v>1</v>
      </c>
      <c r="J11" s="4">
        <f t="shared" si="0"/>
        <v>32.950000000000003</v>
      </c>
      <c r="K11" s="5" t="s">
        <v>46</v>
      </c>
      <c r="L11" s="9" t="s">
        <v>26</v>
      </c>
    </row>
    <row r="12" spans="5:12" ht="75" x14ac:dyDescent="0.25">
      <c r="E12" s="3" t="s">
        <v>29</v>
      </c>
      <c r="F12" s="3" t="s">
        <v>7</v>
      </c>
      <c r="G12" s="3" t="s">
        <v>28</v>
      </c>
      <c r="H12" s="4">
        <v>19.95</v>
      </c>
      <c r="I12" s="3">
        <v>1</v>
      </c>
      <c r="J12" s="4">
        <f t="shared" si="0"/>
        <v>19.95</v>
      </c>
      <c r="K12" s="5" t="s">
        <v>30</v>
      </c>
      <c r="L12" s="8" t="s">
        <v>31</v>
      </c>
    </row>
    <row r="13" spans="5:12" ht="45" x14ac:dyDescent="0.25">
      <c r="E13" s="3" t="s">
        <v>34</v>
      </c>
      <c r="F13" s="3" t="s">
        <v>7</v>
      </c>
      <c r="G13" s="3" t="s">
        <v>33</v>
      </c>
      <c r="H13" s="4">
        <v>1.9</v>
      </c>
      <c r="I13" s="3">
        <v>1</v>
      </c>
      <c r="J13" s="4">
        <f t="shared" si="0"/>
        <v>1.9</v>
      </c>
      <c r="K13" s="5" t="s">
        <v>36</v>
      </c>
      <c r="L13" s="6" t="s">
        <v>35</v>
      </c>
    </row>
    <row r="14" spans="5:12" x14ac:dyDescent="0.25">
      <c r="E14" s="3" t="s">
        <v>38</v>
      </c>
      <c r="F14" s="3" t="s">
        <v>7</v>
      </c>
      <c r="G14" s="3" t="s">
        <v>37</v>
      </c>
      <c r="H14" s="4">
        <v>4.95</v>
      </c>
      <c r="I14" s="3">
        <v>1</v>
      </c>
      <c r="J14" s="4">
        <f t="shared" si="0"/>
        <v>4.95</v>
      </c>
      <c r="K14" s="5" t="s">
        <v>39</v>
      </c>
      <c r="L14" s="6" t="s">
        <v>35</v>
      </c>
    </row>
    <row r="15" spans="5:12" x14ac:dyDescent="0.25">
      <c r="E15" s="3" t="s">
        <v>41</v>
      </c>
      <c r="F15" s="3" t="s">
        <v>7</v>
      </c>
      <c r="G15" s="3" t="s">
        <v>40</v>
      </c>
      <c r="H15" s="4">
        <v>3.95</v>
      </c>
      <c r="I15" s="3">
        <v>1</v>
      </c>
      <c r="J15" s="4">
        <f t="shared" si="0"/>
        <v>3.95</v>
      </c>
      <c r="K15" s="5" t="s">
        <v>42</v>
      </c>
      <c r="L15" s="6" t="s">
        <v>35</v>
      </c>
    </row>
    <row r="16" spans="5:12" ht="30" x14ac:dyDescent="0.25">
      <c r="E16" s="3" t="s">
        <v>44</v>
      </c>
      <c r="F16" s="3" t="s">
        <v>7</v>
      </c>
      <c r="G16" s="3" t="s">
        <v>43</v>
      </c>
      <c r="H16" s="4">
        <v>19.95</v>
      </c>
      <c r="I16" s="3">
        <v>1</v>
      </c>
      <c r="J16" s="4">
        <f t="shared" si="0"/>
        <v>19.95</v>
      </c>
      <c r="K16" s="5" t="s">
        <v>45</v>
      </c>
      <c r="L16" s="12" t="s">
        <v>47</v>
      </c>
    </row>
    <row r="17" spans="5:12" ht="30" x14ac:dyDescent="0.25">
      <c r="E17" s="3" t="s">
        <v>49</v>
      </c>
      <c r="F17" s="3" t="s">
        <v>16</v>
      </c>
      <c r="G17" s="3" t="s">
        <v>48</v>
      </c>
      <c r="H17" s="4">
        <v>0.26100000000000001</v>
      </c>
      <c r="I17" s="3">
        <v>1</v>
      </c>
      <c r="J17" s="4">
        <f t="shared" si="0"/>
        <v>0.26100000000000001</v>
      </c>
      <c r="K17" s="5" t="s">
        <v>50</v>
      </c>
      <c r="L17" s="8" t="s">
        <v>51</v>
      </c>
    </row>
    <row r="18" spans="5:12" ht="30" x14ac:dyDescent="0.25">
      <c r="E18" s="3" t="s">
        <v>53</v>
      </c>
      <c r="F18" s="3" t="s">
        <v>16</v>
      </c>
      <c r="G18" s="3" t="s">
        <v>54</v>
      </c>
      <c r="H18" s="4">
        <v>0.15</v>
      </c>
      <c r="I18" s="3">
        <v>6</v>
      </c>
      <c r="J18" s="4">
        <f t="shared" si="0"/>
        <v>0.89999999999999991</v>
      </c>
      <c r="K18" s="5" t="s">
        <v>55</v>
      </c>
      <c r="L18" s="8" t="s">
        <v>51</v>
      </c>
    </row>
    <row r="19" spans="5:12" ht="30" x14ac:dyDescent="0.25">
      <c r="E19" s="3" t="s">
        <v>56</v>
      </c>
      <c r="F19" s="3" t="s">
        <v>16</v>
      </c>
      <c r="G19" s="3" t="s">
        <v>58</v>
      </c>
      <c r="H19" s="4">
        <v>0.69</v>
      </c>
      <c r="I19" s="3">
        <v>1</v>
      </c>
      <c r="J19" s="4">
        <f t="shared" si="0"/>
        <v>0.69</v>
      </c>
      <c r="K19" s="5" t="s">
        <v>60</v>
      </c>
      <c r="L19" s="8" t="s">
        <v>51</v>
      </c>
    </row>
    <row r="20" spans="5:12" ht="30" x14ac:dyDescent="0.25">
      <c r="E20" s="3" t="s">
        <v>57</v>
      </c>
      <c r="F20" s="3" t="s">
        <v>16</v>
      </c>
      <c r="G20" s="3" t="s">
        <v>59</v>
      </c>
      <c r="H20" s="4">
        <v>0.59499999999999997</v>
      </c>
      <c r="I20" s="3">
        <v>1</v>
      </c>
      <c r="J20" s="4">
        <f t="shared" si="0"/>
        <v>0.59499999999999997</v>
      </c>
      <c r="K20" s="5" t="s">
        <v>61</v>
      </c>
      <c r="L20" s="8" t="s">
        <v>51</v>
      </c>
    </row>
    <row r="21" spans="5:12" ht="30" x14ac:dyDescent="0.25">
      <c r="E21" s="3" t="s">
        <v>62</v>
      </c>
      <c r="F21" s="3" t="s">
        <v>63</v>
      </c>
      <c r="G21" s="3" t="s">
        <v>64</v>
      </c>
      <c r="H21" s="4">
        <v>5.22</v>
      </c>
      <c r="I21" s="3">
        <v>1</v>
      </c>
      <c r="J21" s="4">
        <v>2.17</v>
      </c>
      <c r="K21" s="5" t="s">
        <v>65</v>
      </c>
      <c r="L21" s="12" t="s">
        <v>66</v>
      </c>
    </row>
    <row r="22" spans="5:12" ht="30" x14ac:dyDescent="0.25">
      <c r="E22" s="3" t="s">
        <v>67</v>
      </c>
      <c r="F22" s="3" t="s">
        <v>70</v>
      </c>
      <c r="G22" s="3" t="s">
        <v>71</v>
      </c>
      <c r="H22" s="4">
        <v>0.624</v>
      </c>
      <c r="I22" s="3">
        <v>1</v>
      </c>
      <c r="J22" s="4">
        <f t="shared" si="0"/>
        <v>0.624</v>
      </c>
      <c r="K22" s="5" t="s">
        <v>72</v>
      </c>
      <c r="L22" s="8" t="s">
        <v>51</v>
      </c>
    </row>
    <row r="23" spans="5:12" ht="30" x14ac:dyDescent="0.25">
      <c r="E23" s="3" t="s">
        <v>68</v>
      </c>
      <c r="F23" s="3" t="s">
        <v>70</v>
      </c>
      <c r="G23" s="3" t="s">
        <v>69</v>
      </c>
      <c r="H23" s="4">
        <v>2.68</v>
      </c>
      <c r="I23" s="3">
        <v>1</v>
      </c>
      <c r="J23" s="4">
        <f t="shared" si="0"/>
        <v>2.68</v>
      </c>
      <c r="K23" s="5" t="s">
        <v>73</v>
      </c>
      <c r="L23" s="8" t="s">
        <v>51</v>
      </c>
    </row>
    <row r="24" spans="5:12" ht="45" x14ac:dyDescent="0.25">
      <c r="E24" s="7" t="s">
        <v>80</v>
      </c>
      <c r="F24" s="7" t="s">
        <v>75</v>
      </c>
      <c r="G24" s="9" t="s">
        <v>81</v>
      </c>
      <c r="H24" s="15">
        <v>67</v>
      </c>
      <c r="I24" s="7">
        <v>1</v>
      </c>
      <c r="J24" s="15">
        <f t="shared" si="0"/>
        <v>67</v>
      </c>
      <c r="K24" s="9"/>
      <c r="L24" s="9" t="s">
        <v>76</v>
      </c>
    </row>
    <row r="25" spans="5:12" x14ac:dyDescent="0.25">
      <c r="E25" s="3" t="s">
        <v>77</v>
      </c>
      <c r="F25" s="3" t="s">
        <v>78</v>
      </c>
      <c r="G25" s="3" t="s">
        <v>79</v>
      </c>
      <c r="H25" s="4">
        <v>0.2</v>
      </c>
      <c r="I25" s="3">
        <v>4</v>
      </c>
      <c r="J25" s="4">
        <f t="shared" si="0"/>
        <v>0.8</v>
      </c>
      <c r="K25" s="5"/>
      <c r="L25" s="3"/>
    </row>
    <row r="26" spans="5:12" x14ac:dyDescent="0.25">
      <c r="E26" s="3"/>
      <c r="F26" s="3"/>
      <c r="G26" s="3"/>
      <c r="H26" s="4"/>
      <c r="I26" s="3"/>
      <c r="J26" s="4">
        <f t="shared" si="0"/>
        <v>0</v>
      </c>
      <c r="K26" s="5"/>
      <c r="L26" s="3"/>
    </row>
    <row r="27" spans="5:12" x14ac:dyDescent="0.25">
      <c r="E27" s="3"/>
      <c r="F27" s="3"/>
      <c r="G27" s="3"/>
      <c r="H27" s="4"/>
      <c r="I27" s="3"/>
      <c r="J27" s="4">
        <f t="shared" si="0"/>
        <v>0</v>
      </c>
      <c r="K27" s="5"/>
      <c r="L27" s="3"/>
    </row>
    <row r="28" spans="5:12" x14ac:dyDescent="0.25">
      <c r="E28" s="3"/>
      <c r="F28" s="3"/>
      <c r="G28" s="3"/>
      <c r="H28" s="4"/>
      <c r="I28" s="3"/>
      <c r="J28" s="4">
        <f t="shared" si="0"/>
        <v>0</v>
      </c>
      <c r="K28" s="5"/>
      <c r="L28" s="3"/>
    </row>
    <row r="29" spans="5:12" x14ac:dyDescent="0.25">
      <c r="E29" s="3"/>
      <c r="F29" s="3"/>
      <c r="G29" s="3"/>
      <c r="H29" s="4"/>
      <c r="I29" s="3"/>
      <c r="J29" s="4">
        <f t="shared" si="0"/>
        <v>0</v>
      </c>
      <c r="K29" s="5"/>
      <c r="L29" s="3"/>
    </row>
    <row r="30" spans="5:12" x14ac:dyDescent="0.25">
      <c r="E30" s="3"/>
      <c r="F30" s="3"/>
      <c r="G30" s="3"/>
      <c r="H30" s="4"/>
      <c r="I30" s="3"/>
      <c r="J30" s="4">
        <f t="shared" si="0"/>
        <v>0</v>
      </c>
      <c r="K30" s="5"/>
      <c r="L30" s="3"/>
    </row>
    <row r="31" spans="5:12" x14ac:dyDescent="0.25">
      <c r="E31" s="3"/>
      <c r="F31" s="3"/>
      <c r="G31" s="3"/>
      <c r="H31" s="4"/>
      <c r="I31" s="3"/>
      <c r="J31" s="4">
        <f t="shared" si="0"/>
        <v>0</v>
      </c>
      <c r="K31" s="5"/>
      <c r="L31" s="3"/>
    </row>
    <row r="32" spans="5:12" x14ac:dyDescent="0.25">
      <c r="E32" s="2"/>
      <c r="F32" s="2"/>
      <c r="G32" s="2"/>
      <c r="H32" s="10"/>
      <c r="I32" s="2"/>
      <c r="J32" s="4">
        <f t="shared" si="0"/>
        <v>0</v>
      </c>
      <c r="K32" s="5"/>
      <c r="L32" s="3"/>
    </row>
    <row r="33" spans="5:12" x14ac:dyDescent="0.25">
      <c r="E33" s="2"/>
      <c r="F33" s="2"/>
      <c r="G33" s="2"/>
      <c r="H33" s="10"/>
      <c r="I33" s="2"/>
      <c r="J33" s="4">
        <f t="shared" si="0"/>
        <v>0</v>
      </c>
      <c r="K33" s="5"/>
      <c r="L33" s="3"/>
    </row>
    <row r="34" spans="5:12" x14ac:dyDescent="0.25">
      <c r="E34" s="2"/>
      <c r="F34" s="2"/>
      <c r="G34" s="2"/>
      <c r="H34" s="10"/>
      <c r="I34" s="2"/>
      <c r="J34" s="4">
        <f t="shared" si="0"/>
        <v>0</v>
      </c>
      <c r="K34" s="5"/>
      <c r="L34" s="3"/>
    </row>
    <row r="35" spans="5:12" ht="92.25" x14ac:dyDescent="1.35">
      <c r="E35" s="13" t="s">
        <v>74</v>
      </c>
      <c r="F35" s="13"/>
      <c r="G35" s="13"/>
      <c r="H35" s="14"/>
      <c r="I35" s="13">
        <f>SUM(I7:I34)</f>
        <v>27</v>
      </c>
      <c r="J35" s="14">
        <f>SUM(J7:J34)</f>
        <v>230.11999999999998</v>
      </c>
      <c r="K35" s="13"/>
      <c r="L35" s="13"/>
    </row>
    <row r="36" spans="5:12" x14ac:dyDescent="0.25">
      <c r="H36" s="1"/>
      <c r="J36" s="1"/>
    </row>
    <row r="40" spans="5:12" x14ac:dyDescent="0.25">
      <c r="J40" s="1"/>
    </row>
  </sheetData>
  <mergeCells count="1">
    <mergeCell ref="E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mcwilliams</dc:creator>
  <cp:lastModifiedBy>michael mcwilliams</cp:lastModifiedBy>
  <dcterms:created xsi:type="dcterms:W3CDTF">2016-02-16T18:21:52Z</dcterms:created>
  <dcterms:modified xsi:type="dcterms:W3CDTF">2016-02-29T16:51:02Z</dcterms:modified>
</cp:coreProperties>
</file>