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erh\Desktop\"/>
    </mc:Choice>
  </mc:AlternateContent>
  <xr:revisionPtr revIDLastSave="0" documentId="8_{78CA79DB-8EF0-4073-9026-CAA3DD934357}" xr6:coauthVersionLast="47" xr6:coauthVersionMax="47" xr10:uidLastSave="{00000000-0000-0000-0000-000000000000}"/>
  <bookViews>
    <workbookView xWindow="-120" yWindow="-120" windowWidth="29040" windowHeight="15840" xr2:uid="{AB269D9B-60F8-4FB9-9638-3CABE89A0A3A}"/>
  </bookViews>
  <sheets>
    <sheet name="Tax Tool - State Guide" sheetId="2" r:id="rId1"/>
    <sheet name="Calculator" sheetId="4" r:id="rId2"/>
    <sheet name="Tax Impound Guide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4" l="1"/>
  <c r="C11" i="4"/>
  <c r="G11" i="4"/>
  <c r="G13" i="4" s="1"/>
  <c r="C13" i="4"/>
  <c r="C18" i="4"/>
  <c r="G18" i="4"/>
  <c r="C20" i="4"/>
  <c r="B23" i="4" s="1"/>
  <c r="G20" i="4"/>
  <c r="F23" i="4" s="1"/>
  <c r="F24" i="4" l="1"/>
</calcChain>
</file>

<file path=xl/sharedStrings.xml><?xml version="1.0" encoding="utf-8"?>
<sst xmlns="http://schemas.openxmlformats.org/spreadsheetml/2006/main" count="424" uniqueCount="235">
  <si>
    <t xml:space="preserve">Alabama </t>
  </si>
  <si>
    <t>Alaska</t>
  </si>
  <si>
    <t>Arizona</t>
  </si>
  <si>
    <t>Arksansas</t>
  </si>
  <si>
    <t>California</t>
  </si>
  <si>
    <t xml:space="preserve">Connecticut </t>
  </si>
  <si>
    <t>Delaware</t>
  </si>
  <si>
    <t>Florida</t>
  </si>
  <si>
    <t>Georgia</t>
  </si>
  <si>
    <t>Hawaii</t>
  </si>
  <si>
    <t>Idaho</t>
  </si>
  <si>
    <t>Illinois</t>
  </si>
  <si>
    <t>Indiana</t>
  </si>
  <si>
    <t xml:space="preserve">Iowa </t>
  </si>
  <si>
    <t xml:space="preserve">Kansas </t>
  </si>
  <si>
    <t>Kentucky</t>
  </si>
  <si>
    <t>Louisana</t>
  </si>
  <si>
    <t>Maine</t>
  </si>
  <si>
    <t>Maryland</t>
  </si>
  <si>
    <t>Massachussets</t>
  </si>
  <si>
    <t>Michigan</t>
  </si>
  <si>
    <t>Minnesota</t>
  </si>
  <si>
    <t>Mississippi</t>
  </si>
  <si>
    <t>Missouri</t>
  </si>
  <si>
    <t xml:space="preserve">Montana </t>
  </si>
  <si>
    <t>Nebraska</t>
  </si>
  <si>
    <t>Nevada</t>
  </si>
  <si>
    <t>New Hampshire</t>
  </si>
  <si>
    <t>New Jersey</t>
  </si>
  <si>
    <t xml:space="preserve">New Mexico </t>
  </si>
  <si>
    <t xml:space="preserve">New York </t>
  </si>
  <si>
    <t>North Carolina</t>
  </si>
  <si>
    <t>North Dakota</t>
  </si>
  <si>
    <t>Ohio</t>
  </si>
  <si>
    <t>Oklahoma</t>
  </si>
  <si>
    <t xml:space="preserve">Oregon </t>
  </si>
  <si>
    <t>Pennsylvania</t>
  </si>
  <si>
    <t>Rhose Island</t>
  </si>
  <si>
    <t>South Carolina</t>
  </si>
  <si>
    <t>Tennessee</t>
  </si>
  <si>
    <t>Texas</t>
  </si>
  <si>
    <t>Utah</t>
  </si>
  <si>
    <t>Virgina</t>
  </si>
  <si>
    <t xml:space="preserve">Washington </t>
  </si>
  <si>
    <t>Vermont</t>
  </si>
  <si>
    <t>West Virgina</t>
  </si>
  <si>
    <t>Wisconsin</t>
  </si>
  <si>
    <t>Wyoming</t>
  </si>
  <si>
    <t>State</t>
  </si>
  <si>
    <t>Refi</t>
  </si>
  <si>
    <t xml:space="preserve">Purchase </t>
  </si>
  <si>
    <t>New Construction</t>
  </si>
  <si>
    <t>Additional Notes</t>
  </si>
  <si>
    <t xml:space="preserve">Taxes as Assessed, Not Net Taxes </t>
  </si>
  <si>
    <t xml:space="preserve">Purchase Price x 1.25%, Exceptions for Melo Roos, May have additional Increased rate. </t>
  </si>
  <si>
    <t xml:space="preserve">TRIM notices are available, Mid to Late August of Every year. </t>
  </si>
  <si>
    <t>Purchase Price x 35% x Tax Rate</t>
  </si>
  <si>
    <t>Purchase Price x 40% x Tax Rate</t>
  </si>
  <si>
    <t>Please Note, State has City taxes As well</t>
  </si>
  <si>
    <t>Tax Cert</t>
  </si>
  <si>
    <t>Purchase Price x 1.25% Or Current Tax Amount if higher than 1.25%</t>
  </si>
  <si>
    <t xml:space="preserve">Purchase Price x Tax Rate </t>
  </si>
  <si>
    <t>Primary / Secondary Taxes Rates are not for Primary / Secondary Residences.  This is for Primary and Secondray Rates.  Both Need to be added.</t>
  </si>
  <si>
    <t>Purchase Price x Tax Rate</t>
  </si>
  <si>
    <t>Summer / Winter taxes need to be seperated</t>
  </si>
  <si>
    <t>Tax Tool - State Guide</t>
  </si>
  <si>
    <t>Amount on Tax Cert, Minus any Exemptions</t>
  </si>
  <si>
    <t>Primary - Purchase Price x 55% x Tax Rate  Secondary and Investments - Purchase Price x Tax Rate</t>
  </si>
  <si>
    <t xml:space="preserve">Third Party Tax Cert is required </t>
  </si>
  <si>
    <t>Amount on Tax Cert, Minus any Exemptions, add back in any Credits applied</t>
  </si>
  <si>
    <t>Additional Reminders :</t>
  </si>
  <si>
    <t>4 Most recent quarters plus any Exemption</t>
  </si>
  <si>
    <t>Tax Summary from the county website should be pulled.  This will show taxes without Exemptions</t>
  </si>
  <si>
    <t>Total Taxes without Exemptions</t>
  </si>
  <si>
    <t>Purchase Price x Tax Rate ( total of all entities)</t>
  </si>
  <si>
    <t>City Taxes due apply if Incorporated</t>
  </si>
  <si>
    <t xml:space="preserve">Refis - Should be reviewed to ensure our borrowers have not completed a recent purchase.  </t>
  </si>
  <si>
    <t>Third Party Tax Cert is required. Most have City, County and School Taxes</t>
  </si>
  <si>
    <t xml:space="preserve">Amount on Tax Cert, Minus any Exemptions, Face Amount, No discounted amount should be used. </t>
  </si>
  <si>
    <t>Colorado</t>
  </si>
  <si>
    <t xml:space="preserve">Based on Class.  If Class 1 - Purchase Price x 6%, Class 2 - Purchase Price x 8 %, then x the tax rate.  </t>
  </si>
  <si>
    <t xml:space="preserve">Can have City, School, County taxes. </t>
  </si>
  <si>
    <t>Special Assessments -  Should be impounded.</t>
  </si>
  <si>
    <t xml:space="preserve">Supplementals Should be added if they are for your current tax year.  Hero or Pace loans should not be removed.  </t>
  </si>
  <si>
    <t>Tax Sales - Properties in a tax Sale must have a Redemption Certificate</t>
  </si>
  <si>
    <t xml:space="preserve">Please Note, this is a Tool Only. </t>
  </si>
  <si>
    <t xml:space="preserve">Property Tax Calucator  </t>
  </si>
  <si>
    <t xml:space="preserve">NOTE :  This is for Assistance only, does not override Manual Calculations </t>
  </si>
  <si>
    <t>California Purchase:</t>
  </si>
  <si>
    <t>Common States that Use 100</t>
  </si>
  <si>
    <t>TX, GA. UT, WA, AZ, NV, NJ</t>
  </si>
  <si>
    <t xml:space="preserve">Purchase Price </t>
  </si>
  <si>
    <t>Common States That Use 1000</t>
  </si>
  <si>
    <t xml:space="preserve">FL, UT, </t>
  </si>
  <si>
    <t xml:space="preserve">x 1.25% </t>
  </si>
  <si>
    <t>Purchase W/O Exemptions:</t>
  </si>
  <si>
    <t>* not a new construction</t>
  </si>
  <si>
    <t xml:space="preserve">Assessed Value ( on Tax Cert) </t>
  </si>
  <si>
    <r>
      <t xml:space="preserve">*States Using a Per </t>
    </r>
    <r>
      <rPr>
        <b/>
        <sz val="12"/>
        <color theme="1"/>
        <rFont val="Arial"/>
        <family val="2"/>
      </rPr>
      <t xml:space="preserve">1000 </t>
    </r>
  </si>
  <si>
    <t>Tax Rate</t>
  </si>
  <si>
    <r>
      <t xml:space="preserve">*States Using a Per </t>
    </r>
    <r>
      <rPr>
        <b/>
        <sz val="12"/>
        <color theme="1"/>
        <rFont val="Arial"/>
        <family val="2"/>
      </rPr>
      <t>100</t>
    </r>
  </si>
  <si>
    <t xml:space="preserve">Subtotal </t>
  </si>
  <si>
    <t>Additional Assessments</t>
  </si>
  <si>
    <t xml:space="preserve">Total </t>
  </si>
  <si>
    <t>Purchase / New Construction:</t>
  </si>
  <si>
    <r>
      <t xml:space="preserve">*States Using Per </t>
    </r>
    <r>
      <rPr>
        <b/>
        <sz val="12"/>
        <color theme="1"/>
        <rFont val="Arial"/>
        <family val="2"/>
      </rPr>
      <t>1000</t>
    </r>
  </si>
  <si>
    <r>
      <t xml:space="preserve">*States Using Per </t>
    </r>
    <r>
      <rPr>
        <b/>
        <sz val="12"/>
        <color theme="1"/>
        <rFont val="Arial"/>
        <family val="2"/>
      </rPr>
      <t>100</t>
    </r>
  </si>
  <si>
    <t xml:space="preserve">Tax Rate </t>
  </si>
  <si>
    <t>Total</t>
  </si>
  <si>
    <t xml:space="preserve">Utah New Construction : </t>
  </si>
  <si>
    <t>Georgia New Construction</t>
  </si>
  <si>
    <t>Nevada New Construction</t>
  </si>
  <si>
    <t xml:space="preserve">September and March </t>
  </si>
  <si>
    <t xml:space="preserve">Semi - Annual (Other) </t>
  </si>
  <si>
    <t xml:space="preserve">Wyoming (WY) </t>
  </si>
  <si>
    <t xml:space="preserve">December </t>
  </si>
  <si>
    <t>Annual</t>
  </si>
  <si>
    <t>Wisconsin (WI)</t>
  </si>
  <si>
    <t>April and October</t>
  </si>
  <si>
    <t xml:space="preserve"> Semi -  Annual  (Other)</t>
  </si>
  <si>
    <t>Washington (WA)</t>
  </si>
  <si>
    <t>Annual - November</t>
  </si>
  <si>
    <t>Estimate Based on Surry  County</t>
  </si>
  <si>
    <t>Contact Office - Varies</t>
  </si>
  <si>
    <t>Virgina (VA)</t>
  </si>
  <si>
    <t>Quarterly-July, October, February, May</t>
  </si>
  <si>
    <t>Estimate Based on Burlington City</t>
  </si>
  <si>
    <t>Vermont (VT)</t>
  </si>
  <si>
    <t>November</t>
  </si>
  <si>
    <t>Utah (UT)</t>
  </si>
  <si>
    <t>December</t>
  </si>
  <si>
    <t>Texas (TX)</t>
  </si>
  <si>
    <t>Tennessee (TN)</t>
  </si>
  <si>
    <t xml:space="preserve">Annual - December </t>
  </si>
  <si>
    <r>
      <rPr>
        <sz val="8"/>
        <rFont val="Calibri"/>
        <family val="2"/>
        <scheme val="minor"/>
      </rPr>
      <t>Estimate Based on Dorchester Count</t>
    </r>
    <r>
      <rPr>
        <sz val="9"/>
        <rFont val="Calibri"/>
        <family val="2"/>
        <scheme val="minor"/>
      </rPr>
      <t>y</t>
    </r>
  </si>
  <si>
    <t>South Carolina (SC)</t>
  </si>
  <si>
    <t>August, November, February and May</t>
  </si>
  <si>
    <t>Quarterly (Other)</t>
  </si>
  <si>
    <t>Rhose Island (RI)</t>
  </si>
  <si>
    <t xml:space="preserve">                              School - Annual - August </t>
  </si>
  <si>
    <t xml:space="preserve"> County -Annual - March  </t>
  </si>
  <si>
    <t xml:space="preserve">Estimate Based on Delaware County </t>
  </si>
  <si>
    <t>Pennsylvania (PA)</t>
  </si>
  <si>
    <t>October</t>
  </si>
  <si>
    <t>Oregon (OR)</t>
  </si>
  <si>
    <t>Oklahoma (OK)</t>
  </si>
  <si>
    <t>December and June</t>
  </si>
  <si>
    <t xml:space="preserve"> Semi-  Annual  (Other)</t>
  </si>
  <si>
    <t>Ohio (OH)</t>
  </si>
  <si>
    <t>Estimate Based on Cherokee County</t>
  </si>
  <si>
    <t>North Carolina (NC)</t>
  </si>
  <si>
    <t>January, April July and October</t>
  </si>
  <si>
    <t>New Jersey (NJ)</t>
  </si>
  <si>
    <t xml:space="preserve">Semi Annual - Most Commonly Due in June and December </t>
  </si>
  <si>
    <t xml:space="preserve">Pull Lereta - Varies </t>
  </si>
  <si>
    <t xml:space="preserve">New York ( NY) </t>
  </si>
  <si>
    <t xml:space="preserve">Annual - June </t>
  </si>
  <si>
    <t>Estimate Based on Loundon Township</t>
  </si>
  <si>
    <t>New Hampshire (NH)</t>
  </si>
  <si>
    <t xml:space="preserve">July, September, December and February </t>
  </si>
  <si>
    <t>Nevada (NV)</t>
  </si>
  <si>
    <t>April and August</t>
  </si>
  <si>
    <t>Nebraska (NE)</t>
  </si>
  <si>
    <t>November and May</t>
  </si>
  <si>
    <t>Montana (MT)</t>
  </si>
  <si>
    <t>Missouri (MO)</t>
  </si>
  <si>
    <t>April and September</t>
  </si>
  <si>
    <t xml:space="preserve">Minnesota (MN) </t>
  </si>
  <si>
    <t>Winter - January  Summer - August</t>
  </si>
  <si>
    <t>Michigan (MI)</t>
  </si>
  <si>
    <t xml:space="preserve">July, October, January and April </t>
  </si>
  <si>
    <t xml:space="preserve">Massachusetts (MA) </t>
  </si>
  <si>
    <t>Annual - September</t>
  </si>
  <si>
    <t>Maryland (MD)</t>
  </si>
  <si>
    <t xml:space="preserve"> Annual - November </t>
  </si>
  <si>
    <t>Based on Newport Municipality</t>
  </si>
  <si>
    <t>Maine (ME)</t>
  </si>
  <si>
    <r>
      <rPr>
        <sz val="11"/>
        <rFont val="Calibri"/>
        <family val="2"/>
        <scheme val="minor"/>
      </rPr>
      <t xml:space="preserve">Annual </t>
    </r>
  </si>
  <si>
    <r>
      <rPr>
        <sz val="11"/>
        <rFont val="Calibri"/>
        <family val="2"/>
        <scheme val="minor"/>
      </rPr>
      <t xml:space="preserve">Louisiana (LA) </t>
    </r>
  </si>
  <si>
    <r>
      <rPr>
        <sz val="11"/>
        <rFont val="Calibri"/>
        <family val="2"/>
        <scheme val="minor"/>
      </rPr>
      <t xml:space="preserve">Kentucky (KY) </t>
    </r>
  </si>
  <si>
    <t>December and April</t>
  </si>
  <si>
    <t>Kansas (KS)</t>
  </si>
  <si>
    <t xml:space="preserve">Indiana (IN) </t>
  </si>
  <si>
    <t xml:space="preserve">May and August                                     Mobile Home - April </t>
  </si>
  <si>
    <t xml:space="preserve">Based on Putman, De Witt County </t>
  </si>
  <si>
    <t>Illinois (IL)</t>
  </si>
  <si>
    <r>
      <rPr>
        <sz val="11"/>
        <rFont val="Calibri"/>
        <family val="2"/>
        <scheme val="minor"/>
      </rPr>
      <t xml:space="preserve">Idaho (ID) </t>
    </r>
  </si>
  <si>
    <t xml:space="preserve">Semi Annual - July and January </t>
  </si>
  <si>
    <t xml:space="preserve">Hawaii ( HI) </t>
  </si>
  <si>
    <r>
      <t xml:space="preserve">December  or stated by the county </t>
    </r>
    <r>
      <rPr>
        <b/>
        <sz val="11"/>
        <color theme="1"/>
        <rFont val="Calibri"/>
        <family val="2"/>
        <scheme val="minor"/>
      </rPr>
      <t>Varies by County -Also has School Taxes</t>
    </r>
  </si>
  <si>
    <r>
      <rPr>
        <sz val="11"/>
        <rFont val="Calibri"/>
        <family val="2"/>
        <scheme val="minor"/>
      </rPr>
      <t xml:space="preserve">Georgia (GA) </t>
    </r>
  </si>
  <si>
    <t>November - to receive the 4% Discount</t>
  </si>
  <si>
    <r>
      <rPr>
        <sz val="11"/>
        <rFont val="Calibri"/>
        <family val="2"/>
        <scheme val="minor"/>
      </rPr>
      <t xml:space="preserve">Florida (FL) </t>
    </r>
  </si>
  <si>
    <t>September</t>
  </si>
  <si>
    <t>Annual (May Vary)</t>
  </si>
  <si>
    <t>Delaware (DE)</t>
  </si>
  <si>
    <t>March and August</t>
  </si>
  <si>
    <r>
      <rPr>
        <sz val="11"/>
        <rFont val="Calibri"/>
        <family val="2"/>
        <scheme val="minor"/>
      </rPr>
      <t xml:space="preserve">District of  Columbia </t>
    </r>
  </si>
  <si>
    <t xml:space="preserve">July and January   </t>
  </si>
  <si>
    <t>Connecticut (CT)</t>
  </si>
  <si>
    <t>February and May</t>
  </si>
  <si>
    <r>
      <rPr>
        <sz val="11"/>
        <rFont val="Calibri"/>
        <family val="2"/>
        <scheme val="minor"/>
      </rPr>
      <t xml:space="preserve">Colorado (CO) </t>
    </r>
  </si>
  <si>
    <t>November and March</t>
  </si>
  <si>
    <r>
      <rPr>
        <sz val="11"/>
        <rFont val="Calibri"/>
        <family val="2"/>
        <scheme val="minor"/>
      </rPr>
      <t xml:space="preserve">California (CA) </t>
    </r>
  </si>
  <si>
    <t xml:space="preserve">April </t>
  </si>
  <si>
    <t>Arkansas (AK)</t>
  </si>
  <si>
    <t>October, April</t>
  </si>
  <si>
    <r>
      <rPr>
        <sz val="11"/>
        <rFont val="Calibri"/>
        <family val="2"/>
        <scheme val="minor"/>
      </rPr>
      <t xml:space="preserve">Arizona (AZ) </t>
    </r>
  </si>
  <si>
    <t>October  for Counties / December for Districts (estimate based on County)</t>
  </si>
  <si>
    <t>Alabama (AL)</t>
  </si>
  <si>
    <t>Dec</t>
  </si>
  <si>
    <r>
      <rPr>
        <b/>
        <sz val="10"/>
        <rFont val="Times-Bold"/>
      </rPr>
      <t xml:space="preserve">Nov </t>
    </r>
  </si>
  <si>
    <r>
      <rPr>
        <b/>
        <sz val="10"/>
        <rFont val="Times-Bold"/>
      </rPr>
      <t xml:space="preserve">Oct </t>
    </r>
  </si>
  <si>
    <r>
      <rPr>
        <b/>
        <sz val="10"/>
        <rFont val="Times-Bold"/>
      </rPr>
      <t xml:space="preserve">Sep </t>
    </r>
  </si>
  <si>
    <r>
      <rPr>
        <b/>
        <sz val="10"/>
        <rFont val="Times-Bold"/>
      </rPr>
      <t xml:space="preserve">Aug </t>
    </r>
  </si>
  <si>
    <r>
      <rPr>
        <b/>
        <sz val="10"/>
        <rFont val="Times-Bold"/>
      </rPr>
      <t xml:space="preserve">Jul </t>
    </r>
  </si>
  <si>
    <r>
      <rPr>
        <b/>
        <sz val="10"/>
        <rFont val="Times-Bold"/>
      </rPr>
      <t xml:space="preserve">Jun </t>
    </r>
  </si>
  <si>
    <r>
      <rPr>
        <b/>
        <sz val="10"/>
        <rFont val="Times-Bold"/>
      </rPr>
      <t xml:space="preserve">May </t>
    </r>
  </si>
  <si>
    <r>
      <rPr>
        <b/>
        <sz val="10"/>
        <rFont val="Times-Bold"/>
      </rPr>
      <t xml:space="preserve">Apr </t>
    </r>
  </si>
  <si>
    <r>
      <rPr>
        <b/>
        <sz val="10"/>
        <rFont val="Times-Bold"/>
      </rPr>
      <t xml:space="preserve">Mar </t>
    </r>
  </si>
  <si>
    <r>
      <rPr>
        <b/>
        <sz val="10"/>
        <rFont val="Times-Bold"/>
      </rPr>
      <t xml:space="preserve">Feb </t>
    </r>
  </si>
  <si>
    <r>
      <rPr>
        <b/>
        <sz val="10"/>
        <rFont val="Times-Bold"/>
      </rPr>
      <t xml:space="preserve">Jan </t>
    </r>
  </si>
  <si>
    <t xml:space="preserve">(Estimate) </t>
  </si>
  <si>
    <r>
      <rPr>
        <sz val="12"/>
        <color rgb="FFFFFFFF"/>
        <rFont val="Times-Roman"/>
      </rPr>
      <t xml:space="preserve"># Months to Collect for Tax Impounds Based on First Payment Month  </t>
    </r>
  </si>
  <si>
    <t>Months Used in Byte</t>
  </si>
  <si>
    <t>Frequency</t>
  </si>
  <si>
    <r>
      <rPr>
        <sz val="12"/>
        <color rgb="FFFFFFFF"/>
        <rFont val="Times-Roman"/>
      </rPr>
      <t xml:space="preserve">State </t>
    </r>
  </si>
  <si>
    <t xml:space="preserve">State Property Tax Schedule &amp; Impounds Guide </t>
  </si>
  <si>
    <t xml:space="preserve">Third Party Tax Cert is required / MUD taxes are Required if not in city Limits. Verify with Tax Collector. </t>
  </si>
  <si>
    <t xml:space="preserve">Purchase    </t>
  </si>
  <si>
    <t xml:space="preserve">New Construction </t>
  </si>
  <si>
    <t>Amount on Tax Cert, Minus any Exemptions ( 40% would apply)</t>
  </si>
  <si>
    <t xml:space="preserve">Tax Cert / TRIM Notice When Available </t>
  </si>
  <si>
    <t xml:space="preserve">Amount on Tax Cert, Minus any Exemptions / TRIM Notice when Available </t>
  </si>
  <si>
    <t xml:space="preserve">Purchase Price x Tax Rate plus Non Ad valorems / TRIM Notice when Available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</si>
</sst>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Times-Bold"/>
    </font>
    <font>
      <sz val="12"/>
      <color rgb="FFFFFFFF"/>
      <name val="Times-Roman"/>
    </font>
    <font>
      <b/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00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208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9" fillId="0" borderId="0" xfId="0" applyFont="1"/>
    <xf numFmtId="0" fontId="10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15" xfId="0" applyFont="1" applyBorder="1"/>
    <xf numFmtId="44" fontId="9" fillId="0" borderId="11" xfId="0" applyNumberFormat="1" applyFont="1" applyBorder="1" applyProtection="1">
      <protection locked="0"/>
    </xf>
    <xf numFmtId="0" fontId="10" fillId="0" borderId="15" xfId="0" applyFont="1" applyBorder="1"/>
    <xf numFmtId="0" fontId="9" fillId="0" borderId="4" xfId="0" applyFont="1" applyBorder="1"/>
    <xf numFmtId="0" fontId="9" fillId="0" borderId="5" xfId="0" applyFont="1" applyBorder="1"/>
    <xf numFmtId="44" fontId="9" fillId="0" borderId="6" xfId="0" applyNumberFormat="1" applyFont="1" applyBorder="1"/>
    <xf numFmtId="44" fontId="9" fillId="0" borderId="3" xfId="0" applyNumberFormat="1" applyFont="1" applyBorder="1"/>
    <xf numFmtId="0" fontId="9" fillId="0" borderId="11" xfId="0" applyFont="1" applyBorder="1" applyProtection="1">
      <protection locked="0"/>
    </xf>
    <xf numFmtId="0" fontId="9" fillId="2" borderId="5" xfId="0" applyFont="1" applyFill="1" applyBorder="1"/>
    <xf numFmtId="44" fontId="9" fillId="2" borderId="6" xfId="0" applyNumberFormat="1" applyFont="1" applyFill="1" applyBorder="1"/>
    <xf numFmtId="44" fontId="9" fillId="0" borderId="0" xfId="0" applyNumberFormat="1" applyFont="1"/>
    <xf numFmtId="0" fontId="12" fillId="0" borderId="0" xfId="1"/>
    <xf numFmtId="0" fontId="1" fillId="3" borderId="7" xfId="1" applyFont="1" applyFill="1" applyBorder="1" applyAlignment="1">
      <alignment horizontal="center" vertical="top" wrapText="1"/>
    </xf>
    <xf numFmtId="0" fontId="14" fillId="0" borderId="19" xfId="1" applyFont="1" applyBorder="1" applyAlignment="1">
      <alignment horizontal="center" vertical="top" wrapText="1"/>
    </xf>
    <xf numFmtId="0" fontId="14" fillId="0" borderId="35" xfId="1" applyFont="1" applyBorder="1" applyAlignment="1">
      <alignment horizontal="center" vertical="top" wrapText="1"/>
    </xf>
    <xf numFmtId="0" fontId="1" fillId="3" borderId="41" xfId="1" applyFont="1" applyFill="1" applyBorder="1" applyAlignment="1">
      <alignment horizontal="center" vertical="top" wrapText="1"/>
    </xf>
    <xf numFmtId="0" fontId="13" fillId="3" borderId="7" xfId="1" applyFont="1" applyFill="1" applyBorder="1" applyAlignment="1">
      <alignment horizontal="center" vertical="top" wrapText="1"/>
    </xf>
    <xf numFmtId="0" fontId="14" fillId="0" borderId="21" xfId="1" applyFont="1" applyBorder="1" applyAlignment="1">
      <alignment horizontal="center" vertical="top" wrapText="1"/>
    </xf>
    <xf numFmtId="0" fontId="19" fillId="0" borderId="21" xfId="1" applyFont="1" applyBorder="1" applyAlignment="1">
      <alignment horizontal="center" vertical="top" wrapText="1"/>
    </xf>
    <xf numFmtId="0" fontId="18" fillId="0" borderId="34" xfId="1" applyFont="1" applyBorder="1" applyAlignment="1">
      <alignment horizontal="center" vertical="top" wrapText="1"/>
    </xf>
    <xf numFmtId="0" fontId="1" fillId="0" borderId="19" xfId="1" applyFont="1" applyBorder="1" applyAlignment="1">
      <alignment horizontal="center" vertical="top" wrapText="1"/>
    </xf>
    <xf numFmtId="0" fontId="14" fillId="0" borderId="20" xfId="1" applyFont="1" applyBorder="1" applyAlignment="1">
      <alignment horizontal="center" vertical="top" wrapText="1"/>
    </xf>
    <xf numFmtId="0" fontId="1" fillId="4" borderId="18" xfId="1" applyFont="1" applyFill="1" applyBorder="1" applyAlignment="1">
      <alignment horizontal="center" vertical="top" wrapText="1"/>
    </xf>
    <xf numFmtId="0" fontId="1" fillId="4" borderId="19" xfId="1" applyFont="1" applyFill="1" applyBorder="1" applyAlignment="1">
      <alignment vertical="top" wrapText="1"/>
    </xf>
    <xf numFmtId="0" fontId="1" fillId="4" borderId="19" xfId="1" applyFont="1" applyFill="1" applyBorder="1" applyAlignment="1">
      <alignment horizontal="center" vertical="top" wrapText="1"/>
    </xf>
    <xf numFmtId="0" fontId="14" fillId="4" borderId="20" xfId="1" applyFont="1" applyFill="1" applyBorder="1" applyAlignment="1">
      <alignment horizontal="center" vertical="top" wrapText="1"/>
    </xf>
    <xf numFmtId="0" fontId="1" fillId="3" borderId="44" xfId="1" applyFont="1" applyFill="1" applyBorder="1" applyAlignment="1">
      <alignment horizontal="center" vertical="top" wrapText="1"/>
    </xf>
    <xf numFmtId="0" fontId="13" fillId="3" borderId="19" xfId="1" applyFont="1" applyFill="1" applyBorder="1" applyAlignment="1">
      <alignment vertical="top" wrapText="1"/>
    </xf>
    <xf numFmtId="0" fontId="13" fillId="3" borderId="39" xfId="1" applyFont="1" applyFill="1" applyBorder="1" applyAlignment="1">
      <alignment horizontal="center" vertical="top" wrapText="1"/>
    </xf>
    <xf numFmtId="0" fontId="1" fillId="3" borderId="0" xfId="1" applyFont="1" applyFill="1" applyAlignment="1">
      <alignment horizontal="center" vertical="top" wrapText="1"/>
    </xf>
    <xf numFmtId="0" fontId="13" fillId="3" borderId="40" xfId="1" applyFont="1" applyFill="1" applyBorder="1" applyAlignment="1">
      <alignment horizontal="center" vertical="top" wrapText="1"/>
    </xf>
    <xf numFmtId="0" fontId="13" fillId="3" borderId="38" xfId="1" applyFont="1" applyFill="1" applyBorder="1" applyAlignment="1">
      <alignment horizontal="center" vertical="top" wrapText="1"/>
    </xf>
    <xf numFmtId="0" fontId="1" fillId="3" borderId="43" xfId="1" applyFont="1" applyFill="1" applyBorder="1" applyAlignment="1">
      <alignment horizontal="center" vertical="top" wrapText="1"/>
    </xf>
    <xf numFmtId="0" fontId="13" fillId="3" borderId="54" xfId="1" applyFont="1" applyFill="1" applyBorder="1" applyAlignment="1">
      <alignment vertical="top" wrapText="1"/>
    </xf>
    <xf numFmtId="0" fontId="12" fillId="0" borderId="38" xfId="1" applyBorder="1" applyAlignment="1">
      <alignment vertical="top"/>
    </xf>
    <xf numFmtId="0" fontId="12" fillId="0" borderId="39" xfId="1" applyBorder="1"/>
    <xf numFmtId="0" fontId="14" fillId="0" borderId="18" xfId="1" applyFont="1" applyBorder="1" applyAlignment="1">
      <alignment horizontal="center" vertical="top" wrapText="1"/>
    </xf>
    <xf numFmtId="0" fontId="1" fillId="3" borderId="19" xfId="1" applyFont="1" applyFill="1" applyBorder="1" applyAlignment="1">
      <alignment horizontal="center" vertical="top" wrapText="1"/>
    </xf>
    <xf numFmtId="0" fontId="1" fillId="3" borderId="18" xfId="1" applyFont="1" applyFill="1" applyBorder="1" applyAlignment="1">
      <alignment horizontal="center" vertical="top" wrapText="1"/>
    </xf>
    <xf numFmtId="0" fontId="1" fillId="3" borderId="21" xfId="1" applyFont="1" applyFill="1" applyBorder="1" applyAlignment="1">
      <alignment horizontal="center" vertical="top" wrapText="1"/>
    </xf>
    <xf numFmtId="0" fontId="1" fillId="3" borderId="34" xfId="1" applyFont="1" applyFill="1" applyBorder="1" applyAlignment="1">
      <alignment horizontal="center" vertical="top" wrapText="1"/>
    </xf>
    <xf numFmtId="0" fontId="1" fillId="4" borderId="23" xfId="1" applyFont="1" applyFill="1" applyBorder="1" applyAlignment="1">
      <alignment horizontal="center" vertical="top" wrapText="1"/>
    </xf>
    <xf numFmtId="0" fontId="12" fillId="5" borderId="19" xfId="1" applyFill="1" applyBorder="1" applyAlignment="1">
      <alignment horizontal="left" vertical="top" wrapText="1"/>
    </xf>
    <xf numFmtId="0" fontId="12" fillId="5" borderId="34" xfId="1" applyFill="1" applyBorder="1" applyAlignment="1">
      <alignment horizontal="left" vertical="top" wrapText="1"/>
    </xf>
    <xf numFmtId="0" fontId="12" fillId="5" borderId="47" xfId="1" applyFill="1" applyBorder="1" applyAlignment="1">
      <alignment horizontal="left" vertical="top" wrapText="1"/>
    </xf>
    <xf numFmtId="0" fontId="21" fillId="5" borderId="24" xfId="1" applyFont="1" applyFill="1" applyBorder="1" applyAlignment="1">
      <alignment horizontal="center" vertical="top" wrapText="1"/>
    </xf>
    <xf numFmtId="0" fontId="12" fillId="0" borderId="21" xfId="1" applyBorder="1" applyAlignment="1">
      <alignment horizontal="left" vertical="top" wrapText="1"/>
    </xf>
    <xf numFmtId="0" fontId="12" fillId="0" borderId="0" xfId="1" applyAlignment="1">
      <alignment horizontal="left" vertical="top" wrapText="1"/>
    </xf>
    <xf numFmtId="0" fontId="2" fillId="0" borderId="3" xfId="0" applyFont="1" applyBorder="1"/>
    <xf numFmtId="0" fontId="2" fillId="0" borderId="11" xfId="0" applyFont="1" applyBorder="1"/>
    <xf numFmtId="0" fontId="4" fillId="0" borderId="56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3" fillId="3" borderId="24" xfId="1" applyFont="1" applyFill="1" applyBorder="1" applyAlignment="1">
      <alignment horizontal="center" vertical="top" wrapText="1"/>
    </xf>
    <xf numFmtId="0" fontId="1" fillId="3" borderId="19" xfId="1" applyFont="1" applyFill="1" applyBorder="1" applyAlignment="1">
      <alignment horizontal="center" vertical="top" wrapText="1"/>
    </xf>
    <xf numFmtId="0" fontId="1" fillId="3" borderId="18" xfId="1" applyFont="1" applyFill="1" applyBorder="1" applyAlignment="1">
      <alignment horizontal="center" vertical="top" wrapText="1"/>
    </xf>
    <xf numFmtId="0" fontId="13" fillId="3" borderId="20" xfId="1" applyFont="1" applyFill="1" applyBorder="1" applyAlignment="1">
      <alignment horizontal="center" vertical="top" wrapText="1"/>
    </xf>
    <xf numFmtId="0" fontId="13" fillId="3" borderId="19" xfId="1" applyFont="1" applyFill="1" applyBorder="1" applyAlignment="1">
      <alignment horizontal="center" vertical="top" wrapText="1"/>
    </xf>
    <xf numFmtId="0" fontId="13" fillId="3" borderId="18" xfId="1" applyFont="1" applyFill="1" applyBorder="1" applyAlignment="1">
      <alignment horizontal="center" vertical="top" wrapText="1"/>
    </xf>
    <xf numFmtId="0" fontId="13" fillId="3" borderId="39" xfId="1" applyFont="1" applyFill="1" applyBorder="1" applyAlignment="1">
      <alignment horizontal="center" vertical="top" wrapText="1"/>
    </xf>
    <xf numFmtId="0" fontId="13" fillId="3" borderId="38" xfId="1" applyFont="1" applyFill="1" applyBorder="1" applyAlignment="1">
      <alignment horizontal="center" vertical="top" wrapText="1"/>
    </xf>
    <xf numFmtId="0" fontId="13" fillId="3" borderId="40" xfId="1" applyFont="1" applyFill="1" applyBorder="1" applyAlignment="1">
      <alignment horizontal="center" vertical="top" wrapText="1"/>
    </xf>
    <xf numFmtId="0" fontId="1" fillId="3" borderId="20" xfId="1" applyFont="1" applyFill="1" applyBorder="1" applyAlignment="1">
      <alignment horizontal="center" vertical="top" wrapText="1"/>
    </xf>
    <xf numFmtId="0" fontId="1" fillId="3" borderId="25" xfId="1" applyFont="1" applyFill="1" applyBorder="1" applyAlignment="1">
      <alignment horizontal="center" vertical="top" wrapText="1"/>
    </xf>
    <xf numFmtId="0" fontId="1" fillId="4" borderId="20" xfId="1" applyFont="1" applyFill="1" applyBorder="1" applyAlignment="1">
      <alignment horizontal="center" vertical="top" wrapText="1"/>
    </xf>
    <xf numFmtId="0" fontId="1" fillId="4" borderId="19" xfId="1" applyFont="1" applyFill="1" applyBorder="1" applyAlignment="1">
      <alignment horizontal="center" vertical="top" wrapText="1"/>
    </xf>
    <xf numFmtId="0" fontId="14" fillId="0" borderId="24" xfId="1" applyFont="1" applyBorder="1" applyAlignment="1">
      <alignment horizontal="center" vertical="top" wrapText="1"/>
    </xf>
    <xf numFmtId="0" fontId="1" fillId="0" borderId="19" xfId="1" applyFont="1" applyBorder="1" applyAlignment="1">
      <alignment horizontal="center" vertical="top" wrapText="1"/>
    </xf>
    <xf numFmtId="16" fontId="1" fillId="0" borderId="20" xfId="1" applyNumberFormat="1" applyFont="1" applyBorder="1" applyAlignment="1">
      <alignment horizontal="center" vertical="top" wrapText="1"/>
    </xf>
    <xf numFmtId="16" fontId="1" fillId="0" borderId="19" xfId="1" applyNumberFormat="1" applyFont="1" applyBorder="1" applyAlignment="1">
      <alignment horizontal="center" vertical="top" wrapText="1"/>
    </xf>
    <xf numFmtId="16" fontId="1" fillId="0" borderId="18" xfId="1" applyNumberFormat="1" applyFont="1" applyBorder="1" applyAlignment="1">
      <alignment horizontal="center" vertical="top" wrapText="1"/>
    </xf>
    <xf numFmtId="0" fontId="1" fillId="3" borderId="24" xfId="1" applyFont="1" applyFill="1" applyBorder="1" applyAlignment="1">
      <alignment horizontal="center" vertical="top" wrapText="1"/>
    </xf>
    <xf numFmtId="0" fontId="1" fillId="4" borderId="18" xfId="1" applyFont="1" applyFill="1" applyBorder="1" applyAlignment="1">
      <alignment horizontal="center" vertical="top" wrapText="1"/>
    </xf>
    <xf numFmtId="0" fontId="1" fillId="0" borderId="24" xfId="1" applyFont="1" applyBorder="1" applyAlignment="1">
      <alignment horizontal="center" vertical="top" wrapText="1"/>
    </xf>
    <xf numFmtId="0" fontId="13" fillId="3" borderId="22" xfId="1" applyFont="1" applyFill="1" applyBorder="1" applyAlignment="1">
      <alignment horizontal="center" vertical="top" wrapText="1"/>
    </xf>
    <xf numFmtId="0" fontId="1" fillId="3" borderId="21" xfId="1" applyFont="1" applyFill="1" applyBorder="1" applyAlignment="1">
      <alignment horizontal="center" vertical="top" wrapText="1"/>
    </xf>
    <xf numFmtId="0" fontId="1" fillId="3" borderId="23" xfId="1" applyFont="1" applyFill="1" applyBorder="1" applyAlignment="1">
      <alignment horizontal="center" vertical="top" wrapText="1"/>
    </xf>
    <xf numFmtId="0" fontId="13" fillId="3" borderId="16" xfId="1" applyFont="1" applyFill="1" applyBorder="1" applyAlignment="1">
      <alignment horizontal="center" vertical="top" wrapText="1"/>
    </xf>
    <xf numFmtId="0" fontId="13" fillId="3" borderId="12" xfId="1" applyFont="1" applyFill="1" applyBorder="1" applyAlignment="1">
      <alignment horizontal="center" vertical="top" wrapText="1"/>
    </xf>
    <xf numFmtId="0" fontId="13" fillId="3" borderId="17" xfId="1" applyFont="1" applyFill="1" applyBorder="1" applyAlignment="1">
      <alignment horizontal="center" vertical="top" wrapText="1"/>
    </xf>
    <xf numFmtId="0" fontId="14" fillId="4" borderId="20" xfId="1" applyFont="1" applyFill="1" applyBorder="1" applyAlignment="1">
      <alignment horizontal="center" vertical="top" wrapText="1"/>
    </xf>
    <xf numFmtId="0" fontId="14" fillId="4" borderId="19" xfId="1" applyFont="1" applyFill="1" applyBorder="1" applyAlignment="1">
      <alignment horizontal="center" vertical="top" wrapText="1"/>
    </xf>
    <xf numFmtId="0" fontId="14" fillId="4" borderId="18" xfId="1" applyFont="1" applyFill="1" applyBorder="1" applyAlignment="1">
      <alignment horizontal="center" vertical="top" wrapText="1"/>
    </xf>
    <xf numFmtId="0" fontId="14" fillId="0" borderId="20" xfId="1" applyFont="1" applyBorder="1" applyAlignment="1">
      <alignment horizontal="center" vertical="top" wrapText="1"/>
    </xf>
    <xf numFmtId="0" fontId="14" fillId="0" borderId="18" xfId="1" applyFont="1" applyBorder="1" applyAlignment="1">
      <alignment horizontal="center" vertical="top" wrapText="1"/>
    </xf>
    <xf numFmtId="0" fontId="14" fillId="0" borderId="19" xfId="1" applyFont="1" applyBorder="1" applyAlignment="1">
      <alignment horizontal="center" vertical="top" wrapText="1"/>
    </xf>
    <xf numFmtId="0" fontId="13" fillId="3" borderId="30" xfId="1" applyFont="1" applyFill="1" applyBorder="1" applyAlignment="1">
      <alignment horizontal="center" vertical="top" wrapText="1"/>
    </xf>
    <xf numFmtId="0" fontId="13" fillId="3" borderId="29" xfId="1" applyFont="1" applyFill="1" applyBorder="1" applyAlignment="1">
      <alignment horizontal="center" vertical="top" wrapText="1"/>
    </xf>
    <xf numFmtId="0" fontId="13" fillId="3" borderId="31" xfId="1" applyFont="1" applyFill="1" applyBorder="1" applyAlignment="1">
      <alignment horizontal="center" vertical="top" wrapText="1"/>
    </xf>
    <xf numFmtId="0" fontId="13" fillId="3" borderId="52" xfId="1" applyFont="1" applyFill="1" applyBorder="1" applyAlignment="1">
      <alignment horizontal="center" vertical="top" wrapText="1"/>
    </xf>
    <xf numFmtId="0" fontId="13" fillId="3" borderId="51" xfId="1" applyFont="1" applyFill="1" applyBorder="1" applyAlignment="1">
      <alignment horizontal="center" vertical="top" wrapText="1"/>
    </xf>
    <xf numFmtId="0" fontId="13" fillId="3" borderId="50" xfId="1" applyFont="1" applyFill="1" applyBorder="1" applyAlignment="1">
      <alignment horizontal="center" vertical="top" wrapText="1"/>
    </xf>
    <xf numFmtId="0" fontId="13" fillId="3" borderId="27" xfId="1" applyFont="1" applyFill="1" applyBorder="1" applyAlignment="1">
      <alignment horizontal="center" vertical="top" wrapText="1"/>
    </xf>
    <xf numFmtId="0" fontId="1" fillId="3" borderId="26" xfId="1" applyFont="1" applyFill="1" applyBorder="1" applyAlignment="1">
      <alignment horizontal="center" vertical="top" wrapText="1"/>
    </xf>
    <xf numFmtId="0" fontId="1" fillId="3" borderId="28" xfId="1" applyFont="1" applyFill="1" applyBorder="1" applyAlignment="1">
      <alignment horizontal="center" vertical="top" wrapText="1"/>
    </xf>
    <xf numFmtId="0" fontId="1" fillId="3" borderId="39" xfId="1" applyFont="1" applyFill="1" applyBorder="1" applyAlignment="1">
      <alignment horizontal="center" vertical="top" wrapText="1"/>
    </xf>
    <xf numFmtId="0" fontId="1" fillId="3" borderId="38" xfId="1" applyFont="1" applyFill="1" applyBorder="1" applyAlignment="1">
      <alignment horizontal="center" vertical="top" wrapText="1"/>
    </xf>
    <xf numFmtId="0" fontId="1" fillId="3" borderId="40" xfId="1" applyFont="1" applyFill="1" applyBorder="1" applyAlignment="1">
      <alignment horizontal="center" vertical="top" wrapText="1"/>
    </xf>
    <xf numFmtId="0" fontId="17" fillId="0" borderId="20" xfId="1" applyFont="1" applyBorder="1" applyAlignment="1">
      <alignment horizontal="center" vertical="top"/>
    </xf>
    <xf numFmtId="0" fontId="17" fillId="0" borderId="19" xfId="1" applyFont="1" applyBorder="1" applyAlignment="1">
      <alignment horizontal="center" vertical="top"/>
    </xf>
    <xf numFmtId="0" fontId="17" fillId="0" borderId="18" xfId="1" applyFont="1" applyBorder="1" applyAlignment="1">
      <alignment horizontal="center" vertical="top"/>
    </xf>
    <xf numFmtId="0" fontId="13" fillId="3" borderId="42" xfId="1" applyFont="1" applyFill="1" applyBorder="1" applyAlignment="1">
      <alignment horizontal="center" vertical="top" wrapText="1"/>
    </xf>
    <xf numFmtId="0" fontId="1" fillId="3" borderId="0" xfId="1" applyFont="1" applyFill="1" applyAlignment="1">
      <alignment horizontal="center" vertical="top" wrapText="1"/>
    </xf>
    <xf numFmtId="0" fontId="1" fillId="3" borderId="43" xfId="1" applyFont="1" applyFill="1" applyBorder="1" applyAlignment="1">
      <alignment horizontal="center" vertical="top" wrapText="1"/>
    </xf>
    <xf numFmtId="0" fontId="13" fillId="3" borderId="25" xfId="1" applyFont="1" applyFill="1" applyBorder="1" applyAlignment="1">
      <alignment horizontal="center" vertical="top" wrapText="1"/>
    </xf>
    <xf numFmtId="0" fontId="14" fillId="0" borderId="33" xfId="1" applyFont="1" applyBorder="1" applyAlignment="1">
      <alignment horizontal="center" vertical="top" wrapText="1"/>
    </xf>
    <xf numFmtId="0" fontId="14" fillId="0" borderId="21" xfId="1" applyFont="1" applyBorder="1" applyAlignment="1">
      <alignment horizontal="center" vertical="top" wrapText="1"/>
    </xf>
    <xf numFmtId="0" fontId="14" fillId="0" borderId="32" xfId="1" applyFont="1" applyBorder="1" applyAlignment="1">
      <alignment horizontal="center" vertical="top" wrapText="1"/>
    </xf>
    <xf numFmtId="0" fontId="18" fillId="0" borderId="20" xfId="1" applyFont="1" applyBorder="1" applyAlignment="1">
      <alignment horizontal="center" vertical="top" wrapText="1"/>
    </xf>
    <xf numFmtId="0" fontId="19" fillId="0" borderId="19" xfId="1" applyFont="1" applyBorder="1" applyAlignment="1">
      <alignment horizontal="center" vertical="top" wrapText="1"/>
    </xf>
    <xf numFmtId="0" fontId="13" fillId="3" borderId="45" xfId="1" applyFont="1" applyFill="1" applyBorder="1" applyAlignment="1">
      <alignment horizontal="center" vertical="top" wrapText="1"/>
    </xf>
    <xf numFmtId="0" fontId="13" fillId="3" borderId="36" xfId="1" applyFont="1" applyFill="1" applyBorder="1" applyAlignment="1">
      <alignment horizontal="center" vertical="top" wrapText="1"/>
    </xf>
    <xf numFmtId="0" fontId="13" fillId="3" borderId="46" xfId="1" applyFont="1" applyFill="1" applyBorder="1" applyAlignment="1">
      <alignment horizontal="center" vertical="top" wrapText="1"/>
    </xf>
    <xf numFmtId="0" fontId="14" fillId="0" borderId="22" xfId="1" applyFont="1" applyBorder="1" applyAlignment="1">
      <alignment horizontal="center" vertical="top" wrapText="1"/>
    </xf>
    <xf numFmtId="0" fontId="1" fillId="0" borderId="21" xfId="1" applyFont="1" applyBorder="1" applyAlignment="1">
      <alignment horizontal="center" vertical="top" wrapText="1"/>
    </xf>
    <xf numFmtId="0" fontId="14" fillId="0" borderId="39" xfId="1" applyFont="1" applyBorder="1" applyAlignment="1">
      <alignment horizontal="center" vertical="top" wrapText="1"/>
    </xf>
    <xf numFmtId="0" fontId="14" fillId="0" borderId="38" xfId="1" applyFont="1" applyBorder="1" applyAlignment="1">
      <alignment horizontal="center" vertical="top" wrapText="1"/>
    </xf>
    <xf numFmtId="0" fontId="14" fillId="0" borderId="40" xfId="1" applyFont="1" applyBorder="1" applyAlignment="1">
      <alignment horizontal="center" vertical="top" wrapText="1"/>
    </xf>
    <xf numFmtId="0" fontId="14" fillId="4" borderId="39" xfId="1" applyFont="1" applyFill="1" applyBorder="1" applyAlignment="1">
      <alignment horizontal="center" vertical="top" wrapText="1"/>
    </xf>
    <xf numFmtId="0" fontId="14" fillId="4" borderId="38" xfId="1" applyFont="1" applyFill="1" applyBorder="1" applyAlignment="1">
      <alignment horizontal="center" vertical="top" wrapText="1"/>
    </xf>
    <xf numFmtId="0" fontId="14" fillId="4" borderId="40" xfId="1" applyFont="1" applyFill="1" applyBorder="1" applyAlignment="1">
      <alignment horizontal="center" vertical="top" wrapText="1"/>
    </xf>
    <xf numFmtId="0" fontId="14" fillId="4" borderId="34" xfId="1" applyFont="1" applyFill="1" applyBorder="1" applyAlignment="1">
      <alignment horizontal="center" vertical="top" wrapText="1"/>
    </xf>
    <xf numFmtId="0" fontId="14" fillId="4" borderId="21" xfId="1" applyFont="1" applyFill="1" applyBorder="1" applyAlignment="1">
      <alignment horizontal="center" vertical="top" wrapText="1"/>
    </xf>
    <xf numFmtId="0" fontId="14" fillId="4" borderId="23" xfId="1" applyFont="1" applyFill="1" applyBorder="1" applyAlignment="1">
      <alignment horizontal="center" vertical="top" wrapText="1"/>
    </xf>
    <xf numFmtId="0" fontId="14" fillId="0" borderId="34" xfId="1" applyFont="1" applyBorder="1" applyAlignment="1">
      <alignment horizontal="center" vertical="top" wrapText="1"/>
    </xf>
    <xf numFmtId="0" fontId="18" fillId="0" borderId="37" xfId="1" applyFont="1" applyBorder="1" applyAlignment="1">
      <alignment horizontal="center" vertical="top" wrapText="1"/>
    </xf>
    <xf numFmtId="0" fontId="18" fillId="0" borderId="36" xfId="1" applyFont="1" applyBorder="1" applyAlignment="1">
      <alignment horizontal="center" vertical="top" wrapText="1"/>
    </xf>
    <xf numFmtId="0" fontId="15" fillId="0" borderId="24" xfId="1" applyFont="1" applyBorder="1" applyAlignment="1">
      <alignment horizontal="center" vertical="top" wrapText="1"/>
    </xf>
    <xf numFmtId="0" fontId="4" fillId="0" borderId="19" xfId="1" applyFont="1" applyBorder="1" applyAlignment="1">
      <alignment horizontal="center" vertical="top" wrapText="1"/>
    </xf>
    <xf numFmtId="16" fontId="1" fillId="0" borderId="24" xfId="1" applyNumberFormat="1" applyFont="1" applyBorder="1" applyAlignment="1">
      <alignment horizontal="center" vertical="top" wrapText="1"/>
    </xf>
    <xf numFmtId="0" fontId="17" fillId="0" borderId="20" xfId="1" applyFont="1" applyBorder="1" applyAlignment="1">
      <alignment horizontal="center" vertical="top" wrapText="1"/>
    </xf>
    <xf numFmtId="0" fontId="16" fillId="0" borderId="19" xfId="1" applyFont="1" applyBorder="1" applyAlignment="1">
      <alignment horizontal="center" vertical="top" wrapText="1"/>
    </xf>
    <xf numFmtId="16" fontId="14" fillId="0" borderId="24" xfId="1" applyNumberFormat="1" applyFont="1" applyBorder="1" applyAlignment="1">
      <alignment horizontal="center" vertical="top" wrapText="1"/>
    </xf>
    <xf numFmtId="0" fontId="14" fillId="0" borderId="47" xfId="1" applyFont="1" applyBorder="1" applyAlignment="1">
      <alignment horizontal="center" vertical="top" wrapText="1"/>
    </xf>
    <xf numFmtId="0" fontId="1" fillId="0" borderId="38" xfId="1" applyFont="1" applyBorder="1" applyAlignment="1">
      <alignment horizontal="center" vertical="top" wrapText="1"/>
    </xf>
    <xf numFmtId="0" fontId="1" fillId="3" borderId="53" xfId="1" applyFont="1" applyFill="1" applyBorder="1" applyAlignment="1">
      <alignment horizontal="center" vertical="top" wrapText="1"/>
    </xf>
    <xf numFmtId="0" fontId="13" fillId="3" borderId="48" xfId="1" applyFont="1" applyFill="1" applyBorder="1" applyAlignment="1">
      <alignment horizontal="center" vertical="top" wrapText="1"/>
    </xf>
    <xf numFmtId="0" fontId="13" fillId="3" borderId="26" xfId="1" applyFont="1" applyFill="1" applyBorder="1" applyAlignment="1">
      <alignment horizontal="center" vertical="top" wrapText="1"/>
    </xf>
    <xf numFmtId="0" fontId="13" fillId="3" borderId="28" xfId="1" applyFont="1" applyFill="1" applyBorder="1" applyAlignment="1">
      <alignment horizontal="center" vertical="top" wrapText="1"/>
    </xf>
    <xf numFmtId="0" fontId="12" fillId="0" borderId="7" xfId="1" applyBorder="1" applyAlignment="1">
      <alignment horizontal="center"/>
    </xf>
    <xf numFmtId="0" fontId="13" fillId="3" borderId="49" xfId="1" applyFont="1" applyFill="1" applyBorder="1" applyAlignment="1">
      <alignment horizontal="center" vertical="top" wrapText="1"/>
    </xf>
    <xf numFmtId="16" fontId="14" fillId="3" borderId="20" xfId="1" applyNumberFormat="1" applyFont="1" applyFill="1" applyBorder="1" applyAlignment="1">
      <alignment horizontal="center" vertical="top" wrapText="1"/>
    </xf>
    <xf numFmtId="0" fontId="14" fillId="3" borderId="19" xfId="1" applyFont="1" applyFill="1" applyBorder="1" applyAlignment="1">
      <alignment horizontal="center" vertical="top" wrapText="1"/>
    </xf>
    <xf numFmtId="0" fontId="14" fillId="3" borderId="25" xfId="1" applyFont="1" applyFill="1" applyBorder="1" applyAlignment="1">
      <alignment horizontal="center" vertical="top" wrapText="1"/>
    </xf>
    <xf numFmtId="0" fontId="18" fillId="0" borderId="19" xfId="1" applyFont="1" applyBorder="1" applyAlignment="1">
      <alignment horizontal="center" vertical="top" wrapText="1"/>
    </xf>
    <xf numFmtId="0" fontId="1" fillId="0" borderId="20" xfId="1" applyFont="1" applyBorder="1" applyAlignment="1">
      <alignment horizontal="center" vertical="top" wrapText="1"/>
    </xf>
    <xf numFmtId="0" fontId="1" fillId="0" borderId="18" xfId="1" applyFont="1" applyBorder="1" applyAlignment="1">
      <alignment horizontal="center" vertical="top" wrapText="1"/>
    </xf>
    <xf numFmtId="0" fontId="14" fillId="3" borderId="20" xfId="1" applyFont="1" applyFill="1" applyBorder="1" applyAlignment="1">
      <alignment horizontal="center" vertical="top" wrapText="1"/>
    </xf>
    <xf numFmtId="0" fontId="14" fillId="3" borderId="18" xfId="1" applyFont="1" applyFill="1" applyBorder="1" applyAlignment="1">
      <alignment horizontal="center" vertical="top" wrapText="1"/>
    </xf>
    <xf numFmtId="0" fontId="1" fillId="3" borderId="47" xfId="1" applyFont="1" applyFill="1" applyBorder="1" applyAlignment="1">
      <alignment horizontal="center" vertical="top" wrapText="1"/>
    </xf>
    <xf numFmtId="0" fontId="1" fillId="4" borderId="24" xfId="1" applyFont="1" applyFill="1" applyBorder="1" applyAlignment="1">
      <alignment horizontal="center" vertical="top" wrapText="1"/>
    </xf>
    <xf numFmtId="0" fontId="12" fillId="0" borderId="24" xfId="1" applyBorder="1" applyAlignment="1">
      <alignment horizontal="center" vertical="center" wrapText="1"/>
    </xf>
    <xf numFmtId="0" fontId="12" fillId="0" borderId="38" xfId="1" applyBorder="1" applyAlignment="1">
      <alignment horizontal="center" vertical="center" wrapText="1"/>
    </xf>
    <xf numFmtId="0" fontId="12" fillId="0" borderId="40" xfId="1" applyBorder="1" applyAlignment="1">
      <alignment horizontal="center" vertical="center" wrapText="1"/>
    </xf>
    <xf numFmtId="0" fontId="12" fillId="0" borderId="34" xfId="1" applyBorder="1" applyAlignment="1">
      <alignment horizontal="center" vertical="center" wrapText="1"/>
    </xf>
    <xf numFmtId="0" fontId="12" fillId="0" borderId="21" xfId="1" applyBorder="1" applyAlignment="1">
      <alignment horizontal="center" vertical="center" wrapText="1"/>
    </xf>
    <xf numFmtId="0" fontId="12" fillId="0" borderId="23" xfId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1" fillId="3" borderId="7" xfId="1" applyFont="1" applyFill="1" applyBorder="1" applyAlignment="1">
      <alignment horizontal="center" vertical="top" wrapText="1"/>
    </xf>
    <xf numFmtId="0" fontId="12" fillId="0" borderId="0" xfId="1" applyAlignment="1">
      <alignment horizontal="center" vertical="top" wrapText="1"/>
    </xf>
    <xf numFmtId="0" fontId="12" fillId="0" borderId="21" xfId="1" applyBorder="1" applyAlignment="1">
      <alignment horizontal="center" vertical="top" wrapText="1"/>
    </xf>
    <xf numFmtId="0" fontId="12" fillId="5" borderId="34" xfId="1" applyFill="1" applyBorder="1" applyAlignment="1">
      <alignment horizontal="left" vertical="top" wrapText="1"/>
    </xf>
    <xf numFmtId="0" fontId="12" fillId="5" borderId="55" xfId="1" applyFill="1" applyBorder="1" applyAlignment="1">
      <alignment horizontal="left" vertical="top" wrapText="1"/>
    </xf>
    <xf numFmtId="0" fontId="12" fillId="5" borderId="23" xfId="1" applyFill="1" applyBorder="1" applyAlignment="1">
      <alignment horizontal="left" vertical="top" wrapText="1"/>
    </xf>
    <xf numFmtId="0" fontId="12" fillId="5" borderId="43" xfId="1" applyFill="1" applyBorder="1" applyAlignment="1">
      <alignment horizontal="left" vertical="top" wrapText="1"/>
    </xf>
    <xf numFmtId="0" fontId="12" fillId="5" borderId="0" xfId="1" applyFill="1" applyAlignment="1">
      <alignment horizontal="left" vertical="top" wrapText="1"/>
    </xf>
    <xf numFmtId="0" fontId="12" fillId="5" borderId="21" xfId="1" applyFill="1" applyBorder="1" applyAlignment="1">
      <alignment horizontal="left" vertical="top" wrapText="1"/>
    </xf>
    <xf numFmtId="0" fontId="12" fillId="5" borderId="24" xfId="1" applyFill="1" applyBorder="1" applyAlignment="1">
      <alignment horizontal="center" vertical="top" wrapText="1"/>
    </xf>
    <xf numFmtId="0" fontId="12" fillId="5" borderId="22" xfId="1" applyFill="1" applyBorder="1" applyAlignment="1">
      <alignment horizontal="left" vertical="top" wrapText="1"/>
    </xf>
    <xf numFmtId="0" fontId="12" fillId="5" borderId="19" xfId="1" applyFill="1" applyBorder="1" applyAlignment="1">
      <alignment horizontal="left" vertical="top" wrapText="1"/>
    </xf>
    <xf numFmtId="0" fontId="12" fillId="5" borderId="38" xfId="1" applyFill="1" applyBorder="1" applyAlignment="1">
      <alignment horizontal="left" vertical="top" wrapText="1"/>
    </xf>
    <xf numFmtId="0" fontId="3" fillId="5" borderId="24" xfId="1" applyFont="1" applyFill="1" applyBorder="1" applyAlignment="1">
      <alignment horizontal="center" vertical="top" wrapText="1"/>
    </xf>
    <xf numFmtId="0" fontId="3" fillId="5" borderId="19" xfId="1" applyFont="1" applyFill="1" applyBorder="1" applyAlignment="1">
      <alignment horizontal="center" vertical="top" wrapText="1"/>
    </xf>
    <xf numFmtId="0" fontId="3" fillId="5" borderId="38" xfId="1" applyFont="1" applyFill="1" applyBorder="1" applyAlignment="1">
      <alignment horizontal="center" vertical="top" wrapText="1"/>
    </xf>
    <xf numFmtId="0" fontId="22" fillId="0" borderId="0" xfId="1" applyFont="1" applyAlignment="1">
      <alignment horizontal="center" vertical="center"/>
    </xf>
    <xf numFmtId="0" fontId="22" fillId="0" borderId="21" xfId="1" applyFont="1" applyBorder="1" applyAlignment="1">
      <alignment horizontal="center" vertical="center"/>
    </xf>
    <xf numFmtId="16" fontId="1" fillId="3" borderId="20" xfId="1" applyNumberFormat="1" applyFont="1" applyFill="1" applyBorder="1" applyAlignment="1">
      <alignment horizontal="center" vertical="top" wrapText="1"/>
    </xf>
    <xf numFmtId="16" fontId="1" fillId="3" borderId="19" xfId="1" applyNumberFormat="1" applyFont="1" applyFill="1" applyBorder="1" applyAlignment="1">
      <alignment horizontal="center" vertical="top" wrapText="1"/>
    </xf>
    <xf numFmtId="16" fontId="1" fillId="3" borderId="18" xfId="1" applyNumberFormat="1" applyFont="1" applyFill="1" applyBorder="1" applyAlignment="1">
      <alignment horizontal="center" vertical="top" wrapText="1"/>
    </xf>
    <xf numFmtId="0" fontId="12" fillId="5" borderId="38" xfId="1" applyFill="1" applyBorder="1" applyAlignment="1">
      <alignment horizontal="center" vertical="top" wrapText="1"/>
    </xf>
    <xf numFmtId="0" fontId="12" fillId="5" borderId="0" xfId="1" applyFill="1" applyAlignment="1">
      <alignment horizontal="center" vertical="top" wrapText="1"/>
    </xf>
    <xf numFmtId="0" fontId="12" fillId="5" borderId="21" xfId="1" applyFill="1" applyBorder="1" applyAlignment="1">
      <alignment horizontal="center" vertical="top" wrapText="1"/>
    </xf>
    <xf numFmtId="0" fontId="12" fillId="5" borderId="47" xfId="1" applyFill="1" applyBorder="1" applyAlignment="1">
      <alignment horizontal="left" vertical="top" wrapText="1"/>
    </xf>
    <xf numFmtId="0" fontId="12" fillId="5" borderId="40" xfId="1" applyFill="1" applyBorder="1" applyAlignment="1">
      <alignment horizontal="left" vertical="top" wrapText="1"/>
    </xf>
    <xf numFmtId="0" fontId="12" fillId="5" borderId="42" xfId="1" applyFill="1" applyBorder="1" applyAlignment="1">
      <alignment horizontal="left" vertical="top" wrapText="1"/>
    </xf>
    <xf numFmtId="0" fontId="21" fillId="5" borderId="24" xfId="1" applyFont="1" applyFill="1" applyBorder="1" applyAlignment="1">
      <alignment horizontal="center" vertical="top" wrapText="1"/>
    </xf>
    <xf numFmtId="0" fontId="12" fillId="5" borderId="18" xfId="1" applyFill="1" applyBorder="1" applyAlignment="1">
      <alignment horizontal="left" vertical="top" wrapText="1"/>
    </xf>
    <xf numFmtId="0" fontId="12" fillId="5" borderId="24" xfId="1" applyFill="1" applyBorder="1" applyAlignment="1">
      <alignment horizontal="left" vertical="top" wrapText="1"/>
    </xf>
  </cellXfs>
  <cellStyles count="2">
    <cellStyle name="Normal" xfId="0" builtinId="0"/>
    <cellStyle name="Normal 2" xfId="1" xr:uid="{554538CB-D351-4CE0-A643-8EFC9955A0D7}"/>
  </cellStyles>
  <dxfs count="8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9525</xdr:colOff>
      <xdr:row>2</xdr:row>
      <xdr:rowOff>28575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EAB414-0A16-4575-BB4C-D2ABE0231640}"/>
            </a:ext>
          </a:extLst>
        </xdr:cNvPr>
        <xdr:cNvSpPr txBox="1"/>
      </xdr:nvSpPr>
      <xdr:spPr>
        <a:xfrm>
          <a:off x="80962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57151</xdr:colOff>
      <xdr:row>0</xdr:row>
      <xdr:rowOff>0</xdr:rowOff>
    </xdr:from>
    <xdr:ext cx="2438399" cy="607695"/>
    <xdr:pic>
      <xdr:nvPicPr>
        <xdr:cNvPr id="3" name="Picture 2">
          <a:extLst>
            <a:ext uri="{FF2B5EF4-FFF2-40B4-BE49-F238E27FC236}">
              <a16:creationId xmlns:a16="http://schemas.microsoft.com/office/drawing/2014/main" id="{0071C8BE-3989-42D6-811B-A779C8E0E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0"/>
          <a:ext cx="2438399" cy="607695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EB3B89-E985-499D-98C6-F1CFB85FCACE}" name="Table1" displayName="Table1" ref="A4:E53" totalsRowShown="0" headerRowDxfId="7" dataDxfId="6" tableBorderDxfId="5">
  <autoFilter ref="A4:E53" xr:uid="{9DEB3B89-E985-499D-98C6-F1CFB85FCACE}"/>
  <tableColumns count="5">
    <tableColumn id="1" xr3:uid="{61FF01CC-3F93-44AD-8290-6EE6309EC9D4}" name="State" dataDxfId="4"/>
    <tableColumn id="2" xr3:uid="{5299E741-9FBF-4BA5-AA27-F60538F4E4F4}" name="Refi" dataDxfId="3"/>
    <tableColumn id="3" xr3:uid="{EF26E917-FB54-44BE-AE26-527B12DA4BCE}" name="Purchase    " dataDxfId="2"/>
    <tableColumn id="4" xr3:uid="{D207B2FB-735D-4A03-AC39-C03365EC2B47}" name="New Construction " dataDxfId="1"/>
    <tableColumn id="5" xr3:uid="{D07C49F9-6235-46CA-B750-12D1D03D7B79}" name="Additional Note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A705-882E-4469-89D7-1068BB1CBD76}">
  <sheetPr>
    <tabColor theme="4" tint="-0.249977111117893"/>
    <pageSetUpPr fitToPage="1"/>
  </sheetPr>
  <dimension ref="A1:O53"/>
  <sheetViews>
    <sheetView tabSelected="1" workbookViewId="0">
      <selection activeCell="L9" sqref="L9"/>
    </sheetView>
  </sheetViews>
  <sheetFormatPr defaultRowHeight="15"/>
  <cols>
    <col min="1" max="1" width="18.28515625" customWidth="1"/>
    <col min="2" max="2" width="23.5703125" customWidth="1"/>
    <col min="3" max="3" width="37.28515625" customWidth="1"/>
    <col min="4" max="4" width="39.5703125" customWidth="1"/>
    <col min="5" max="5" width="28.42578125" customWidth="1"/>
  </cols>
  <sheetData>
    <row r="1" spans="1:15" ht="26.25">
      <c r="A1" s="60" t="s">
        <v>65</v>
      </c>
      <c r="B1" s="61"/>
      <c r="C1" s="61"/>
      <c r="D1" s="61"/>
      <c r="E1" s="62"/>
      <c r="G1" t="s">
        <v>70</v>
      </c>
    </row>
    <row r="2" spans="1:15" ht="26.25">
      <c r="A2" s="65" t="s">
        <v>85</v>
      </c>
      <c r="B2" s="66"/>
      <c r="C2" s="66"/>
      <c r="D2" s="66"/>
      <c r="E2" s="67"/>
      <c r="G2" s="64" t="s">
        <v>76</v>
      </c>
      <c r="H2" s="64"/>
      <c r="I2" s="64"/>
      <c r="J2" s="64"/>
      <c r="K2" s="64"/>
      <c r="L2" s="64"/>
      <c r="M2" s="64"/>
      <c r="N2" s="64"/>
      <c r="O2" s="64"/>
    </row>
    <row r="3" spans="1:15" ht="19.5" thickBot="1">
      <c r="A3" s="57" t="s">
        <v>48</v>
      </c>
      <c r="B3" s="58" t="s">
        <v>49</v>
      </c>
      <c r="C3" s="58" t="s">
        <v>50</v>
      </c>
      <c r="D3" s="58" t="s">
        <v>51</v>
      </c>
      <c r="E3" s="59" t="s">
        <v>52</v>
      </c>
      <c r="G3" s="63" t="s">
        <v>84</v>
      </c>
      <c r="H3" s="63"/>
      <c r="I3" s="63"/>
      <c r="J3" s="63"/>
      <c r="K3" s="63"/>
      <c r="L3" s="63"/>
      <c r="M3" s="63"/>
      <c r="N3" s="63"/>
      <c r="O3" s="63"/>
    </row>
    <row r="4" spans="1:15" ht="0.75" customHeight="1" thickBot="1">
      <c r="A4" s="55" t="s">
        <v>48</v>
      </c>
      <c r="B4" s="1" t="s">
        <v>49</v>
      </c>
      <c r="C4" s="1" t="s">
        <v>229</v>
      </c>
      <c r="D4" s="1" t="s">
        <v>230</v>
      </c>
      <c r="E4" s="1" t="s">
        <v>52</v>
      </c>
      <c r="G4" s="64"/>
      <c r="H4" s="64"/>
      <c r="I4" s="64"/>
      <c r="J4" s="64"/>
      <c r="K4" s="64"/>
      <c r="L4" s="64"/>
      <c r="M4" s="64"/>
      <c r="N4" s="64"/>
      <c r="O4" s="64"/>
    </row>
    <row r="5" spans="1:15" ht="30">
      <c r="A5" s="55" t="s">
        <v>0</v>
      </c>
      <c r="B5" s="1" t="s">
        <v>59</v>
      </c>
      <c r="C5" s="1" t="s">
        <v>66</v>
      </c>
      <c r="D5" s="1" t="s">
        <v>61</v>
      </c>
      <c r="E5" s="1"/>
      <c r="G5" s="2"/>
    </row>
    <row r="6" spans="1:15" ht="30">
      <c r="A6" s="56" t="s">
        <v>1</v>
      </c>
      <c r="B6" s="1" t="s">
        <v>59</v>
      </c>
      <c r="C6" s="1" t="s">
        <v>66</v>
      </c>
      <c r="D6" s="1" t="s">
        <v>61</v>
      </c>
      <c r="E6" s="1"/>
    </row>
    <row r="7" spans="1:15" ht="90">
      <c r="A7" s="56" t="s">
        <v>2</v>
      </c>
      <c r="B7" s="1" t="s">
        <v>59</v>
      </c>
      <c r="C7" s="1" t="s">
        <v>66</v>
      </c>
      <c r="D7" s="1" t="s">
        <v>61</v>
      </c>
      <c r="E7" s="1" t="s">
        <v>62</v>
      </c>
    </row>
    <row r="8" spans="1:15" ht="30">
      <c r="A8" s="56" t="s">
        <v>3</v>
      </c>
      <c r="B8" s="1" t="s">
        <v>59</v>
      </c>
      <c r="C8" s="1" t="s">
        <v>66</v>
      </c>
      <c r="D8" s="1" t="s">
        <v>61</v>
      </c>
      <c r="E8" s="1"/>
    </row>
    <row r="9" spans="1:15" ht="60">
      <c r="A9" s="56" t="s">
        <v>4</v>
      </c>
      <c r="B9" s="1" t="s">
        <v>59</v>
      </c>
      <c r="C9" s="1" t="s">
        <v>60</v>
      </c>
      <c r="D9" s="1" t="s">
        <v>54</v>
      </c>
      <c r="E9" s="1" t="s">
        <v>83</v>
      </c>
    </row>
    <row r="10" spans="1:15" ht="30">
      <c r="A10" s="56" t="s">
        <v>79</v>
      </c>
      <c r="B10" s="1" t="s">
        <v>59</v>
      </c>
      <c r="C10" s="1" t="s">
        <v>66</v>
      </c>
      <c r="D10" s="1" t="s">
        <v>61</v>
      </c>
      <c r="E10" s="1"/>
    </row>
    <row r="11" spans="1:15" ht="30">
      <c r="A11" s="56" t="s">
        <v>5</v>
      </c>
      <c r="B11" s="1" t="s">
        <v>59</v>
      </c>
      <c r="C11" s="1" t="s">
        <v>66</v>
      </c>
      <c r="D11" s="1" t="s">
        <v>63</v>
      </c>
      <c r="E11" s="1"/>
    </row>
    <row r="12" spans="1:15" ht="30">
      <c r="A12" s="56" t="s">
        <v>6</v>
      </c>
      <c r="B12" s="1" t="s">
        <v>59</v>
      </c>
      <c r="C12" s="1" t="s">
        <v>66</v>
      </c>
      <c r="D12" s="1" t="s">
        <v>63</v>
      </c>
      <c r="E12" s="1"/>
    </row>
    <row r="13" spans="1:15" ht="45">
      <c r="A13" s="56" t="s">
        <v>7</v>
      </c>
      <c r="B13" s="1" t="s">
        <v>232</v>
      </c>
      <c r="C13" s="1" t="s">
        <v>233</v>
      </c>
      <c r="D13" s="1" t="s">
        <v>234</v>
      </c>
      <c r="E13" s="1" t="s">
        <v>55</v>
      </c>
    </row>
    <row r="14" spans="1:15" ht="30">
      <c r="A14" s="56" t="s">
        <v>8</v>
      </c>
      <c r="B14" s="1" t="s">
        <v>59</v>
      </c>
      <c r="C14" s="1" t="s">
        <v>231</v>
      </c>
      <c r="D14" s="1" t="s">
        <v>57</v>
      </c>
      <c r="E14" s="1" t="s">
        <v>58</v>
      </c>
    </row>
    <row r="15" spans="1:15" ht="30">
      <c r="A15" s="56" t="s">
        <v>9</v>
      </c>
      <c r="B15" s="1" t="s">
        <v>59</v>
      </c>
      <c r="C15" s="1" t="s">
        <v>66</v>
      </c>
      <c r="D15" s="1" t="s">
        <v>61</v>
      </c>
      <c r="E15" s="1"/>
    </row>
    <row r="16" spans="1:15" ht="30">
      <c r="A16" s="56" t="s">
        <v>10</v>
      </c>
      <c r="B16" s="1" t="s">
        <v>59</v>
      </c>
      <c r="C16" s="1" t="s">
        <v>66</v>
      </c>
      <c r="D16" s="1" t="s">
        <v>61</v>
      </c>
      <c r="E16" s="1"/>
    </row>
    <row r="17" spans="1:5" ht="60">
      <c r="A17" s="56" t="s">
        <v>11</v>
      </c>
      <c r="B17" s="1" t="s">
        <v>59</v>
      </c>
      <c r="C17" s="1" t="s">
        <v>66</v>
      </c>
      <c r="D17" s="1" t="s">
        <v>61</v>
      </c>
      <c r="E17" s="1" t="s">
        <v>72</v>
      </c>
    </row>
    <row r="18" spans="1:5" ht="30">
      <c r="A18" s="56" t="s">
        <v>12</v>
      </c>
      <c r="B18" s="1" t="s">
        <v>59</v>
      </c>
      <c r="C18" s="1" t="s">
        <v>66</v>
      </c>
      <c r="D18" s="1" t="s">
        <v>61</v>
      </c>
      <c r="E18" s="1"/>
    </row>
    <row r="19" spans="1:5" ht="30">
      <c r="A19" s="56" t="s">
        <v>13</v>
      </c>
      <c r="B19" s="1" t="s">
        <v>59</v>
      </c>
      <c r="C19" s="1" t="s">
        <v>66</v>
      </c>
      <c r="D19" s="1" t="s">
        <v>61</v>
      </c>
      <c r="E19" s="1"/>
    </row>
    <row r="20" spans="1:5" ht="30">
      <c r="A20" s="56" t="s">
        <v>14</v>
      </c>
      <c r="B20" s="1" t="s">
        <v>59</v>
      </c>
      <c r="C20" s="1" t="s">
        <v>66</v>
      </c>
      <c r="D20" s="1" t="s">
        <v>61</v>
      </c>
      <c r="E20" s="1"/>
    </row>
    <row r="21" spans="1:5" ht="30">
      <c r="A21" s="56" t="s">
        <v>15</v>
      </c>
      <c r="B21" s="1" t="s">
        <v>59</v>
      </c>
      <c r="C21" s="1" t="s">
        <v>66</v>
      </c>
      <c r="D21" s="1" t="s">
        <v>61</v>
      </c>
      <c r="E21" s="1"/>
    </row>
    <row r="22" spans="1:5" ht="30">
      <c r="A22" s="56" t="s">
        <v>16</v>
      </c>
      <c r="B22" s="1" t="s">
        <v>59</v>
      </c>
      <c r="C22" s="1" t="s">
        <v>66</v>
      </c>
      <c r="D22" s="1" t="s">
        <v>61</v>
      </c>
      <c r="E22" s="1"/>
    </row>
    <row r="23" spans="1:5" ht="30">
      <c r="A23" s="56" t="s">
        <v>17</v>
      </c>
      <c r="B23" s="1" t="s">
        <v>59</v>
      </c>
      <c r="C23" s="1" t="s">
        <v>66</v>
      </c>
      <c r="D23" s="1" t="s">
        <v>61</v>
      </c>
      <c r="E23" s="1"/>
    </row>
    <row r="24" spans="1:5" ht="30">
      <c r="A24" s="56" t="s">
        <v>18</v>
      </c>
      <c r="B24" s="1" t="s">
        <v>59</v>
      </c>
      <c r="C24" s="1" t="s">
        <v>66</v>
      </c>
      <c r="D24" s="1" t="s">
        <v>61</v>
      </c>
      <c r="E24" s="1"/>
    </row>
    <row r="25" spans="1:5" ht="30">
      <c r="A25" s="56" t="s">
        <v>19</v>
      </c>
      <c r="B25" s="1" t="s">
        <v>59</v>
      </c>
      <c r="C25" s="1" t="s">
        <v>66</v>
      </c>
      <c r="D25" s="1" t="s">
        <v>61</v>
      </c>
      <c r="E25" s="1"/>
    </row>
    <row r="26" spans="1:5" ht="30">
      <c r="A26" s="56" t="s">
        <v>20</v>
      </c>
      <c r="B26" s="1" t="s">
        <v>59</v>
      </c>
      <c r="C26" s="1" t="s">
        <v>66</v>
      </c>
      <c r="D26" s="1" t="s">
        <v>61</v>
      </c>
      <c r="E26" s="1" t="s">
        <v>64</v>
      </c>
    </row>
    <row r="27" spans="1:5" ht="30">
      <c r="A27" s="56" t="s">
        <v>21</v>
      </c>
      <c r="B27" s="1" t="s">
        <v>59</v>
      </c>
      <c r="C27" s="1" t="s">
        <v>66</v>
      </c>
      <c r="D27" s="1" t="s">
        <v>61</v>
      </c>
      <c r="E27" s="1"/>
    </row>
    <row r="28" spans="1:5" ht="30">
      <c r="A28" s="56" t="s">
        <v>22</v>
      </c>
      <c r="B28" s="1" t="s">
        <v>59</v>
      </c>
      <c r="C28" s="1" t="s">
        <v>66</v>
      </c>
      <c r="D28" s="1" t="s">
        <v>61</v>
      </c>
      <c r="E28" s="1"/>
    </row>
    <row r="29" spans="1:5" ht="30">
      <c r="A29" s="56" t="s">
        <v>23</v>
      </c>
      <c r="B29" s="1" t="s">
        <v>59</v>
      </c>
      <c r="C29" s="1" t="s">
        <v>66</v>
      </c>
      <c r="D29" s="1" t="s">
        <v>61</v>
      </c>
      <c r="E29" s="1"/>
    </row>
    <row r="30" spans="1:5" ht="30">
      <c r="A30" s="56" t="s">
        <v>24</v>
      </c>
      <c r="B30" s="1" t="s">
        <v>59</v>
      </c>
      <c r="C30" s="1" t="s">
        <v>66</v>
      </c>
      <c r="D30" s="1" t="s">
        <v>61</v>
      </c>
      <c r="E30" s="1"/>
    </row>
    <row r="31" spans="1:5" ht="30">
      <c r="A31" s="56" t="s">
        <v>25</v>
      </c>
      <c r="B31" s="1" t="s">
        <v>59</v>
      </c>
      <c r="C31" s="1" t="s">
        <v>66</v>
      </c>
      <c r="D31" s="1" t="s">
        <v>61</v>
      </c>
      <c r="E31" s="1"/>
    </row>
    <row r="32" spans="1:5" ht="30">
      <c r="A32" s="56" t="s">
        <v>26</v>
      </c>
      <c r="B32" s="1" t="s">
        <v>59</v>
      </c>
      <c r="C32" s="1" t="s">
        <v>53</v>
      </c>
      <c r="D32" s="1" t="s">
        <v>56</v>
      </c>
      <c r="E32" s="1" t="s">
        <v>82</v>
      </c>
    </row>
    <row r="33" spans="1:5" ht="30">
      <c r="A33" s="56" t="s">
        <v>27</v>
      </c>
      <c r="B33" s="1" t="s">
        <v>59</v>
      </c>
      <c r="C33" s="1" t="s">
        <v>66</v>
      </c>
      <c r="D33" s="1" t="s">
        <v>61</v>
      </c>
      <c r="E33" s="1"/>
    </row>
    <row r="34" spans="1:5" ht="45">
      <c r="A34" s="56" t="s">
        <v>28</v>
      </c>
      <c r="B34" s="1" t="s">
        <v>59</v>
      </c>
      <c r="C34" s="1" t="s">
        <v>69</v>
      </c>
      <c r="D34" s="1" t="s">
        <v>71</v>
      </c>
      <c r="E34" s="1" t="s">
        <v>68</v>
      </c>
    </row>
    <row r="35" spans="1:5" ht="30">
      <c r="A35" s="56" t="s">
        <v>29</v>
      </c>
      <c r="B35" s="1" t="s">
        <v>59</v>
      </c>
      <c r="C35" s="1" t="s">
        <v>66</v>
      </c>
      <c r="D35" s="1" t="s">
        <v>61</v>
      </c>
      <c r="E35" s="1"/>
    </row>
    <row r="36" spans="1:5" ht="45">
      <c r="A36" s="56" t="s">
        <v>30</v>
      </c>
      <c r="B36" s="1" t="s">
        <v>59</v>
      </c>
      <c r="C36" s="1" t="s">
        <v>66</v>
      </c>
      <c r="D36" s="1" t="s">
        <v>80</v>
      </c>
      <c r="E36" s="1" t="s">
        <v>81</v>
      </c>
    </row>
    <row r="37" spans="1:5" ht="30">
      <c r="A37" s="56" t="s">
        <v>31</v>
      </c>
      <c r="B37" s="1" t="s">
        <v>59</v>
      </c>
      <c r="C37" s="1" t="s">
        <v>66</v>
      </c>
      <c r="D37" s="1" t="s">
        <v>61</v>
      </c>
      <c r="E37" s="1" t="s">
        <v>75</v>
      </c>
    </row>
    <row r="38" spans="1:5" ht="30">
      <c r="A38" s="56" t="s">
        <v>32</v>
      </c>
      <c r="B38" s="1" t="s">
        <v>59</v>
      </c>
      <c r="C38" s="1" t="s">
        <v>66</v>
      </c>
      <c r="D38" s="1" t="s">
        <v>61</v>
      </c>
      <c r="E38" s="1"/>
    </row>
    <row r="39" spans="1:5" ht="30">
      <c r="A39" s="56" t="s">
        <v>33</v>
      </c>
      <c r="B39" s="1" t="s">
        <v>59</v>
      </c>
      <c r="C39" s="1" t="s">
        <v>66</v>
      </c>
      <c r="D39" s="1" t="s">
        <v>61</v>
      </c>
      <c r="E39" s="1"/>
    </row>
    <row r="40" spans="1:5" ht="30">
      <c r="A40" s="56" t="s">
        <v>34</v>
      </c>
      <c r="B40" s="1" t="s">
        <v>59</v>
      </c>
      <c r="C40" s="1" t="s">
        <v>66</v>
      </c>
      <c r="D40" s="1" t="s">
        <v>61</v>
      </c>
      <c r="E40" s="1"/>
    </row>
    <row r="41" spans="1:5" ht="30">
      <c r="A41" s="56" t="s">
        <v>35</v>
      </c>
      <c r="B41" s="1" t="s">
        <v>59</v>
      </c>
      <c r="C41" s="1" t="s">
        <v>66</v>
      </c>
      <c r="D41" s="1" t="s">
        <v>61</v>
      </c>
      <c r="E41" s="1"/>
    </row>
    <row r="42" spans="1:5" ht="45">
      <c r="A42" s="56" t="s">
        <v>36</v>
      </c>
      <c r="B42" s="1" t="s">
        <v>59</v>
      </c>
      <c r="C42" s="1" t="s">
        <v>78</v>
      </c>
      <c r="D42" s="1"/>
      <c r="E42" s="1" t="s">
        <v>77</v>
      </c>
    </row>
    <row r="43" spans="1:5" ht="30">
      <c r="A43" s="56" t="s">
        <v>37</v>
      </c>
      <c r="B43" s="1" t="s">
        <v>59</v>
      </c>
      <c r="C43" s="1" t="s">
        <v>66</v>
      </c>
      <c r="D43" s="1" t="s">
        <v>61</v>
      </c>
      <c r="E43" s="1"/>
    </row>
    <row r="44" spans="1:5" ht="30">
      <c r="A44" s="56" t="s">
        <v>38</v>
      </c>
      <c r="B44" s="1" t="s">
        <v>59</v>
      </c>
      <c r="C44" s="1" t="s">
        <v>66</v>
      </c>
      <c r="D44" s="1" t="s">
        <v>61</v>
      </c>
      <c r="E44" s="1"/>
    </row>
    <row r="45" spans="1:5" ht="30">
      <c r="A45" s="56" t="s">
        <v>39</v>
      </c>
      <c r="B45" s="1" t="s">
        <v>59</v>
      </c>
      <c r="C45" s="1" t="s">
        <v>66</v>
      </c>
      <c r="D45" s="1" t="s">
        <v>61</v>
      </c>
      <c r="E45" s="1" t="s">
        <v>75</v>
      </c>
    </row>
    <row r="46" spans="1:5" ht="60">
      <c r="A46" s="56" t="s">
        <v>40</v>
      </c>
      <c r="B46" s="1" t="s">
        <v>59</v>
      </c>
      <c r="C46" s="1" t="s">
        <v>73</v>
      </c>
      <c r="D46" s="1" t="s">
        <v>74</v>
      </c>
      <c r="E46" s="1" t="s">
        <v>228</v>
      </c>
    </row>
    <row r="47" spans="1:5" ht="45">
      <c r="A47" s="56" t="s">
        <v>41</v>
      </c>
      <c r="B47" s="1" t="s">
        <v>59</v>
      </c>
      <c r="C47" s="1" t="s">
        <v>66</v>
      </c>
      <c r="D47" s="1" t="s">
        <v>67</v>
      </c>
      <c r="E47" s="1"/>
    </row>
    <row r="48" spans="1:5" ht="30">
      <c r="A48" s="56" t="s">
        <v>44</v>
      </c>
      <c r="B48" s="1" t="s">
        <v>59</v>
      </c>
      <c r="C48" s="1" t="s">
        <v>66</v>
      </c>
      <c r="D48" s="1" t="s">
        <v>63</v>
      </c>
      <c r="E48" s="1"/>
    </row>
    <row r="49" spans="1:5" ht="30">
      <c r="A49" s="56" t="s">
        <v>42</v>
      </c>
      <c r="B49" s="1" t="s">
        <v>59</v>
      </c>
      <c r="C49" s="1" t="s">
        <v>66</v>
      </c>
      <c r="D49" s="1" t="s">
        <v>63</v>
      </c>
      <c r="E49" s="1"/>
    </row>
    <row r="50" spans="1:5" ht="30">
      <c r="A50" s="56" t="s">
        <v>43</v>
      </c>
      <c r="B50" s="1" t="s">
        <v>59</v>
      </c>
      <c r="C50" s="1" t="s">
        <v>66</v>
      </c>
      <c r="D50" s="1" t="s">
        <v>63</v>
      </c>
      <c r="E50" s="1"/>
    </row>
    <row r="51" spans="1:5" ht="30">
      <c r="A51" s="56" t="s">
        <v>45</v>
      </c>
      <c r="B51" s="1" t="s">
        <v>59</v>
      </c>
      <c r="C51" s="1" t="s">
        <v>66</v>
      </c>
      <c r="D51" s="1" t="s">
        <v>63</v>
      </c>
      <c r="E51" s="1"/>
    </row>
    <row r="52" spans="1:5" ht="30">
      <c r="A52" s="56" t="s">
        <v>46</v>
      </c>
      <c r="B52" s="1" t="s">
        <v>59</v>
      </c>
      <c r="C52" s="1" t="s">
        <v>66</v>
      </c>
      <c r="D52" s="1" t="s">
        <v>63</v>
      </c>
      <c r="E52" s="1"/>
    </row>
    <row r="53" spans="1:5" ht="30">
      <c r="A53" s="56" t="s">
        <v>47</v>
      </c>
      <c r="B53" s="1" t="s">
        <v>59</v>
      </c>
      <c r="C53" s="1" t="s">
        <v>66</v>
      </c>
      <c r="D53" s="1" t="s">
        <v>63</v>
      </c>
      <c r="E53" s="1"/>
    </row>
  </sheetData>
  <sheetProtection algorithmName="SHA-512" hashValue="BxE3osAw3Uoo+Wlnbzimv5rxZN09XV5cCl4Z0Btx8prIB6z1yQFqptu/ymgIZIPk48Hy1BDgayZH62t0L1fwjw==" saltValue="MNzi/KVx+Zo9C2DT6XSplQ==" spinCount="100000" sheet="1" objects="1" scenarios="1"/>
  <mergeCells count="5">
    <mergeCell ref="A1:E1"/>
    <mergeCell ref="G3:O3"/>
    <mergeCell ref="G4:O4"/>
    <mergeCell ref="A2:E2"/>
    <mergeCell ref="G2:O2"/>
  </mergeCells>
  <pageMargins left="0.7" right="0.7" top="0.75" bottom="0.75" header="0.3" footer="0.3"/>
  <pageSetup scale="37" fitToHeight="0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9A2B9-157A-443C-B054-4E02D312AD74}">
  <sheetPr>
    <tabColor theme="5" tint="-0.249977111117893"/>
  </sheetPr>
  <dimension ref="A1:G24"/>
  <sheetViews>
    <sheetView workbookViewId="0">
      <selection activeCell="B36" sqref="B36"/>
    </sheetView>
  </sheetViews>
  <sheetFormatPr defaultRowHeight="15"/>
  <cols>
    <col min="1" max="1" width="25.7109375" customWidth="1"/>
    <col min="2" max="2" width="35.140625" customWidth="1"/>
    <col min="3" max="3" width="18.140625" customWidth="1"/>
    <col min="5" max="5" width="36.140625" customWidth="1"/>
    <col min="6" max="6" width="33.5703125" customWidth="1"/>
    <col min="7" max="7" width="21.7109375" customWidth="1"/>
  </cols>
  <sheetData>
    <row r="1" spans="1:7" ht="18">
      <c r="A1" s="68" t="s">
        <v>86</v>
      </c>
      <c r="B1" s="68"/>
      <c r="C1" s="68"/>
      <c r="D1" s="68"/>
      <c r="E1" s="68"/>
      <c r="F1" s="68"/>
      <c r="G1" s="68"/>
    </row>
    <row r="2" spans="1:7">
      <c r="A2" s="69" t="s">
        <v>87</v>
      </c>
      <c r="B2" s="69"/>
      <c r="C2" s="69"/>
      <c r="D2" s="69"/>
      <c r="E2" s="69"/>
      <c r="F2" s="69"/>
      <c r="G2" s="69"/>
    </row>
    <row r="3" spans="1:7" ht="16.5" thickBot="1">
      <c r="A3" s="3"/>
      <c r="B3" s="3"/>
      <c r="C3" s="3"/>
      <c r="D3" s="3"/>
      <c r="E3" s="3"/>
      <c r="F3" s="3"/>
      <c r="G3" s="3"/>
    </row>
    <row r="4" spans="1:7" ht="15.75">
      <c r="A4" s="4" t="s">
        <v>88</v>
      </c>
      <c r="B4" s="5"/>
      <c r="C4" s="6"/>
      <c r="D4" s="3"/>
      <c r="E4" s="4" t="s">
        <v>89</v>
      </c>
      <c r="F4" s="5" t="s">
        <v>90</v>
      </c>
      <c r="G4" s="6"/>
    </row>
    <row r="5" spans="1:7" ht="15.75">
      <c r="A5" s="7"/>
      <c r="B5" s="3" t="s">
        <v>91</v>
      </c>
      <c r="C5" s="8"/>
      <c r="D5" s="3"/>
      <c r="E5" s="9" t="s">
        <v>92</v>
      </c>
      <c r="F5" s="3" t="s">
        <v>93</v>
      </c>
      <c r="G5" s="8"/>
    </row>
    <row r="6" spans="1:7" ht="16.5" thickBot="1">
      <c r="A6" s="10"/>
      <c r="B6" s="11" t="s">
        <v>94</v>
      </c>
      <c r="C6" s="12">
        <f>SUM(C5*1.25%)</f>
        <v>0</v>
      </c>
      <c r="D6" s="3"/>
      <c r="E6" s="70"/>
      <c r="F6" s="71"/>
      <c r="G6" s="72"/>
    </row>
    <row r="7" spans="1:7" ht="16.5" thickBot="1">
      <c r="A7" s="3"/>
      <c r="B7" s="3"/>
      <c r="C7" s="3"/>
      <c r="D7" s="3"/>
      <c r="E7" s="3"/>
      <c r="F7" s="3"/>
      <c r="G7" s="3"/>
    </row>
    <row r="8" spans="1:7" ht="15.75">
      <c r="A8" s="4" t="s">
        <v>95</v>
      </c>
      <c r="B8" s="5"/>
      <c r="C8" s="13"/>
      <c r="D8" s="3"/>
      <c r="E8" s="4" t="s">
        <v>95</v>
      </c>
      <c r="F8" s="5"/>
      <c r="G8" s="13"/>
    </row>
    <row r="9" spans="1:7" ht="15.75">
      <c r="A9" s="7" t="s">
        <v>96</v>
      </c>
      <c r="B9" s="3" t="s">
        <v>97</v>
      </c>
      <c r="C9" s="8"/>
      <c r="D9" s="3"/>
      <c r="E9" s="7" t="s">
        <v>96</v>
      </c>
      <c r="F9" s="3" t="s">
        <v>97</v>
      </c>
      <c r="G9" s="8"/>
    </row>
    <row r="10" spans="1:7" ht="15.75">
      <c r="A10" s="7" t="s">
        <v>98</v>
      </c>
      <c r="B10" s="3" t="s">
        <v>99</v>
      </c>
      <c r="C10" s="14"/>
      <c r="D10" s="3"/>
      <c r="E10" s="7" t="s">
        <v>100</v>
      </c>
      <c r="F10" s="3" t="s">
        <v>99</v>
      </c>
      <c r="G10" s="14"/>
    </row>
    <row r="11" spans="1:7" ht="15.75">
      <c r="A11" s="7"/>
      <c r="B11" s="3" t="s">
        <v>101</v>
      </c>
      <c r="C11" s="8">
        <f>C9*C10/1000</f>
        <v>0</v>
      </c>
      <c r="D11" s="3"/>
      <c r="E11" s="7"/>
      <c r="F11" s="3" t="s">
        <v>101</v>
      </c>
      <c r="G11" s="8">
        <f>G9*G10/100</f>
        <v>0</v>
      </c>
    </row>
    <row r="12" spans="1:7" ht="15.75">
      <c r="A12" s="7"/>
      <c r="B12" s="3" t="s">
        <v>102</v>
      </c>
      <c r="C12" s="8"/>
      <c r="D12" s="3"/>
      <c r="E12" s="7"/>
      <c r="F12" s="3" t="s">
        <v>102</v>
      </c>
      <c r="G12" s="8"/>
    </row>
    <row r="13" spans="1:7" ht="16.5" thickBot="1">
      <c r="A13" s="10"/>
      <c r="B13" s="15" t="s">
        <v>103</v>
      </c>
      <c r="C13" s="16">
        <f>SUM(C11+C12)</f>
        <v>0</v>
      </c>
      <c r="D13" s="3"/>
      <c r="E13" s="10"/>
      <c r="F13" s="15" t="s">
        <v>103</v>
      </c>
      <c r="G13" s="16">
        <f>SUM(G11+G12)</f>
        <v>0</v>
      </c>
    </row>
    <row r="14" spans="1:7" ht="16.5" thickBot="1">
      <c r="A14" s="3"/>
      <c r="B14" s="3"/>
      <c r="C14" s="3"/>
      <c r="D14" s="3"/>
      <c r="E14" s="3"/>
      <c r="F14" s="3"/>
      <c r="G14" s="3"/>
    </row>
    <row r="15" spans="1:7" ht="15.75">
      <c r="A15" s="4" t="s">
        <v>104</v>
      </c>
      <c r="B15" s="5"/>
      <c r="C15" s="13"/>
      <c r="D15" s="3"/>
      <c r="E15" s="4" t="s">
        <v>104</v>
      </c>
      <c r="F15" s="5"/>
      <c r="G15" s="13"/>
    </row>
    <row r="16" spans="1:7" ht="15.75">
      <c r="A16" s="7" t="s">
        <v>105</v>
      </c>
      <c r="B16" s="3" t="s">
        <v>91</v>
      </c>
      <c r="C16" s="8"/>
      <c r="D16" s="3"/>
      <c r="E16" s="7" t="s">
        <v>106</v>
      </c>
      <c r="F16" s="3" t="s">
        <v>91</v>
      </c>
      <c r="G16" s="8"/>
    </row>
    <row r="17" spans="1:7" ht="15.75">
      <c r="A17" s="7"/>
      <c r="B17" s="3" t="s">
        <v>107</v>
      </c>
      <c r="C17" s="14"/>
      <c r="D17" s="3"/>
      <c r="E17" s="7"/>
      <c r="F17" s="3" t="s">
        <v>107</v>
      </c>
      <c r="G17" s="14"/>
    </row>
    <row r="18" spans="1:7" ht="15.75">
      <c r="A18" s="7"/>
      <c r="B18" s="3" t="s">
        <v>101</v>
      </c>
      <c r="C18" s="8">
        <f>C16*C17/1000</f>
        <v>0</v>
      </c>
      <c r="D18" s="3"/>
      <c r="E18" s="7"/>
      <c r="F18" s="3" t="s">
        <v>101</v>
      </c>
      <c r="G18" s="8">
        <f>G16*G17/100</f>
        <v>0</v>
      </c>
    </row>
    <row r="19" spans="1:7" ht="15.75">
      <c r="A19" s="7"/>
      <c r="B19" s="3" t="s">
        <v>102</v>
      </c>
      <c r="C19" s="8"/>
      <c r="D19" s="3"/>
      <c r="E19" s="7"/>
      <c r="F19" s="3" t="s">
        <v>102</v>
      </c>
      <c r="G19" s="8"/>
    </row>
    <row r="20" spans="1:7" ht="16.5" thickBot="1">
      <c r="A20" s="10"/>
      <c r="B20" s="15" t="s">
        <v>108</v>
      </c>
      <c r="C20" s="16">
        <f>SUM(C18+C19)</f>
        <v>0</v>
      </c>
      <c r="D20" s="3"/>
      <c r="E20" s="10"/>
      <c r="F20" s="15" t="s">
        <v>108</v>
      </c>
      <c r="G20" s="16">
        <f>SUM(G18+G19)</f>
        <v>0</v>
      </c>
    </row>
    <row r="21" spans="1:7" ht="15.75">
      <c r="A21" s="3"/>
      <c r="B21" s="3"/>
      <c r="C21" s="3"/>
      <c r="D21" s="3"/>
      <c r="E21" s="3"/>
      <c r="F21" s="3"/>
      <c r="G21" s="3"/>
    </row>
    <row r="22" spans="1:7" ht="15.75">
      <c r="A22" s="3"/>
      <c r="B22" s="3"/>
      <c r="C22" s="3"/>
      <c r="D22" s="3"/>
      <c r="E22" s="3"/>
      <c r="F22" s="3"/>
      <c r="G22" s="3"/>
    </row>
    <row r="23" spans="1:7" ht="15.75">
      <c r="A23" s="3" t="s">
        <v>109</v>
      </c>
      <c r="B23" s="17">
        <f>C20*55%</f>
        <v>0</v>
      </c>
      <c r="C23" s="3"/>
      <c r="D23" s="3"/>
      <c r="E23" s="3" t="s">
        <v>110</v>
      </c>
      <c r="F23" s="17">
        <f>G20*40%</f>
        <v>0</v>
      </c>
      <c r="G23" s="3"/>
    </row>
    <row r="24" spans="1:7" ht="15.75">
      <c r="A24" s="3"/>
      <c r="B24" s="17"/>
      <c r="C24" s="3"/>
      <c r="D24" s="3"/>
      <c r="E24" s="3" t="s">
        <v>111</v>
      </c>
      <c r="F24" s="17">
        <f>G20*35%</f>
        <v>0</v>
      </c>
      <c r="G24" s="3"/>
    </row>
  </sheetData>
  <sheetProtection algorithmName="SHA-512" hashValue="XrEuiBA2FaAZTYFq0Ya2mkDgEfbAKJ8AhHSHxjzSuUrdIinLcAbBDasWplF1X3r8sSixyaHXpBPmzUvlYZumqg==" saltValue="wYTsycLwDSfyTIdKIriQOA==" spinCount="100000" sheet="1" objects="1" scenarios="1"/>
  <mergeCells count="3">
    <mergeCell ref="A1:G1"/>
    <mergeCell ref="A2:G2"/>
    <mergeCell ref="E6:G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D0A8-B0F1-4D4C-91B5-B4353B783A92}">
  <sheetPr>
    <tabColor theme="8" tint="-0.249977111117893"/>
    <pageSetUpPr fitToPage="1"/>
  </sheetPr>
  <dimension ref="A1:AV53"/>
  <sheetViews>
    <sheetView topLeftCell="A31" zoomScaleNormal="100" workbookViewId="0">
      <selection activeCell="W55" sqref="W55"/>
    </sheetView>
  </sheetViews>
  <sheetFormatPr defaultColWidth="0.85546875" defaultRowHeight="15"/>
  <cols>
    <col min="1" max="1" width="1.140625" style="18" customWidth="1"/>
    <col min="2" max="2" width="0" style="18" hidden="1" customWidth="1"/>
    <col min="3" max="3" width="19.5703125" style="18" customWidth="1"/>
    <col min="4" max="4" width="1.140625" style="18" customWidth="1"/>
    <col min="5" max="5" width="0.140625" style="18" customWidth="1"/>
    <col min="6" max="6" width="1.140625" style="18" customWidth="1"/>
    <col min="7" max="7" width="21.140625" style="18" customWidth="1"/>
    <col min="8" max="8" width="1.140625" style="18" customWidth="1"/>
    <col min="9" max="9" width="6.42578125" style="18" customWidth="1"/>
    <col min="10" max="10" width="8" style="18" customWidth="1"/>
    <col min="11" max="11" width="36.42578125" style="18" customWidth="1"/>
    <col min="12" max="12" width="6.5703125" style="18" customWidth="1"/>
    <col min="13" max="13" width="2.85546875" style="18" customWidth="1"/>
    <col min="14" max="14" width="1.42578125" style="18" hidden="1" customWidth="1"/>
    <col min="15" max="15" width="1" style="18" customWidth="1"/>
    <col min="16" max="16" width="5.5703125" style="18" customWidth="1"/>
    <col min="17" max="17" width="1.42578125" style="18" customWidth="1"/>
    <col min="18" max="18" width="1" style="18" customWidth="1"/>
    <col min="19" max="19" width="5.5703125" style="18" customWidth="1"/>
    <col min="20" max="20" width="1.42578125" style="18" customWidth="1"/>
    <col min="21" max="21" width="1" style="18" customWidth="1"/>
    <col min="22" max="22" width="4.5703125" style="18" customWidth="1"/>
    <col min="23" max="23" width="1.42578125" style="18" customWidth="1"/>
    <col min="24" max="24" width="1" style="18" customWidth="1"/>
    <col min="25" max="25" width="4.5703125" style="18" customWidth="1"/>
    <col min="26" max="26" width="1.42578125" style="18" customWidth="1"/>
    <col min="27" max="27" width="1" style="18" customWidth="1"/>
    <col min="28" max="28" width="3.5703125" style="18" customWidth="1"/>
    <col min="29" max="29" width="1.140625" style="18" customWidth="1"/>
    <col min="30" max="32" width="3" style="18" customWidth="1"/>
    <col min="33" max="33" width="0" style="18" hidden="1" customWidth="1"/>
    <col min="34" max="34" width="1" style="18" customWidth="1"/>
    <col min="35" max="35" width="4.5703125" style="18" customWidth="1"/>
    <col min="36" max="36" width="1.42578125" style="18" customWidth="1"/>
    <col min="37" max="37" width="1" style="18" customWidth="1"/>
    <col min="38" max="38" width="3.5703125" style="18" customWidth="1"/>
    <col min="39" max="39" width="1.42578125" style="18" customWidth="1"/>
    <col min="40" max="40" width="1" style="18" customWidth="1"/>
    <col min="41" max="42" width="3" style="18" customWidth="1"/>
    <col min="43" max="43" width="1.42578125" style="18" customWidth="1"/>
    <col min="44" max="44" width="1" style="18" customWidth="1"/>
    <col min="45" max="45" width="5.5703125" style="18" customWidth="1"/>
    <col min="46" max="46" width="1.140625" style="18" customWidth="1"/>
    <col min="47" max="47" width="4.5703125" style="18" customWidth="1"/>
    <col min="48" max="48" width="9.28515625" style="18" customWidth="1"/>
    <col min="49" max="16384" width="0.85546875" style="18"/>
  </cols>
  <sheetData>
    <row r="1" spans="1:48" ht="17.25" customHeight="1">
      <c r="A1" s="54"/>
      <c r="B1" s="54"/>
      <c r="C1" s="179"/>
      <c r="D1" s="179"/>
      <c r="E1" s="179"/>
      <c r="F1" s="179"/>
      <c r="G1" s="179"/>
      <c r="H1" s="179"/>
      <c r="I1" s="179"/>
      <c r="J1" s="194" t="s">
        <v>227</v>
      </c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</row>
    <row r="2" spans="1:48" ht="17.25" customHeight="1">
      <c r="A2" s="54"/>
      <c r="B2" s="54"/>
      <c r="C2" s="179"/>
      <c r="D2" s="179"/>
      <c r="E2" s="179"/>
      <c r="F2" s="179"/>
      <c r="G2" s="179"/>
      <c r="H2" s="179"/>
      <c r="I2" s="179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</row>
    <row r="3" spans="1:48" ht="16.899999999999999" customHeight="1">
      <c r="A3" s="53"/>
      <c r="B3" s="53"/>
      <c r="C3" s="180"/>
      <c r="D3" s="180"/>
      <c r="E3" s="180"/>
      <c r="F3" s="180"/>
      <c r="G3" s="180"/>
      <c r="H3" s="180"/>
      <c r="I3" s="180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</row>
    <row r="4" spans="1:48" ht="17.649999999999999" customHeight="1">
      <c r="A4" s="51"/>
      <c r="B4" s="199" t="s">
        <v>226</v>
      </c>
      <c r="C4" s="199"/>
      <c r="D4" s="202"/>
      <c r="E4" s="203"/>
      <c r="F4" s="202"/>
      <c r="G4" s="52" t="s">
        <v>225</v>
      </c>
      <c r="H4" s="51"/>
      <c r="I4" s="205" t="s">
        <v>224</v>
      </c>
      <c r="J4" s="189"/>
      <c r="K4" s="206"/>
      <c r="L4" s="207"/>
      <c r="M4" s="187" t="s">
        <v>223</v>
      </c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189"/>
    </row>
    <row r="5" spans="1:48" ht="13.7" customHeight="1">
      <c r="A5" s="181"/>
      <c r="B5" s="200"/>
      <c r="C5" s="200"/>
      <c r="D5" s="183"/>
      <c r="E5" s="184"/>
      <c r="F5" s="204"/>
      <c r="G5" s="187"/>
      <c r="H5" s="182"/>
      <c r="I5" s="189"/>
      <c r="J5" s="190"/>
      <c r="K5" s="190"/>
      <c r="L5" s="188"/>
      <c r="M5" s="191" t="s">
        <v>222</v>
      </c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3"/>
    </row>
    <row r="6" spans="1:48" ht="2.85" customHeight="1">
      <c r="A6" s="182"/>
      <c r="B6" s="200"/>
      <c r="C6" s="200"/>
      <c r="D6" s="185"/>
      <c r="E6" s="184"/>
      <c r="F6" s="204"/>
      <c r="G6" s="188"/>
      <c r="H6" s="182"/>
      <c r="I6" s="185"/>
      <c r="J6" s="185"/>
      <c r="K6" s="185"/>
      <c r="L6" s="171" t="s">
        <v>221</v>
      </c>
      <c r="M6" s="172"/>
      <c r="N6" s="173"/>
      <c r="O6" s="171" t="s">
        <v>220</v>
      </c>
      <c r="P6" s="172"/>
      <c r="Q6" s="173"/>
      <c r="R6" s="171" t="s">
        <v>219</v>
      </c>
      <c r="S6" s="172"/>
      <c r="T6" s="173"/>
      <c r="U6" s="171" t="s">
        <v>218</v>
      </c>
      <c r="V6" s="172"/>
      <c r="W6" s="173"/>
      <c r="X6" s="171" t="s">
        <v>217</v>
      </c>
      <c r="Y6" s="172"/>
      <c r="Z6" s="173"/>
      <c r="AA6" s="171" t="s">
        <v>216</v>
      </c>
      <c r="AB6" s="172"/>
      <c r="AC6" s="172"/>
      <c r="AD6" s="173"/>
      <c r="AE6" s="171" t="s">
        <v>215</v>
      </c>
      <c r="AF6" s="172"/>
      <c r="AG6" s="172"/>
      <c r="AH6" s="171" t="s">
        <v>214</v>
      </c>
      <c r="AI6" s="172"/>
      <c r="AJ6" s="173"/>
      <c r="AK6" s="171" t="s">
        <v>213</v>
      </c>
      <c r="AL6" s="172"/>
      <c r="AM6" s="173"/>
      <c r="AN6" s="171" t="s">
        <v>212</v>
      </c>
      <c r="AO6" s="172"/>
      <c r="AP6" s="172"/>
      <c r="AQ6" s="173"/>
      <c r="AR6" s="171" t="s">
        <v>211</v>
      </c>
      <c r="AS6" s="172"/>
      <c r="AT6" s="172"/>
      <c r="AU6" s="172"/>
      <c r="AV6" s="177" t="s">
        <v>210</v>
      </c>
    </row>
    <row r="7" spans="1:48" ht="12" customHeight="1">
      <c r="A7" s="181"/>
      <c r="B7" s="201"/>
      <c r="C7" s="201"/>
      <c r="D7" s="186"/>
      <c r="E7" s="183"/>
      <c r="F7" s="50"/>
      <c r="G7" s="49"/>
      <c r="H7" s="181"/>
      <c r="I7" s="186"/>
      <c r="J7" s="186"/>
      <c r="K7" s="186"/>
      <c r="L7" s="174"/>
      <c r="M7" s="175"/>
      <c r="N7" s="176"/>
      <c r="O7" s="174"/>
      <c r="P7" s="175"/>
      <c r="Q7" s="176"/>
      <c r="R7" s="174"/>
      <c r="S7" s="175"/>
      <c r="T7" s="176"/>
      <c r="U7" s="174"/>
      <c r="V7" s="175"/>
      <c r="W7" s="176"/>
      <c r="X7" s="174"/>
      <c r="Y7" s="175"/>
      <c r="Z7" s="176"/>
      <c r="AA7" s="174"/>
      <c r="AB7" s="175"/>
      <c r="AC7" s="175"/>
      <c r="AD7" s="176"/>
      <c r="AE7" s="174"/>
      <c r="AF7" s="175"/>
      <c r="AG7" s="175"/>
      <c r="AH7" s="174"/>
      <c r="AI7" s="175"/>
      <c r="AJ7" s="176"/>
      <c r="AK7" s="174"/>
      <c r="AL7" s="175"/>
      <c r="AM7" s="176"/>
      <c r="AN7" s="174"/>
      <c r="AO7" s="175"/>
      <c r="AP7" s="175"/>
      <c r="AQ7" s="176"/>
      <c r="AR7" s="174"/>
      <c r="AS7" s="175"/>
      <c r="AT7" s="175"/>
      <c r="AU7" s="175"/>
      <c r="AV7" s="177"/>
    </row>
    <row r="8" spans="1:48" ht="28.5" customHeight="1">
      <c r="A8" s="84" t="s">
        <v>209</v>
      </c>
      <c r="B8" s="85"/>
      <c r="C8" s="85"/>
      <c r="D8" s="85"/>
      <c r="E8" s="48"/>
      <c r="F8" s="47"/>
      <c r="G8" s="44" t="s">
        <v>116</v>
      </c>
      <c r="H8" s="196" t="s">
        <v>208</v>
      </c>
      <c r="I8" s="197"/>
      <c r="J8" s="197"/>
      <c r="K8" s="198"/>
      <c r="L8" s="82">
        <v>4</v>
      </c>
      <c r="M8" s="74"/>
      <c r="N8" s="75"/>
      <c r="O8" s="82">
        <v>5</v>
      </c>
      <c r="P8" s="74"/>
      <c r="Q8" s="75"/>
      <c r="R8" s="82">
        <v>6</v>
      </c>
      <c r="S8" s="74"/>
      <c r="T8" s="75"/>
      <c r="U8" s="82">
        <v>7</v>
      </c>
      <c r="V8" s="74"/>
      <c r="W8" s="75"/>
      <c r="X8" s="82">
        <v>8</v>
      </c>
      <c r="Y8" s="74"/>
      <c r="Z8" s="75"/>
      <c r="AA8" s="82">
        <v>9</v>
      </c>
      <c r="AB8" s="74"/>
      <c r="AC8" s="74"/>
      <c r="AD8" s="75"/>
      <c r="AE8" s="82">
        <v>10</v>
      </c>
      <c r="AF8" s="74"/>
      <c r="AG8" s="46"/>
      <c r="AH8" s="82">
        <v>11</v>
      </c>
      <c r="AI8" s="74"/>
      <c r="AJ8" s="75"/>
      <c r="AK8" s="82">
        <v>12</v>
      </c>
      <c r="AL8" s="74"/>
      <c r="AM8" s="75"/>
      <c r="AN8" s="82">
        <v>13</v>
      </c>
      <c r="AO8" s="74"/>
      <c r="AP8" s="74"/>
      <c r="AQ8" s="75"/>
      <c r="AR8" s="82">
        <v>2</v>
      </c>
      <c r="AS8" s="74"/>
      <c r="AT8" s="74"/>
      <c r="AU8" s="83"/>
      <c r="AV8" s="19">
        <v>3</v>
      </c>
    </row>
    <row r="9" spans="1:48" ht="15.75" customHeight="1">
      <c r="A9" s="170" t="s">
        <v>207</v>
      </c>
      <c r="B9" s="85"/>
      <c r="C9" s="85"/>
      <c r="D9" s="85"/>
      <c r="E9" s="92"/>
      <c r="F9" s="86" t="s">
        <v>147</v>
      </c>
      <c r="G9" s="87"/>
      <c r="H9" s="86" t="s">
        <v>206</v>
      </c>
      <c r="I9" s="87"/>
      <c r="J9" s="87"/>
      <c r="K9" s="87"/>
      <c r="L9" s="82">
        <v>4</v>
      </c>
      <c r="M9" s="74"/>
      <c r="N9" s="75"/>
      <c r="O9" s="73">
        <v>5</v>
      </c>
      <c r="P9" s="74"/>
      <c r="Q9" s="75"/>
      <c r="R9" s="73">
        <v>6</v>
      </c>
      <c r="S9" s="74"/>
      <c r="T9" s="75"/>
      <c r="U9" s="91">
        <v>7</v>
      </c>
      <c r="V9" s="74"/>
      <c r="W9" s="75"/>
      <c r="X9" s="73">
        <v>2</v>
      </c>
      <c r="Y9" s="74"/>
      <c r="Z9" s="75"/>
      <c r="AA9" s="73">
        <v>3</v>
      </c>
      <c r="AB9" s="74"/>
      <c r="AC9" s="74"/>
      <c r="AD9" s="75"/>
      <c r="AE9" s="73">
        <v>4</v>
      </c>
      <c r="AF9" s="74"/>
      <c r="AG9" s="74"/>
      <c r="AH9" s="73">
        <v>5</v>
      </c>
      <c r="AI9" s="74"/>
      <c r="AJ9" s="75"/>
      <c r="AK9" s="73">
        <v>6</v>
      </c>
      <c r="AL9" s="74"/>
      <c r="AM9" s="75"/>
      <c r="AN9" s="91">
        <v>7</v>
      </c>
      <c r="AO9" s="74"/>
      <c r="AP9" s="116"/>
      <c r="AQ9" s="75"/>
      <c r="AR9" s="73">
        <v>2</v>
      </c>
      <c r="AS9" s="74"/>
      <c r="AT9" s="74"/>
      <c r="AU9" s="74"/>
      <c r="AV9" s="19">
        <v>3</v>
      </c>
    </row>
    <row r="10" spans="1:48" ht="18" customHeight="1">
      <c r="A10" s="84" t="s">
        <v>205</v>
      </c>
      <c r="B10" s="85"/>
      <c r="C10" s="85"/>
      <c r="D10" s="85"/>
      <c r="E10" s="29"/>
      <c r="F10" s="165" t="s">
        <v>116</v>
      </c>
      <c r="G10" s="87"/>
      <c r="H10" s="103" t="s">
        <v>204</v>
      </c>
      <c r="I10" s="105"/>
      <c r="J10" s="105"/>
      <c r="K10" s="105"/>
      <c r="L10" s="73">
        <v>10</v>
      </c>
      <c r="M10" s="74"/>
      <c r="N10" s="75"/>
      <c r="O10" s="73">
        <v>11</v>
      </c>
      <c r="P10" s="74"/>
      <c r="Q10" s="75"/>
      <c r="R10" s="73">
        <v>12</v>
      </c>
      <c r="S10" s="74"/>
      <c r="T10" s="75"/>
      <c r="U10" s="91">
        <v>13</v>
      </c>
      <c r="V10" s="74"/>
      <c r="W10" s="75"/>
      <c r="X10" s="73">
        <v>2</v>
      </c>
      <c r="Y10" s="74"/>
      <c r="Z10" s="75"/>
      <c r="AA10" s="73">
        <v>3</v>
      </c>
      <c r="AB10" s="74"/>
      <c r="AC10" s="74"/>
      <c r="AD10" s="75"/>
      <c r="AE10" s="73">
        <v>4</v>
      </c>
      <c r="AF10" s="74"/>
      <c r="AG10" s="74"/>
      <c r="AH10" s="73">
        <v>5</v>
      </c>
      <c r="AI10" s="74"/>
      <c r="AJ10" s="75"/>
      <c r="AK10" s="73">
        <v>6</v>
      </c>
      <c r="AL10" s="74"/>
      <c r="AM10" s="75"/>
      <c r="AN10" s="169">
        <v>7</v>
      </c>
      <c r="AO10" s="116"/>
      <c r="AP10" s="116"/>
      <c r="AQ10" s="117"/>
      <c r="AR10" s="73">
        <v>8</v>
      </c>
      <c r="AS10" s="74"/>
      <c r="AT10" s="74"/>
      <c r="AU10" s="74"/>
      <c r="AV10" s="19">
        <v>9</v>
      </c>
    </row>
    <row r="11" spans="1:48" ht="18" customHeight="1">
      <c r="A11" s="84" t="s">
        <v>203</v>
      </c>
      <c r="B11" s="85"/>
      <c r="C11" s="85"/>
      <c r="D11" s="85"/>
      <c r="E11" s="92"/>
      <c r="F11" s="86" t="s">
        <v>147</v>
      </c>
      <c r="G11" s="87"/>
      <c r="H11" s="86" t="s">
        <v>202</v>
      </c>
      <c r="I11" s="87"/>
      <c r="J11" s="87"/>
      <c r="K11" s="87"/>
      <c r="L11" s="73">
        <v>5</v>
      </c>
      <c r="M11" s="74"/>
      <c r="N11" s="75"/>
      <c r="O11" s="73">
        <v>6</v>
      </c>
      <c r="P11" s="74"/>
      <c r="Q11" s="75"/>
      <c r="R11" s="73">
        <v>3</v>
      </c>
      <c r="S11" s="74"/>
      <c r="T11" s="75"/>
      <c r="U11" s="91">
        <v>4</v>
      </c>
      <c r="V11" s="74"/>
      <c r="W11" s="75"/>
      <c r="X11" s="73">
        <v>5</v>
      </c>
      <c r="Y11" s="74"/>
      <c r="Z11" s="75"/>
      <c r="AA11" s="73">
        <v>6</v>
      </c>
      <c r="AB11" s="74"/>
      <c r="AC11" s="74"/>
      <c r="AD11" s="75"/>
      <c r="AE11" s="73">
        <v>5</v>
      </c>
      <c r="AF11" s="74"/>
      <c r="AG11" s="74"/>
      <c r="AH11" s="73">
        <v>6</v>
      </c>
      <c r="AI11" s="74"/>
      <c r="AJ11" s="75"/>
      <c r="AK11" s="73">
        <v>7</v>
      </c>
      <c r="AL11" s="74"/>
      <c r="AM11" s="74"/>
      <c r="AN11" s="178">
        <v>8</v>
      </c>
      <c r="AO11" s="178"/>
      <c r="AP11" s="178"/>
      <c r="AQ11" s="178"/>
      <c r="AR11" s="78">
        <v>9</v>
      </c>
      <c r="AS11" s="74"/>
      <c r="AT11" s="74"/>
      <c r="AU11" s="74"/>
      <c r="AV11" s="19">
        <v>4</v>
      </c>
    </row>
    <row r="12" spans="1:48" ht="18.75" customHeight="1">
      <c r="A12" s="84" t="s">
        <v>201</v>
      </c>
      <c r="B12" s="85"/>
      <c r="C12" s="85"/>
      <c r="D12" s="85"/>
      <c r="E12" s="92"/>
      <c r="F12" s="86" t="s">
        <v>147</v>
      </c>
      <c r="G12" s="87"/>
      <c r="H12" s="86" t="s">
        <v>200</v>
      </c>
      <c r="I12" s="87"/>
      <c r="J12" s="87"/>
      <c r="K12" s="87"/>
      <c r="L12" s="73">
        <v>7</v>
      </c>
      <c r="M12" s="74"/>
      <c r="N12" s="75"/>
      <c r="O12" s="73">
        <v>2</v>
      </c>
      <c r="P12" s="74"/>
      <c r="Q12" s="75"/>
      <c r="R12" s="91">
        <v>3</v>
      </c>
      <c r="S12" s="74"/>
      <c r="T12" s="75"/>
      <c r="U12" s="73">
        <v>4</v>
      </c>
      <c r="V12" s="74"/>
      <c r="W12" s="75"/>
      <c r="X12" s="73">
        <v>5</v>
      </c>
      <c r="Y12" s="74"/>
      <c r="Z12" s="75"/>
      <c r="AA12" s="73">
        <v>6</v>
      </c>
      <c r="AB12" s="74"/>
      <c r="AC12" s="74"/>
      <c r="AD12" s="75"/>
      <c r="AE12" s="73">
        <v>7</v>
      </c>
      <c r="AF12" s="74"/>
      <c r="AG12" s="74"/>
      <c r="AH12" s="73">
        <v>2</v>
      </c>
      <c r="AI12" s="74"/>
      <c r="AJ12" s="75"/>
      <c r="AK12" s="73">
        <v>3</v>
      </c>
      <c r="AL12" s="74"/>
      <c r="AM12" s="75"/>
      <c r="AN12" s="94">
        <v>4</v>
      </c>
      <c r="AO12" s="95"/>
      <c r="AP12" s="95"/>
      <c r="AQ12" s="96"/>
      <c r="AR12" s="91">
        <v>5</v>
      </c>
      <c r="AS12" s="74"/>
      <c r="AT12" s="74"/>
      <c r="AU12" s="74"/>
      <c r="AV12" s="23">
        <v>6</v>
      </c>
    </row>
    <row r="13" spans="1:48" ht="20.25" customHeight="1">
      <c r="A13" s="100" t="s">
        <v>199</v>
      </c>
      <c r="B13" s="85"/>
      <c r="C13" s="85"/>
      <c r="D13" s="85"/>
      <c r="E13" s="92"/>
      <c r="F13" s="86" t="s">
        <v>147</v>
      </c>
      <c r="G13" s="87"/>
      <c r="H13" s="86" t="s">
        <v>198</v>
      </c>
      <c r="I13" s="87"/>
      <c r="J13" s="87"/>
      <c r="K13" s="87"/>
      <c r="L13" s="73">
        <v>6</v>
      </c>
      <c r="M13" s="74"/>
      <c r="N13" s="75"/>
      <c r="O13" s="91">
        <v>7</v>
      </c>
      <c r="P13" s="74"/>
      <c r="Q13" s="75"/>
      <c r="R13" s="73">
        <v>8</v>
      </c>
      <c r="S13" s="74"/>
      <c r="T13" s="75"/>
      <c r="U13" s="73">
        <v>3</v>
      </c>
      <c r="V13" s="74"/>
      <c r="W13" s="75"/>
      <c r="X13" s="73">
        <v>4</v>
      </c>
      <c r="Y13" s="74"/>
      <c r="Z13" s="75"/>
      <c r="AA13" s="91">
        <v>5</v>
      </c>
      <c r="AB13" s="74"/>
      <c r="AC13" s="74"/>
      <c r="AD13" s="75"/>
      <c r="AE13" s="73">
        <v>6</v>
      </c>
      <c r="AF13" s="74"/>
      <c r="AG13" s="74"/>
      <c r="AH13" s="73">
        <v>7</v>
      </c>
      <c r="AI13" s="74"/>
      <c r="AJ13" s="75"/>
      <c r="AK13" s="73">
        <v>8</v>
      </c>
      <c r="AL13" s="74"/>
      <c r="AM13" s="75"/>
      <c r="AN13" s="73">
        <v>3</v>
      </c>
      <c r="AO13" s="74"/>
      <c r="AP13" s="74"/>
      <c r="AQ13" s="75"/>
      <c r="AR13" s="73">
        <v>4</v>
      </c>
      <c r="AS13" s="74"/>
      <c r="AT13" s="74"/>
      <c r="AU13" s="74"/>
      <c r="AV13" s="23">
        <v>5</v>
      </c>
    </row>
    <row r="14" spans="1:48" ht="19.5" customHeight="1">
      <c r="A14" s="84" t="s">
        <v>197</v>
      </c>
      <c r="B14" s="85"/>
      <c r="C14" s="85"/>
      <c r="D14" s="85"/>
      <c r="E14" s="92"/>
      <c r="F14" s="103" t="s">
        <v>147</v>
      </c>
      <c r="G14" s="104"/>
      <c r="H14" s="103" t="s">
        <v>196</v>
      </c>
      <c r="I14" s="105"/>
      <c r="J14" s="105"/>
      <c r="K14" s="104"/>
      <c r="L14" s="76">
        <v>6</v>
      </c>
      <c r="M14" s="77"/>
      <c r="N14" s="78"/>
      <c r="O14" s="82">
        <v>7</v>
      </c>
      <c r="P14" s="74"/>
      <c r="Q14" s="75"/>
      <c r="R14" s="76">
        <v>8</v>
      </c>
      <c r="S14" s="77"/>
      <c r="T14" s="78"/>
      <c r="U14" s="76">
        <v>3</v>
      </c>
      <c r="V14" s="77"/>
      <c r="W14" s="78"/>
      <c r="X14" s="76">
        <v>4</v>
      </c>
      <c r="Y14" s="77"/>
      <c r="Z14" s="78"/>
      <c r="AA14" s="82">
        <v>5</v>
      </c>
      <c r="AB14" s="74"/>
      <c r="AC14" s="74"/>
      <c r="AD14" s="75"/>
      <c r="AE14" s="76">
        <v>6</v>
      </c>
      <c r="AF14" s="77"/>
      <c r="AG14" s="78"/>
      <c r="AH14" s="76">
        <v>7</v>
      </c>
      <c r="AI14" s="77"/>
      <c r="AJ14" s="78"/>
      <c r="AK14" s="76">
        <v>8</v>
      </c>
      <c r="AL14" s="77"/>
      <c r="AM14" s="78"/>
      <c r="AN14" s="76">
        <v>3</v>
      </c>
      <c r="AO14" s="77"/>
      <c r="AP14" s="77"/>
      <c r="AQ14" s="78"/>
      <c r="AR14" s="76">
        <v>4</v>
      </c>
      <c r="AS14" s="77"/>
      <c r="AT14" s="77"/>
      <c r="AU14" s="124"/>
      <c r="AV14" s="23">
        <v>5</v>
      </c>
    </row>
    <row r="15" spans="1:48" ht="18" customHeight="1">
      <c r="A15" s="84" t="s">
        <v>195</v>
      </c>
      <c r="B15" s="85"/>
      <c r="C15" s="85"/>
      <c r="D15" s="85"/>
      <c r="E15" s="92"/>
      <c r="F15" s="165" t="s">
        <v>194</v>
      </c>
      <c r="G15" s="87"/>
      <c r="H15" s="165" t="s">
        <v>193</v>
      </c>
      <c r="I15" s="87"/>
      <c r="J15" s="87"/>
      <c r="K15" s="87"/>
      <c r="L15" s="73">
        <v>5</v>
      </c>
      <c r="M15" s="74"/>
      <c r="N15" s="75"/>
      <c r="O15" s="73">
        <v>6</v>
      </c>
      <c r="P15" s="74"/>
      <c r="Q15" s="75"/>
      <c r="R15" s="91">
        <v>7</v>
      </c>
      <c r="S15" s="74"/>
      <c r="T15" s="75"/>
      <c r="U15" s="73">
        <v>8</v>
      </c>
      <c r="V15" s="74"/>
      <c r="W15" s="75"/>
      <c r="X15" s="73">
        <v>9</v>
      </c>
      <c r="Y15" s="74"/>
      <c r="Z15" s="75"/>
      <c r="AA15" s="73">
        <v>10</v>
      </c>
      <c r="AB15" s="74"/>
      <c r="AC15" s="74"/>
      <c r="AD15" s="75"/>
      <c r="AE15" s="73">
        <v>11</v>
      </c>
      <c r="AF15" s="74"/>
      <c r="AG15" s="74"/>
      <c r="AH15" s="73">
        <v>12</v>
      </c>
      <c r="AI15" s="74"/>
      <c r="AJ15" s="75"/>
      <c r="AK15" s="91">
        <v>13</v>
      </c>
      <c r="AL15" s="74"/>
      <c r="AM15" s="75"/>
      <c r="AN15" s="73">
        <v>2</v>
      </c>
      <c r="AO15" s="74"/>
      <c r="AP15" s="74"/>
      <c r="AQ15" s="75"/>
      <c r="AR15" s="73">
        <v>3</v>
      </c>
      <c r="AS15" s="74"/>
      <c r="AT15" s="74"/>
      <c r="AU15" s="74"/>
      <c r="AV15" s="23">
        <v>4</v>
      </c>
    </row>
    <row r="16" spans="1:48" ht="28.7" customHeight="1">
      <c r="A16" s="84" t="s">
        <v>192</v>
      </c>
      <c r="B16" s="85"/>
      <c r="C16" s="85"/>
      <c r="D16" s="85"/>
      <c r="E16" s="92"/>
      <c r="F16" s="93" t="s">
        <v>177</v>
      </c>
      <c r="G16" s="87"/>
      <c r="H16" s="86" t="s">
        <v>191</v>
      </c>
      <c r="I16" s="87"/>
      <c r="J16" s="87"/>
      <c r="K16" s="87"/>
      <c r="L16" s="73">
        <v>3</v>
      </c>
      <c r="M16" s="74"/>
      <c r="N16" s="75"/>
      <c r="O16" s="73">
        <v>4</v>
      </c>
      <c r="P16" s="74"/>
      <c r="Q16" s="75"/>
      <c r="R16" s="91">
        <v>5</v>
      </c>
      <c r="S16" s="74"/>
      <c r="T16" s="75"/>
      <c r="U16" s="73">
        <v>6</v>
      </c>
      <c r="V16" s="74"/>
      <c r="W16" s="75"/>
      <c r="X16" s="73">
        <v>7</v>
      </c>
      <c r="Y16" s="74"/>
      <c r="Z16" s="75"/>
      <c r="AA16" s="73">
        <v>8</v>
      </c>
      <c r="AB16" s="74"/>
      <c r="AC16" s="74"/>
      <c r="AD16" s="75"/>
      <c r="AE16" s="73">
        <v>9</v>
      </c>
      <c r="AF16" s="74"/>
      <c r="AG16" s="74"/>
      <c r="AH16" s="73">
        <v>10</v>
      </c>
      <c r="AI16" s="74"/>
      <c r="AJ16" s="75"/>
      <c r="AK16" s="91">
        <v>11</v>
      </c>
      <c r="AL16" s="74"/>
      <c r="AM16" s="75"/>
      <c r="AN16" s="73">
        <v>12</v>
      </c>
      <c r="AO16" s="74"/>
      <c r="AP16" s="74"/>
      <c r="AQ16" s="75"/>
      <c r="AR16" s="73">
        <v>13</v>
      </c>
      <c r="AS16" s="74"/>
      <c r="AT16" s="74"/>
      <c r="AU16" s="74"/>
      <c r="AV16" s="23">
        <v>2</v>
      </c>
    </row>
    <row r="17" spans="1:48" ht="30" customHeight="1">
      <c r="A17" s="84" t="s">
        <v>190</v>
      </c>
      <c r="B17" s="85"/>
      <c r="C17" s="85"/>
      <c r="D17" s="85"/>
      <c r="E17" s="92"/>
      <c r="F17" s="93" t="s">
        <v>177</v>
      </c>
      <c r="G17" s="87"/>
      <c r="H17" s="149" t="s">
        <v>189</v>
      </c>
      <c r="I17" s="87"/>
      <c r="J17" s="87"/>
      <c r="K17" s="87"/>
      <c r="L17" s="73">
        <v>2</v>
      </c>
      <c r="M17" s="74"/>
      <c r="N17" s="75"/>
      <c r="O17" s="73">
        <v>3</v>
      </c>
      <c r="P17" s="74"/>
      <c r="Q17" s="75"/>
      <c r="R17" s="73">
        <v>4</v>
      </c>
      <c r="S17" s="74"/>
      <c r="T17" s="75"/>
      <c r="U17" s="73">
        <v>5</v>
      </c>
      <c r="V17" s="74"/>
      <c r="W17" s="75"/>
      <c r="X17" s="73">
        <v>6</v>
      </c>
      <c r="Y17" s="74"/>
      <c r="Z17" s="75"/>
      <c r="AA17" s="73">
        <v>7</v>
      </c>
      <c r="AB17" s="74"/>
      <c r="AC17" s="74"/>
      <c r="AD17" s="75"/>
      <c r="AE17" s="73">
        <v>8</v>
      </c>
      <c r="AF17" s="74"/>
      <c r="AG17" s="74"/>
      <c r="AH17" s="73">
        <v>9</v>
      </c>
      <c r="AI17" s="74"/>
      <c r="AJ17" s="75"/>
      <c r="AK17" s="73">
        <v>10</v>
      </c>
      <c r="AL17" s="74"/>
      <c r="AM17" s="75"/>
      <c r="AN17" s="73">
        <v>11</v>
      </c>
      <c r="AO17" s="74"/>
      <c r="AP17" s="74"/>
      <c r="AQ17" s="75"/>
      <c r="AR17" s="91">
        <v>12</v>
      </c>
      <c r="AS17" s="74"/>
      <c r="AT17" s="74"/>
      <c r="AU17" s="74"/>
      <c r="AV17" s="23">
        <v>13</v>
      </c>
    </row>
    <row r="18" spans="1:48" ht="30" customHeight="1">
      <c r="A18" s="84" t="s">
        <v>188</v>
      </c>
      <c r="B18" s="85"/>
      <c r="C18" s="85"/>
      <c r="D18" s="85"/>
      <c r="E18" s="29"/>
      <c r="F18" s="86" t="s">
        <v>147</v>
      </c>
      <c r="G18" s="87"/>
      <c r="H18" s="88" t="s">
        <v>187</v>
      </c>
      <c r="I18" s="89"/>
      <c r="J18" s="89"/>
      <c r="K18" s="90"/>
      <c r="L18" s="76">
        <v>6</v>
      </c>
      <c r="M18" s="77"/>
      <c r="N18" s="45"/>
      <c r="O18" s="76">
        <v>7</v>
      </c>
      <c r="P18" s="77"/>
      <c r="Q18" s="78"/>
      <c r="R18" s="76">
        <v>8</v>
      </c>
      <c r="S18" s="77"/>
      <c r="T18" s="78"/>
      <c r="U18" s="76">
        <v>3</v>
      </c>
      <c r="V18" s="77"/>
      <c r="W18" s="78"/>
      <c r="X18" s="76">
        <v>4</v>
      </c>
      <c r="Y18" s="77"/>
      <c r="Z18" s="78"/>
      <c r="AA18" s="76">
        <v>5</v>
      </c>
      <c r="AB18" s="77"/>
      <c r="AC18" s="77"/>
      <c r="AD18" s="78"/>
      <c r="AE18" s="76">
        <v>6</v>
      </c>
      <c r="AF18" s="77"/>
      <c r="AG18" s="44"/>
      <c r="AH18" s="76">
        <v>7</v>
      </c>
      <c r="AI18" s="77"/>
      <c r="AJ18" s="78"/>
      <c r="AK18" s="76">
        <v>8</v>
      </c>
      <c r="AL18" s="77"/>
      <c r="AM18" s="78"/>
      <c r="AN18" s="76">
        <v>3</v>
      </c>
      <c r="AO18" s="77"/>
      <c r="AP18" s="77"/>
      <c r="AQ18" s="78"/>
      <c r="AR18" s="82">
        <v>4</v>
      </c>
      <c r="AS18" s="74"/>
      <c r="AT18" s="74"/>
      <c r="AU18" s="83"/>
      <c r="AV18" s="23">
        <v>5</v>
      </c>
    </row>
    <row r="19" spans="1:48" ht="27.75" customHeight="1">
      <c r="A19" s="84" t="s">
        <v>186</v>
      </c>
      <c r="B19" s="85"/>
      <c r="C19" s="85"/>
      <c r="D19" s="85"/>
      <c r="E19" s="92"/>
      <c r="F19" s="86" t="s">
        <v>116</v>
      </c>
      <c r="G19" s="87"/>
      <c r="H19" s="86" t="s">
        <v>115</v>
      </c>
      <c r="I19" s="87"/>
      <c r="J19" s="87"/>
      <c r="K19" s="87"/>
      <c r="L19" s="73">
        <v>2</v>
      </c>
      <c r="M19" s="74"/>
      <c r="N19" s="75"/>
      <c r="O19" s="73">
        <v>3</v>
      </c>
      <c r="P19" s="74"/>
      <c r="Q19" s="75"/>
      <c r="R19" s="73">
        <v>4</v>
      </c>
      <c r="S19" s="74"/>
      <c r="T19" s="75"/>
      <c r="U19" s="73">
        <v>5</v>
      </c>
      <c r="V19" s="74"/>
      <c r="W19" s="75"/>
      <c r="X19" s="73">
        <v>6</v>
      </c>
      <c r="Y19" s="74"/>
      <c r="Z19" s="75"/>
      <c r="AA19" s="73">
        <v>7</v>
      </c>
      <c r="AB19" s="74"/>
      <c r="AC19" s="74"/>
      <c r="AD19" s="75"/>
      <c r="AE19" s="73">
        <v>8</v>
      </c>
      <c r="AF19" s="74"/>
      <c r="AG19" s="74"/>
      <c r="AH19" s="73">
        <v>9</v>
      </c>
      <c r="AI19" s="74"/>
      <c r="AJ19" s="75"/>
      <c r="AK19" s="73">
        <v>10</v>
      </c>
      <c r="AL19" s="74"/>
      <c r="AM19" s="75"/>
      <c r="AN19" s="73">
        <v>11</v>
      </c>
      <c r="AO19" s="74"/>
      <c r="AP19" s="74"/>
      <c r="AQ19" s="75"/>
      <c r="AR19" s="73">
        <v>12</v>
      </c>
      <c r="AS19" s="74"/>
      <c r="AT19" s="74"/>
      <c r="AU19" s="74"/>
      <c r="AV19" s="19">
        <v>13</v>
      </c>
    </row>
    <row r="20" spans="1:48" ht="29.25" customHeight="1">
      <c r="A20" s="100" t="s">
        <v>185</v>
      </c>
      <c r="B20" s="85"/>
      <c r="C20" s="85"/>
      <c r="D20" s="85"/>
      <c r="E20" s="92"/>
      <c r="F20" s="86" t="s">
        <v>123</v>
      </c>
      <c r="G20" s="87"/>
      <c r="H20" s="128" t="s">
        <v>184</v>
      </c>
      <c r="I20" s="164"/>
      <c r="J20" s="164"/>
      <c r="K20" s="43" t="s">
        <v>183</v>
      </c>
      <c r="L20" s="73">
        <v>6</v>
      </c>
      <c r="M20" s="74"/>
      <c r="N20" s="75"/>
      <c r="O20" s="73">
        <v>7</v>
      </c>
      <c r="P20" s="74"/>
      <c r="Q20" s="75"/>
      <c r="R20" s="73">
        <v>2</v>
      </c>
      <c r="S20" s="74"/>
      <c r="T20" s="75"/>
      <c r="U20" s="73">
        <v>3</v>
      </c>
      <c r="V20" s="74"/>
      <c r="W20" s="75"/>
      <c r="X20" s="73">
        <v>4</v>
      </c>
      <c r="Y20" s="74"/>
      <c r="Z20" s="75"/>
      <c r="AA20" s="73">
        <v>5</v>
      </c>
      <c r="AB20" s="74"/>
      <c r="AC20" s="74"/>
      <c r="AD20" s="75"/>
      <c r="AE20" s="73">
        <v>6</v>
      </c>
      <c r="AF20" s="74"/>
      <c r="AG20" s="74"/>
      <c r="AH20" s="73">
        <v>7</v>
      </c>
      <c r="AI20" s="74"/>
      <c r="AJ20" s="75"/>
      <c r="AK20" s="73">
        <v>2</v>
      </c>
      <c r="AL20" s="74"/>
      <c r="AM20" s="75"/>
      <c r="AN20" s="73">
        <v>3</v>
      </c>
      <c r="AO20" s="74"/>
      <c r="AP20" s="74"/>
      <c r="AQ20" s="75"/>
      <c r="AR20" s="73">
        <v>4</v>
      </c>
      <c r="AS20" s="74"/>
      <c r="AT20" s="74"/>
      <c r="AU20" s="74"/>
      <c r="AV20" s="19">
        <v>5</v>
      </c>
    </row>
    <row r="21" spans="1:48" ht="14.85" customHeight="1">
      <c r="A21" s="100" t="s">
        <v>182</v>
      </c>
      <c r="B21" s="85"/>
      <c r="C21" s="85"/>
      <c r="D21" s="85"/>
      <c r="E21" s="92"/>
      <c r="F21" s="86" t="s">
        <v>147</v>
      </c>
      <c r="G21" s="87"/>
      <c r="H21" s="86" t="s">
        <v>118</v>
      </c>
      <c r="I21" s="87"/>
      <c r="J21" s="87"/>
      <c r="K21" s="87"/>
      <c r="L21" s="73">
        <v>4</v>
      </c>
      <c r="M21" s="74"/>
      <c r="N21" s="75"/>
      <c r="O21" s="73">
        <v>5</v>
      </c>
      <c r="P21" s="74"/>
      <c r="Q21" s="75"/>
      <c r="R21" s="73">
        <v>6</v>
      </c>
      <c r="S21" s="74"/>
      <c r="T21" s="75"/>
      <c r="U21" s="73">
        <v>7</v>
      </c>
      <c r="V21" s="74"/>
      <c r="W21" s="75"/>
      <c r="X21" s="73">
        <v>2</v>
      </c>
      <c r="Y21" s="74"/>
      <c r="Z21" s="75"/>
      <c r="AA21" s="73">
        <v>3</v>
      </c>
      <c r="AB21" s="74"/>
      <c r="AC21" s="74"/>
      <c r="AD21" s="75"/>
      <c r="AE21" s="73">
        <v>4</v>
      </c>
      <c r="AF21" s="74"/>
      <c r="AG21" s="74"/>
      <c r="AH21" s="73">
        <v>5</v>
      </c>
      <c r="AI21" s="74"/>
      <c r="AJ21" s="75"/>
      <c r="AK21" s="73">
        <v>6</v>
      </c>
      <c r="AL21" s="74"/>
      <c r="AM21" s="75"/>
      <c r="AN21" s="73">
        <v>7</v>
      </c>
      <c r="AO21" s="74"/>
      <c r="AP21" s="74"/>
      <c r="AQ21" s="75"/>
      <c r="AR21" s="73">
        <v>2</v>
      </c>
      <c r="AS21" s="74"/>
      <c r="AT21" s="74"/>
      <c r="AU21" s="74"/>
      <c r="AV21" s="19">
        <v>3</v>
      </c>
    </row>
    <row r="22" spans="1:48" ht="13.5" customHeight="1">
      <c r="A22" s="84" t="s">
        <v>181</v>
      </c>
      <c r="B22" s="85"/>
      <c r="C22" s="85"/>
      <c r="D22" s="85"/>
      <c r="E22" s="92"/>
      <c r="F22" s="86" t="s">
        <v>147</v>
      </c>
      <c r="G22" s="87"/>
      <c r="H22" s="165" t="s">
        <v>180</v>
      </c>
      <c r="I22" s="87"/>
      <c r="J22" s="87"/>
      <c r="K22" s="87"/>
      <c r="L22" s="73">
        <v>4</v>
      </c>
      <c r="M22" s="74"/>
      <c r="N22" s="75"/>
      <c r="O22" s="73">
        <v>5</v>
      </c>
      <c r="P22" s="74"/>
      <c r="Q22" s="75"/>
      <c r="R22" s="73">
        <v>6</v>
      </c>
      <c r="S22" s="74"/>
      <c r="T22" s="75"/>
      <c r="U22" s="73">
        <v>7</v>
      </c>
      <c r="V22" s="74"/>
      <c r="W22" s="75"/>
      <c r="X22" s="91">
        <v>8</v>
      </c>
      <c r="Y22" s="74"/>
      <c r="Z22" s="75"/>
      <c r="AA22" s="73">
        <v>3</v>
      </c>
      <c r="AB22" s="74"/>
      <c r="AC22" s="74"/>
      <c r="AD22" s="75"/>
      <c r="AE22" s="73">
        <v>4</v>
      </c>
      <c r="AF22" s="74"/>
      <c r="AG22" s="74"/>
      <c r="AH22" s="73">
        <v>5</v>
      </c>
      <c r="AI22" s="74"/>
      <c r="AJ22" s="75"/>
      <c r="AK22" s="73">
        <v>6</v>
      </c>
      <c r="AL22" s="74"/>
      <c r="AM22" s="75"/>
      <c r="AN22" s="73">
        <v>7</v>
      </c>
      <c r="AO22" s="74"/>
      <c r="AP22" s="74"/>
      <c r="AQ22" s="75"/>
      <c r="AR22" s="91">
        <v>8</v>
      </c>
      <c r="AS22" s="74"/>
      <c r="AT22" s="74"/>
      <c r="AU22" s="74"/>
      <c r="AV22" s="23">
        <v>9</v>
      </c>
    </row>
    <row r="23" spans="1:48" ht="16.5" customHeight="1">
      <c r="A23" s="84" t="s">
        <v>179</v>
      </c>
      <c r="B23" s="85"/>
      <c r="C23" s="85"/>
      <c r="D23" s="85"/>
      <c r="E23" s="92"/>
      <c r="F23" s="165" t="s">
        <v>177</v>
      </c>
      <c r="G23" s="166"/>
      <c r="H23" s="103" t="s">
        <v>143</v>
      </c>
      <c r="I23" s="105"/>
      <c r="J23" s="105"/>
      <c r="K23" s="104"/>
      <c r="L23" s="73">
        <v>4</v>
      </c>
      <c r="M23" s="74"/>
      <c r="N23" s="75"/>
      <c r="O23" s="73">
        <v>5</v>
      </c>
      <c r="P23" s="74"/>
      <c r="Q23" s="75"/>
      <c r="R23" s="73">
        <v>6</v>
      </c>
      <c r="S23" s="74"/>
      <c r="T23" s="75"/>
      <c r="U23" s="73">
        <v>7</v>
      </c>
      <c r="V23" s="74"/>
      <c r="W23" s="75"/>
      <c r="X23" s="91">
        <v>8</v>
      </c>
      <c r="Y23" s="74"/>
      <c r="Z23" s="75"/>
      <c r="AA23" s="73">
        <v>9</v>
      </c>
      <c r="AB23" s="74"/>
      <c r="AC23" s="74"/>
      <c r="AD23" s="75"/>
      <c r="AE23" s="73">
        <v>10</v>
      </c>
      <c r="AF23" s="74"/>
      <c r="AG23" s="74"/>
      <c r="AH23" s="73">
        <v>11</v>
      </c>
      <c r="AI23" s="74"/>
      <c r="AJ23" s="75"/>
      <c r="AK23" s="73">
        <v>12</v>
      </c>
      <c r="AL23" s="74"/>
      <c r="AM23" s="75"/>
      <c r="AN23" s="73">
        <v>13</v>
      </c>
      <c r="AO23" s="74"/>
      <c r="AP23" s="74"/>
      <c r="AQ23" s="75"/>
      <c r="AR23" s="91">
        <v>2</v>
      </c>
      <c r="AS23" s="74"/>
      <c r="AT23" s="74"/>
      <c r="AU23" s="74"/>
      <c r="AV23" s="23">
        <v>3</v>
      </c>
    </row>
    <row r="24" spans="1:48" ht="24.75" customHeight="1">
      <c r="A24" s="84" t="s">
        <v>178</v>
      </c>
      <c r="B24" s="85"/>
      <c r="C24" s="85"/>
      <c r="D24" s="85"/>
      <c r="E24" s="92"/>
      <c r="F24" s="93" t="s">
        <v>177</v>
      </c>
      <c r="G24" s="87"/>
      <c r="H24" s="86" t="s">
        <v>130</v>
      </c>
      <c r="I24" s="87"/>
      <c r="J24" s="87"/>
      <c r="K24" s="87"/>
      <c r="L24" s="115">
        <v>2</v>
      </c>
      <c r="M24" s="116"/>
      <c r="N24" s="117"/>
      <c r="O24" s="79">
        <v>3</v>
      </c>
      <c r="P24" s="80"/>
      <c r="Q24" s="81"/>
      <c r="R24" s="79">
        <v>4</v>
      </c>
      <c r="S24" s="80"/>
      <c r="T24" s="81"/>
      <c r="U24" s="79">
        <v>5</v>
      </c>
      <c r="V24" s="80"/>
      <c r="W24" s="81"/>
      <c r="X24" s="79">
        <v>6</v>
      </c>
      <c r="Y24" s="80"/>
      <c r="Z24" s="81"/>
      <c r="AA24" s="79">
        <v>7</v>
      </c>
      <c r="AB24" s="80"/>
      <c r="AC24" s="80"/>
      <c r="AD24" s="81"/>
      <c r="AE24" s="79">
        <v>8</v>
      </c>
      <c r="AF24" s="80"/>
      <c r="AG24" s="81"/>
      <c r="AH24" s="79">
        <v>9</v>
      </c>
      <c r="AI24" s="80"/>
      <c r="AJ24" s="81"/>
      <c r="AK24" s="79">
        <v>10</v>
      </c>
      <c r="AL24" s="80"/>
      <c r="AM24" s="81"/>
      <c r="AN24" s="79">
        <v>11</v>
      </c>
      <c r="AO24" s="80"/>
      <c r="AP24" s="80"/>
      <c r="AQ24" s="81"/>
      <c r="AR24" s="79">
        <v>12</v>
      </c>
      <c r="AS24" s="80"/>
      <c r="AT24" s="80"/>
      <c r="AU24" s="80"/>
      <c r="AV24" s="23">
        <v>13</v>
      </c>
    </row>
    <row r="25" spans="1:48" ht="29.25" customHeight="1">
      <c r="A25" s="84" t="s">
        <v>176</v>
      </c>
      <c r="B25" s="85"/>
      <c r="C25" s="85"/>
      <c r="D25" s="85"/>
      <c r="E25" s="92"/>
      <c r="F25" s="86" t="s">
        <v>123</v>
      </c>
      <c r="G25" s="87"/>
      <c r="H25" s="128" t="s">
        <v>175</v>
      </c>
      <c r="I25" s="129"/>
      <c r="J25" s="129"/>
      <c r="K25" s="20" t="s">
        <v>174</v>
      </c>
      <c r="L25" s="112">
        <v>3</v>
      </c>
      <c r="M25" s="113"/>
      <c r="N25" s="114"/>
      <c r="O25" s="112">
        <v>4</v>
      </c>
      <c r="P25" s="113"/>
      <c r="Q25" s="114"/>
      <c r="R25" s="112">
        <v>5</v>
      </c>
      <c r="S25" s="113"/>
      <c r="T25" s="114"/>
      <c r="U25" s="112">
        <v>6</v>
      </c>
      <c r="V25" s="113"/>
      <c r="W25" s="114"/>
      <c r="X25" s="112">
        <v>7</v>
      </c>
      <c r="Y25" s="113"/>
      <c r="Z25" s="114"/>
      <c r="AA25" s="112">
        <v>8</v>
      </c>
      <c r="AB25" s="113"/>
      <c r="AC25" s="113"/>
      <c r="AD25" s="114"/>
      <c r="AE25" s="112">
        <v>9</v>
      </c>
      <c r="AF25" s="113"/>
      <c r="AG25" s="113"/>
      <c r="AH25" s="112">
        <v>10</v>
      </c>
      <c r="AI25" s="113"/>
      <c r="AJ25" s="114"/>
      <c r="AK25" s="112">
        <v>11</v>
      </c>
      <c r="AL25" s="113"/>
      <c r="AM25" s="114"/>
      <c r="AN25" s="112">
        <v>12</v>
      </c>
      <c r="AO25" s="113"/>
      <c r="AP25" s="113"/>
      <c r="AQ25" s="114"/>
      <c r="AR25" s="112">
        <v>13</v>
      </c>
      <c r="AS25" s="113"/>
      <c r="AT25" s="113"/>
      <c r="AU25" s="113"/>
      <c r="AV25" s="19">
        <v>2</v>
      </c>
    </row>
    <row r="26" spans="1:48" ht="13.5" customHeight="1">
      <c r="A26" s="84" t="s">
        <v>173</v>
      </c>
      <c r="B26" s="85"/>
      <c r="C26" s="85"/>
      <c r="D26" s="85"/>
      <c r="E26" s="29"/>
      <c r="F26" s="28"/>
      <c r="G26" s="27" t="s">
        <v>123</v>
      </c>
      <c r="H26" s="118"/>
      <c r="I26" s="119"/>
      <c r="J26" s="119"/>
      <c r="K26" s="20" t="s">
        <v>172</v>
      </c>
      <c r="L26" s="76">
        <v>5</v>
      </c>
      <c r="M26" s="77"/>
      <c r="N26" s="39"/>
      <c r="O26" s="76">
        <v>6</v>
      </c>
      <c r="P26" s="77"/>
      <c r="Q26" s="78"/>
      <c r="R26" s="76">
        <v>7</v>
      </c>
      <c r="S26" s="77"/>
      <c r="T26" s="78"/>
      <c r="U26" s="76">
        <v>8</v>
      </c>
      <c r="V26" s="77"/>
      <c r="W26" s="78"/>
      <c r="X26" s="76">
        <v>9</v>
      </c>
      <c r="Y26" s="77"/>
      <c r="Z26" s="78"/>
      <c r="AA26" s="76">
        <v>10</v>
      </c>
      <c r="AB26" s="77"/>
      <c r="AC26" s="77"/>
      <c r="AD26" s="78"/>
      <c r="AE26" s="76">
        <v>11</v>
      </c>
      <c r="AF26" s="77"/>
      <c r="AG26" s="36"/>
      <c r="AH26" s="76">
        <v>12</v>
      </c>
      <c r="AI26" s="77"/>
      <c r="AJ26" s="78"/>
      <c r="AK26" s="42"/>
      <c r="AL26" s="41">
        <v>13</v>
      </c>
      <c r="AM26" s="40">
        <v>2</v>
      </c>
      <c r="AN26" s="155">
        <v>2</v>
      </c>
      <c r="AO26" s="74"/>
      <c r="AP26" s="74"/>
      <c r="AQ26" s="75"/>
      <c r="AR26" s="76">
        <v>3</v>
      </c>
      <c r="AS26" s="77"/>
      <c r="AT26" s="77"/>
      <c r="AU26" s="124"/>
      <c r="AV26" s="19">
        <v>4</v>
      </c>
    </row>
    <row r="27" spans="1:48" ht="13.5" customHeight="1">
      <c r="A27" s="84" t="s">
        <v>171</v>
      </c>
      <c r="B27" s="85"/>
      <c r="C27" s="85"/>
      <c r="D27" s="85"/>
      <c r="E27" s="29"/>
      <c r="F27" s="103" t="s">
        <v>137</v>
      </c>
      <c r="G27" s="104"/>
      <c r="H27" s="118" t="s">
        <v>170</v>
      </c>
      <c r="I27" s="119"/>
      <c r="J27" s="119"/>
      <c r="K27" s="120"/>
      <c r="L27" s="76">
        <v>4</v>
      </c>
      <c r="M27" s="77"/>
      <c r="N27" s="39"/>
      <c r="O27" s="35"/>
      <c r="P27" s="38">
        <v>2</v>
      </c>
      <c r="Q27" s="37"/>
      <c r="R27" s="35"/>
      <c r="S27" s="38">
        <v>3</v>
      </c>
      <c r="T27" s="37"/>
      <c r="U27" s="35"/>
      <c r="V27" s="38">
        <v>4</v>
      </c>
      <c r="W27" s="37"/>
      <c r="X27" s="35"/>
      <c r="Y27" s="38">
        <v>2</v>
      </c>
      <c r="Z27" s="37"/>
      <c r="AA27" s="76">
        <v>3</v>
      </c>
      <c r="AB27" s="77"/>
      <c r="AC27" s="77"/>
      <c r="AD27" s="78"/>
      <c r="AE27" s="76">
        <v>4</v>
      </c>
      <c r="AF27" s="77"/>
      <c r="AG27" s="36"/>
      <c r="AH27" s="35"/>
      <c r="AI27" s="34">
        <v>2</v>
      </c>
      <c r="AJ27" s="34"/>
      <c r="AK27" s="159">
        <v>3</v>
      </c>
      <c r="AL27" s="159"/>
      <c r="AM27" s="159"/>
      <c r="AN27" s="155">
        <v>4</v>
      </c>
      <c r="AO27" s="74"/>
      <c r="AP27" s="74"/>
      <c r="AQ27" s="75"/>
      <c r="AR27" s="76">
        <v>2</v>
      </c>
      <c r="AS27" s="77"/>
      <c r="AT27" s="77"/>
      <c r="AU27" s="124"/>
      <c r="AV27" s="19">
        <v>3</v>
      </c>
    </row>
    <row r="28" spans="1:48" ht="21.75" customHeight="1">
      <c r="A28" s="84" t="s">
        <v>169</v>
      </c>
      <c r="B28" s="85"/>
      <c r="C28" s="85"/>
      <c r="D28" s="85"/>
      <c r="E28" s="29"/>
      <c r="F28" s="86" t="s">
        <v>147</v>
      </c>
      <c r="G28" s="87"/>
      <c r="H28" s="82" t="s">
        <v>168</v>
      </c>
      <c r="I28" s="74"/>
      <c r="J28" s="74"/>
      <c r="K28" s="75"/>
      <c r="L28" s="106">
        <v>7</v>
      </c>
      <c r="M28" s="107"/>
      <c r="N28" s="108"/>
      <c r="O28" s="106">
        <v>8</v>
      </c>
      <c r="P28" s="107"/>
      <c r="Q28" s="108"/>
      <c r="R28" s="106">
        <v>3</v>
      </c>
      <c r="S28" s="107"/>
      <c r="T28" s="108"/>
      <c r="U28" s="106">
        <v>4</v>
      </c>
      <c r="V28" s="107"/>
      <c r="W28" s="108"/>
      <c r="X28" s="106">
        <v>5</v>
      </c>
      <c r="Y28" s="107"/>
      <c r="Z28" s="108"/>
      <c r="AA28" s="106">
        <v>6</v>
      </c>
      <c r="AB28" s="107"/>
      <c r="AC28" s="107"/>
      <c r="AD28" s="108"/>
      <c r="AE28" s="106">
        <v>7</v>
      </c>
      <c r="AF28" s="107"/>
      <c r="AG28" s="108"/>
      <c r="AH28" s="106">
        <v>8</v>
      </c>
      <c r="AI28" s="107"/>
      <c r="AJ28" s="108"/>
      <c r="AK28" s="109">
        <v>3</v>
      </c>
      <c r="AL28" s="110"/>
      <c r="AM28" s="111"/>
      <c r="AN28" s="106">
        <v>4</v>
      </c>
      <c r="AO28" s="107"/>
      <c r="AP28" s="107"/>
      <c r="AQ28" s="108"/>
      <c r="AR28" s="106">
        <v>5</v>
      </c>
      <c r="AS28" s="107"/>
      <c r="AT28" s="107"/>
      <c r="AU28" s="160"/>
      <c r="AV28" s="19">
        <v>6</v>
      </c>
    </row>
    <row r="29" spans="1:48" ht="18" customHeight="1">
      <c r="A29" s="84" t="s">
        <v>167</v>
      </c>
      <c r="B29" s="85"/>
      <c r="C29" s="85"/>
      <c r="D29" s="85"/>
      <c r="E29" s="29"/>
      <c r="F29" s="103" t="s">
        <v>147</v>
      </c>
      <c r="G29" s="104"/>
      <c r="H29" s="82" t="s">
        <v>166</v>
      </c>
      <c r="I29" s="74"/>
      <c r="J29" s="74"/>
      <c r="K29" s="75"/>
      <c r="L29" s="106">
        <v>5</v>
      </c>
      <c r="M29" s="107"/>
      <c r="N29" s="108"/>
      <c r="O29" s="106">
        <v>6</v>
      </c>
      <c r="P29" s="107"/>
      <c r="Q29" s="108"/>
      <c r="R29" s="106">
        <v>7</v>
      </c>
      <c r="S29" s="107"/>
      <c r="T29" s="108"/>
      <c r="U29" s="106">
        <v>2</v>
      </c>
      <c r="V29" s="107"/>
      <c r="W29" s="108"/>
      <c r="X29" s="106">
        <v>3</v>
      </c>
      <c r="Y29" s="107"/>
      <c r="Z29" s="108"/>
      <c r="AA29" s="106">
        <v>4</v>
      </c>
      <c r="AB29" s="107"/>
      <c r="AC29" s="107"/>
      <c r="AD29" s="108"/>
      <c r="AE29" s="106">
        <v>5</v>
      </c>
      <c r="AF29" s="107"/>
      <c r="AG29" s="108"/>
      <c r="AH29" s="106">
        <v>6</v>
      </c>
      <c r="AI29" s="107"/>
      <c r="AJ29" s="108"/>
      <c r="AK29" s="106">
        <v>7</v>
      </c>
      <c r="AL29" s="107"/>
      <c r="AM29" s="108"/>
      <c r="AN29" s="106">
        <v>2</v>
      </c>
      <c r="AO29" s="107"/>
      <c r="AP29" s="107"/>
      <c r="AQ29" s="108"/>
      <c r="AR29" s="106">
        <v>3</v>
      </c>
      <c r="AS29" s="107"/>
      <c r="AT29" s="107"/>
      <c r="AU29" s="160"/>
      <c r="AV29" s="19">
        <v>4</v>
      </c>
    </row>
    <row r="30" spans="1:48" ht="15" customHeight="1">
      <c r="A30" s="84" t="s">
        <v>165</v>
      </c>
      <c r="B30" s="85"/>
      <c r="C30" s="85"/>
      <c r="D30" s="85"/>
      <c r="E30" s="92"/>
      <c r="F30" s="86" t="s">
        <v>116</v>
      </c>
      <c r="G30" s="87"/>
      <c r="H30" s="161" t="s">
        <v>130</v>
      </c>
      <c r="I30" s="162"/>
      <c r="J30" s="162"/>
      <c r="K30" s="163"/>
      <c r="L30" s="156">
        <v>2</v>
      </c>
      <c r="M30" s="157"/>
      <c r="N30" s="158"/>
      <c r="O30" s="156">
        <v>3</v>
      </c>
      <c r="P30" s="157"/>
      <c r="Q30" s="158"/>
      <c r="R30" s="156">
        <v>4</v>
      </c>
      <c r="S30" s="157"/>
      <c r="T30" s="158"/>
      <c r="U30" s="156">
        <v>5</v>
      </c>
      <c r="V30" s="157"/>
      <c r="W30" s="158"/>
      <c r="X30" s="156">
        <v>6</v>
      </c>
      <c r="Y30" s="157"/>
      <c r="Z30" s="158"/>
      <c r="AA30" s="156">
        <v>7</v>
      </c>
      <c r="AB30" s="157"/>
      <c r="AC30" s="157"/>
      <c r="AD30" s="158"/>
      <c r="AE30" s="156">
        <v>8</v>
      </c>
      <c r="AF30" s="157"/>
      <c r="AG30" s="158"/>
      <c r="AH30" s="156">
        <v>9</v>
      </c>
      <c r="AI30" s="157"/>
      <c r="AJ30" s="158"/>
      <c r="AK30" s="156">
        <v>10</v>
      </c>
      <c r="AL30" s="157"/>
      <c r="AM30" s="158"/>
      <c r="AN30" s="156">
        <v>11</v>
      </c>
      <c r="AO30" s="157"/>
      <c r="AP30" s="157"/>
      <c r="AQ30" s="158"/>
      <c r="AR30" s="156">
        <v>12</v>
      </c>
      <c r="AS30" s="157"/>
      <c r="AT30" s="157"/>
      <c r="AU30" s="157"/>
      <c r="AV30" s="19">
        <v>13</v>
      </c>
    </row>
    <row r="31" spans="1:48" ht="15" customHeight="1">
      <c r="A31" s="100" t="s">
        <v>164</v>
      </c>
      <c r="B31" s="101"/>
      <c r="C31" s="101"/>
      <c r="D31" s="101"/>
      <c r="E31" s="102"/>
      <c r="F31" s="86" t="s">
        <v>147</v>
      </c>
      <c r="G31" s="87"/>
      <c r="H31" s="167" t="s">
        <v>163</v>
      </c>
      <c r="I31" s="162"/>
      <c r="J31" s="162"/>
      <c r="K31" s="168"/>
      <c r="L31" s="156">
        <v>3</v>
      </c>
      <c r="M31" s="157"/>
      <c r="N31" s="158"/>
      <c r="O31" s="156">
        <v>4</v>
      </c>
      <c r="P31" s="157"/>
      <c r="Q31" s="158"/>
      <c r="R31" s="156">
        <v>5</v>
      </c>
      <c r="S31" s="157"/>
      <c r="T31" s="158"/>
      <c r="U31" s="156">
        <v>6</v>
      </c>
      <c r="V31" s="157"/>
      <c r="W31" s="158"/>
      <c r="X31" s="156">
        <v>7</v>
      </c>
      <c r="Y31" s="157"/>
      <c r="Z31" s="158"/>
      <c r="AA31" s="156">
        <v>2</v>
      </c>
      <c r="AB31" s="157"/>
      <c r="AC31" s="157"/>
      <c r="AD31" s="158"/>
      <c r="AE31" s="156">
        <v>3</v>
      </c>
      <c r="AF31" s="157"/>
      <c r="AG31" s="158"/>
      <c r="AH31" s="156">
        <v>4</v>
      </c>
      <c r="AI31" s="157"/>
      <c r="AJ31" s="158"/>
      <c r="AK31" s="156">
        <v>5</v>
      </c>
      <c r="AL31" s="157"/>
      <c r="AM31" s="158"/>
      <c r="AN31" s="156">
        <v>6</v>
      </c>
      <c r="AO31" s="157"/>
      <c r="AP31" s="157"/>
      <c r="AQ31" s="158"/>
      <c r="AR31" s="156">
        <v>7</v>
      </c>
      <c r="AS31" s="157"/>
      <c r="AT31" s="157"/>
      <c r="AU31" s="157"/>
      <c r="AV31" s="19">
        <v>2</v>
      </c>
    </row>
    <row r="32" spans="1:48" ht="31.5" customHeight="1">
      <c r="A32" s="100" t="s">
        <v>162</v>
      </c>
      <c r="B32" s="101"/>
      <c r="C32" s="101"/>
      <c r="D32" s="101"/>
      <c r="E32" s="102"/>
      <c r="F32" s="86" t="s">
        <v>147</v>
      </c>
      <c r="G32" s="87"/>
      <c r="H32" s="167" t="s">
        <v>161</v>
      </c>
      <c r="I32" s="162"/>
      <c r="J32" s="162"/>
      <c r="K32" s="168"/>
      <c r="L32" s="156">
        <v>6</v>
      </c>
      <c r="M32" s="157"/>
      <c r="N32" s="158"/>
      <c r="O32" s="156">
        <v>7</v>
      </c>
      <c r="P32" s="157"/>
      <c r="Q32" s="158"/>
      <c r="R32" s="156">
        <v>8</v>
      </c>
      <c r="S32" s="157"/>
      <c r="T32" s="158"/>
      <c r="U32" s="156">
        <v>9</v>
      </c>
      <c r="V32" s="157"/>
      <c r="W32" s="158"/>
      <c r="X32" s="156">
        <v>4</v>
      </c>
      <c r="Y32" s="157"/>
      <c r="Z32" s="158"/>
      <c r="AA32" s="156">
        <v>5</v>
      </c>
      <c r="AB32" s="157"/>
      <c r="AC32" s="157"/>
      <c r="AD32" s="158"/>
      <c r="AE32" s="156">
        <v>6</v>
      </c>
      <c r="AF32" s="157"/>
      <c r="AG32" s="158"/>
      <c r="AH32" s="156">
        <v>7</v>
      </c>
      <c r="AI32" s="157"/>
      <c r="AJ32" s="158"/>
      <c r="AK32" s="156">
        <v>2</v>
      </c>
      <c r="AL32" s="157"/>
      <c r="AM32" s="158"/>
      <c r="AN32" s="156">
        <v>3</v>
      </c>
      <c r="AO32" s="157"/>
      <c r="AP32" s="157"/>
      <c r="AQ32" s="158"/>
      <c r="AR32" s="156">
        <v>4</v>
      </c>
      <c r="AS32" s="157"/>
      <c r="AT32" s="157"/>
      <c r="AU32" s="157"/>
      <c r="AV32" s="19">
        <v>5</v>
      </c>
    </row>
    <row r="33" spans="1:48" ht="15" customHeight="1">
      <c r="A33" s="100" t="s">
        <v>160</v>
      </c>
      <c r="B33" s="85"/>
      <c r="C33" s="85"/>
      <c r="D33" s="85"/>
      <c r="E33" s="92"/>
      <c r="F33" s="103" t="s">
        <v>137</v>
      </c>
      <c r="G33" s="104"/>
      <c r="H33" s="153" t="s">
        <v>159</v>
      </c>
      <c r="I33" s="154"/>
      <c r="J33" s="154"/>
      <c r="K33" s="154"/>
      <c r="L33" s="121">
        <v>4</v>
      </c>
      <c r="M33" s="122"/>
      <c r="N33" s="123"/>
      <c r="O33" s="121">
        <v>2</v>
      </c>
      <c r="P33" s="122"/>
      <c r="Q33" s="123"/>
      <c r="R33" s="121">
        <v>3</v>
      </c>
      <c r="S33" s="122"/>
      <c r="T33" s="123"/>
      <c r="U33" s="121">
        <v>4</v>
      </c>
      <c r="V33" s="122"/>
      <c r="W33" s="123"/>
      <c r="X33" s="121">
        <v>5</v>
      </c>
      <c r="Y33" s="122"/>
      <c r="Z33" s="123"/>
      <c r="AA33" s="121">
        <v>6</v>
      </c>
      <c r="AB33" s="122"/>
      <c r="AC33" s="122"/>
      <c r="AD33" s="123"/>
      <c r="AE33" s="121">
        <v>7</v>
      </c>
      <c r="AF33" s="122"/>
      <c r="AG33" s="122"/>
      <c r="AH33" s="121">
        <v>5</v>
      </c>
      <c r="AI33" s="122"/>
      <c r="AJ33" s="123"/>
      <c r="AK33" s="121">
        <v>6</v>
      </c>
      <c r="AL33" s="122"/>
      <c r="AM33" s="123"/>
      <c r="AN33" s="121">
        <v>4</v>
      </c>
      <c r="AO33" s="122"/>
      <c r="AP33" s="122"/>
      <c r="AQ33" s="123"/>
      <c r="AR33" s="121">
        <v>5</v>
      </c>
      <c r="AS33" s="122"/>
      <c r="AT33" s="122"/>
      <c r="AU33" s="122"/>
      <c r="AV33" s="19">
        <v>6</v>
      </c>
    </row>
    <row r="34" spans="1:48" ht="30.75" customHeight="1">
      <c r="A34" s="100" t="s">
        <v>158</v>
      </c>
      <c r="B34" s="85"/>
      <c r="C34" s="85"/>
      <c r="D34" s="85"/>
      <c r="E34" s="92"/>
      <c r="F34" s="86" t="s">
        <v>123</v>
      </c>
      <c r="G34" s="87"/>
      <c r="H34" s="128" t="s">
        <v>157</v>
      </c>
      <c r="I34" s="129"/>
      <c r="J34" s="129"/>
      <c r="K34" s="20" t="s">
        <v>156</v>
      </c>
      <c r="L34" s="130">
        <v>8</v>
      </c>
      <c r="M34" s="131"/>
      <c r="N34" s="132"/>
      <c r="O34" s="130">
        <v>9</v>
      </c>
      <c r="P34" s="131"/>
      <c r="Q34" s="132"/>
      <c r="R34" s="130">
        <v>10</v>
      </c>
      <c r="S34" s="131"/>
      <c r="T34" s="132"/>
      <c r="U34" s="130">
        <v>11</v>
      </c>
      <c r="V34" s="131"/>
      <c r="W34" s="132"/>
      <c r="X34" s="130">
        <v>12</v>
      </c>
      <c r="Y34" s="131"/>
      <c r="Z34" s="132"/>
      <c r="AA34" s="130">
        <v>13</v>
      </c>
      <c r="AB34" s="131"/>
      <c r="AC34" s="131"/>
      <c r="AD34" s="132"/>
      <c r="AE34" s="130">
        <v>2</v>
      </c>
      <c r="AF34" s="131"/>
      <c r="AG34" s="132"/>
      <c r="AH34" s="130">
        <v>3</v>
      </c>
      <c r="AI34" s="131"/>
      <c r="AJ34" s="132"/>
      <c r="AK34" s="130">
        <v>4</v>
      </c>
      <c r="AL34" s="131"/>
      <c r="AM34" s="132"/>
      <c r="AN34" s="130">
        <v>5</v>
      </c>
      <c r="AO34" s="131"/>
      <c r="AP34" s="131"/>
      <c r="AQ34" s="132"/>
      <c r="AR34" s="130">
        <v>6</v>
      </c>
      <c r="AS34" s="131"/>
      <c r="AT34" s="131"/>
      <c r="AU34" s="131"/>
      <c r="AV34" s="33">
        <v>7</v>
      </c>
    </row>
    <row r="35" spans="1:48" ht="30.75" customHeight="1">
      <c r="A35" s="32"/>
      <c r="B35" s="31"/>
      <c r="C35" s="30" t="s">
        <v>155</v>
      </c>
      <c r="D35" s="30"/>
      <c r="E35" s="29"/>
      <c r="F35" s="28"/>
      <c r="G35" s="27" t="s">
        <v>154</v>
      </c>
      <c r="H35" s="26"/>
      <c r="I35" s="25"/>
      <c r="J35" s="25"/>
      <c r="K35" s="24" t="s">
        <v>153</v>
      </c>
      <c r="L35" s="73">
        <v>6</v>
      </c>
      <c r="M35" s="74"/>
      <c r="N35" s="75"/>
      <c r="O35" s="91">
        <v>7</v>
      </c>
      <c r="P35" s="74"/>
      <c r="Q35" s="75"/>
      <c r="R35" s="73">
        <v>8</v>
      </c>
      <c r="S35" s="74"/>
      <c r="T35" s="75"/>
      <c r="U35" s="73">
        <v>3</v>
      </c>
      <c r="V35" s="74"/>
      <c r="W35" s="75"/>
      <c r="X35" s="73">
        <v>4</v>
      </c>
      <c r="Y35" s="74"/>
      <c r="Z35" s="75"/>
      <c r="AA35" s="91">
        <v>5</v>
      </c>
      <c r="AB35" s="74"/>
      <c r="AC35" s="74"/>
      <c r="AD35" s="75"/>
      <c r="AE35" s="73">
        <v>6</v>
      </c>
      <c r="AF35" s="74"/>
      <c r="AG35" s="74"/>
      <c r="AH35" s="73">
        <v>7</v>
      </c>
      <c r="AI35" s="74"/>
      <c r="AJ35" s="75"/>
      <c r="AK35" s="73">
        <v>8</v>
      </c>
      <c r="AL35" s="74"/>
      <c r="AM35" s="75"/>
      <c r="AN35" s="73">
        <v>3</v>
      </c>
      <c r="AO35" s="74"/>
      <c r="AP35" s="74"/>
      <c r="AQ35" s="75"/>
      <c r="AR35" s="73">
        <v>4</v>
      </c>
      <c r="AS35" s="74"/>
      <c r="AT35" s="74"/>
      <c r="AU35" s="74"/>
      <c r="AV35" s="23">
        <v>5</v>
      </c>
    </row>
    <row r="36" spans="1:48" ht="15" customHeight="1">
      <c r="A36" s="100" t="s">
        <v>152</v>
      </c>
      <c r="B36" s="85"/>
      <c r="C36" s="85"/>
      <c r="D36" s="85"/>
      <c r="E36" s="92"/>
      <c r="F36" s="103" t="s">
        <v>137</v>
      </c>
      <c r="G36" s="104"/>
      <c r="H36" s="133" t="s">
        <v>151</v>
      </c>
      <c r="I36" s="134"/>
      <c r="J36" s="134"/>
      <c r="K36" s="134"/>
      <c r="L36" s="121">
        <v>4</v>
      </c>
      <c r="M36" s="122"/>
      <c r="N36" s="123"/>
      <c r="O36" s="121">
        <v>2</v>
      </c>
      <c r="P36" s="122"/>
      <c r="Q36" s="123"/>
      <c r="R36" s="121">
        <v>3</v>
      </c>
      <c r="S36" s="122"/>
      <c r="T36" s="123"/>
      <c r="U36" s="121">
        <v>4</v>
      </c>
      <c r="V36" s="122"/>
      <c r="W36" s="123"/>
      <c r="X36" s="121">
        <v>2</v>
      </c>
      <c r="Y36" s="122"/>
      <c r="Z36" s="123"/>
      <c r="AA36" s="121">
        <v>3</v>
      </c>
      <c r="AB36" s="122"/>
      <c r="AC36" s="122"/>
      <c r="AD36" s="123"/>
      <c r="AE36" s="121">
        <v>4</v>
      </c>
      <c r="AF36" s="122"/>
      <c r="AG36" s="122"/>
      <c r="AH36" s="121">
        <v>2</v>
      </c>
      <c r="AI36" s="122"/>
      <c r="AJ36" s="123"/>
      <c r="AK36" s="121">
        <v>3</v>
      </c>
      <c r="AL36" s="122"/>
      <c r="AM36" s="123"/>
      <c r="AN36" s="121">
        <v>4</v>
      </c>
      <c r="AO36" s="122"/>
      <c r="AP36" s="122"/>
      <c r="AQ36" s="123"/>
      <c r="AR36" s="121">
        <v>2</v>
      </c>
      <c r="AS36" s="122"/>
      <c r="AT36" s="122"/>
      <c r="AU36" s="122"/>
      <c r="AV36" s="22">
        <v>3</v>
      </c>
    </row>
    <row r="37" spans="1:48" ht="30.75" customHeight="1">
      <c r="A37" s="100" t="s">
        <v>150</v>
      </c>
      <c r="B37" s="85"/>
      <c r="C37" s="85"/>
      <c r="D37" s="85"/>
      <c r="E37" s="92"/>
      <c r="F37" s="86" t="s">
        <v>123</v>
      </c>
      <c r="G37" s="87"/>
      <c r="H37" s="128" t="s">
        <v>149</v>
      </c>
      <c r="I37" s="87"/>
      <c r="J37" s="87"/>
      <c r="K37" s="20" t="s">
        <v>133</v>
      </c>
      <c r="L37" s="112">
        <v>2</v>
      </c>
      <c r="M37" s="113"/>
      <c r="N37" s="114"/>
      <c r="O37" s="112">
        <v>3</v>
      </c>
      <c r="P37" s="113"/>
      <c r="Q37" s="114"/>
      <c r="R37" s="112">
        <v>4</v>
      </c>
      <c r="S37" s="113"/>
      <c r="T37" s="114"/>
      <c r="U37" s="112">
        <v>5</v>
      </c>
      <c r="V37" s="113"/>
      <c r="W37" s="114"/>
      <c r="X37" s="112">
        <v>6</v>
      </c>
      <c r="Y37" s="113"/>
      <c r="Z37" s="114"/>
      <c r="AA37" s="112">
        <v>7</v>
      </c>
      <c r="AB37" s="113"/>
      <c r="AC37" s="113"/>
      <c r="AD37" s="114"/>
      <c r="AE37" s="112">
        <v>8</v>
      </c>
      <c r="AF37" s="113"/>
      <c r="AG37" s="113"/>
      <c r="AH37" s="112">
        <v>9</v>
      </c>
      <c r="AI37" s="113"/>
      <c r="AJ37" s="114"/>
      <c r="AK37" s="112">
        <v>10</v>
      </c>
      <c r="AL37" s="113"/>
      <c r="AM37" s="114"/>
      <c r="AN37" s="112">
        <v>11</v>
      </c>
      <c r="AO37" s="113"/>
      <c r="AP37" s="113"/>
      <c r="AQ37" s="114"/>
      <c r="AR37" s="112">
        <v>12</v>
      </c>
      <c r="AS37" s="113"/>
      <c r="AT37" s="113"/>
      <c r="AU37" s="113"/>
      <c r="AV37" s="19">
        <v>13</v>
      </c>
    </row>
    <row r="38" spans="1:48" ht="15" customHeight="1">
      <c r="A38" s="100" t="s">
        <v>148</v>
      </c>
      <c r="B38" s="85"/>
      <c r="C38" s="85"/>
      <c r="D38" s="85"/>
      <c r="E38" s="92"/>
      <c r="F38" s="86" t="s">
        <v>147</v>
      </c>
      <c r="G38" s="87"/>
      <c r="H38" s="86" t="s">
        <v>146</v>
      </c>
      <c r="I38" s="87"/>
      <c r="J38" s="87"/>
      <c r="K38" s="87"/>
      <c r="L38" s="94">
        <v>2</v>
      </c>
      <c r="M38" s="95"/>
      <c r="N38" s="96"/>
      <c r="O38" s="94">
        <v>3</v>
      </c>
      <c r="P38" s="95"/>
      <c r="Q38" s="96"/>
      <c r="R38" s="94">
        <v>4</v>
      </c>
      <c r="S38" s="95"/>
      <c r="T38" s="96"/>
      <c r="U38" s="94">
        <v>5</v>
      </c>
      <c r="V38" s="95"/>
      <c r="W38" s="96"/>
      <c r="X38" s="94">
        <v>6</v>
      </c>
      <c r="Y38" s="95"/>
      <c r="Z38" s="96"/>
      <c r="AA38" s="94">
        <v>7</v>
      </c>
      <c r="AB38" s="95"/>
      <c r="AC38" s="95"/>
      <c r="AD38" s="96"/>
      <c r="AE38" s="94">
        <v>2</v>
      </c>
      <c r="AF38" s="95"/>
      <c r="AG38" s="95"/>
      <c r="AH38" s="94">
        <v>3</v>
      </c>
      <c r="AI38" s="95"/>
      <c r="AJ38" s="96"/>
      <c r="AK38" s="94">
        <v>4</v>
      </c>
      <c r="AL38" s="95"/>
      <c r="AM38" s="96"/>
      <c r="AN38" s="94">
        <v>5</v>
      </c>
      <c r="AO38" s="95"/>
      <c r="AP38" s="95"/>
      <c r="AQ38" s="96"/>
      <c r="AR38" s="94">
        <v>6</v>
      </c>
      <c r="AS38" s="95"/>
      <c r="AT38" s="95"/>
      <c r="AU38" s="95"/>
      <c r="AV38" s="19">
        <v>7</v>
      </c>
    </row>
    <row r="39" spans="1:48" ht="30.75" customHeight="1">
      <c r="A39" s="100" t="s">
        <v>145</v>
      </c>
      <c r="B39" s="101"/>
      <c r="C39" s="101"/>
      <c r="D39" s="101"/>
      <c r="E39" s="102"/>
      <c r="F39" s="103" t="s">
        <v>116</v>
      </c>
      <c r="G39" s="104"/>
      <c r="H39" s="88" t="s">
        <v>130</v>
      </c>
      <c r="I39" s="89"/>
      <c r="J39" s="89"/>
      <c r="K39" s="90"/>
      <c r="L39" s="76">
        <v>2</v>
      </c>
      <c r="M39" s="77"/>
      <c r="N39" s="78"/>
      <c r="O39" s="76">
        <v>3</v>
      </c>
      <c r="P39" s="77"/>
      <c r="Q39" s="78"/>
      <c r="R39" s="76">
        <v>4</v>
      </c>
      <c r="S39" s="77"/>
      <c r="T39" s="78"/>
      <c r="U39" s="76">
        <v>5</v>
      </c>
      <c r="V39" s="77"/>
      <c r="W39" s="78"/>
      <c r="X39" s="76">
        <v>6</v>
      </c>
      <c r="Y39" s="77"/>
      <c r="Z39" s="78"/>
      <c r="AA39" s="76">
        <v>7</v>
      </c>
      <c r="AB39" s="77"/>
      <c r="AC39" s="77"/>
      <c r="AD39" s="78"/>
      <c r="AE39" s="76">
        <v>8</v>
      </c>
      <c r="AF39" s="77"/>
      <c r="AG39" s="78"/>
      <c r="AH39" s="76">
        <v>9</v>
      </c>
      <c r="AI39" s="77"/>
      <c r="AJ39" s="78"/>
      <c r="AK39" s="76">
        <v>10</v>
      </c>
      <c r="AL39" s="77"/>
      <c r="AM39" s="78"/>
      <c r="AN39" s="76">
        <v>11</v>
      </c>
      <c r="AO39" s="77"/>
      <c r="AP39" s="77"/>
      <c r="AQ39" s="78"/>
      <c r="AR39" s="76">
        <v>12</v>
      </c>
      <c r="AS39" s="77"/>
      <c r="AT39" s="77"/>
      <c r="AU39" s="77"/>
      <c r="AV39" s="19">
        <v>13</v>
      </c>
    </row>
    <row r="40" spans="1:48" ht="15" customHeight="1">
      <c r="A40" s="100" t="s">
        <v>144</v>
      </c>
      <c r="B40" s="101"/>
      <c r="C40" s="101"/>
      <c r="D40" s="101"/>
      <c r="E40" s="102"/>
      <c r="F40" s="103" t="s">
        <v>116</v>
      </c>
      <c r="G40" s="104"/>
      <c r="H40" s="135" t="s">
        <v>143</v>
      </c>
      <c r="I40" s="136"/>
      <c r="J40" s="136"/>
      <c r="K40" s="137"/>
      <c r="L40" s="106">
        <v>4</v>
      </c>
      <c r="M40" s="107"/>
      <c r="N40" s="108"/>
      <c r="O40" s="106">
        <v>5</v>
      </c>
      <c r="P40" s="107"/>
      <c r="Q40" s="108"/>
      <c r="R40" s="106">
        <v>6</v>
      </c>
      <c r="S40" s="107"/>
      <c r="T40" s="108"/>
      <c r="U40" s="106">
        <v>7</v>
      </c>
      <c r="V40" s="107"/>
      <c r="W40" s="108"/>
      <c r="X40" s="106">
        <v>8</v>
      </c>
      <c r="Y40" s="107"/>
      <c r="Z40" s="108"/>
      <c r="AA40" s="106">
        <v>9</v>
      </c>
      <c r="AB40" s="107"/>
      <c r="AC40" s="107"/>
      <c r="AD40" s="108"/>
      <c r="AE40" s="106">
        <v>10</v>
      </c>
      <c r="AF40" s="107"/>
      <c r="AG40" s="108"/>
      <c r="AH40" s="106">
        <v>11</v>
      </c>
      <c r="AI40" s="107"/>
      <c r="AJ40" s="108"/>
      <c r="AK40" s="106">
        <v>12</v>
      </c>
      <c r="AL40" s="107"/>
      <c r="AM40" s="108"/>
      <c r="AN40" s="106">
        <v>13</v>
      </c>
      <c r="AO40" s="107"/>
      <c r="AP40" s="107"/>
      <c r="AQ40" s="108"/>
      <c r="AR40" s="106">
        <v>2</v>
      </c>
      <c r="AS40" s="107"/>
      <c r="AT40" s="107"/>
      <c r="AU40" s="107"/>
      <c r="AV40" s="19">
        <v>3</v>
      </c>
    </row>
    <row r="41" spans="1:48" ht="23.25" customHeight="1">
      <c r="A41" s="138" t="s">
        <v>142</v>
      </c>
      <c r="B41" s="139"/>
      <c r="C41" s="139"/>
      <c r="D41" s="139"/>
      <c r="E41" s="140"/>
      <c r="F41" s="135" t="s">
        <v>123</v>
      </c>
      <c r="G41" s="136"/>
      <c r="H41" s="145" t="s">
        <v>141</v>
      </c>
      <c r="I41" s="146"/>
      <c r="J41" s="146"/>
      <c r="K41" s="21" t="s">
        <v>140</v>
      </c>
      <c r="L41" s="77">
        <v>11</v>
      </c>
      <c r="M41" s="77"/>
      <c r="N41" s="78"/>
      <c r="O41" s="76">
        <v>12</v>
      </c>
      <c r="P41" s="77"/>
      <c r="Q41" s="78"/>
      <c r="R41" s="76">
        <v>13</v>
      </c>
      <c r="S41" s="77"/>
      <c r="T41" s="78"/>
      <c r="U41" s="76">
        <v>2</v>
      </c>
      <c r="V41" s="77"/>
      <c r="W41" s="78"/>
      <c r="X41" s="76">
        <v>3</v>
      </c>
      <c r="Y41" s="77"/>
      <c r="Z41" s="78"/>
      <c r="AA41" s="76">
        <v>4</v>
      </c>
      <c r="AB41" s="77"/>
      <c r="AC41" s="77"/>
      <c r="AD41" s="78"/>
      <c r="AE41" s="76">
        <v>5</v>
      </c>
      <c r="AF41" s="77"/>
      <c r="AG41" s="78"/>
      <c r="AH41" s="76">
        <v>6</v>
      </c>
      <c r="AI41" s="77"/>
      <c r="AJ41" s="78"/>
      <c r="AK41" s="76">
        <v>7</v>
      </c>
      <c r="AL41" s="77"/>
      <c r="AM41" s="78"/>
      <c r="AN41" s="76">
        <v>8</v>
      </c>
      <c r="AO41" s="77"/>
      <c r="AP41" s="77"/>
      <c r="AQ41" s="78"/>
      <c r="AR41" s="76">
        <v>9</v>
      </c>
      <c r="AS41" s="77"/>
      <c r="AT41" s="77"/>
      <c r="AU41" s="77"/>
      <c r="AV41" s="19">
        <v>10</v>
      </c>
    </row>
    <row r="42" spans="1:48" ht="26.25" customHeight="1">
      <c r="A42" s="141"/>
      <c r="B42" s="142"/>
      <c r="C42" s="142"/>
      <c r="D42" s="142"/>
      <c r="E42" s="143"/>
      <c r="F42" s="144"/>
      <c r="G42" s="126"/>
      <c r="H42" s="125" t="s">
        <v>139</v>
      </c>
      <c r="I42" s="126"/>
      <c r="J42" s="126"/>
      <c r="K42" s="127"/>
      <c r="L42" s="107">
        <v>6</v>
      </c>
      <c r="M42" s="107"/>
      <c r="N42" s="108"/>
      <c r="O42" s="106">
        <v>7</v>
      </c>
      <c r="P42" s="107"/>
      <c r="Q42" s="108"/>
      <c r="R42" s="106">
        <v>8</v>
      </c>
      <c r="S42" s="107"/>
      <c r="T42" s="108"/>
      <c r="U42" s="106">
        <v>9</v>
      </c>
      <c r="V42" s="107"/>
      <c r="W42" s="108"/>
      <c r="X42" s="106">
        <v>10</v>
      </c>
      <c r="Y42" s="107"/>
      <c r="Z42" s="108"/>
      <c r="AA42" s="106">
        <v>11</v>
      </c>
      <c r="AB42" s="107"/>
      <c r="AC42" s="107"/>
      <c r="AD42" s="108"/>
      <c r="AE42" s="106">
        <v>12</v>
      </c>
      <c r="AF42" s="107"/>
      <c r="AG42" s="108"/>
      <c r="AH42" s="106">
        <v>13</v>
      </c>
      <c r="AI42" s="107"/>
      <c r="AJ42" s="108"/>
      <c r="AK42" s="106">
        <v>2</v>
      </c>
      <c r="AL42" s="107"/>
      <c r="AM42" s="108"/>
      <c r="AN42" s="106">
        <v>3</v>
      </c>
      <c r="AO42" s="107"/>
      <c r="AP42" s="107"/>
      <c r="AQ42" s="108"/>
      <c r="AR42" s="106">
        <v>4</v>
      </c>
      <c r="AS42" s="107"/>
      <c r="AT42" s="107"/>
      <c r="AU42" s="107"/>
      <c r="AV42" s="19">
        <v>5</v>
      </c>
    </row>
    <row r="43" spans="1:48" ht="15" customHeight="1">
      <c r="A43" s="100" t="s">
        <v>138</v>
      </c>
      <c r="B43" s="101"/>
      <c r="C43" s="101"/>
      <c r="D43" s="101"/>
      <c r="E43" s="102"/>
      <c r="F43" s="103" t="s">
        <v>137</v>
      </c>
      <c r="G43" s="104"/>
      <c r="H43" s="103" t="s">
        <v>136</v>
      </c>
      <c r="I43" s="105"/>
      <c r="J43" s="105"/>
      <c r="K43" s="104"/>
      <c r="L43" s="97">
        <v>2</v>
      </c>
      <c r="M43" s="98"/>
      <c r="N43" s="99"/>
      <c r="O43" s="97">
        <v>3</v>
      </c>
      <c r="P43" s="98"/>
      <c r="Q43" s="99"/>
      <c r="R43" s="97">
        <v>4</v>
      </c>
      <c r="S43" s="98"/>
      <c r="T43" s="99"/>
      <c r="U43" s="97">
        <v>5</v>
      </c>
      <c r="V43" s="98"/>
      <c r="W43" s="99"/>
      <c r="X43" s="97">
        <v>6</v>
      </c>
      <c r="Y43" s="98"/>
      <c r="Z43" s="99"/>
      <c r="AA43" s="97">
        <v>7</v>
      </c>
      <c r="AB43" s="98"/>
      <c r="AC43" s="98"/>
      <c r="AD43" s="99"/>
      <c r="AE43" s="97">
        <v>2</v>
      </c>
      <c r="AF43" s="98"/>
      <c r="AG43" s="99"/>
      <c r="AH43" s="97">
        <v>3</v>
      </c>
      <c r="AI43" s="98"/>
      <c r="AJ43" s="99"/>
      <c r="AK43" s="97">
        <v>4</v>
      </c>
      <c r="AL43" s="98"/>
      <c r="AM43" s="99"/>
      <c r="AN43" s="97">
        <v>5</v>
      </c>
      <c r="AO43" s="98"/>
      <c r="AP43" s="98"/>
      <c r="AQ43" s="99"/>
      <c r="AR43" s="97">
        <v>6</v>
      </c>
      <c r="AS43" s="98"/>
      <c r="AT43" s="98"/>
      <c r="AU43" s="98"/>
      <c r="AV43" s="19">
        <v>7</v>
      </c>
    </row>
    <row r="44" spans="1:48" ht="36" customHeight="1">
      <c r="A44" s="100" t="s">
        <v>135</v>
      </c>
      <c r="B44" s="85"/>
      <c r="C44" s="85"/>
      <c r="D44" s="85"/>
      <c r="E44" s="92"/>
      <c r="F44" s="86" t="s">
        <v>123</v>
      </c>
      <c r="G44" s="87"/>
      <c r="H44" s="150" t="s">
        <v>134</v>
      </c>
      <c r="I44" s="151"/>
      <c r="J44" s="151"/>
      <c r="K44" s="20" t="s">
        <v>133</v>
      </c>
      <c r="L44" s="112">
        <v>2</v>
      </c>
      <c r="M44" s="113"/>
      <c r="N44" s="114"/>
      <c r="O44" s="112">
        <v>3</v>
      </c>
      <c r="P44" s="113"/>
      <c r="Q44" s="114"/>
      <c r="R44" s="112">
        <v>4</v>
      </c>
      <c r="S44" s="113"/>
      <c r="T44" s="114"/>
      <c r="U44" s="112">
        <v>5</v>
      </c>
      <c r="V44" s="113"/>
      <c r="W44" s="114"/>
      <c r="X44" s="112">
        <v>6</v>
      </c>
      <c r="Y44" s="113"/>
      <c r="Z44" s="114"/>
      <c r="AA44" s="112">
        <v>7</v>
      </c>
      <c r="AB44" s="113"/>
      <c r="AC44" s="113"/>
      <c r="AD44" s="114"/>
      <c r="AE44" s="112">
        <v>8</v>
      </c>
      <c r="AF44" s="113"/>
      <c r="AG44" s="113"/>
      <c r="AH44" s="112">
        <v>9</v>
      </c>
      <c r="AI44" s="113"/>
      <c r="AJ44" s="114"/>
      <c r="AK44" s="112">
        <v>10</v>
      </c>
      <c r="AL44" s="113"/>
      <c r="AM44" s="114"/>
      <c r="AN44" s="112">
        <v>11</v>
      </c>
      <c r="AO44" s="113"/>
      <c r="AP44" s="113"/>
      <c r="AQ44" s="114"/>
      <c r="AR44" s="112">
        <v>12</v>
      </c>
      <c r="AS44" s="113"/>
      <c r="AT44" s="113"/>
      <c r="AU44" s="113"/>
      <c r="AV44" s="19">
        <v>13</v>
      </c>
    </row>
    <row r="45" spans="1:48" ht="19.5" customHeight="1">
      <c r="A45" s="100" t="s">
        <v>132</v>
      </c>
      <c r="B45" s="85"/>
      <c r="C45" s="85"/>
      <c r="D45" s="85"/>
      <c r="E45" s="92"/>
      <c r="F45" s="86" t="s">
        <v>116</v>
      </c>
      <c r="G45" s="87"/>
      <c r="H45" s="86" t="s">
        <v>130</v>
      </c>
      <c r="I45" s="87"/>
      <c r="J45" s="87"/>
      <c r="K45" s="87"/>
      <c r="L45" s="94">
        <v>2</v>
      </c>
      <c r="M45" s="95"/>
      <c r="N45" s="96"/>
      <c r="O45" s="94">
        <v>3</v>
      </c>
      <c r="P45" s="95"/>
      <c r="Q45" s="96"/>
      <c r="R45" s="94">
        <v>4</v>
      </c>
      <c r="S45" s="95"/>
      <c r="T45" s="96"/>
      <c r="U45" s="94">
        <v>5</v>
      </c>
      <c r="V45" s="95"/>
      <c r="W45" s="96"/>
      <c r="X45" s="94">
        <v>6</v>
      </c>
      <c r="Y45" s="95"/>
      <c r="Z45" s="96"/>
      <c r="AA45" s="94">
        <v>7</v>
      </c>
      <c r="AB45" s="95"/>
      <c r="AC45" s="95"/>
      <c r="AD45" s="96"/>
      <c r="AE45" s="94">
        <v>8</v>
      </c>
      <c r="AF45" s="95"/>
      <c r="AG45" s="95"/>
      <c r="AH45" s="94">
        <v>9</v>
      </c>
      <c r="AI45" s="95"/>
      <c r="AJ45" s="96"/>
      <c r="AK45" s="94">
        <v>10</v>
      </c>
      <c r="AL45" s="95"/>
      <c r="AM45" s="96"/>
      <c r="AN45" s="94">
        <v>11</v>
      </c>
      <c r="AO45" s="95"/>
      <c r="AP45" s="95"/>
      <c r="AQ45" s="96"/>
      <c r="AR45" s="94">
        <v>12</v>
      </c>
      <c r="AS45" s="95"/>
      <c r="AT45" s="95"/>
      <c r="AU45" s="95"/>
      <c r="AV45" s="19">
        <v>13</v>
      </c>
    </row>
    <row r="46" spans="1:48" ht="28.5" customHeight="1">
      <c r="A46" s="100" t="s">
        <v>131</v>
      </c>
      <c r="B46" s="85"/>
      <c r="C46" s="85"/>
      <c r="D46" s="85"/>
      <c r="E46" s="92"/>
      <c r="F46" s="86" t="s">
        <v>116</v>
      </c>
      <c r="G46" s="87"/>
      <c r="H46" s="149" t="s">
        <v>130</v>
      </c>
      <c r="I46" s="87"/>
      <c r="J46" s="87"/>
      <c r="K46" s="87"/>
      <c r="L46" s="94">
        <v>13</v>
      </c>
      <c r="M46" s="95"/>
      <c r="N46" s="96"/>
      <c r="O46" s="94">
        <v>2</v>
      </c>
      <c r="P46" s="95"/>
      <c r="Q46" s="96"/>
      <c r="R46" s="94">
        <v>3</v>
      </c>
      <c r="S46" s="95"/>
      <c r="T46" s="96"/>
      <c r="U46" s="94">
        <v>4</v>
      </c>
      <c r="V46" s="95"/>
      <c r="W46" s="96"/>
      <c r="X46" s="94">
        <v>5</v>
      </c>
      <c r="Y46" s="95"/>
      <c r="Z46" s="96"/>
      <c r="AA46" s="94">
        <v>6</v>
      </c>
      <c r="AB46" s="95"/>
      <c r="AC46" s="95"/>
      <c r="AD46" s="96"/>
      <c r="AE46" s="94">
        <v>7</v>
      </c>
      <c r="AF46" s="95"/>
      <c r="AG46" s="95"/>
      <c r="AH46" s="94">
        <v>8</v>
      </c>
      <c r="AI46" s="95"/>
      <c r="AJ46" s="96"/>
      <c r="AK46" s="94">
        <v>9</v>
      </c>
      <c r="AL46" s="95"/>
      <c r="AM46" s="96"/>
      <c r="AN46" s="94">
        <v>10</v>
      </c>
      <c r="AO46" s="95"/>
      <c r="AP46" s="95"/>
      <c r="AQ46" s="96"/>
      <c r="AR46" s="94">
        <v>11</v>
      </c>
      <c r="AS46" s="95"/>
      <c r="AT46" s="95"/>
      <c r="AU46" s="95"/>
      <c r="AV46" s="19">
        <v>12</v>
      </c>
    </row>
    <row r="47" spans="1:48" ht="28.5" customHeight="1">
      <c r="A47" s="100" t="s">
        <v>129</v>
      </c>
      <c r="B47" s="85"/>
      <c r="C47" s="85"/>
      <c r="D47" s="85"/>
      <c r="E47" s="92"/>
      <c r="F47" s="86" t="s">
        <v>116</v>
      </c>
      <c r="G47" s="87"/>
      <c r="H47" s="152" t="s">
        <v>128</v>
      </c>
      <c r="I47" s="87"/>
      <c r="J47" s="87"/>
      <c r="K47" s="87"/>
      <c r="L47" s="94">
        <v>3</v>
      </c>
      <c r="M47" s="95"/>
      <c r="N47" s="96"/>
      <c r="O47" s="94">
        <v>4</v>
      </c>
      <c r="P47" s="95"/>
      <c r="Q47" s="96"/>
      <c r="R47" s="94">
        <v>5</v>
      </c>
      <c r="S47" s="95"/>
      <c r="T47" s="96"/>
      <c r="U47" s="94">
        <v>6</v>
      </c>
      <c r="V47" s="95"/>
      <c r="W47" s="96"/>
      <c r="X47" s="94">
        <v>7</v>
      </c>
      <c r="Y47" s="95"/>
      <c r="Z47" s="96"/>
      <c r="AA47" s="94">
        <v>8</v>
      </c>
      <c r="AB47" s="95"/>
      <c r="AC47" s="95"/>
      <c r="AD47" s="96"/>
      <c r="AE47" s="94">
        <v>9</v>
      </c>
      <c r="AF47" s="95"/>
      <c r="AG47" s="95"/>
      <c r="AH47" s="94">
        <v>10</v>
      </c>
      <c r="AI47" s="95"/>
      <c r="AJ47" s="96"/>
      <c r="AK47" s="94">
        <v>11</v>
      </c>
      <c r="AL47" s="95"/>
      <c r="AM47" s="96"/>
      <c r="AN47" s="94">
        <v>12</v>
      </c>
      <c r="AO47" s="95"/>
      <c r="AP47" s="95"/>
      <c r="AQ47" s="96"/>
      <c r="AR47" s="94">
        <v>13</v>
      </c>
      <c r="AS47" s="95"/>
      <c r="AT47" s="95"/>
      <c r="AU47" s="95"/>
      <c r="AV47" s="19">
        <v>2</v>
      </c>
    </row>
    <row r="48" spans="1:48" ht="15" customHeight="1">
      <c r="A48" s="100" t="s">
        <v>127</v>
      </c>
      <c r="B48" s="85"/>
      <c r="C48" s="85"/>
      <c r="D48" s="85"/>
      <c r="E48" s="92"/>
      <c r="F48" s="86" t="s">
        <v>123</v>
      </c>
      <c r="G48" s="87"/>
      <c r="H48" s="150" t="s">
        <v>126</v>
      </c>
      <c r="I48" s="151"/>
      <c r="J48" s="151"/>
      <c r="K48" s="20" t="s">
        <v>125</v>
      </c>
      <c r="L48" s="94">
        <v>4</v>
      </c>
      <c r="M48" s="95"/>
      <c r="N48" s="96"/>
      <c r="O48" s="94">
        <v>5</v>
      </c>
      <c r="P48" s="95"/>
      <c r="Q48" s="96"/>
      <c r="R48" s="94">
        <v>3</v>
      </c>
      <c r="S48" s="95"/>
      <c r="T48" s="96"/>
      <c r="U48" s="94">
        <v>4</v>
      </c>
      <c r="V48" s="95"/>
      <c r="W48" s="96"/>
      <c r="X48" s="94">
        <v>5</v>
      </c>
      <c r="Y48" s="95"/>
      <c r="Z48" s="96"/>
      <c r="AA48" s="94">
        <v>3</v>
      </c>
      <c r="AB48" s="95"/>
      <c r="AC48" s="95"/>
      <c r="AD48" s="96"/>
      <c r="AE48" s="94">
        <v>4</v>
      </c>
      <c r="AF48" s="95"/>
      <c r="AG48" s="95"/>
      <c r="AH48" s="94">
        <v>5</v>
      </c>
      <c r="AI48" s="95"/>
      <c r="AJ48" s="96"/>
      <c r="AK48" s="94">
        <v>3</v>
      </c>
      <c r="AL48" s="95"/>
      <c r="AM48" s="96"/>
      <c r="AN48" s="94">
        <v>4</v>
      </c>
      <c r="AO48" s="95"/>
      <c r="AP48" s="95"/>
      <c r="AQ48" s="96"/>
      <c r="AR48" s="94">
        <v>5</v>
      </c>
      <c r="AS48" s="95"/>
      <c r="AT48" s="95"/>
      <c r="AU48" s="95"/>
      <c r="AV48" s="19">
        <v>3</v>
      </c>
    </row>
    <row r="49" spans="1:48" ht="15" customHeight="1">
      <c r="A49" s="100" t="s">
        <v>124</v>
      </c>
      <c r="B49" s="85"/>
      <c r="C49" s="85"/>
      <c r="D49" s="85"/>
      <c r="E49" s="92"/>
      <c r="F49" s="86" t="s">
        <v>123</v>
      </c>
      <c r="G49" s="87"/>
      <c r="H49" s="150" t="s">
        <v>122</v>
      </c>
      <c r="I49" s="151"/>
      <c r="J49" s="151"/>
      <c r="K49" s="20" t="s">
        <v>121</v>
      </c>
      <c r="L49" s="94">
        <v>3</v>
      </c>
      <c r="M49" s="95"/>
      <c r="N49" s="96"/>
      <c r="O49" s="94">
        <v>4</v>
      </c>
      <c r="P49" s="95"/>
      <c r="Q49" s="96"/>
      <c r="R49" s="94">
        <v>5</v>
      </c>
      <c r="S49" s="95"/>
      <c r="T49" s="96"/>
      <c r="U49" s="94">
        <v>6</v>
      </c>
      <c r="V49" s="95"/>
      <c r="W49" s="96"/>
      <c r="X49" s="94">
        <v>7</v>
      </c>
      <c r="Y49" s="95"/>
      <c r="Z49" s="96"/>
      <c r="AA49" s="94">
        <v>8</v>
      </c>
      <c r="AB49" s="95"/>
      <c r="AC49" s="95"/>
      <c r="AD49" s="96"/>
      <c r="AE49" s="94">
        <v>9</v>
      </c>
      <c r="AF49" s="95"/>
      <c r="AG49" s="95"/>
      <c r="AH49" s="94">
        <v>10</v>
      </c>
      <c r="AI49" s="95"/>
      <c r="AJ49" s="96"/>
      <c r="AK49" s="94">
        <v>11</v>
      </c>
      <c r="AL49" s="95"/>
      <c r="AM49" s="96"/>
      <c r="AN49" s="94">
        <v>12</v>
      </c>
      <c r="AO49" s="95"/>
      <c r="AP49" s="95"/>
      <c r="AQ49" s="96"/>
      <c r="AR49" s="94">
        <v>13</v>
      </c>
      <c r="AS49" s="95"/>
      <c r="AT49" s="95"/>
      <c r="AU49" s="95"/>
      <c r="AV49" s="19">
        <v>2</v>
      </c>
    </row>
    <row r="50" spans="1:48">
      <c r="A50" s="100" t="s">
        <v>120</v>
      </c>
      <c r="B50" s="101"/>
      <c r="C50" s="101"/>
      <c r="D50" s="101"/>
      <c r="E50" s="102"/>
      <c r="F50" s="103" t="s">
        <v>119</v>
      </c>
      <c r="G50" s="104"/>
      <c r="H50" s="103" t="s">
        <v>118</v>
      </c>
      <c r="I50" s="105"/>
      <c r="J50" s="105"/>
      <c r="K50" s="104"/>
      <c r="L50" s="76">
        <v>4</v>
      </c>
      <c r="M50" s="77"/>
      <c r="N50" s="78"/>
      <c r="O50" s="76">
        <v>5</v>
      </c>
      <c r="P50" s="77"/>
      <c r="Q50" s="78"/>
      <c r="R50" s="76">
        <v>6</v>
      </c>
      <c r="S50" s="77"/>
      <c r="T50" s="78"/>
      <c r="U50" s="76">
        <v>7</v>
      </c>
      <c r="V50" s="77"/>
      <c r="W50" s="78"/>
      <c r="X50" s="76">
        <v>2</v>
      </c>
      <c r="Y50" s="77"/>
      <c r="Z50" s="78"/>
      <c r="AA50" s="76">
        <v>3</v>
      </c>
      <c r="AB50" s="77"/>
      <c r="AC50" s="77"/>
      <c r="AD50" s="78"/>
      <c r="AE50" s="76">
        <v>4</v>
      </c>
      <c r="AF50" s="77"/>
      <c r="AG50" s="78"/>
      <c r="AH50" s="76">
        <v>5</v>
      </c>
      <c r="AI50" s="77"/>
      <c r="AJ50" s="78"/>
      <c r="AK50" s="76">
        <v>6</v>
      </c>
      <c r="AL50" s="77"/>
      <c r="AM50" s="78"/>
      <c r="AN50" s="76">
        <v>7</v>
      </c>
      <c r="AO50" s="77"/>
      <c r="AP50" s="77"/>
      <c r="AQ50" s="78"/>
      <c r="AR50" s="76">
        <v>2</v>
      </c>
      <c r="AS50" s="77"/>
      <c r="AT50" s="77"/>
      <c r="AU50" s="124"/>
      <c r="AV50" s="19">
        <v>3</v>
      </c>
    </row>
    <row r="51" spans="1:48" ht="15" customHeight="1">
      <c r="A51" s="100" t="s">
        <v>117</v>
      </c>
      <c r="B51" s="85"/>
      <c r="C51" s="85"/>
      <c r="D51" s="85"/>
      <c r="E51" s="92"/>
      <c r="F51" s="86" t="s">
        <v>116</v>
      </c>
      <c r="G51" s="87"/>
      <c r="H51" s="149" t="s">
        <v>115</v>
      </c>
      <c r="I51" s="87"/>
      <c r="J51" s="87"/>
      <c r="K51" s="87"/>
      <c r="L51" s="94">
        <v>2</v>
      </c>
      <c r="M51" s="95"/>
      <c r="N51" s="96"/>
      <c r="O51" s="94">
        <v>3</v>
      </c>
      <c r="P51" s="95"/>
      <c r="Q51" s="96"/>
      <c r="R51" s="94">
        <v>4</v>
      </c>
      <c r="S51" s="95"/>
      <c r="T51" s="96"/>
      <c r="U51" s="94">
        <v>5</v>
      </c>
      <c r="V51" s="95"/>
      <c r="W51" s="96"/>
      <c r="X51" s="94">
        <v>6</v>
      </c>
      <c r="Y51" s="95"/>
      <c r="Z51" s="96"/>
      <c r="AA51" s="94">
        <v>7</v>
      </c>
      <c r="AB51" s="95"/>
      <c r="AC51" s="95"/>
      <c r="AD51" s="96"/>
      <c r="AE51" s="94">
        <v>8</v>
      </c>
      <c r="AF51" s="95"/>
      <c r="AG51" s="95"/>
      <c r="AH51" s="94">
        <v>9</v>
      </c>
      <c r="AI51" s="95"/>
      <c r="AJ51" s="96"/>
      <c r="AK51" s="94">
        <v>10</v>
      </c>
      <c r="AL51" s="95"/>
      <c r="AM51" s="96"/>
      <c r="AN51" s="94">
        <v>11</v>
      </c>
      <c r="AO51" s="95"/>
      <c r="AP51" s="95"/>
      <c r="AQ51" s="96"/>
      <c r="AR51" s="94">
        <v>12</v>
      </c>
      <c r="AS51" s="95"/>
      <c r="AT51" s="95"/>
      <c r="AU51" s="95"/>
      <c r="AV51" s="19">
        <v>13</v>
      </c>
    </row>
    <row r="52" spans="1:48" ht="18.75">
      <c r="A52" s="100" t="s">
        <v>114</v>
      </c>
      <c r="B52" s="85"/>
      <c r="C52" s="85"/>
      <c r="D52" s="85"/>
      <c r="E52" s="92"/>
      <c r="F52" s="147" t="s">
        <v>113</v>
      </c>
      <c r="G52" s="148"/>
      <c r="H52" s="149" t="s">
        <v>112</v>
      </c>
      <c r="I52" s="87"/>
      <c r="J52" s="87"/>
      <c r="K52" s="87"/>
      <c r="L52" s="94">
        <v>5</v>
      </c>
      <c r="M52" s="95"/>
      <c r="N52" s="96"/>
      <c r="O52" s="94">
        <v>6</v>
      </c>
      <c r="P52" s="95"/>
      <c r="Q52" s="96"/>
      <c r="R52" s="94">
        <v>7</v>
      </c>
      <c r="S52" s="95"/>
      <c r="T52" s="96"/>
      <c r="U52" s="94">
        <v>2</v>
      </c>
      <c r="V52" s="95"/>
      <c r="W52" s="96"/>
      <c r="X52" s="94">
        <v>3</v>
      </c>
      <c r="Y52" s="95"/>
      <c r="Z52" s="96"/>
      <c r="AA52" s="94">
        <v>4</v>
      </c>
      <c r="AB52" s="95"/>
      <c r="AC52" s="95"/>
      <c r="AD52" s="96"/>
      <c r="AE52" s="94">
        <v>5</v>
      </c>
      <c r="AF52" s="95"/>
      <c r="AG52" s="95"/>
      <c r="AH52" s="94">
        <v>6</v>
      </c>
      <c r="AI52" s="95"/>
      <c r="AJ52" s="96"/>
      <c r="AK52" s="94">
        <v>7</v>
      </c>
      <c r="AL52" s="95"/>
      <c r="AM52" s="96"/>
      <c r="AN52" s="94">
        <v>2</v>
      </c>
      <c r="AO52" s="95"/>
      <c r="AP52" s="95"/>
      <c r="AQ52" s="96"/>
      <c r="AR52" s="94">
        <v>3</v>
      </c>
      <c r="AS52" s="95"/>
      <c r="AT52" s="95"/>
      <c r="AU52" s="95"/>
      <c r="AV52" s="19">
        <v>4</v>
      </c>
    </row>
    <row r="53" spans="1:48">
      <c r="A53" s="100"/>
      <c r="B53" s="101"/>
      <c r="C53" s="101"/>
      <c r="D53" s="101"/>
      <c r="E53" s="102"/>
      <c r="F53" s="103"/>
      <c r="G53" s="104"/>
      <c r="H53" s="103"/>
      <c r="I53" s="105"/>
      <c r="J53" s="105"/>
      <c r="K53" s="104"/>
      <c r="L53" s="97"/>
      <c r="M53" s="98"/>
      <c r="N53" s="99"/>
      <c r="O53" s="97"/>
      <c r="P53" s="98"/>
      <c r="Q53" s="99"/>
      <c r="R53" s="97"/>
      <c r="S53" s="98"/>
      <c r="T53" s="99"/>
      <c r="U53" s="97"/>
      <c r="V53" s="98"/>
      <c r="W53" s="99"/>
      <c r="X53" s="97"/>
      <c r="Y53" s="98"/>
      <c r="Z53" s="99"/>
      <c r="AA53" s="97"/>
      <c r="AB53" s="98"/>
      <c r="AC53" s="98"/>
      <c r="AD53" s="99"/>
      <c r="AE53" s="97"/>
      <c r="AF53" s="98"/>
      <c r="AG53" s="99"/>
      <c r="AH53" s="97"/>
      <c r="AI53" s="98"/>
      <c r="AJ53" s="99"/>
      <c r="AK53" s="97"/>
      <c r="AL53" s="98"/>
      <c r="AM53" s="99"/>
      <c r="AN53" s="97"/>
      <c r="AO53" s="98"/>
      <c r="AP53" s="98"/>
      <c r="AQ53" s="99"/>
      <c r="AR53" s="97"/>
      <c r="AS53" s="98"/>
      <c r="AT53" s="98"/>
      <c r="AU53" s="98"/>
      <c r="AV53" s="19"/>
    </row>
  </sheetData>
  <sheetProtection algorithmName="SHA-512" hashValue="Yt0fQA8wjDPU2kr0hHK3VJhfmREZi5pdGa8IdnLBo2X/hh9gLhTKYaFHWBeupJ/fz9usRiluZzwHqqt12Gxx1Q==" saltValue="aWcgh7Hty1i8tmNr2DWdOQ==" spinCount="100000" sheet="1" selectLockedCells="1"/>
  <dataConsolidate/>
  <mergeCells count="657">
    <mergeCell ref="X41:Z41"/>
    <mergeCell ref="O38:Q38"/>
    <mergeCell ref="X37:Z37"/>
    <mergeCell ref="X40:Z40"/>
    <mergeCell ref="X39:Z39"/>
    <mergeCell ref="AA41:AD41"/>
    <mergeCell ref="AE40:AG40"/>
    <mergeCell ref="AH40:AJ40"/>
    <mergeCell ref="AA40:AD40"/>
    <mergeCell ref="AE39:AG39"/>
    <mergeCell ref="AH39:AJ39"/>
    <mergeCell ref="AE41:AG41"/>
    <mergeCell ref="AH41:AJ41"/>
    <mergeCell ref="AA39:AD39"/>
    <mergeCell ref="AR39:AU39"/>
    <mergeCell ref="AK41:AM41"/>
    <mergeCell ref="AN41:AQ41"/>
    <mergeCell ref="AR41:AU41"/>
    <mergeCell ref="AH35:AJ35"/>
    <mergeCell ref="AE35:AG35"/>
    <mergeCell ref="AK35:AM35"/>
    <mergeCell ref="AN35:AQ35"/>
    <mergeCell ref="AR35:AU35"/>
    <mergeCell ref="AE38:AG38"/>
    <mergeCell ref="AK37:AM37"/>
    <mergeCell ref="AN37:AQ37"/>
    <mergeCell ref="AR37:AU37"/>
    <mergeCell ref="AK40:AM40"/>
    <mergeCell ref="AN40:AQ40"/>
    <mergeCell ref="AR40:AU40"/>
    <mergeCell ref="AR38:AU38"/>
    <mergeCell ref="AK39:AM39"/>
    <mergeCell ref="AN39:AQ39"/>
    <mergeCell ref="AE37:AG37"/>
    <mergeCell ref="AH37:AJ37"/>
    <mergeCell ref="AH38:AJ38"/>
    <mergeCell ref="AE36:AG36"/>
    <mergeCell ref="AH36:AJ36"/>
    <mergeCell ref="C1:I3"/>
    <mergeCell ref="A5:A7"/>
    <mergeCell ref="D5:E7"/>
    <mergeCell ref="G5:G6"/>
    <mergeCell ref="H5:H7"/>
    <mergeCell ref="I5:K7"/>
    <mergeCell ref="M5:AV5"/>
    <mergeCell ref="J1:AG3"/>
    <mergeCell ref="AE8:AF8"/>
    <mergeCell ref="AA8:AD8"/>
    <mergeCell ref="AN8:AQ8"/>
    <mergeCell ref="H8:K8"/>
    <mergeCell ref="AR8:AU8"/>
    <mergeCell ref="L8:N8"/>
    <mergeCell ref="O8:Q8"/>
    <mergeCell ref="R8:T8"/>
    <mergeCell ref="U8:W8"/>
    <mergeCell ref="B4:C7"/>
    <mergeCell ref="D4:E4"/>
    <mergeCell ref="F4:F6"/>
    <mergeCell ref="I4:K4"/>
    <mergeCell ref="L4:L5"/>
    <mergeCell ref="M4:AV4"/>
    <mergeCell ref="L6:N7"/>
    <mergeCell ref="AN6:AQ7"/>
    <mergeCell ref="AR6:AU7"/>
    <mergeCell ref="AV6:AV7"/>
    <mergeCell ref="AH8:AJ8"/>
    <mergeCell ref="AK8:AM8"/>
    <mergeCell ref="AN11:AQ11"/>
    <mergeCell ref="AR11:AU11"/>
    <mergeCell ref="AK9:AM9"/>
    <mergeCell ref="AN9:AQ9"/>
    <mergeCell ref="AR9:AU9"/>
    <mergeCell ref="AH11:AJ11"/>
    <mergeCell ref="AR10:AU10"/>
    <mergeCell ref="O6:Q7"/>
    <mergeCell ref="R6:T7"/>
    <mergeCell ref="U6:W7"/>
    <mergeCell ref="X6:Z7"/>
    <mergeCell ref="AA6:AD7"/>
    <mergeCell ref="X8:Z8"/>
    <mergeCell ref="X9:Z9"/>
    <mergeCell ref="AK11:AM11"/>
    <mergeCell ref="L11:N11"/>
    <mergeCell ref="O11:Q11"/>
    <mergeCell ref="AE9:AG9"/>
    <mergeCell ref="AH9:AJ9"/>
    <mergeCell ref="AH10:AJ10"/>
    <mergeCell ref="AK10:AM10"/>
    <mergeCell ref="L10:N10"/>
    <mergeCell ref="O10:Q10"/>
    <mergeCell ref="R10:T10"/>
    <mergeCell ref="U10:W10"/>
    <mergeCell ref="X10:Z10"/>
    <mergeCell ref="AE6:AG7"/>
    <mergeCell ref="AH6:AJ7"/>
    <mergeCell ref="AK6:AM7"/>
    <mergeCell ref="AA9:AD9"/>
    <mergeCell ref="AA11:AD11"/>
    <mergeCell ref="AA10:AD10"/>
    <mergeCell ref="AE10:AG10"/>
    <mergeCell ref="H10:K10"/>
    <mergeCell ref="AE11:AG11"/>
    <mergeCell ref="A9:E9"/>
    <mergeCell ref="F9:G9"/>
    <mergeCell ref="H9:K9"/>
    <mergeCell ref="L9:N9"/>
    <mergeCell ref="O9:Q9"/>
    <mergeCell ref="R9:T9"/>
    <mergeCell ref="U9:W9"/>
    <mergeCell ref="A10:D10"/>
    <mergeCell ref="F10:G10"/>
    <mergeCell ref="A14:E14"/>
    <mergeCell ref="AE12:AG12"/>
    <mergeCell ref="A16:E16"/>
    <mergeCell ref="F13:G13"/>
    <mergeCell ref="H13:K13"/>
    <mergeCell ref="L13:N13"/>
    <mergeCell ref="AE14:AG14"/>
    <mergeCell ref="L16:N16"/>
    <mergeCell ref="O16:Q16"/>
    <mergeCell ref="R16:T16"/>
    <mergeCell ref="U16:W16"/>
    <mergeCell ref="X16:Z16"/>
    <mergeCell ref="AE13:AG13"/>
    <mergeCell ref="AN10:AQ10"/>
    <mergeCell ref="AK14:AM14"/>
    <mergeCell ref="AN14:AQ14"/>
    <mergeCell ref="AA14:AD14"/>
    <mergeCell ref="L12:N12"/>
    <mergeCell ref="O12:Q12"/>
    <mergeCell ref="R12:T12"/>
    <mergeCell ref="U12:W12"/>
    <mergeCell ref="X12:Z12"/>
    <mergeCell ref="AA12:AD12"/>
    <mergeCell ref="AA13:AD13"/>
    <mergeCell ref="O13:Q13"/>
    <mergeCell ref="R13:T13"/>
    <mergeCell ref="AH13:AJ13"/>
    <mergeCell ref="AK12:AM12"/>
    <mergeCell ref="AN12:AQ12"/>
    <mergeCell ref="AK13:AM13"/>
    <mergeCell ref="AN13:AQ13"/>
    <mergeCell ref="AN16:AQ16"/>
    <mergeCell ref="AR16:AU16"/>
    <mergeCell ref="AH12:AJ12"/>
    <mergeCell ref="AH14:AJ14"/>
    <mergeCell ref="A12:E12"/>
    <mergeCell ref="F12:G12"/>
    <mergeCell ref="H12:K12"/>
    <mergeCell ref="L14:N14"/>
    <mergeCell ref="O14:Q14"/>
    <mergeCell ref="R14:T14"/>
    <mergeCell ref="AR14:AU14"/>
    <mergeCell ref="AR12:AU12"/>
    <mergeCell ref="AR13:AU13"/>
    <mergeCell ref="H29:K29"/>
    <mergeCell ref="F29:G29"/>
    <mergeCell ref="AE17:AG17"/>
    <mergeCell ref="AH17:AJ17"/>
    <mergeCell ref="AK17:AM17"/>
    <mergeCell ref="AN17:AQ17"/>
    <mergeCell ref="AR17:AU17"/>
    <mergeCell ref="L15:N15"/>
    <mergeCell ref="O15:Q15"/>
    <mergeCell ref="X15:Z15"/>
    <mergeCell ref="AE16:AG16"/>
    <mergeCell ref="AH16:AJ16"/>
    <mergeCell ref="L17:N17"/>
    <mergeCell ref="O17:Q17"/>
    <mergeCell ref="R17:T17"/>
    <mergeCell ref="U17:W17"/>
    <mergeCell ref="X17:Z17"/>
    <mergeCell ref="AA17:AD17"/>
    <mergeCell ref="AE15:AG15"/>
    <mergeCell ref="AH15:AJ15"/>
    <mergeCell ref="AK15:AM15"/>
    <mergeCell ref="AN15:AQ15"/>
    <mergeCell ref="AR15:AU15"/>
    <mergeCell ref="AK16:AM16"/>
    <mergeCell ref="F17:G17"/>
    <mergeCell ref="H17:K17"/>
    <mergeCell ref="L19:N19"/>
    <mergeCell ref="H23:K23"/>
    <mergeCell ref="H26:J26"/>
    <mergeCell ref="L26:M26"/>
    <mergeCell ref="A27:D27"/>
    <mergeCell ref="H15:K15"/>
    <mergeCell ref="A25:E25"/>
    <mergeCell ref="A23:E23"/>
    <mergeCell ref="A20:E20"/>
    <mergeCell ref="A22:E22"/>
    <mergeCell ref="F22:G22"/>
    <mergeCell ref="H22:K22"/>
    <mergeCell ref="F11:G11"/>
    <mergeCell ref="H11:K11"/>
    <mergeCell ref="R11:T11"/>
    <mergeCell ref="U11:W11"/>
    <mergeCell ref="X11:Z11"/>
    <mergeCell ref="A11:E11"/>
    <mergeCell ref="F16:G16"/>
    <mergeCell ref="H16:K16"/>
    <mergeCell ref="U14:W14"/>
    <mergeCell ref="X14:Z14"/>
    <mergeCell ref="R15:T15"/>
    <mergeCell ref="U15:W15"/>
    <mergeCell ref="U13:W13"/>
    <mergeCell ref="X13:Z13"/>
    <mergeCell ref="F15:G15"/>
    <mergeCell ref="A31:E31"/>
    <mergeCell ref="F25:G25"/>
    <mergeCell ref="H25:J25"/>
    <mergeCell ref="F31:G31"/>
    <mergeCell ref="H31:K31"/>
    <mergeCell ref="L31:N31"/>
    <mergeCell ref="A13:E13"/>
    <mergeCell ref="A32:E32"/>
    <mergeCell ref="F32:G32"/>
    <mergeCell ref="H32:K32"/>
    <mergeCell ref="L32:N32"/>
    <mergeCell ref="A30:E30"/>
    <mergeCell ref="L21:N21"/>
    <mergeCell ref="A28:D28"/>
    <mergeCell ref="F28:G28"/>
    <mergeCell ref="H28:K28"/>
    <mergeCell ref="L28:N28"/>
    <mergeCell ref="A19:E19"/>
    <mergeCell ref="F19:G19"/>
    <mergeCell ref="F27:G27"/>
    <mergeCell ref="F14:G14"/>
    <mergeCell ref="H14:K14"/>
    <mergeCell ref="A29:D29"/>
    <mergeCell ref="A17:E17"/>
    <mergeCell ref="AR19:AU19"/>
    <mergeCell ref="A21:E21"/>
    <mergeCell ref="F21:G21"/>
    <mergeCell ref="H21:K21"/>
    <mergeCell ref="L20:N20"/>
    <mergeCell ref="O20:Q20"/>
    <mergeCell ref="AA25:AD25"/>
    <mergeCell ref="AE25:AG25"/>
    <mergeCell ref="AH25:AJ25"/>
    <mergeCell ref="AK25:AM25"/>
    <mergeCell ref="X25:Z25"/>
    <mergeCell ref="O19:Q19"/>
    <mergeCell ref="R19:T19"/>
    <mergeCell ref="U19:W19"/>
    <mergeCell ref="X19:Z19"/>
    <mergeCell ref="AR24:AU24"/>
    <mergeCell ref="F20:G20"/>
    <mergeCell ref="H20:J20"/>
    <mergeCell ref="AE22:AG22"/>
    <mergeCell ref="AH22:AJ22"/>
    <mergeCell ref="AK22:AM22"/>
    <mergeCell ref="F23:G23"/>
    <mergeCell ref="AE21:AG21"/>
    <mergeCell ref="AN21:AQ21"/>
    <mergeCell ref="AA21:AD21"/>
    <mergeCell ref="O21:Q21"/>
    <mergeCell ref="R21:T21"/>
    <mergeCell ref="R20:T20"/>
    <mergeCell ref="U20:W20"/>
    <mergeCell ref="X20:Z20"/>
    <mergeCell ref="AN20:AQ20"/>
    <mergeCell ref="AN19:AQ19"/>
    <mergeCell ref="AR20:AU20"/>
    <mergeCell ref="AA20:AD20"/>
    <mergeCell ref="AE20:AG20"/>
    <mergeCell ref="AH20:AJ20"/>
    <mergeCell ref="AK20:AM20"/>
    <mergeCell ref="F30:G30"/>
    <mergeCell ref="H30:K30"/>
    <mergeCell ref="L30:N30"/>
    <mergeCell ref="O30:Q30"/>
    <mergeCell ref="R30:T30"/>
    <mergeCell ref="R23:T23"/>
    <mergeCell ref="U23:W23"/>
    <mergeCell ref="X23:Z23"/>
    <mergeCell ref="AA23:AD23"/>
    <mergeCell ref="O23:Q23"/>
    <mergeCell ref="U30:W30"/>
    <mergeCell ref="X30:Z30"/>
    <mergeCell ref="AA30:AD30"/>
    <mergeCell ref="AN29:AQ29"/>
    <mergeCell ref="AR29:AU29"/>
    <mergeCell ref="AR30:AU30"/>
    <mergeCell ref="AH29:AJ29"/>
    <mergeCell ref="AK29:AM29"/>
    <mergeCell ref="AE28:AG28"/>
    <mergeCell ref="U34:W34"/>
    <mergeCell ref="X34:Z34"/>
    <mergeCell ref="AA34:AD34"/>
    <mergeCell ref="O36:Q36"/>
    <mergeCell ref="R36:T36"/>
    <mergeCell ref="U36:W36"/>
    <mergeCell ref="X33:Z33"/>
    <mergeCell ref="AA32:AD32"/>
    <mergeCell ref="O32:Q32"/>
    <mergeCell ref="R32:T32"/>
    <mergeCell ref="U32:W32"/>
    <mergeCell ref="X32:Z32"/>
    <mergeCell ref="AA36:AD36"/>
    <mergeCell ref="O34:Q34"/>
    <mergeCell ref="R34:T34"/>
    <mergeCell ref="O31:Q31"/>
    <mergeCell ref="R31:T31"/>
    <mergeCell ref="U31:W31"/>
    <mergeCell ref="X31:Z31"/>
    <mergeCell ref="AA31:AD31"/>
    <mergeCell ref="AE31:AG31"/>
    <mergeCell ref="AH31:AJ31"/>
    <mergeCell ref="AE33:AG33"/>
    <mergeCell ref="AH33:AJ33"/>
    <mergeCell ref="AE32:AG32"/>
    <mergeCell ref="AH32:AJ32"/>
    <mergeCell ref="AN32:AQ32"/>
    <mergeCell ref="AR32:AU32"/>
    <mergeCell ref="AN31:AQ31"/>
    <mergeCell ref="AR31:AU31"/>
    <mergeCell ref="AK32:AM32"/>
    <mergeCell ref="AR34:AU34"/>
    <mergeCell ref="AK34:AM34"/>
    <mergeCell ref="AN34:AQ34"/>
    <mergeCell ref="AN33:AQ33"/>
    <mergeCell ref="AN25:AQ25"/>
    <mergeCell ref="AR25:AU25"/>
    <mergeCell ref="AK38:AM38"/>
    <mergeCell ref="AE52:AG52"/>
    <mergeCell ref="AH52:AJ52"/>
    <mergeCell ref="R52:T52"/>
    <mergeCell ref="U52:W52"/>
    <mergeCell ref="AA52:AD52"/>
    <mergeCell ref="AK27:AM27"/>
    <mergeCell ref="AN27:AQ27"/>
    <mergeCell ref="AR27:AU27"/>
    <mergeCell ref="R29:T29"/>
    <mergeCell ref="U29:W29"/>
    <mergeCell ref="X29:Z29"/>
    <mergeCell ref="AA29:AD29"/>
    <mergeCell ref="AE29:AG29"/>
    <mergeCell ref="AN28:AQ28"/>
    <mergeCell ref="AR28:AU28"/>
    <mergeCell ref="AE26:AF26"/>
    <mergeCell ref="AK31:AM31"/>
    <mergeCell ref="AR36:AU36"/>
    <mergeCell ref="AN38:AQ38"/>
    <mergeCell ref="AK36:AM36"/>
    <mergeCell ref="AN36:AQ36"/>
    <mergeCell ref="L40:N40"/>
    <mergeCell ref="O40:Q40"/>
    <mergeCell ref="AN26:AQ26"/>
    <mergeCell ref="AR26:AU26"/>
    <mergeCell ref="O44:Q44"/>
    <mergeCell ref="R44:T44"/>
    <mergeCell ref="U44:W44"/>
    <mergeCell ref="L38:N38"/>
    <mergeCell ref="U39:W39"/>
    <mergeCell ref="L29:N29"/>
    <mergeCell ref="O29:Q29"/>
    <mergeCell ref="AH26:AJ26"/>
    <mergeCell ref="AE34:AG34"/>
    <mergeCell ref="AH34:AJ34"/>
    <mergeCell ref="AE30:AG30"/>
    <mergeCell ref="AH30:AJ30"/>
    <mergeCell ref="AK30:AM30"/>
    <mergeCell ref="AN30:AQ30"/>
    <mergeCell ref="AK33:AM33"/>
    <mergeCell ref="AR33:AU33"/>
    <mergeCell ref="U35:W35"/>
    <mergeCell ref="X35:Z35"/>
    <mergeCell ref="AA35:AD35"/>
    <mergeCell ref="AA33:AD33"/>
    <mergeCell ref="A40:E40"/>
    <mergeCell ref="H37:J37"/>
    <mergeCell ref="O37:Q37"/>
    <mergeCell ref="R37:T37"/>
    <mergeCell ref="U37:W37"/>
    <mergeCell ref="A44:E44"/>
    <mergeCell ref="F44:G44"/>
    <mergeCell ref="H33:K33"/>
    <mergeCell ref="A36:E36"/>
    <mergeCell ref="R40:T40"/>
    <mergeCell ref="U40:W40"/>
    <mergeCell ref="L41:N41"/>
    <mergeCell ref="O41:Q41"/>
    <mergeCell ref="R41:T41"/>
    <mergeCell ref="L37:N37"/>
    <mergeCell ref="U41:W41"/>
    <mergeCell ref="U33:W33"/>
    <mergeCell ref="R38:T38"/>
    <mergeCell ref="U38:W38"/>
    <mergeCell ref="L33:N33"/>
    <mergeCell ref="O33:Q33"/>
    <mergeCell ref="A39:E39"/>
    <mergeCell ref="F39:G39"/>
    <mergeCell ref="H39:K39"/>
    <mergeCell ref="L39:N39"/>
    <mergeCell ref="O39:Q39"/>
    <mergeCell ref="R39:T39"/>
    <mergeCell ref="AA37:AD37"/>
    <mergeCell ref="A51:E51"/>
    <mergeCell ref="F51:G51"/>
    <mergeCell ref="H51:K51"/>
    <mergeCell ref="A46:E46"/>
    <mergeCell ref="F46:G46"/>
    <mergeCell ref="H46:K46"/>
    <mergeCell ref="X46:Z46"/>
    <mergeCell ref="A45:E45"/>
    <mergeCell ref="A37:E37"/>
    <mergeCell ref="F37:G37"/>
    <mergeCell ref="A38:E38"/>
    <mergeCell ref="F38:G38"/>
    <mergeCell ref="H38:K38"/>
    <mergeCell ref="A43:E43"/>
    <mergeCell ref="F43:G43"/>
    <mergeCell ref="H43:K43"/>
    <mergeCell ref="F45:G45"/>
    <mergeCell ref="H44:J44"/>
    <mergeCell ref="L44:N44"/>
    <mergeCell ref="F48:G48"/>
    <mergeCell ref="H50:K50"/>
    <mergeCell ref="X50:Z50"/>
    <mergeCell ref="AA50:AD50"/>
    <mergeCell ref="A49:E49"/>
    <mergeCell ref="F49:G49"/>
    <mergeCell ref="H45:K45"/>
    <mergeCell ref="X45:Z45"/>
    <mergeCell ref="F47:G47"/>
    <mergeCell ref="R50:T50"/>
    <mergeCell ref="U50:W50"/>
    <mergeCell ref="R48:T48"/>
    <mergeCell ref="U48:W48"/>
    <mergeCell ref="X48:Z48"/>
    <mergeCell ref="AA46:AD46"/>
    <mergeCell ref="A47:E47"/>
    <mergeCell ref="L46:N46"/>
    <mergeCell ref="O46:Q46"/>
    <mergeCell ref="R46:T46"/>
    <mergeCell ref="AA45:AD45"/>
    <mergeCell ref="R45:T45"/>
    <mergeCell ref="U45:W45"/>
    <mergeCell ref="F41:G42"/>
    <mergeCell ref="H41:J41"/>
    <mergeCell ref="A52:E52"/>
    <mergeCell ref="L50:N50"/>
    <mergeCell ref="O50:Q50"/>
    <mergeCell ref="F52:G52"/>
    <mergeCell ref="H52:K52"/>
    <mergeCell ref="H49:J49"/>
    <mergeCell ref="L49:N49"/>
    <mergeCell ref="O49:Q49"/>
    <mergeCell ref="H48:J48"/>
    <mergeCell ref="L48:N48"/>
    <mergeCell ref="O48:Q48"/>
    <mergeCell ref="A48:E48"/>
    <mergeCell ref="L51:N51"/>
    <mergeCell ref="O51:Q51"/>
    <mergeCell ref="L52:N52"/>
    <mergeCell ref="O52:Q52"/>
    <mergeCell ref="H47:K47"/>
    <mergeCell ref="L47:N47"/>
    <mergeCell ref="L42:N42"/>
    <mergeCell ref="O42:Q42"/>
    <mergeCell ref="A50:E50"/>
    <mergeCell ref="F50:G50"/>
    <mergeCell ref="AR51:AU51"/>
    <mergeCell ref="AR52:AU52"/>
    <mergeCell ref="A34:E34"/>
    <mergeCell ref="F34:G34"/>
    <mergeCell ref="L35:N35"/>
    <mergeCell ref="O35:Q35"/>
    <mergeCell ref="R35:T35"/>
    <mergeCell ref="R33:T33"/>
    <mergeCell ref="R49:T49"/>
    <mergeCell ref="A33:E33"/>
    <mergeCell ref="F33:G33"/>
    <mergeCell ref="R42:T42"/>
    <mergeCell ref="H42:K42"/>
    <mergeCell ref="H34:J34"/>
    <mergeCell ref="L34:N34"/>
    <mergeCell ref="F36:G36"/>
    <mergeCell ref="H36:K36"/>
    <mergeCell ref="L36:N36"/>
    <mergeCell ref="L43:N43"/>
    <mergeCell ref="O43:Q43"/>
    <mergeCell ref="R43:T43"/>
    <mergeCell ref="F40:G40"/>
    <mergeCell ref="H40:K40"/>
    <mergeCell ref="A41:E42"/>
    <mergeCell ref="AK50:AM50"/>
    <mergeCell ref="AK49:AM49"/>
    <mergeCell ref="AR48:AU48"/>
    <mergeCell ref="AE48:AG48"/>
    <mergeCell ref="AH48:AJ48"/>
    <mergeCell ref="AN46:AQ46"/>
    <mergeCell ref="AR46:AU46"/>
    <mergeCell ref="U49:W49"/>
    <mergeCell ref="AA48:AD48"/>
    <mergeCell ref="AN49:AQ49"/>
    <mergeCell ref="AR49:AU49"/>
    <mergeCell ref="X49:Z49"/>
    <mergeCell ref="AR47:AU47"/>
    <mergeCell ref="AN50:AQ50"/>
    <mergeCell ref="AR50:AU50"/>
    <mergeCell ref="AE50:AG50"/>
    <mergeCell ref="AH50:AJ50"/>
    <mergeCell ref="AE46:AG46"/>
    <mergeCell ref="AH46:AJ46"/>
    <mergeCell ref="R47:T47"/>
    <mergeCell ref="U47:W47"/>
    <mergeCell ref="AK46:AM46"/>
    <mergeCell ref="AE49:AG49"/>
    <mergeCell ref="AH49:AJ49"/>
    <mergeCell ref="AN48:AQ48"/>
    <mergeCell ref="AH47:AJ47"/>
    <mergeCell ref="AK47:AM47"/>
    <mergeCell ref="AN47:AQ47"/>
    <mergeCell ref="X47:Z47"/>
    <mergeCell ref="AA47:AD47"/>
    <mergeCell ref="AE47:AG47"/>
    <mergeCell ref="AA49:AD49"/>
    <mergeCell ref="U46:W46"/>
    <mergeCell ref="AK48:AM48"/>
    <mergeCell ref="AR44:AU44"/>
    <mergeCell ref="AN43:AQ43"/>
    <mergeCell ref="AR43:AU43"/>
    <mergeCell ref="AE43:AG43"/>
    <mergeCell ref="AH43:AJ43"/>
    <mergeCell ref="AK43:AM43"/>
    <mergeCell ref="AN45:AQ45"/>
    <mergeCell ref="AE42:AG42"/>
    <mergeCell ref="AH42:AJ42"/>
    <mergeCell ref="AK42:AM42"/>
    <mergeCell ref="AR42:AU42"/>
    <mergeCell ref="AR45:AU45"/>
    <mergeCell ref="AE44:AG44"/>
    <mergeCell ref="AH44:AJ44"/>
    <mergeCell ref="AK44:AM44"/>
    <mergeCell ref="AN44:AQ44"/>
    <mergeCell ref="AN42:AQ42"/>
    <mergeCell ref="AK45:AM45"/>
    <mergeCell ref="O47:Q47"/>
    <mergeCell ref="AA18:AD18"/>
    <mergeCell ref="U21:W21"/>
    <mergeCell ref="X21:Z21"/>
    <mergeCell ref="U24:W24"/>
    <mergeCell ref="X24:Z24"/>
    <mergeCell ref="AA24:AD24"/>
    <mergeCell ref="AA19:AD19"/>
    <mergeCell ref="O26:Q26"/>
    <mergeCell ref="R26:T26"/>
    <mergeCell ref="U26:W26"/>
    <mergeCell ref="X26:Z26"/>
    <mergeCell ref="AA26:AD26"/>
    <mergeCell ref="X22:Z22"/>
    <mergeCell ref="AA22:AD22"/>
    <mergeCell ref="U42:W42"/>
    <mergeCell ref="X36:Z36"/>
    <mergeCell ref="X38:Z38"/>
    <mergeCell ref="X42:Z42"/>
    <mergeCell ref="U43:W43"/>
    <mergeCell ref="X43:Z43"/>
    <mergeCell ref="AA43:AD43"/>
    <mergeCell ref="AA38:AD38"/>
    <mergeCell ref="O28:Q28"/>
    <mergeCell ref="R28:T28"/>
    <mergeCell ref="U28:W28"/>
    <mergeCell ref="X28:Z28"/>
    <mergeCell ref="AA15:AD15"/>
    <mergeCell ref="AA16:AD16"/>
    <mergeCell ref="H24:K24"/>
    <mergeCell ref="L24:N24"/>
    <mergeCell ref="AA28:AD28"/>
    <mergeCell ref="R25:T25"/>
    <mergeCell ref="U25:W25"/>
    <mergeCell ref="R22:T22"/>
    <mergeCell ref="U22:W22"/>
    <mergeCell ref="L25:N25"/>
    <mergeCell ref="O25:Q25"/>
    <mergeCell ref="L22:N22"/>
    <mergeCell ref="O22:Q22"/>
    <mergeCell ref="H19:K19"/>
    <mergeCell ref="H27:K27"/>
    <mergeCell ref="AA27:AD27"/>
    <mergeCell ref="R24:T24"/>
    <mergeCell ref="A53:E53"/>
    <mergeCell ref="F53:G53"/>
    <mergeCell ref="H53:K53"/>
    <mergeCell ref="L53:N53"/>
    <mergeCell ref="A8:D8"/>
    <mergeCell ref="A15:E15"/>
    <mergeCell ref="A26:D26"/>
    <mergeCell ref="AR53:AU53"/>
    <mergeCell ref="O53:Q53"/>
    <mergeCell ref="R53:T53"/>
    <mergeCell ref="U53:W53"/>
    <mergeCell ref="X53:Z53"/>
    <mergeCell ref="AA53:AD53"/>
    <mergeCell ref="AE53:AG53"/>
    <mergeCell ref="AH28:AJ28"/>
    <mergeCell ref="AK28:AM28"/>
    <mergeCell ref="L45:N45"/>
    <mergeCell ref="O45:Q45"/>
    <mergeCell ref="AA42:AD42"/>
    <mergeCell ref="X44:Z44"/>
    <mergeCell ref="AA44:AD44"/>
    <mergeCell ref="AE45:AG45"/>
    <mergeCell ref="AH45:AJ45"/>
    <mergeCell ref="AH51:AJ51"/>
    <mergeCell ref="R51:T51"/>
    <mergeCell ref="U51:W51"/>
    <mergeCell ref="X51:Z51"/>
    <mergeCell ref="AH53:AJ53"/>
    <mergeCell ref="AK53:AM53"/>
    <mergeCell ref="AN53:AQ53"/>
    <mergeCell ref="AK51:AM51"/>
    <mergeCell ref="AA51:AD51"/>
    <mergeCell ref="AE51:AG51"/>
    <mergeCell ref="AK52:AM52"/>
    <mergeCell ref="AN52:AQ52"/>
    <mergeCell ref="X52:Z52"/>
    <mergeCell ref="AN51:AQ51"/>
    <mergeCell ref="AE27:AF27"/>
    <mergeCell ref="L27:M27"/>
    <mergeCell ref="AE18:AF18"/>
    <mergeCell ref="AN18:AQ18"/>
    <mergeCell ref="AR18:AU18"/>
    <mergeCell ref="A18:D18"/>
    <mergeCell ref="F18:G18"/>
    <mergeCell ref="H18:K18"/>
    <mergeCell ref="L18:M18"/>
    <mergeCell ref="O18:Q18"/>
    <mergeCell ref="R18:T18"/>
    <mergeCell ref="U18:W18"/>
    <mergeCell ref="X18:Z18"/>
    <mergeCell ref="AR21:AU21"/>
    <mergeCell ref="AN23:AQ23"/>
    <mergeCell ref="AR23:AU23"/>
    <mergeCell ref="AE23:AG23"/>
    <mergeCell ref="AH23:AJ23"/>
    <mergeCell ref="AN22:AQ22"/>
    <mergeCell ref="AR22:AU22"/>
    <mergeCell ref="AN24:AQ24"/>
    <mergeCell ref="A24:E24"/>
    <mergeCell ref="F24:G24"/>
    <mergeCell ref="O24:Q24"/>
    <mergeCell ref="AK23:AM23"/>
    <mergeCell ref="L23:N23"/>
    <mergeCell ref="AH18:AJ18"/>
    <mergeCell ref="AK18:AM18"/>
    <mergeCell ref="AE19:AG19"/>
    <mergeCell ref="AH19:AJ19"/>
    <mergeCell ref="AK19:AM19"/>
    <mergeCell ref="AE24:AG24"/>
    <mergeCell ref="AH24:AJ24"/>
    <mergeCell ref="AK24:AM24"/>
    <mergeCell ref="AH21:AJ21"/>
    <mergeCell ref="AK21:AM21"/>
  </mergeCells>
  <pageMargins left="0.2" right="0.2" top="0.25" bottom="0.5" header="0.05" footer="0.25"/>
  <pageSetup scale="53" fitToWidth="0" orientation="landscape" horizontalDpi="200" verticalDpi="200" r:id="rId1"/>
  <headerFooter>
    <oddFooter xml:space="preserve">&amp;CFor Internal Purposes Only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Tool - State Guide</vt:lpstr>
      <vt:lpstr>Calculator</vt:lpstr>
      <vt:lpstr>Tax Impound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Higashimura</dc:creator>
  <cp:lastModifiedBy>Amber Higashimura</cp:lastModifiedBy>
  <cp:lastPrinted>2022-08-24T20:13:36Z</cp:lastPrinted>
  <dcterms:created xsi:type="dcterms:W3CDTF">2022-08-23T13:44:32Z</dcterms:created>
  <dcterms:modified xsi:type="dcterms:W3CDTF">2022-09-08T15:27:46Z</dcterms:modified>
</cp:coreProperties>
</file>