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ntonio/Downloads/Materiali-2/"/>
    </mc:Choice>
  </mc:AlternateContent>
  <xr:revisionPtr revIDLastSave="0" documentId="13_ncr:1_{14F44796-D051-AF4F-8E94-2CE57AACA08E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Parcheggio" sheetId="1" r:id="rId1"/>
    <sheet name="Frut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2" i="2"/>
  <c r="G3" i="2"/>
  <c r="G4" i="2"/>
  <c r="G5" i="2"/>
  <c r="G6" i="2"/>
  <c r="G2" i="2"/>
  <c r="E3" i="2"/>
  <c r="E4" i="2"/>
  <c r="E5" i="2"/>
  <c r="E6" i="2"/>
  <c r="E2" i="2"/>
  <c r="D2" i="2" a="1"/>
  <c r="D2" i="2" s="1"/>
  <c r="D3" i="1" a="1"/>
  <c r="D3" i="1" s="1"/>
  <c r="D4" i="1" a="1"/>
  <c r="D4" i="1" s="1"/>
  <c r="D5" i="1" a="1"/>
  <c r="D5" i="1" s="1"/>
  <c r="D6" i="1" a="1"/>
  <c r="D6" i="1"/>
  <c r="D7" i="1" a="1"/>
  <c r="D7" i="1" s="1"/>
  <c r="D8" i="1" a="1"/>
  <c r="D8" i="1" s="1"/>
  <c r="D9" i="1" a="1"/>
  <c r="D9" i="1" s="1"/>
  <c r="D10" i="1" a="1"/>
  <c r="D10" i="1"/>
  <c r="D11" i="1" a="1"/>
  <c r="D11" i="1" s="1"/>
  <c r="D12" i="1" a="1"/>
  <c r="D12" i="1" s="1"/>
  <c r="D13" i="1" a="1"/>
  <c r="D13" i="1" s="1"/>
  <c r="D14" i="1" a="1"/>
  <c r="D14" i="1"/>
  <c r="D15" i="1" a="1"/>
  <c r="D15" i="1" s="1"/>
  <c r="D16" i="1" a="1"/>
  <c r="D16" i="1" s="1"/>
  <c r="D17" i="1" a="1"/>
  <c r="D17" i="1" s="1"/>
  <c r="D18" i="1" a="1"/>
  <c r="D18" i="1"/>
  <c r="D19" i="1" a="1"/>
  <c r="D19" i="1" s="1"/>
  <c r="D20" i="1" a="1"/>
  <c r="D20" i="1" s="1"/>
  <c r="D21" i="1" a="1"/>
  <c r="D21" i="1" s="1"/>
  <c r="D22" i="1" a="1"/>
  <c r="D22" i="1"/>
  <c r="D23" i="1" a="1"/>
  <c r="D23" i="1" s="1"/>
  <c r="D24" i="1" a="1"/>
  <c r="D24" i="1" s="1"/>
  <c r="D25" i="1" a="1"/>
  <c r="D25" i="1" s="1"/>
  <c r="D26" i="1" a="1"/>
  <c r="D26" i="1"/>
  <c r="D27" i="1" a="1"/>
  <c r="D27" i="1" s="1"/>
  <c r="D28" i="1" a="1"/>
  <c r="D28" i="1" s="1"/>
  <c r="D29" i="1" a="1"/>
  <c r="D29" i="1" s="1"/>
  <c r="D30" i="1" a="1"/>
  <c r="D30" i="1"/>
  <c r="D31" i="1" a="1"/>
  <c r="D31" i="1" s="1"/>
  <c r="D32" i="1" a="1"/>
  <c r="D32" i="1" s="1"/>
  <c r="D33" i="1" a="1"/>
  <c r="D33" i="1" s="1"/>
  <c r="D34" i="1" a="1"/>
  <c r="D34" i="1"/>
  <c r="D35" i="1" a="1"/>
  <c r="D35" i="1" s="1"/>
  <c r="D36" i="1" a="1"/>
  <c r="D36" i="1" s="1"/>
  <c r="D37" i="1" a="1"/>
  <c r="D37" i="1" s="1"/>
  <c r="D38" i="1" a="1"/>
  <c r="D38" i="1"/>
  <c r="D39" i="1" a="1"/>
  <c r="D39" i="1" s="1"/>
  <c r="D40" i="1" a="1"/>
  <c r="D40" i="1" s="1"/>
  <c r="D41" i="1" a="1"/>
  <c r="D41" i="1" s="1"/>
  <c r="D42" i="1" a="1"/>
  <c r="D42" i="1"/>
  <c r="D43" i="1" a="1"/>
  <c r="D43" i="1" s="1"/>
  <c r="D44" i="1" a="1"/>
  <c r="D44" i="1" s="1"/>
  <c r="D45" i="1" a="1"/>
  <c r="D45" i="1" s="1"/>
  <c r="D46" i="1" a="1"/>
  <c r="D46" i="1"/>
  <c r="D47" i="1" a="1"/>
  <c r="D47" i="1" s="1"/>
  <c r="D48" i="1" a="1"/>
  <c r="D48" i="1" s="1"/>
  <c r="D49" i="1" a="1"/>
  <c r="D49" i="1" s="1"/>
  <c r="D50" i="1" a="1"/>
  <c r="D50" i="1"/>
  <c r="D51" i="1" a="1"/>
  <c r="D51" i="1" s="1"/>
  <c r="D52" i="1" a="1"/>
  <c r="D52" i="1" s="1"/>
  <c r="D53" i="1" a="1"/>
  <c r="D53" i="1" s="1"/>
  <c r="D54" i="1" a="1"/>
  <c r="D54" i="1"/>
  <c r="D55" i="1" a="1"/>
  <c r="D55" i="1" s="1"/>
  <c r="D56" i="1" a="1"/>
  <c r="D56" i="1" s="1"/>
  <c r="D57" i="1" a="1"/>
  <c r="D57" i="1" s="1"/>
  <c r="D58" i="1" a="1"/>
  <c r="D58" i="1"/>
  <c r="D59" i="1" a="1"/>
  <c r="D59" i="1" s="1"/>
  <c r="D60" i="1" a="1"/>
  <c r="D60" i="1" s="1"/>
  <c r="D61" i="1" a="1"/>
  <c r="D61" i="1" s="1"/>
  <c r="D62" i="1" a="1"/>
  <c r="D62" i="1"/>
  <c r="D63" i="1" a="1"/>
  <c r="D63" i="1" s="1"/>
  <c r="D64" i="1" a="1"/>
  <c r="D64" i="1" s="1"/>
  <c r="D65" i="1" a="1"/>
  <c r="D65" i="1" s="1"/>
  <c r="D66" i="1" a="1"/>
  <c r="D66" i="1"/>
  <c r="D67" i="1" a="1"/>
  <c r="D67" i="1" s="1"/>
  <c r="D68" i="1" a="1"/>
  <c r="D68" i="1" s="1"/>
  <c r="D69" i="1" a="1"/>
  <c r="D69" i="1" s="1"/>
  <c r="D70" i="1" a="1"/>
  <c r="D70" i="1"/>
  <c r="D71" i="1" a="1"/>
  <c r="D71" i="1" s="1"/>
  <c r="D72" i="1" a="1"/>
  <c r="D72" i="1" s="1"/>
  <c r="D73" i="1" a="1"/>
  <c r="D73" i="1" s="1"/>
  <c r="D74" i="1" a="1"/>
  <c r="D74" i="1"/>
  <c r="D75" i="1" a="1"/>
  <c r="D75" i="1" s="1"/>
  <c r="D76" i="1" a="1"/>
  <c r="D76" i="1" s="1"/>
  <c r="D77" i="1" a="1"/>
  <c r="D77" i="1" s="1"/>
  <c r="D78" i="1" a="1"/>
  <c r="D78" i="1"/>
  <c r="D79" i="1" a="1"/>
  <c r="D79" i="1" s="1"/>
  <c r="D80" i="1" a="1"/>
  <c r="D80" i="1" s="1"/>
  <c r="D81" i="1" a="1"/>
  <c r="D81" i="1" s="1"/>
  <c r="D82" i="1" a="1"/>
  <c r="D82" i="1"/>
  <c r="D83" i="1" a="1"/>
  <c r="D83" i="1" s="1"/>
  <c r="D84" i="1" a="1"/>
  <c r="D84" i="1" s="1"/>
  <c r="D85" i="1" a="1"/>
  <c r="D85" i="1" s="1"/>
  <c r="D86" i="1" a="1"/>
  <c r="D86" i="1"/>
  <c r="D87" i="1" a="1"/>
  <c r="D87" i="1" s="1"/>
  <c r="D88" i="1" a="1"/>
  <c r="D88" i="1" s="1"/>
  <c r="D89" i="1" a="1"/>
  <c r="D89" i="1" s="1"/>
  <c r="D90" i="1" a="1"/>
  <c r="D90" i="1"/>
  <c r="D91" i="1" a="1"/>
  <c r="D91" i="1" s="1"/>
  <c r="D92" i="1" a="1"/>
  <c r="D92" i="1" s="1"/>
  <c r="D93" i="1" a="1"/>
  <c r="D93" i="1" s="1"/>
  <c r="D94" i="1" a="1"/>
  <c r="D94" i="1"/>
  <c r="D95" i="1" a="1"/>
  <c r="D95" i="1" s="1"/>
  <c r="D96" i="1" a="1"/>
  <c r="D96" i="1" s="1"/>
  <c r="D97" i="1" a="1"/>
  <c r="D97" i="1" s="1"/>
  <c r="D98" i="1" a="1"/>
  <c r="D98" i="1"/>
  <c r="D99" i="1" a="1"/>
  <c r="D99" i="1" s="1"/>
  <c r="D100" i="1" a="1"/>
  <c r="D100" i="1" s="1"/>
  <c r="D101" i="1" a="1"/>
  <c r="D101" i="1" s="1"/>
  <c r="D2" i="1" a="1"/>
  <c r="D2" i="1" s="1"/>
  <c r="C3" i="1" a="1"/>
  <c r="C3" i="1" s="1"/>
  <c r="C4" i="1" a="1"/>
  <c r="C4" i="1" s="1"/>
  <c r="C5" i="1" a="1"/>
  <c r="C5" i="1" s="1"/>
  <c r="C6" i="1" a="1"/>
  <c r="C6" i="1"/>
  <c r="C7" i="1" a="1"/>
  <c r="C7" i="1" s="1"/>
  <c r="C8" i="1" a="1"/>
  <c r="C8" i="1" s="1"/>
  <c r="C9" i="1" a="1"/>
  <c r="C9" i="1"/>
  <c r="C10" i="1" a="1"/>
  <c r="C10" i="1"/>
  <c r="C11" i="1" a="1"/>
  <c r="C11" i="1" s="1"/>
  <c r="C12" i="1" a="1"/>
  <c r="C12" i="1" s="1"/>
  <c r="C13" i="1" a="1"/>
  <c r="C13" i="1"/>
  <c r="C14" i="1" a="1"/>
  <c r="C14" i="1"/>
  <c r="C15" i="1" a="1"/>
  <c r="C15" i="1" s="1"/>
  <c r="C16" i="1" a="1"/>
  <c r="C16" i="1" s="1"/>
  <c r="C17" i="1" a="1"/>
  <c r="C17" i="1"/>
  <c r="C18" i="1" a="1"/>
  <c r="C18" i="1"/>
  <c r="C19" i="1" a="1"/>
  <c r="C19" i="1" s="1"/>
  <c r="C20" i="1" a="1"/>
  <c r="C20" i="1" s="1"/>
  <c r="C21" i="1" a="1"/>
  <c r="C21" i="1"/>
  <c r="C22" i="1" a="1"/>
  <c r="C22" i="1"/>
  <c r="C23" i="1" a="1"/>
  <c r="C23" i="1" s="1"/>
  <c r="C24" i="1" a="1"/>
  <c r="C24" i="1" s="1"/>
  <c r="C25" i="1" a="1"/>
  <c r="C25" i="1"/>
  <c r="C26" i="1" a="1"/>
  <c r="C26" i="1"/>
  <c r="C27" i="1" a="1"/>
  <c r="C27" i="1" s="1"/>
  <c r="C28" i="1" a="1"/>
  <c r="C28" i="1" s="1"/>
  <c r="C29" i="1" a="1"/>
  <c r="C29" i="1"/>
  <c r="C30" i="1" a="1"/>
  <c r="C30" i="1"/>
  <c r="C31" i="1" a="1"/>
  <c r="C31" i="1" s="1"/>
  <c r="C32" i="1" a="1"/>
  <c r="C32" i="1" s="1"/>
  <c r="C33" i="1" a="1"/>
  <c r="C33" i="1"/>
  <c r="C34" i="1" a="1"/>
  <c r="C34" i="1"/>
  <c r="C35" i="1" a="1"/>
  <c r="C35" i="1" s="1"/>
  <c r="C36" i="1" a="1"/>
  <c r="C36" i="1" s="1"/>
  <c r="C37" i="1" a="1"/>
  <c r="C37" i="1"/>
  <c r="C38" i="1" a="1"/>
  <c r="C38" i="1"/>
  <c r="C39" i="1" a="1"/>
  <c r="C39" i="1" s="1"/>
  <c r="C40" i="1" a="1"/>
  <c r="C40" i="1" s="1"/>
  <c r="C41" i="1" a="1"/>
  <c r="C41" i="1"/>
  <c r="C42" i="1" a="1"/>
  <c r="C42" i="1"/>
  <c r="C43" i="1" a="1"/>
  <c r="C43" i="1" s="1"/>
  <c r="C44" i="1" a="1"/>
  <c r="C44" i="1" s="1"/>
  <c r="C45" i="1" a="1"/>
  <c r="C45" i="1"/>
  <c r="C46" i="1" a="1"/>
  <c r="C46" i="1"/>
  <c r="C47" i="1" a="1"/>
  <c r="C47" i="1" s="1"/>
  <c r="C48" i="1" a="1"/>
  <c r="C48" i="1" s="1"/>
  <c r="C49" i="1" a="1"/>
  <c r="C49" i="1"/>
  <c r="C50" i="1" a="1"/>
  <c r="C50" i="1"/>
  <c r="C51" i="1" a="1"/>
  <c r="C51" i="1" s="1"/>
  <c r="C52" i="1" a="1"/>
  <c r="C52" i="1" s="1"/>
  <c r="C53" i="1" a="1"/>
  <c r="C53" i="1"/>
  <c r="C54" i="1" a="1"/>
  <c r="C54" i="1"/>
  <c r="C55" i="1" a="1"/>
  <c r="C55" i="1" s="1"/>
  <c r="C56" i="1" a="1"/>
  <c r="C56" i="1" s="1"/>
  <c r="C57" i="1" a="1"/>
  <c r="C57" i="1"/>
  <c r="C58" i="1" a="1"/>
  <c r="C58" i="1"/>
  <c r="C59" i="1" a="1"/>
  <c r="C59" i="1" s="1"/>
  <c r="C60" i="1" a="1"/>
  <c r="C60" i="1" s="1"/>
  <c r="C61" i="1" a="1"/>
  <c r="C61" i="1"/>
  <c r="C62" i="1" a="1"/>
  <c r="C62" i="1"/>
  <c r="C63" i="1" a="1"/>
  <c r="C63" i="1" s="1"/>
  <c r="C64" i="1" a="1"/>
  <c r="C64" i="1" s="1"/>
  <c r="C65" i="1" a="1"/>
  <c r="C65" i="1"/>
  <c r="C66" i="1" a="1"/>
  <c r="C66" i="1"/>
  <c r="C67" i="1" a="1"/>
  <c r="C67" i="1" s="1"/>
  <c r="C68" i="1" a="1"/>
  <c r="C68" i="1" s="1"/>
  <c r="C69" i="1" a="1"/>
  <c r="C69" i="1"/>
  <c r="C70" i="1" a="1"/>
  <c r="C70" i="1"/>
  <c r="C71" i="1" a="1"/>
  <c r="C71" i="1" s="1"/>
  <c r="C72" i="1" a="1"/>
  <c r="C72" i="1" s="1"/>
  <c r="C73" i="1" a="1"/>
  <c r="C73" i="1"/>
  <c r="C74" i="1" a="1"/>
  <c r="C74" i="1"/>
  <c r="C75" i="1" a="1"/>
  <c r="C75" i="1" s="1"/>
  <c r="C76" i="1" a="1"/>
  <c r="C76" i="1" s="1"/>
  <c r="C77" i="1" a="1"/>
  <c r="C77" i="1"/>
  <c r="C78" i="1" a="1"/>
  <c r="C78" i="1"/>
  <c r="C79" i="1" a="1"/>
  <c r="C79" i="1" s="1"/>
  <c r="C80" i="1" a="1"/>
  <c r="C80" i="1" s="1"/>
  <c r="C81" i="1" a="1"/>
  <c r="C81" i="1"/>
  <c r="C82" i="1" a="1"/>
  <c r="C82" i="1"/>
  <c r="C83" i="1" a="1"/>
  <c r="C83" i="1" s="1"/>
  <c r="C84" i="1" a="1"/>
  <c r="C84" i="1" s="1"/>
  <c r="C85" i="1" a="1"/>
  <c r="C85" i="1"/>
  <c r="C86" i="1" a="1"/>
  <c r="C86" i="1"/>
  <c r="C87" i="1" a="1"/>
  <c r="C87" i="1" s="1"/>
  <c r="C88" i="1" a="1"/>
  <c r="C88" i="1" s="1"/>
  <c r="C89" i="1" a="1"/>
  <c r="C89" i="1"/>
  <c r="C90" i="1" a="1"/>
  <c r="C90" i="1"/>
  <c r="C91" i="1" a="1"/>
  <c r="C91" i="1" s="1"/>
  <c r="C92" i="1" a="1"/>
  <c r="C92" i="1" s="1"/>
  <c r="C93" i="1" a="1"/>
  <c r="C93" i="1"/>
  <c r="C94" i="1" a="1"/>
  <c r="C94" i="1"/>
  <c r="C95" i="1" a="1"/>
  <c r="C95" i="1" s="1"/>
  <c r="C96" i="1" a="1"/>
  <c r="C96" i="1" s="1"/>
  <c r="C97" i="1" a="1"/>
  <c r="C97" i="1"/>
  <c r="C98" i="1" a="1"/>
  <c r="C98" i="1"/>
  <c r="C99" i="1" a="1"/>
  <c r="C99" i="1" s="1"/>
  <c r="C100" i="1" a="1"/>
  <c r="C100" i="1" s="1"/>
  <c r="C101" i="1" a="1"/>
  <c r="C101" i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<sst xmlns="http://schemas.openxmlformats.org/spreadsheetml/2006/main" count="257" uniqueCount="134">
  <si>
    <t>TARGA</t>
  </si>
  <si>
    <t>ORE PARCHEGGIATE</t>
  </si>
  <si>
    <t>TIPOLOGIA VEICOLO</t>
  </si>
  <si>
    <t>COSTO</t>
  </si>
  <si>
    <t>AC234DF</t>
  </si>
  <si>
    <t>1.5</t>
  </si>
  <si>
    <t>LM789GH</t>
  </si>
  <si>
    <t>2.5</t>
  </si>
  <si>
    <t>PQ456IJ</t>
  </si>
  <si>
    <t>3.5</t>
  </si>
  <si>
    <t>UV123KL</t>
  </si>
  <si>
    <t>4.5</t>
  </si>
  <si>
    <t>WX789MN</t>
  </si>
  <si>
    <t>5.5</t>
  </si>
  <si>
    <t>YZ012OP</t>
  </si>
  <si>
    <t>6.5</t>
  </si>
  <si>
    <t>AB345QR</t>
  </si>
  <si>
    <t>7.5</t>
  </si>
  <si>
    <t>CD678ST</t>
  </si>
  <si>
    <t>8.5</t>
  </si>
  <si>
    <t>EF901UV</t>
  </si>
  <si>
    <t>9.5</t>
  </si>
  <si>
    <t>GH234WX</t>
  </si>
  <si>
    <t>10.0</t>
  </si>
  <si>
    <t>IJ567YZ</t>
  </si>
  <si>
    <t>0.5</t>
  </si>
  <si>
    <t>KL890AB</t>
  </si>
  <si>
    <t>1.0</t>
  </si>
  <si>
    <t>MN123CD</t>
  </si>
  <si>
    <t>2.0</t>
  </si>
  <si>
    <t>OP456EF</t>
  </si>
  <si>
    <t>3.0</t>
  </si>
  <si>
    <t>QR789GH</t>
  </si>
  <si>
    <t>4.0</t>
  </si>
  <si>
    <t>ST012IJ</t>
  </si>
  <si>
    <t>5.0</t>
  </si>
  <si>
    <t>UV345KL</t>
  </si>
  <si>
    <t>6.0</t>
  </si>
  <si>
    <t>WX678MN</t>
  </si>
  <si>
    <t>7.0</t>
  </si>
  <si>
    <t>YZ901OP</t>
  </si>
  <si>
    <t>8.0</t>
  </si>
  <si>
    <t>AB234QR</t>
  </si>
  <si>
    <t>9.0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</si>
  <si>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</si>
  <si>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</si>
  <si>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</si>
  <si>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</si>
  <si>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</si>
  <si>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</si>
  <si>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</si>
  <si>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</si>
  <si>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</si>
  <si>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</si>
  <si>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</si>
  <si>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</si>
  <si>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</si>
  <si>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</si>
  <si>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</si>
  <si>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</si>
  <si>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</si>
  <si>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</si>
  <si>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</si>
  <si>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</si>
  <si>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</si>
  <si>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</si>
  <si>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</si>
  <si>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</si>
  <si>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</si>
  <si>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</si>
  <si>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</si>
  <si>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</si>
  <si>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</si>
  <si>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</si>
  <si>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</si>
  <si>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</si>
  <si>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</si>
  <si>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</si>
  <si>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</si>
  <si>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</si>
  <si>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</si>
  <si>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</si>
  <si>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</si>
  <si>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</si>
  <si>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</si>
  <si>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</si>
  <si>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</si>
  <si>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</si>
  <si>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</si>
  <si>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</si>
  <si>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</si>
  <si>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</si>
  <si>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</si>
  <si>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</si>
  <si>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</si>
  <si>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</si>
  <si>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</si>
  <si>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</si>
  <si>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</si>
  <si>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</si>
  <si>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</si>
  <si>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</si>
  <si>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</si>
  <si>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</si>
  <si>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</si>
  <si>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</si>
  <si>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</si>
  <si>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</si>
  <si>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</si>
  <si>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</si>
  <si>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</si>
  <si>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</si>
  <si>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</si>
  <si>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</si>
  <si>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</si>
  <si>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</si>
  <si>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</si>
  <si>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</si>
  <si>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</si>
  <si>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</si>
  <si>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</si>
  <si>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</si>
  <si>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</si>
  <si>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</si>
  <si>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</si>
  <si>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</si>
  <si>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</si>
  <si>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</si>
  <si>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</si>
  <si>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</si>
  <si>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CONTEGGIO</t>
  </si>
  <si>
    <t>TIPI FRUTTA</t>
  </si>
  <si>
    <t>TOT. COSTO</t>
  </si>
  <si>
    <t>TOT. 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</si>
</sst>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4" fontId="1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workbookViewId="0">
      <selection activeCell="E2" sqref="E2"/>
    </sheetView>
  </sheetViews>
  <sheetFormatPr baseColWidth="10" defaultColWidth="12.6640625" defaultRowHeight="15.75" customHeight="1" x14ac:dyDescent="0.15"/>
  <cols>
    <col min="2" max="2" width="25.33203125" customWidth="1"/>
    <col min="3" max="3" width="20.1640625" customWidth="1"/>
    <col min="4" max="4" width="22.6640625" style="4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3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4</v>
      </c>
      <c r="B2" s="2" t="s">
        <v>5</v>
      </c>
      <c r="C2" t="str" cm="1">
        <f t="array" ref="C2">_xlfn.IFS(AND(LEFT(A2)&gt;="A",LEFT(A2)&lt;="F"),"0",AND(LEFT(A2)&gt;="G",LEFT(A2)&lt;="M"),"1",AND(LEFT(A2)&gt;="N",LEFT(A2)&lt;="Z"),"2")</f>
        <v>0</v>
      </c>
      <c r="D2" s="4" cm="1">
        <f t="array" ref="D2">_xlfn.IFS(C2="0",(B2/0.5)*2,C2="1",(B2/0.5)*1.5,C2="2",(B2/1)*2)</f>
        <v>6</v>
      </c>
    </row>
    <row r="3" spans="1:26" ht="15.75" customHeight="1" x14ac:dyDescent="0.15">
      <c r="A3" s="2" t="s">
        <v>6</v>
      </c>
      <c r="B3" s="2" t="s">
        <v>7</v>
      </c>
      <c r="C3" t="str" cm="1">
        <f t="array" ref="C3">_xlfn.IFS(AND(LEFT(A3)&gt;="A",LEFT(A3)&lt;="F"),"0",AND(LEFT(A3)&gt;="G",LEFT(A3)&lt;="M"),"1",AND(LEFT(A3)&gt;="N",LEFT(A3)&lt;="Z"),"2")</f>
        <v>1</v>
      </c>
      <c r="D3" s="4" cm="1">
        <f t="array" ref="D3">_xlfn.IFS(C3="0",(B3/0.5)*2,C3="1",(B3/0.5)*1.5,C3="2",(B3/1)*2)</f>
        <v>7.5</v>
      </c>
    </row>
    <row r="4" spans="1:26" ht="15.75" customHeight="1" x14ac:dyDescent="0.15">
      <c r="A4" s="2" t="s">
        <v>8</v>
      </c>
      <c r="B4" s="2" t="s">
        <v>9</v>
      </c>
      <c r="C4" t="str" cm="1">
        <f t="array" ref="C4">_xlfn.IFS(AND(LEFT(A4)&gt;="A",LEFT(A4)&lt;="F"),"0",AND(LEFT(A4)&gt;="G",LEFT(A4)&lt;="M"),"1",AND(LEFT(A4)&gt;="N",LEFT(A4)&lt;="Z"),"2")</f>
        <v>2</v>
      </c>
      <c r="D4" s="4" cm="1">
        <f t="array" ref="D4">_xlfn.IFS(C4="0",(B4/0.5)*2,C4="1",(B4/0.5)*1.5,C4="2",(B4/1)*2)</f>
        <v>7</v>
      </c>
    </row>
    <row r="5" spans="1:26" ht="15.75" customHeight="1" x14ac:dyDescent="0.15">
      <c r="A5" s="2" t="s">
        <v>10</v>
      </c>
      <c r="B5" s="2" t="s">
        <v>11</v>
      </c>
      <c r="C5" t="str" cm="1">
        <f t="array" ref="C5">_xlfn.IFS(AND(LEFT(A5)&gt;="A",LEFT(A5)&lt;="F"),"0",AND(LEFT(A5)&gt;="G",LEFT(A5)&lt;="M"),"1",AND(LEFT(A5)&gt;="N",LEFT(A5)&lt;="Z"),"2")</f>
        <v>2</v>
      </c>
      <c r="D5" s="4" cm="1">
        <f t="array" ref="D5">_xlfn.IFS(C5="0",(B5/0.5)*2,C5="1",(B5/0.5)*1.5,C5="2",(B5/1)*2)</f>
        <v>9</v>
      </c>
    </row>
    <row r="6" spans="1:26" ht="15.75" customHeight="1" x14ac:dyDescent="0.15">
      <c r="A6" s="2" t="s">
        <v>12</v>
      </c>
      <c r="B6" s="2" t="s">
        <v>13</v>
      </c>
      <c r="C6" t="str" cm="1">
        <f t="array" ref="C6">_xlfn.IFS(AND(LEFT(A6)&gt;="A",LEFT(A6)&lt;="F"),"0",AND(LEFT(A6)&gt;="G",LEFT(A6)&lt;="M"),"1",AND(LEFT(A6)&gt;="N",LEFT(A6)&lt;="Z"),"2")</f>
        <v>2</v>
      </c>
      <c r="D6" s="4" cm="1">
        <f t="array" ref="D6">_xlfn.IFS(C6="0",(B6/0.5)*2,C6="1",(B6/0.5)*1.5,C6="2",(B6/1)*2)</f>
        <v>11</v>
      </c>
    </row>
    <row r="7" spans="1:26" ht="15.75" customHeight="1" x14ac:dyDescent="0.15">
      <c r="A7" s="2" t="s">
        <v>14</v>
      </c>
      <c r="B7" s="2" t="s">
        <v>15</v>
      </c>
      <c r="C7" t="str" cm="1">
        <f t="array" ref="C7">_xlfn.IFS(AND(LEFT(A7)&gt;="A",LEFT(A7)&lt;="F"),"0",AND(LEFT(A7)&gt;="G",LEFT(A7)&lt;="M"),"1",AND(LEFT(A7)&gt;="N",LEFT(A7)&lt;="Z"),"2")</f>
        <v>2</v>
      </c>
      <c r="D7" s="4" cm="1">
        <f t="array" ref="D7">_xlfn.IFS(C7="0",(B7/0.5)*2,C7="1",(B7/0.5)*1.5,C7="2",(B7/1)*2)</f>
        <v>13</v>
      </c>
    </row>
    <row r="8" spans="1:26" ht="15.75" customHeight="1" x14ac:dyDescent="0.15">
      <c r="A8" s="2" t="s">
        <v>16</v>
      </c>
      <c r="B8" s="2" t="s">
        <v>17</v>
      </c>
      <c r="C8" t="str" cm="1">
        <f t="array" ref="C8">_xlfn.IFS(AND(LEFT(A8)&gt;="A",LEFT(A8)&lt;="F"),"0",AND(LEFT(A8)&gt;="G",LEFT(A8)&lt;="M"),"1",AND(LEFT(A8)&gt;="N",LEFT(A8)&lt;="Z"),"2")</f>
        <v>0</v>
      </c>
      <c r="D8" s="4" cm="1">
        <f t="array" ref="D8">_xlfn.IFS(C8="0",(B8/0.5)*2,C8="1",(B8/0.5)*1.5,C8="2",(B8/1)*2)</f>
        <v>30</v>
      </c>
    </row>
    <row r="9" spans="1:26" ht="15.75" customHeight="1" x14ac:dyDescent="0.15">
      <c r="A9" s="2" t="s">
        <v>18</v>
      </c>
      <c r="B9" s="2" t="s">
        <v>19</v>
      </c>
      <c r="C9" t="str" cm="1">
        <f t="array" ref="C9">_xlfn.IFS(AND(LEFT(A9)&gt;="A",LEFT(A9)&lt;="F"),"0",AND(LEFT(A9)&gt;="G",LEFT(A9)&lt;="M"),"1",AND(LEFT(A9)&gt;="N",LEFT(A9)&lt;="Z"),"2")</f>
        <v>0</v>
      </c>
      <c r="D9" s="4" cm="1">
        <f t="array" ref="D9">_xlfn.IFS(C9="0",(B9/0.5)*2,C9="1",(B9/0.5)*1.5,C9="2",(B9/1)*2)</f>
        <v>34</v>
      </c>
    </row>
    <row r="10" spans="1:26" ht="15.75" customHeight="1" x14ac:dyDescent="0.15">
      <c r="A10" s="2" t="s">
        <v>20</v>
      </c>
      <c r="B10" s="2" t="s">
        <v>21</v>
      </c>
      <c r="C10" t="str" cm="1">
        <f t="array" ref="C10">_xlfn.IFS(AND(LEFT(A10)&gt;="A",LEFT(A10)&lt;="F"),"0",AND(LEFT(A10)&gt;="G",LEFT(A10)&lt;="M"),"1",AND(LEFT(A10)&gt;="N",LEFT(A10)&lt;="Z"),"2")</f>
        <v>0</v>
      </c>
      <c r="D10" s="4" cm="1">
        <f t="array" ref="D10">_xlfn.IFS(C10="0",(B10/0.5)*2,C10="1",(B10/0.5)*1.5,C10="2",(B10/1)*2)</f>
        <v>38</v>
      </c>
    </row>
    <row r="11" spans="1:26" ht="15.75" customHeight="1" x14ac:dyDescent="0.15">
      <c r="A11" s="2" t="s">
        <v>22</v>
      </c>
      <c r="B11" s="2" t="s">
        <v>23</v>
      </c>
      <c r="C11" t="str" cm="1">
        <f t="array" ref="C11">_xlfn.IFS(AND(LEFT(A11)&gt;="A",LEFT(A11)&lt;="F"),"0",AND(LEFT(A11)&gt;="G",LEFT(A11)&lt;="M"),"1",AND(LEFT(A11)&gt;="N",LEFT(A11)&lt;="Z"),"2")</f>
        <v>1</v>
      </c>
      <c r="D11" s="4" cm="1">
        <f t="array" ref="D11">_xlfn.IFS(C11="0",(B11/0.5)*2,C11="1",(B11/0.5)*1.5,C11="2",(B11/1)*2)</f>
        <v>30</v>
      </c>
    </row>
    <row r="12" spans="1:26" ht="15.75" customHeight="1" x14ac:dyDescent="0.15">
      <c r="A12" s="2" t="s">
        <v>24</v>
      </c>
      <c r="B12" s="2" t="s">
        <v>25</v>
      </c>
      <c r="C12" t="str" cm="1">
        <f t="array" ref="C12">_xlfn.IFS(AND(LEFT(A12)&gt;="A",LEFT(A12)&lt;="F"),"0",AND(LEFT(A12)&gt;="G",LEFT(A12)&lt;="M"),"1",AND(LEFT(A12)&gt;="N",LEFT(A12)&lt;="Z"),"2")</f>
        <v>1</v>
      </c>
      <c r="D12" s="4" cm="1">
        <f t="array" ref="D12">_xlfn.IFS(C12="0",(B12/0.5)*2,C12="1",(B12/0.5)*1.5,C12="2",(B12/1)*2)</f>
        <v>1.5</v>
      </c>
    </row>
    <row r="13" spans="1:26" ht="15.75" customHeight="1" x14ac:dyDescent="0.15">
      <c r="A13" s="2" t="s">
        <v>26</v>
      </c>
      <c r="B13" s="2" t="s">
        <v>27</v>
      </c>
      <c r="C13" t="str" cm="1">
        <f t="array" ref="C13">_xlfn.IFS(AND(LEFT(A13)&gt;="A",LEFT(A13)&lt;="F"),"0",AND(LEFT(A13)&gt;="G",LEFT(A13)&lt;="M"),"1",AND(LEFT(A13)&gt;="N",LEFT(A13)&lt;="Z"),"2")</f>
        <v>1</v>
      </c>
      <c r="D13" s="4" cm="1">
        <f t="array" ref="D13">_xlfn.IFS(C13="0",(B13/0.5)*2,C13="1",(B13/0.5)*1.5,C13="2",(B13/1)*2)</f>
        <v>3</v>
      </c>
    </row>
    <row r="14" spans="1:26" ht="15.75" customHeight="1" x14ac:dyDescent="0.15">
      <c r="A14" s="2" t="s">
        <v>28</v>
      </c>
      <c r="B14" s="2" t="s">
        <v>29</v>
      </c>
      <c r="C14" t="str" cm="1">
        <f t="array" ref="C14">_xlfn.IFS(AND(LEFT(A14)&gt;="A",LEFT(A14)&lt;="F"),"0",AND(LEFT(A14)&gt;="G",LEFT(A14)&lt;="M"),"1",AND(LEFT(A14)&gt;="N",LEFT(A14)&lt;="Z"),"2")</f>
        <v>1</v>
      </c>
      <c r="D14" s="4" cm="1">
        <f t="array" ref="D14">_xlfn.IFS(C14="0",(B14/0.5)*2,C14="1",(B14/0.5)*1.5,C14="2",(B14/1)*2)</f>
        <v>6</v>
      </c>
    </row>
    <row r="15" spans="1:26" ht="15.75" customHeight="1" x14ac:dyDescent="0.15">
      <c r="A15" s="2" t="s">
        <v>30</v>
      </c>
      <c r="B15" s="2" t="s">
        <v>31</v>
      </c>
      <c r="C15" t="str" cm="1">
        <f t="array" ref="C15">_xlfn.IFS(AND(LEFT(A15)&gt;="A",LEFT(A15)&lt;="F"),"0",AND(LEFT(A15)&gt;="G",LEFT(A15)&lt;="M"),"1",AND(LEFT(A15)&gt;="N",LEFT(A15)&lt;="Z"),"2")</f>
        <v>2</v>
      </c>
      <c r="D15" s="4" cm="1">
        <f t="array" ref="D15">_xlfn.IFS(C15="0",(B15/0.5)*2,C15="1",(B15/0.5)*1.5,C15="2",(B15/1)*2)</f>
        <v>6</v>
      </c>
    </row>
    <row r="16" spans="1:26" ht="15.75" customHeight="1" x14ac:dyDescent="0.15">
      <c r="A16" s="2" t="s">
        <v>32</v>
      </c>
      <c r="B16" s="2" t="s">
        <v>33</v>
      </c>
      <c r="C16" t="str" cm="1">
        <f t="array" ref="C16">_xlfn.IFS(AND(LEFT(A16)&gt;="A",LEFT(A16)&lt;="F"),"0",AND(LEFT(A16)&gt;="G",LEFT(A16)&lt;="M"),"1",AND(LEFT(A16)&gt;="N",LEFT(A16)&lt;="Z"),"2")</f>
        <v>2</v>
      </c>
      <c r="D16" s="4" cm="1">
        <f t="array" ref="D16">_xlfn.IFS(C16="0",(B16/0.5)*2,C16="1",(B16/0.5)*1.5,C16="2",(B16/1)*2)</f>
        <v>8</v>
      </c>
    </row>
    <row r="17" spans="1:4" ht="15.75" customHeight="1" x14ac:dyDescent="0.15">
      <c r="A17" s="2" t="s">
        <v>34</v>
      </c>
      <c r="B17" s="2" t="s">
        <v>35</v>
      </c>
      <c r="C17" t="str" cm="1">
        <f t="array" ref="C17">_xlfn.IFS(AND(LEFT(A17)&gt;="A",LEFT(A17)&lt;="F"),"0",AND(LEFT(A17)&gt;="G",LEFT(A17)&lt;="M"),"1",AND(LEFT(A17)&gt;="N",LEFT(A17)&lt;="Z"),"2")</f>
        <v>2</v>
      </c>
      <c r="D17" s="4" cm="1">
        <f t="array" ref="D17">_xlfn.IFS(C17="0",(B17/0.5)*2,C17="1",(B17/0.5)*1.5,C17="2",(B17/1)*2)</f>
        <v>10</v>
      </c>
    </row>
    <row r="18" spans="1:4" ht="15.75" customHeight="1" x14ac:dyDescent="0.15">
      <c r="A18" s="2" t="s">
        <v>36</v>
      </c>
      <c r="B18" s="2" t="s">
        <v>37</v>
      </c>
      <c r="C18" t="str" cm="1">
        <f t="array" ref="C18">_xlfn.IFS(AND(LEFT(A18)&gt;="A",LEFT(A18)&lt;="F"),"0",AND(LEFT(A18)&gt;="G",LEFT(A18)&lt;="M"),"1",AND(LEFT(A18)&gt;="N",LEFT(A18)&lt;="Z"),"2")</f>
        <v>2</v>
      </c>
      <c r="D18" s="4" cm="1">
        <f t="array" ref="D18">_xlfn.IFS(C18="0",(B18/0.5)*2,C18="1",(B18/0.5)*1.5,C18="2",(B18/1)*2)</f>
        <v>12</v>
      </c>
    </row>
    <row r="19" spans="1:4" ht="15.75" customHeight="1" x14ac:dyDescent="0.15">
      <c r="A19" s="2" t="s">
        <v>38</v>
      </c>
      <c r="B19" s="2" t="s">
        <v>39</v>
      </c>
      <c r="C19" t="str" cm="1">
        <f t="array" ref="C19">_xlfn.IFS(AND(LEFT(A19)&gt;="A",LEFT(A19)&lt;="F"),"0",AND(LEFT(A19)&gt;="G",LEFT(A19)&lt;="M"),"1",AND(LEFT(A19)&gt;="N",LEFT(A19)&lt;="Z"),"2")</f>
        <v>2</v>
      </c>
      <c r="D19" s="4" cm="1">
        <f t="array" ref="D19">_xlfn.IFS(C19="0",(B19/0.5)*2,C19="1",(B19/0.5)*1.5,C19="2",(B19/1)*2)</f>
        <v>14</v>
      </c>
    </row>
    <row r="20" spans="1:4" ht="15.75" customHeight="1" x14ac:dyDescent="0.15">
      <c r="A20" s="2" t="s">
        <v>40</v>
      </c>
      <c r="B20" s="2" t="s">
        <v>41</v>
      </c>
      <c r="C20" t="str" cm="1">
        <f t="array" ref="C20">_xlfn.IFS(AND(LEFT(A20)&gt;="A",LEFT(A20)&lt;="F"),"0",AND(LEFT(A20)&gt;="G",LEFT(A20)&lt;="M"),"1",AND(LEFT(A20)&gt;="N",LEFT(A20)&lt;="Z"),"2")</f>
        <v>2</v>
      </c>
      <c r="D20" s="4" cm="1">
        <f t="array" ref="D20">_xlfn.IFS(C20="0",(B20/0.5)*2,C20="1",(B20/0.5)*1.5,C20="2",(B20/1)*2)</f>
        <v>16</v>
      </c>
    </row>
    <row r="21" spans="1:4" ht="15.75" customHeight="1" x14ac:dyDescent="0.15">
      <c r="A21" s="2" t="s">
        <v>42</v>
      </c>
      <c r="B21" s="2" t="s">
        <v>43</v>
      </c>
      <c r="C21" t="str" cm="1">
        <f t="array" ref="C21">_xlfn.IFS(AND(LEFT(A21)&gt;="A",LEFT(A21)&lt;="F"),"0",AND(LEFT(A21)&gt;="G",LEFT(A21)&lt;="M"),"1",AND(LEFT(A21)&gt;="N",LEFT(A21)&lt;="Z"),"2")</f>
        <v>0</v>
      </c>
      <c r="D21" s="4" cm="1">
        <f t="array" ref="D21">_xlfn.IFS(C21="0",(B21/0.5)*2,C21="1",(B21/0.5)*1.5,C21="2",(B21/1)*2)</f>
        <v>36</v>
      </c>
    </row>
    <row r="22" spans="1:4" ht="15.75" customHeight="1" x14ac:dyDescent="0.15">
      <c r="A22" s="2" t="s">
        <v>44</v>
      </c>
      <c r="B22" s="2" t="s">
        <v>23</v>
      </c>
      <c r="C22" t="str" cm="1">
        <f t="array" ref="C22">_xlfn.IFS(AND(LEFT(A22)&gt;="A",LEFT(A22)&lt;="F"),"0",AND(LEFT(A22)&gt;="G",LEFT(A22)&lt;="M"),"1",AND(LEFT(A22)&gt;="N",LEFT(A22)&lt;="Z"),"2")</f>
        <v>0</v>
      </c>
      <c r="D22" s="4" cm="1">
        <f t="array" ref="D22">_xlfn.IFS(C22="0",(B22/0.5)*2,C22="1",(B22/0.5)*1.5,C22="2",(B22/1)*2)</f>
        <v>40</v>
      </c>
    </row>
    <row r="23" spans="1:4" ht="15.75" customHeight="1" x14ac:dyDescent="0.15">
      <c r="A23" s="2" t="s">
        <v>45</v>
      </c>
      <c r="B23" s="2" t="s">
        <v>25</v>
      </c>
      <c r="C23" t="str" cm="1">
        <f t="array" ref="C23">_xlfn.IFS(AND(LEFT(A23)&gt;="A",LEFT(A23)&lt;="F"),"0",AND(LEFT(A23)&gt;="G",LEFT(A23)&lt;="M"),"1",AND(LEFT(A23)&gt;="N",LEFT(A23)&lt;="Z"),"2")</f>
        <v>0</v>
      </c>
      <c r="D23" s="4" cm="1">
        <f t="array" ref="D23">_xlfn.IFS(C23="0",(B23/0.5)*2,C23="1",(B23/0.5)*1.5,C23="2",(B23/1)*2)</f>
        <v>2</v>
      </c>
    </row>
    <row r="24" spans="1:4" ht="15.75" customHeight="1" x14ac:dyDescent="0.15">
      <c r="A24" s="2" t="s">
        <v>46</v>
      </c>
      <c r="B24" s="2" t="s">
        <v>27</v>
      </c>
      <c r="C24" t="str" cm="1">
        <f t="array" ref="C24">_xlfn.IFS(AND(LEFT(A24)&gt;="A",LEFT(A24)&lt;="F"),"0",AND(LEFT(A24)&gt;="G",LEFT(A24)&lt;="M"),"1",AND(LEFT(A24)&gt;="N",LEFT(A24)&lt;="Z"),"2")</f>
        <v>1</v>
      </c>
      <c r="D24" s="4" cm="1">
        <f t="array" ref="D24">_xlfn.IFS(C24="0",(B24/0.5)*2,C24="1",(B24/0.5)*1.5,C24="2",(B24/1)*2)</f>
        <v>3</v>
      </c>
    </row>
    <row r="25" spans="1:4" ht="15.75" customHeight="1" x14ac:dyDescent="0.15">
      <c r="A25" s="2" t="s">
        <v>47</v>
      </c>
      <c r="B25" s="2" t="s">
        <v>29</v>
      </c>
      <c r="C25" t="str" cm="1">
        <f t="array" ref="C25">_xlfn.IFS(AND(LEFT(A25)&gt;="A",LEFT(A25)&lt;="F"),"0",AND(LEFT(A25)&gt;="G",LEFT(A25)&lt;="M"),"1",AND(LEFT(A25)&gt;="N",LEFT(A25)&lt;="Z"),"2")</f>
        <v>1</v>
      </c>
      <c r="D25" s="4" cm="1">
        <f t="array" ref="D25">_xlfn.IFS(C25="0",(B25/0.5)*2,C25="1",(B25/0.5)*1.5,C25="2",(B25/1)*2)</f>
        <v>6</v>
      </c>
    </row>
    <row r="26" spans="1:4" ht="15.75" customHeight="1" x14ac:dyDescent="0.15">
      <c r="A26" s="2" t="s">
        <v>48</v>
      </c>
      <c r="B26" s="2" t="s">
        <v>31</v>
      </c>
      <c r="C26" t="str" cm="1">
        <f t="array" ref="C26">_xlfn.IFS(AND(LEFT(A26)&gt;="A",LEFT(A26)&lt;="F"),"0",AND(LEFT(A26)&gt;="G",LEFT(A26)&lt;="M"),"1",AND(LEFT(A26)&gt;="N",LEFT(A26)&lt;="Z"),"2")</f>
        <v>1</v>
      </c>
      <c r="D26" s="4" cm="1">
        <f t="array" ref="D26">_xlfn.IFS(C26="0",(B26/0.5)*2,C26="1",(B26/0.5)*1.5,C26="2",(B26/1)*2)</f>
        <v>9</v>
      </c>
    </row>
    <row r="27" spans="1:4" ht="15.75" customHeight="1" x14ac:dyDescent="0.15">
      <c r="A27" s="2" t="s">
        <v>49</v>
      </c>
      <c r="B27" s="2" t="s">
        <v>33</v>
      </c>
      <c r="C27" t="str" cm="1">
        <f t="array" ref="C27">_xlfn.IFS(AND(LEFT(A27)&gt;="A",LEFT(A27)&lt;="F"),"0",AND(LEFT(A27)&gt;="G",LEFT(A27)&lt;="M"),"1",AND(LEFT(A27)&gt;="N",LEFT(A27)&lt;="Z"),"2")</f>
        <v>1</v>
      </c>
      <c r="D27" s="4" cm="1">
        <f t="array" ref="D27">_xlfn.IFS(C27="0",(B27/0.5)*2,C27="1",(B27/0.5)*1.5,C27="2",(B27/1)*2)</f>
        <v>12</v>
      </c>
    </row>
    <row r="28" spans="1:4" ht="15.75" customHeight="1" x14ac:dyDescent="0.15">
      <c r="A28" s="2" t="s">
        <v>50</v>
      </c>
      <c r="B28" s="2" t="s">
        <v>35</v>
      </c>
      <c r="C28" t="str" cm="1">
        <f t="array" ref="C28">_xlfn.IFS(AND(LEFT(A28)&gt;="A",LEFT(A28)&lt;="F"),"0",AND(LEFT(A28)&gt;="G",LEFT(A28)&lt;="M"),"1",AND(LEFT(A28)&gt;="N",LEFT(A28)&lt;="Z"),"2")</f>
        <v>2</v>
      </c>
      <c r="D28" s="4" cm="1">
        <f t="array" ref="D28">_xlfn.IFS(C28="0",(B28/0.5)*2,C28="1",(B28/0.5)*1.5,C28="2",(B28/1)*2)</f>
        <v>10</v>
      </c>
    </row>
    <row r="29" spans="1:4" ht="15.75" customHeight="1" x14ac:dyDescent="0.15">
      <c r="A29" s="2" t="s">
        <v>51</v>
      </c>
      <c r="B29" s="2" t="s">
        <v>37</v>
      </c>
      <c r="C29" t="str" cm="1">
        <f t="array" ref="C29">_xlfn.IFS(AND(LEFT(A29)&gt;="A",LEFT(A29)&lt;="F"),"0",AND(LEFT(A29)&gt;="G",LEFT(A29)&lt;="M"),"1",AND(LEFT(A29)&gt;="N",LEFT(A29)&lt;="Z"),"2")</f>
        <v>2</v>
      </c>
      <c r="D29" s="4" cm="1">
        <f t="array" ref="D29">_xlfn.IFS(C29="0",(B29/0.5)*2,C29="1",(B29/0.5)*1.5,C29="2",(B29/1)*2)</f>
        <v>12</v>
      </c>
    </row>
    <row r="30" spans="1:4" ht="15.75" customHeight="1" x14ac:dyDescent="0.15">
      <c r="A30" s="2" t="s">
        <v>52</v>
      </c>
      <c r="B30" s="2" t="s">
        <v>39</v>
      </c>
      <c r="C30" t="str" cm="1">
        <f t="array" ref="C30">_xlfn.IFS(AND(LEFT(A30)&gt;="A",LEFT(A30)&lt;="F"),"0",AND(LEFT(A30)&gt;="G",LEFT(A30)&lt;="M"),"1",AND(LEFT(A30)&gt;="N",LEFT(A30)&lt;="Z"),"2")</f>
        <v>2</v>
      </c>
      <c r="D30" s="4" cm="1">
        <f t="array" ref="D30">_xlfn.IFS(C30="0",(B30/0.5)*2,C30="1",(B30/0.5)*1.5,C30="2",(B30/1)*2)</f>
        <v>14</v>
      </c>
    </row>
    <row r="31" spans="1:4" ht="15.75" customHeight="1" x14ac:dyDescent="0.15">
      <c r="A31" s="2" t="s">
        <v>53</v>
      </c>
      <c r="B31" s="2" t="s">
        <v>41</v>
      </c>
      <c r="C31" t="str" cm="1">
        <f t="array" ref="C31">_xlfn.IFS(AND(LEFT(A31)&gt;="A",LEFT(A31)&lt;="F"),"0",AND(LEFT(A31)&gt;="G",LEFT(A31)&lt;="M"),"1",AND(LEFT(A31)&gt;="N",LEFT(A31)&lt;="Z"),"2")</f>
        <v>2</v>
      </c>
      <c r="D31" s="4" cm="1">
        <f t="array" ref="D31">_xlfn.IFS(C31="0",(B31/0.5)*2,C31="1",(B31/0.5)*1.5,C31="2",(B31/1)*2)</f>
        <v>16</v>
      </c>
    </row>
    <row r="32" spans="1:4" ht="15.75" customHeight="1" x14ac:dyDescent="0.15">
      <c r="A32" s="2" t="s">
        <v>54</v>
      </c>
      <c r="B32" s="2" t="s">
        <v>43</v>
      </c>
      <c r="C32" t="str" cm="1">
        <f t="array" ref="C32">_xlfn.IFS(AND(LEFT(A32)&gt;="A",LEFT(A32)&lt;="F"),"0",AND(LEFT(A32)&gt;="G",LEFT(A32)&lt;="M"),"1",AND(LEFT(A32)&gt;="N",LEFT(A32)&lt;="Z"),"2")</f>
        <v>2</v>
      </c>
      <c r="D32" s="4" cm="1">
        <f t="array" ref="D32">_xlfn.IFS(C32="0",(B32/0.5)*2,C32="1",(B32/0.5)*1.5,C32="2",(B32/1)*2)</f>
        <v>18</v>
      </c>
    </row>
    <row r="33" spans="1:4" ht="15.75" customHeight="1" x14ac:dyDescent="0.15">
      <c r="A33" s="2" t="s">
        <v>55</v>
      </c>
      <c r="B33" s="2" t="s">
        <v>23</v>
      </c>
      <c r="C33" t="str" cm="1">
        <f t="array" ref="C33">_xlfn.IFS(AND(LEFT(A33)&gt;="A",LEFT(A33)&lt;="F"),"0",AND(LEFT(A33)&gt;="G",LEFT(A33)&lt;="M"),"1",AND(LEFT(A33)&gt;="N",LEFT(A33)&lt;="Z"),"2")</f>
        <v>2</v>
      </c>
      <c r="D33" s="4" cm="1">
        <f t="array" ref="D33">_xlfn.IFS(C33="0",(B33/0.5)*2,C33="1",(B33/0.5)*1.5,C33="2",(B33/1)*2)</f>
        <v>20</v>
      </c>
    </row>
    <row r="34" spans="1:4" ht="15.75" customHeight="1" x14ac:dyDescent="0.15">
      <c r="A34" s="2" t="s">
        <v>56</v>
      </c>
      <c r="B34" s="2" t="s">
        <v>25</v>
      </c>
      <c r="C34" t="str" cm="1">
        <f t="array" ref="C34">_xlfn.IFS(AND(LEFT(A34)&gt;="A",LEFT(A34)&lt;="F"),"0",AND(LEFT(A34)&gt;="G",LEFT(A34)&lt;="M"),"1",AND(LEFT(A34)&gt;="N",LEFT(A34)&lt;="Z"),"2")</f>
        <v>0</v>
      </c>
      <c r="D34" s="4" cm="1">
        <f t="array" ref="D34">_xlfn.IFS(C34="0",(B34/0.5)*2,C34="1",(B34/0.5)*1.5,C34="2",(B34/1)*2)</f>
        <v>2</v>
      </c>
    </row>
    <row r="35" spans="1:4" ht="15.75" customHeight="1" x14ac:dyDescent="0.15">
      <c r="A35" s="2" t="s">
        <v>57</v>
      </c>
      <c r="B35" s="2" t="s">
        <v>27</v>
      </c>
      <c r="C35" t="str" cm="1">
        <f t="array" ref="C35">_xlfn.IFS(AND(LEFT(A35)&gt;="A",LEFT(A35)&lt;="F"),"0",AND(LEFT(A35)&gt;="G",LEFT(A35)&lt;="M"),"1",AND(LEFT(A35)&gt;="N",LEFT(A35)&lt;="Z"),"2")</f>
        <v>0</v>
      </c>
      <c r="D35" s="4" cm="1">
        <f t="array" ref="D35">_xlfn.IFS(C35="0",(B35/0.5)*2,C35="1",(B35/0.5)*1.5,C35="2",(B35/1)*2)</f>
        <v>4</v>
      </c>
    </row>
    <row r="36" spans="1:4" ht="15.75" customHeight="1" x14ac:dyDescent="0.15">
      <c r="A36" s="2" t="s">
        <v>58</v>
      </c>
      <c r="B36" s="2" t="s">
        <v>29</v>
      </c>
      <c r="C36" t="str" cm="1">
        <f t="array" ref="C36">_xlfn.IFS(AND(LEFT(A36)&gt;="A",LEFT(A36)&lt;="F"),"0",AND(LEFT(A36)&gt;="G",LEFT(A36)&lt;="M"),"1",AND(LEFT(A36)&gt;="N",LEFT(A36)&lt;="Z"),"2")</f>
        <v>0</v>
      </c>
      <c r="D36" s="4" cm="1">
        <f t="array" ref="D36">_xlfn.IFS(C36="0",(B36/0.5)*2,C36="1",(B36/0.5)*1.5,C36="2",(B36/1)*2)</f>
        <v>8</v>
      </c>
    </row>
    <row r="37" spans="1:4" ht="15.75" customHeight="1" x14ac:dyDescent="0.15">
      <c r="A37" s="2" t="s">
        <v>59</v>
      </c>
      <c r="B37" s="2" t="s">
        <v>31</v>
      </c>
      <c r="C37" t="str" cm="1">
        <f t="array" ref="C37">_xlfn.IFS(AND(LEFT(A37)&gt;="A",LEFT(A37)&lt;="F"),"0",AND(LEFT(A37)&gt;="G",LEFT(A37)&lt;="M"),"1",AND(LEFT(A37)&gt;="N",LEFT(A37)&lt;="Z"),"2")</f>
        <v>1</v>
      </c>
      <c r="D37" s="4" cm="1">
        <f t="array" ref="D37">_xlfn.IFS(C37="0",(B37/0.5)*2,C37="1",(B37/0.5)*1.5,C37="2",(B37/1)*2)</f>
        <v>9</v>
      </c>
    </row>
    <row r="38" spans="1:4" ht="15.75" customHeight="1" x14ac:dyDescent="0.15">
      <c r="A38" s="2" t="s">
        <v>60</v>
      </c>
      <c r="B38" s="2" t="s">
        <v>33</v>
      </c>
      <c r="C38" t="str" cm="1">
        <f t="array" ref="C38">_xlfn.IFS(AND(LEFT(A38)&gt;="A",LEFT(A38)&lt;="F"),"0",AND(LEFT(A38)&gt;="G",LEFT(A38)&lt;="M"),"1",AND(LEFT(A38)&gt;="N",LEFT(A38)&lt;="Z"),"2")</f>
        <v>1</v>
      </c>
      <c r="D38" s="4" cm="1">
        <f t="array" ref="D38">_xlfn.IFS(C38="0",(B38/0.5)*2,C38="1",(B38/0.5)*1.5,C38="2",(B38/1)*2)</f>
        <v>12</v>
      </c>
    </row>
    <row r="39" spans="1:4" ht="15.75" customHeight="1" x14ac:dyDescent="0.15">
      <c r="A39" s="2" t="s">
        <v>61</v>
      </c>
      <c r="B39" s="2" t="s">
        <v>35</v>
      </c>
      <c r="C39" t="str" cm="1">
        <f t="array" ref="C39">_xlfn.IFS(AND(LEFT(A39)&gt;="A",LEFT(A39)&lt;="F"),"0",AND(LEFT(A39)&gt;="G",LEFT(A39)&lt;="M"),"1",AND(LEFT(A39)&gt;="N",LEFT(A39)&lt;="Z"),"2")</f>
        <v>1</v>
      </c>
      <c r="D39" s="4" cm="1">
        <f t="array" ref="D39">_xlfn.IFS(C39="0",(B39/0.5)*2,C39="1",(B39/0.5)*1.5,C39="2",(B39/1)*2)</f>
        <v>15</v>
      </c>
    </row>
    <row r="40" spans="1:4" ht="15.75" customHeight="1" x14ac:dyDescent="0.15">
      <c r="A40" s="2" t="s">
        <v>62</v>
      </c>
      <c r="B40" s="2" t="s">
        <v>37</v>
      </c>
      <c r="C40" t="str" cm="1">
        <f t="array" ref="C40">_xlfn.IFS(AND(LEFT(A40)&gt;="A",LEFT(A40)&lt;="F"),"0",AND(LEFT(A40)&gt;="G",LEFT(A40)&lt;="M"),"1",AND(LEFT(A40)&gt;="N",LEFT(A40)&lt;="Z"),"2")</f>
        <v>1</v>
      </c>
      <c r="D40" s="4" cm="1">
        <f t="array" ref="D40">_xlfn.IFS(C40="0",(B40/0.5)*2,C40="1",(B40/0.5)*1.5,C40="2",(B40/1)*2)</f>
        <v>18</v>
      </c>
    </row>
    <row r="41" spans="1:4" ht="15.75" customHeight="1" x14ac:dyDescent="0.15">
      <c r="A41" s="2" t="s">
        <v>63</v>
      </c>
      <c r="B41" s="2" t="s">
        <v>39</v>
      </c>
      <c r="C41" t="str" cm="1">
        <f t="array" ref="C41">_xlfn.IFS(AND(LEFT(A41)&gt;="A",LEFT(A41)&lt;="F"),"0",AND(LEFT(A41)&gt;="G",LEFT(A41)&lt;="M"),"1",AND(LEFT(A41)&gt;="N",LEFT(A41)&lt;="Z"),"2")</f>
        <v>2</v>
      </c>
      <c r="D41" s="4" cm="1">
        <f t="array" ref="D41">_xlfn.IFS(C41="0",(B41/0.5)*2,C41="1",(B41/0.5)*1.5,C41="2",(B41/1)*2)</f>
        <v>14</v>
      </c>
    </row>
    <row r="42" spans="1:4" ht="15.75" customHeight="1" x14ac:dyDescent="0.15">
      <c r="A42" s="2" t="s">
        <v>64</v>
      </c>
      <c r="B42" s="2" t="s">
        <v>41</v>
      </c>
      <c r="C42" t="str" cm="1">
        <f t="array" ref="C42">_xlfn.IFS(AND(LEFT(A42)&gt;="A",LEFT(A42)&lt;="F"),"0",AND(LEFT(A42)&gt;="G",LEFT(A42)&lt;="M"),"1",AND(LEFT(A42)&gt;="N",LEFT(A42)&lt;="Z"),"2")</f>
        <v>2</v>
      </c>
      <c r="D42" s="4" cm="1">
        <f t="array" ref="D42">_xlfn.IFS(C42="0",(B42/0.5)*2,C42="1",(B42/0.5)*1.5,C42="2",(B42/1)*2)</f>
        <v>16</v>
      </c>
    </row>
    <row r="43" spans="1:4" ht="15.75" customHeight="1" x14ac:dyDescent="0.15">
      <c r="A43" s="2" t="s">
        <v>65</v>
      </c>
      <c r="B43" s="2" t="s">
        <v>43</v>
      </c>
      <c r="C43" t="str" cm="1">
        <f t="array" ref="C43">_xlfn.IFS(AND(LEFT(A43)&gt;="A",LEFT(A43)&lt;="F"),"0",AND(LEFT(A43)&gt;="G",LEFT(A43)&lt;="M"),"1",AND(LEFT(A43)&gt;="N",LEFT(A43)&lt;="Z"),"2")</f>
        <v>2</v>
      </c>
      <c r="D43" s="4" cm="1">
        <f t="array" ref="D43">_xlfn.IFS(C43="0",(B43/0.5)*2,C43="1",(B43/0.5)*1.5,C43="2",(B43/1)*2)</f>
        <v>18</v>
      </c>
    </row>
    <row r="44" spans="1:4" ht="15.75" customHeight="1" x14ac:dyDescent="0.15">
      <c r="A44" s="2" t="s">
        <v>10</v>
      </c>
      <c r="B44" s="2" t="s">
        <v>23</v>
      </c>
      <c r="C44" t="str" cm="1">
        <f t="array" ref="C44">_xlfn.IFS(AND(LEFT(A44)&gt;="A",LEFT(A44)&lt;="F"),"0",AND(LEFT(A44)&gt;="G",LEFT(A44)&lt;="M"),"1",AND(LEFT(A44)&gt;="N",LEFT(A44)&lt;="Z"),"2")</f>
        <v>2</v>
      </c>
      <c r="D44" s="4" cm="1">
        <f t="array" ref="D44">_xlfn.IFS(C44="0",(B44/0.5)*2,C44="1",(B44/0.5)*1.5,C44="2",(B44/1)*2)</f>
        <v>20</v>
      </c>
    </row>
    <row r="45" spans="1:4" ht="15.75" customHeight="1" x14ac:dyDescent="0.15">
      <c r="A45" s="2" t="s">
        <v>66</v>
      </c>
      <c r="B45" s="2" t="s">
        <v>25</v>
      </c>
      <c r="C45" t="str" cm="1">
        <f t="array" ref="C45">_xlfn.IFS(AND(LEFT(A45)&gt;="A",LEFT(A45)&lt;="F"),"0",AND(LEFT(A45)&gt;="G",LEFT(A45)&lt;="M"),"1",AND(LEFT(A45)&gt;="N",LEFT(A45)&lt;="Z"),"2")</f>
        <v>2</v>
      </c>
      <c r="D45" s="4" cm="1">
        <f t="array" ref="D45">_xlfn.IFS(C45="0",(B45/0.5)*2,C45="1",(B45/0.5)*1.5,C45="2",(B45/1)*2)</f>
        <v>1</v>
      </c>
    </row>
    <row r="46" spans="1:4" ht="15.75" customHeight="1" x14ac:dyDescent="0.15">
      <c r="A46" s="2" t="s">
        <v>67</v>
      </c>
      <c r="B46" s="2" t="s">
        <v>27</v>
      </c>
      <c r="C46" t="str" cm="1">
        <f t="array" ref="C46">_xlfn.IFS(AND(LEFT(A46)&gt;="A",LEFT(A46)&lt;="F"),"0",AND(LEFT(A46)&gt;="G",LEFT(A46)&lt;="M"),"1",AND(LEFT(A46)&gt;="N",LEFT(A46)&lt;="Z"),"2")</f>
        <v>2</v>
      </c>
      <c r="D46" s="4" cm="1">
        <f t="array" ref="D46">_xlfn.IFS(C46="0",(B46/0.5)*2,C46="1",(B46/0.5)*1.5,C46="2",(B46/1)*2)</f>
        <v>2</v>
      </c>
    </row>
    <row r="47" spans="1:4" ht="15.75" customHeight="1" x14ac:dyDescent="0.15">
      <c r="A47" s="2" t="s">
        <v>68</v>
      </c>
      <c r="B47" s="2" t="s">
        <v>29</v>
      </c>
      <c r="C47" t="str" cm="1">
        <f t="array" ref="C47">_xlfn.IFS(AND(LEFT(A47)&gt;="A",LEFT(A47)&lt;="F"),"0",AND(LEFT(A47)&gt;="G",LEFT(A47)&lt;="M"),"1",AND(LEFT(A47)&gt;="N",LEFT(A47)&lt;="Z"),"2")</f>
        <v>0</v>
      </c>
      <c r="D47" s="4" cm="1">
        <f t="array" ref="D47">_xlfn.IFS(C47="0",(B47/0.5)*2,C47="1",(B47/0.5)*1.5,C47="2",(B47/1)*2)</f>
        <v>8</v>
      </c>
    </row>
    <row r="48" spans="1:4" ht="15.75" customHeight="1" x14ac:dyDescent="0.15">
      <c r="A48" s="2" t="s">
        <v>69</v>
      </c>
      <c r="B48" s="2" t="s">
        <v>31</v>
      </c>
      <c r="C48" t="str" cm="1">
        <f t="array" ref="C48">_xlfn.IFS(AND(LEFT(A48)&gt;="A",LEFT(A48)&lt;="F"),"0",AND(LEFT(A48)&gt;="G",LEFT(A48)&lt;="M"),"1",AND(LEFT(A48)&gt;="N",LEFT(A48)&lt;="Z"),"2")</f>
        <v>0</v>
      </c>
      <c r="D48" s="4" cm="1">
        <f t="array" ref="D48">_xlfn.IFS(C48="0",(B48/0.5)*2,C48="1",(B48/0.5)*1.5,C48="2",(B48/1)*2)</f>
        <v>12</v>
      </c>
    </row>
    <row r="49" spans="1:4" ht="15.75" customHeight="1" x14ac:dyDescent="0.15">
      <c r="A49" s="2" t="s">
        <v>70</v>
      </c>
      <c r="B49" s="2" t="s">
        <v>33</v>
      </c>
      <c r="C49" t="str" cm="1">
        <f t="array" ref="C49">_xlfn.IFS(AND(LEFT(A49)&gt;="A",LEFT(A49)&lt;="F"),"0",AND(LEFT(A49)&gt;="G",LEFT(A49)&lt;="M"),"1",AND(LEFT(A49)&gt;="N",LEFT(A49)&lt;="Z"),"2")</f>
        <v>0</v>
      </c>
      <c r="D49" s="4" cm="1">
        <f t="array" ref="D49">_xlfn.IFS(C49="0",(B49/0.5)*2,C49="1",(B49/0.5)*1.5,C49="2",(B49/1)*2)</f>
        <v>16</v>
      </c>
    </row>
    <row r="50" spans="1:4" ht="15.75" customHeight="1" x14ac:dyDescent="0.15">
      <c r="A50" s="2" t="s">
        <v>71</v>
      </c>
      <c r="B50" s="2" t="s">
        <v>35</v>
      </c>
      <c r="C50" t="str" cm="1">
        <f t="array" ref="C50">_xlfn.IFS(AND(LEFT(A50)&gt;="A",LEFT(A50)&lt;="F"),"0",AND(LEFT(A50)&gt;="G",LEFT(A50)&lt;="M"),"1",AND(LEFT(A50)&gt;="N",LEFT(A50)&lt;="Z"),"2")</f>
        <v>1</v>
      </c>
      <c r="D50" s="4" cm="1">
        <f t="array" ref="D50">_xlfn.IFS(C50="0",(B50/0.5)*2,C50="1",(B50/0.5)*1.5,C50="2",(B50/1)*2)</f>
        <v>15</v>
      </c>
    </row>
    <row r="51" spans="1:4" ht="13" x14ac:dyDescent="0.15">
      <c r="A51" s="2" t="s">
        <v>72</v>
      </c>
      <c r="B51" s="2" t="s">
        <v>37</v>
      </c>
      <c r="C51" t="str" cm="1">
        <f t="array" ref="C51">_xlfn.IFS(AND(LEFT(A51)&gt;="A",LEFT(A51)&lt;="F"),"0",AND(LEFT(A51)&gt;="G",LEFT(A51)&lt;="M"),"1",AND(LEFT(A51)&gt;="N",LEFT(A51)&lt;="Z"),"2")</f>
        <v>1</v>
      </c>
      <c r="D51" s="4" cm="1">
        <f t="array" ref="D51">_xlfn.IFS(C51="0",(B51/0.5)*2,C51="1",(B51/0.5)*1.5,C51="2",(B51/1)*2)</f>
        <v>18</v>
      </c>
    </row>
    <row r="52" spans="1:4" ht="13" x14ac:dyDescent="0.15">
      <c r="A52" s="2" t="s">
        <v>73</v>
      </c>
      <c r="B52" s="2" t="s">
        <v>39</v>
      </c>
      <c r="C52" t="str" cm="1">
        <f t="array" ref="C52">_xlfn.IFS(AND(LEFT(A52)&gt;="A",LEFT(A52)&lt;="F"),"0",AND(LEFT(A52)&gt;="G",LEFT(A52)&lt;="M"),"1",AND(LEFT(A52)&gt;="N",LEFT(A52)&lt;="Z"),"2")</f>
        <v>1</v>
      </c>
      <c r="D52" s="4" cm="1">
        <f t="array" ref="D52">_xlfn.IFS(C52="0",(B52/0.5)*2,C52="1",(B52/0.5)*1.5,C52="2",(B52/1)*2)</f>
        <v>21</v>
      </c>
    </row>
    <row r="53" spans="1:4" ht="13" x14ac:dyDescent="0.15">
      <c r="A53" s="2" t="s">
        <v>74</v>
      </c>
      <c r="B53" s="2" t="s">
        <v>41</v>
      </c>
      <c r="C53" t="str" cm="1">
        <f t="array" ref="C53">_xlfn.IFS(AND(LEFT(A53)&gt;="A",LEFT(A53)&lt;="F"),"0",AND(LEFT(A53)&gt;="G",LEFT(A53)&lt;="M"),"1",AND(LEFT(A53)&gt;="N",LEFT(A53)&lt;="Z"),"2")</f>
        <v>1</v>
      </c>
      <c r="D53" s="4" cm="1">
        <f t="array" ref="D53">_xlfn.IFS(C53="0",(B53/0.5)*2,C53="1",(B53/0.5)*1.5,C53="2",(B53/1)*2)</f>
        <v>24</v>
      </c>
    </row>
    <row r="54" spans="1:4" ht="13" x14ac:dyDescent="0.15">
      <c r="A54" s="2" t="s">
        <v>75</v>
      </c>
      <c r="B54" s="2" t="s">
        <v>43</v>
      </c>
      <c r="C54" t="str" cm="1">
        <f t="array" ref="C54">_xlfn.IFS(AND(LEFT(A54)&gt;="A",LEFT(A54)&lt;="F"),"0",AND(LEFT(A54)&gt;="G",LEFT(A54)&lt;="M"),"1",AND(LEFT(A54)&gt;="N",LEFT(A54)&lt;="Z"),"2")</f>
        <v>2</v>
      </c>
      <c r="D54" s="4" cm="1">
        <f t="array" ref="D54">_xlfn.IFS(C54="0",(B54/0.5)*2,C54="1",(B54/0.5)*1.5,C54="2",(B54/1)*2)</f>
        <v>18</v>
      </c>
    </row>
    <row r="55" spans="1:4" ht="13" x14ac:dyDescent="0.15">
      <c r="A55" s="2" t="s">
        <v>76</v>
      </c>
      <c r="B55" s="2" t="s">
        <v>23</v>
      </c>
      <c r="C55" t="str" cm="1">
        <f t="array" ref="C55">_xlfn.IFS(AND(LEFT(A55)&gt;="A",LEFT(A55)&lt;="F"),"0",AND(LEFT(A55)&gt;="G",LEFT(A55)&lt;="M"),"1",AND(LEFT(A55)&gt;="N",LEFT(A55)&lt;="Z"),"2")</f>
        <v>2</v>
      </c>
      <c r="D55" s="4" cm="1">
        <f t="array" ref="D55">_xlfn.IFS(C55="0",(B55/0.5)*2,C55="1",(B55/0.5)*1.5,C55="2",(B55/1)*2)</f>
        <v>20</v>
      </c>
    </row>
    <row r="56" spans="1:4" ht="13" x14ac:dyDescent="0.15">
      <c r="A56" s="2" t="s">
        <v>77</v>
      </c>
      <c r="B56" s="2" t="s">
        <v>25</v>
      </c>
      <c r="C56" t="str" cm="1">
        <f t="array" ref="C56">_xlfn.IFS(AND(LEFT(A56)&gt;="A",LEFT(A56)&lt;="F"),"0",AND(LEFT(A56)&gt;="G",LEFT(A56)&lt;="M"),"1",AND(LEFT(A56)&gt;="N",LEFT(A56)&lt;="Z"),"2")</f>
        <v>2</v>
      </c>
      <c r="D56" s="4" cm="1">
        <f t="array" ref="D56">_xlfn.IFS(C56="0",(B56/0.5)*2,C56="1",(B56/0.5)*1.5,C56="2",(B56/1)*2)</f>
        <v>1</v>
      </c>
    </row>
    <row r="57" spans="1:4" ht="13" x14ac:dyDescent="0.15">
      <c r="A57" s="2" t="s">
        <v>78</v>
      </c>
      <c r="B57" s="2" t="s">
        <v>27</v>
      </c>
      <c r="C57" t="str" cm="1">
        <f t="array" ref="C57">_xlfn.IFS(AND(LEFT(A57)&gt;="A",LEFT(A57)&lt;="F"),"0",AND(LEFT(A57)&gt;="G",LEFT(A57)&lt;="M"),"1",AND(LEFT(A57)&gt;="N",LEFT(A57)&lt;="Z"),"2")</f>
        <v>2</v>
      </c>
      <c r="D57" s="4" cm="1">
        <f t="array" ref="D57">_xlfn.IFS(C57="0",(B57/0.5)*2,C57="1",(B57/0.5)*1.5,C57="2",(B57/1)*2)</f>
        <v>2</v>
      </c>
    </row>
    <row r="58" spans="1:4" ht="13" x14ac:dyDescent="0.15">
      <c r="A58" s="2" t="s">
        <v>79</v>
      </c>
      <c r="B58" s="2" t="s">
        <v>29</v>
      </c>
      <c r="C58" t="str" cm="1">
        <f t="array" ref="C58">_xlfn.IFS(AND(LEFT(A58)&gt;="A",LEFT(A58)&lt;="F"),"0",AND(LEFT(A58)&gt;="G",LEFT(A58)&lt;="M"),"1",AND(LEFT(A58)&gt;="N",LEFT(A58)&lt;="Z"),"2")</f>
        <v>2</v>
      </c>
      <c r="D58" s="4" cm="1">
        <f t="array" ref="D58">_xlfn.IFS(C58="0",(B58/0.5)*2,C58="1",(B58/0.5)*1.5,C58="2",(B58/1)*2)</f>
        <v>4</v>
      </c>
    </row>
    <row r="59" spans="1:4" ht="13" x14ac:dyDescent="0.15">
      <c r="A59" s="2" t="s">
        <v>80</v>
      </c>
      <c r="B59" s="2" t="s">
        <v>31</v>
      </c>
      <c r="C59" t="str" cm="1">
        <f t="array" ref="C59">_xlfn.IFS(AND(LEFT(A59)&gt;="A",LEFT(A59)&lt;="F"),"0",AND(LEFT(A59)&gt;="G",LEFT(A59)&lt;="M"),"1",AND(LEFT(A59)&gt;="N",LEFT(A59)&lt;="Z"),"2")</f>
        <v>2</v>
      </c>
      <c r="D59" s="4" cm="1">
        <f t="array" ref="D59">_xlfn.IFS(C59="0",(B59/0.5)*2,C59="1",(B59/0.5)*1.5,C59="2",(B59/1)*2)</f>
        <v>6</v>
      </c>
    </row>
    <row r="60" spans="1:4" ht="13" x14ac:dyDescent="0.15">
      <c r="A60" s="2" t="s">
        <v>81</v>
      </c>
      <c r="B60" s="2" t="s">
        <v>33</v>
      </c>
      <c r="C60" t="str" cm="1">
        <f t="array" ref="C60">_xlfn.IFS(AND(LEFT(A60)&gt;="A",LEFT(A60)&lt;="F"),"0",AND(LEFT(A60)&gt;="G",LEFT(A60)&lt;="M"),"1",AND(LEFT(A60)&gt;="N",LEFT(A60)&lt;="Z"),"2")</f>
        <v>0</v>
      </c>
      <c r="D60" s="4" cm="1">
        <f t="array" ref="D60">_xlfn.IFS(C60="0",(B60/0.5)*2,C60="1",(B60/0.5)*1.5,C60="2",(B60/1)*2)</f>
        <v>16</v>
      </c>
    </row>
    <row r="61" spans="1:4" ht="13" x14ac:dyDescent="0.15">
      <c r="A61" s="2" t="s">
        <v>82</v>
      </c>
      <c r="B61" s="2" t="s">
        <v>35</v>
      </c>
      <c r="C61" t="str" cm="1">
        <f t="array" ref="C61">_xlfn.IFS(AND(LEFT(A61)&gt;="A",LEFT(A61)&lt;="F"),"0",AND(LEFT(A61)&gt;="G",LEFT(A61)&lt;="M"),"1",AND(LEFT(A61)&gt;="N",LEFT(A61)&lt;="Z"),"2")</f>
        <v>0</v>
      </c>
      <c r="D61" s="4" cm="1">
        <f t="array" ref="D61">_xlfn.IFS(C61="0",(B61/0.5)*2,C61="1",(B61/0.5)*1.5,C61="2",(B61/1)*2)</f>
        <v>20</v>
      </c>
    </row>
    <row r="62" spans="1:4" ht="13" x14ac:dyDescent="0.15">
      <c r="A62" s="2" t="s">
        <v>83</v>
      </c>
      <c r="B62" s="2" t="s">
        <v>37</v>
      </c>
      <c r="C62" t="str" cm="1">
        <f t="array" ref="C62">_xlfn.IFS(AND(LEFT(A62)&gt;="A",LEFT(A62)&lt;="F"),"0",AND(LEFT(A62)&gt;="G",LEFT(A62)&lt;="M"),"1",AND(LEFT(A62)&gt;="N",LEFT(A62)&lt;="Z"),"2")</f>
        <v>0</v>
      </c>
      <c r="D62" s="4" cm="1">
        <f t="array" ref="D62">_xlfn.IFS(C62="0",(B62/0.5)*2,C62="1",(B62/0.5)*1.5,C62="2",(B62/1)*2)</f>
        <v>24</v>
      </c>
    </row>
    <row r="63" spans="1:4" ht="13" x14ac:dyDescent="0.15">
      <c r="A63" s="2" t="s">
        <v>84</v>
      </c>
      <c r="B63" s="2" t="s">
        <v>39</v>
      </c>
      <c r="C63" t="str" cm="1">
        <f t="array" ref="C63">_xlfn.IFS(AND(LEFT(A63)&gt;="A",LEFT(A63)&lt;="F"),"0",AND(LEFT(A63)&gt;="G",LEFT(A63)&lt;="M"),"1",AND(LEFT(A63)&gt;="N",LEFT(A63)&lt;="Z"),"2")</f>
        <v>1</v>
      </c>
      <c r="D63" s="4" cm="1">
        <f t="array" ref="D63">_xlfn.IFS(C63="0",(B63/0.5)*2,C63="1",(B63/0.5)*1.5,C63="2",(B63/1)*2)</f>
        <v>21</v>
      </c>
    </row>
    <row r="64" spans="1:4" ht="13" x14ac:dyDescent="0.15">
      <c r="A64" s="2" t="s">
        <v>85</v>
      </c>
      <c r="B64" s="2" t="s">
        <v>41</v>
      </c>
      <c r="C64" t="str" cm="1">
        <f t="array" ref="C64">_xlfn.IFS(AND(LEFT(A64)&gt;="A",LEFT(A64)&lt;="F"),"0",AND(LEFT(A64)&gt;="G",LEFT(A64)&lt;="M"),"1",AND(LEFT(A64)&gt;="N",LEFT(A64)&lt;="Z"),"2")</f>
        <v>1</v>
      </c>
      <c r="D64" s="4" cm="1">
        <f t="array" ref="D64">_xlfn.IFS(C64="0",(B64/0.5)*2,C64="1",(B64/0.5)*1.5,C64="2",(B64/1)*2)</f>
        <v>24</v>
      </c>
    </row>
    <row r="65" spans="1:4" ht="13" x14ac:dyDescent="0.15">
      <c r="A65" s="2" t="s">
        <v>86</v>
      </c>
      <c r="B65" s="2" t="s">
        <v>43</v>
      </c>
      <c r="C65" t="str" cm="1">
        <f t="array" ref="C65">_xlfn.IFS(AND(LEFT(A65)&gt;="A",LEFT(A65)&lt;="F"),"0",AND(LEFT(A65)&gt;="G",LEFT(A65)&lt;="M"),"1",AND(LEFT(A65)&gt;="N",LEFT(A65)&lt;="Z"),"2")</f>
        <v>1</v>
      </c>
      <c r="D65" s="4" cm="1">
        <f t="array" ref="D65">_xlfn.IFS(C65="0",(B65/0.5)*2,C65="1",(B65/0.5)*1.5,C65="2",(B65/1)*2)</f>
        <v>27</v>
      </c>
    </row>
    <row r="66" spans="1:4" ht="13" x14ac:dyDescent="0.15">
      <c r="A66" s="2" t="s">
        <v>87</v>
      </c>
      <c r="B66" s="2" t="s">
        <v>23</v>
      </c>
      <c r="C66" t="str" cm="1">
        <f t="array" ref="C66">_xlfn.IFS(AND(LEFT(A66)&gt;="A",LEFT(A66)&lt;="F"),"0",AND(LEFT(A66)&gt;="G",LEFT(A66)&lt;="M"),"1",AND(LEFT(A66)&gt;="N",LEFT(A66)&lt;="Z"),"2")</f>
        <v>1</v>
      </c>
      <c r="D66" s="4" cm="1">
        <f t="array" ref="D66">_xlfn.IFS(C66="0",(B66/0.5)*2,C66="1",(B66/0.5)*1.5,C66="2",(B66/1)*2)</f>
        <v>30</v>
      </c>
    </row>
    <row r="67" spans="1:4" ht="13" x14ac:dyDescent="0.15">
      <c r="A67" s="2" t="s">
        <v>88</v>
      </c>
      <c r="B67" s="2" t="s">
        <v>25</v>
      </c>
      <c r="C67" t="str" cm="1">
        <f t="array" ref="C67">_xlfn.IFS(AND(LEFT(A67)&gt;="A",LEFT(A67)&lt;="F"),"0",AND(LEFT(A67)&gt;="G",LEFT(A67)&lt;="M"),"1",AND(LEFT(A67)&gt;="N",LEFT(A67)&lt;="Z"),"2")</f>
        <v>2</v>
      </c>
      <c r="D67" s="4" cm="1">
        <f t="array" ref="D67">_xlfn.IFS(C67="0",(B67/0.5)*2,C67="1",(B67/0.5)*1.5,C67="2",(B67/1)*2)</f>
        <v>1</v>
      </c>
    </row>
    <row r="68" spans="1:4" ht="13" x14ac:dyDescent="0.15">
      <c r="A68" s="2" t="s">
        <v>89</v>
      </c>
      <c r="B68" s="2" t="s">
        <v>27</v>
      </c>
      <c r="C68" t="str" cm="1">
        <f t="array" ref="C68">_xlfn.IFS(AND(LEFT(A68)&gt;="A",LEFT(A68)&lt;="F"),"0",AND(LEFT(A68)&gt;="G",LEFT(A68)&lt;="M"),"1",AND(LEFT(A68)&gt;="N",LEFT(A68)&lt;="Z"),"2")</f>
        <v>2</v>
      </c>
      <c r="D68" s="4" cm="1">
        <f t="array" ref="D68">_xlfn.IFS(C68="0",(B68/0.5)*2,C68="1",(B68/0.5)*1.5,C68="2",(B68/1)*2)</f>
        <v>2</v>
      </c>
    </row>
    <row r="69" spans="1:4" ht="13" x14ac:dyDescent="0.15">
      <c r="A69" s="2" t="s">
        <v>90</v>
      </c>
      <c r="B69" s="2" t="s">
        <v>29</v>
      </c>
      <c r="C69" t="str" cm="1">
        <f t="array" ref="C69">_xlfn.IFS(AND(LEFT(A69)&gt;="A",LEFT(A69)&lt;="F"),"0",AND(LEFT(A69)&gt;="G",LEFT(A69)&lt;="M"),"1",AND(LEFT(A69)&gt;="N",LEFT(A69)&lt;="Z"),"2")</f>
        <v>2</v>
      </c>
      <c r="D69" s="4" cm="1">
        <f t="array" ref="D69">_xlfn.IFS(C69="0",(B69/0.5)*2,C69="1",(B69/0.5)*1.5,C69="2",(B69/1)*2)</f>
        <v>4</v>
      </c>
    </row>
    <row r="70" spans="1:4" ht="13" x14ac:dyDescent="0.15">
      <c r="A70" s="2" t="s">
        <v>91</v>
      </c>
      <c r="B70" s="2" t="s">
        <v>31</v>
      </c>
      <c r="C70" t="str" cm="1">
        <f t="array" ref="C70">_xlfn.IFS(AND(LEFT(A70)&gt;="A",LEFT(A70)&lt;="F"),"0",AND(LEFT(A70)&gt;="G",LEFT(A70)&lt;="M"),"1",AND(LEFT(A70)&gt;="N",LEFT(A70)&lt;="Z"),"2")</f>
        <v>2</v>
      </c>
      <c r="D70" s="4" cm="1">
        <f t="array" ref="D70">_xlfn.IFS(C70="0",(B70/0.5)*2,C70="1",(B70/0.5)*1.5,C70="2",(B70/1)*2)</f>
        <v>6</v>
      </c>
    </row>
    <row r="71" spans="1:4" ht="13" x14ac:dyDescent="0.15">
      <c r="A71" s="2" t="s">
        <v>92</v>
      </c>
      <c r="B71" s="2" t="s">
        <v>33</v>
      </c>
      <c r="C71" t="str" cm="1">
        <f t="array" ref="C71">_xlfn.IFS(AND(LEFT(A71)&gt;="A",LEFT(A71)&lt;="F"),"0",AND(LEFT(A71)&gt;="G",LEFT(A71)&lt;="M"),"1",AND(LEFT(A71)&gt;="N",LEFT(A71)&lt;="Z"),"2")</f>
        <v>2</v>
      </c>
      <c r="D71" s="4" cm="1">
        <f t="array" ref="D71">_xlfn.IFS(C71="0",(B71/0.5)*2,C71="1",(B71/0.5)*1.5,C71="2",(B71/1)*2)</f>
        <v>8</v>
      </c>
    </row>
    <row r="72" spans="1:4" ht="13" x14ac:dyDescent="0.15">
      <c r="A72" s="2" t="s">
        <v>93</v>
      </c>
      <c r="B72" s="2" t="s">
        <v>35</v>
      </c>
      <c r="C72" t="str" cm="1">
        <f t="array" ref="C72">_xlfn.IFS(AND(LEFT(A72)&gt;="A",LEFT(A72)&lt;="F"),"0",AND(LEFT(A72)&gt;="G",LEFT(A72)&lt;="M"),"1",AND(LEFT(A72)&gt;="N",LEFT(A72)&lt;="Z"),"2")</f>
        <v>2</v>
      </c>
      <c r="D72" s="4" cm="1">
        <f t="array" ref="D72">_xlfn.IFS(C72="0",(B72/0.5)*2,C72="1",(B72/0.5)*1.5,C72="2",(B72/1)*2)</f>
        <v>10</v>
      </c>
    </row>
    <row r="73" spans="1:4" ht="13" x14ac:dyDescent="0.15">
      <c r="A73" s="2" t="s">
        <v>94</v>
      </c>
      <c r="B73" s="2" t="s">
        <v>37</v>
      </c>
      <c r="C73" t="str" cm="1">
        <f t="array" ref="C73">_xlfn.IFS(AND(LEFT(A73)&gt;="A",LEFT(A73)&lt;="F"),"0",AND(LEFT(A73)&gt;="G",LEFT(A73)&lt;="M"),"1",AND(LEFT(A73)&gt;="N",LEFT(A73)&lt;="Z"),"2")</f>
        <v>0</v>
      </c>
      <c r="D73" s="4" cm="1">
        <f t="array" ref="D73">_xlfn.IFS(C73="0",(B73/0.5)*2,C73="1",(B73/0.5)*1.5,C73="2",(B73/1)*2)</f>
        <v>24</v>
      </c>
    </row>
    <row r="74" spans="1:4" ht="13" x14ac:dyDescent="0.15">
      <c r="A74" s="2" t="s">
        <v>95</v>
      </c>
      <c r="B74" s="2" t="s">
        <v>39</v>
      </c>
      <c r="C74" t="str" cm="1">
        <f t="array" ref="C74">_xlfn.IFS(AND(LEFT(A74)&gt;="A",LEFT(A74)&lt;="F"),"0",AND(LEFT(A74)&gt;="G",LEFT(A74)&lt;="M"),"1",AND(LEFT(A74)&gt;="N",LEFT(A74)&lt;="Z"),"2")</f>
        <v>0</v>
      </c>
      <c r="D74" s="4" cm="1">
        <f t="array" ref="D74">_xlfn.IFS(C74="0",(B74/0.5)*2,C74="1",(B74/0.5)*1.5,C74="2",(B74/1)*2)</f>
        <v>28</v>
      </c>
    </row>
    <row r="75" spans="1:4" ht="13" x14ac:dyDescent="0.15">
      <c r="A75" s="2" t="s">
        <v>96</v>
      </c>
      <c r="B75" s="2" t="s">
        <v>41</v>
      </c>
      <c r="C75" t="str" cm="1">
        <f t="array" ref="C75">_xlfn.IFS(AND(LEFT(A75)&gt;="A",LEFT(A75)&lt;="F"),"0",AND(LEFT(A75)&gt;="G",LEFT(A75)&lt;="M"),"1",AND(LEFT(A75)&gt;="N",LEFT(A75)&lt;="Z"),"2")</f>
        <v>0</v>
      </c>
      <c r="D75" s="4" cm="1">
        <f t="array" ref="D75">_xlfn.IFS(C75="0",(B75/0.5)*2,C75="1",(B75/0.5)*1.5,C75="2",(B75/1)*2)</f>
        <v>32</v>
      </c>
    </row>
    <row r="76" spans="1:4" ht="13" x14ac:dyDescent="0.15">
      <c r="A76" s="2" t="s">
        <v>97</v>
      </c>
      <c r="B76" s="2" t="s">
        <v>43</v>
      </c>
      <c r="C76" t="str" cm="1">
        <f t="array" ref="C76">_xlfn.IFS(AND(LEFT(A76)&gt;="A",LEFT(A76)&lt;="F"),"0",AND(LEFT(A76)&gt;="G",LEFT(A76)&lt;="M"),"1",AND(LEFT(A76)&gt;="N",LEFT(A76)&lt;="Z"),"2")</f>
        <v>1</v>
      </c>
      <c r="D76" s="4" cm="1">
        <f t="array" ref="D76">_xlfn.IFS(C76="0",(B76/0.5)*2,C76="1",(B76/0.5)*1.5,C76="2",(B76/1)*2)</f>
        <v>27</v>
      </c>
    </row>
    <row r="77" spans="1:4" ht="13" x14ac:dyDescent="0.15">
      <c r="A77" s="2" t="s">
        <v>98</v>
      </c>
      <c r="B77" s="2" t="s">
        <v>23</v>
      </c>
      <c r="C77" t="str" cm="1">
        <f t="array" ref="C77">_xlfn.IFS(AND(LEFT(A77)&gt;="A",LEFT(A77)&lt;="F"),"0",AND(LEFT(A77)&gt;="G",LEFT(A77)&lt;="M"),"1",AND(LEFT(A77)&gt;="N",LEFT(A77)&lt;="Z"),"2")</f>
        <v>1</v>
      </c>
      <c r="D77" s="4" cm="1">
        <f t="array" ref="D77">_xlfn.IFS(C77="0",(B77/0.5)*2,C77="1",(B77/0.5)*1.5,C77="2",(B77/1)*2)</f>
        <v>30</v>
      </c>
    </row>
    <row r="78" spans="1:4" ht="13" x14ac:dyDescent="0.15">
      <c r="A78" s="2" t="s">
        <v>99</v>
      </c>
      <c r="B78" s="2" t="s">
        <v>25</v>
      </c>
      <c r="C78" t="str" cm="1">
        <f t="array" ref="C78">_xlfn.IFS(AND(LEFT(A78)&gt;="A",LEFT(A78)&lt;="F"),"0",AND(LEFT(A78)&gt;="G",LEFT(A78)&lt;="M"),"1",AND(LEFT(A78)&gt;="N",LEFT(A78)&lt;="Z"),"2")</f>
        <v>1</v>
      </c>
      <c r="D78" s="4" cm="1">
        <f t="array" ref="D78">_xlfn.IFS(C78="0",(B78/0.5)*2,C78="1",(B78/0.5)*1.5,C78="2",(B78/1)*2)</f>
        <v>1.5</v>
      </c>
    </row>
    <row r="79" spans="1:4" ht="13" x14ac:dyDescent="0.15">
      <c r="A79" s="2" t="s">
        <v>100</v>
      </c>
      <c r="B79" s="2" t="s">
        <v>27</v>
      </c>
      <c r="C79" t="str" cm="1">
        <f t="array" ref="C79">_xlfn.IFS(AND(LEFT(A79)&gt;="A",LEFT(A79)&lt;="F"),"0",AND(LEFT(A79)&gt;="G",LEFT(A79)&lt;="M"),"1",AND(LEFT(A79)&gt;="N",LEFT(A79)&lt;="Z"),"2")</f>
        <v>1</v>
      </c>
      <c r="D79" s="4" cm="1">
        <f t="array" ref="D79">_xlfn.IFS(C79="0",(B79/0.5)*2,C79="1",(B79/0.5)*1.5,C79="2",(B79/1)*2)</f>
        <v>3</v>
      </c>
    </row>
    <row r="80" spans="1:4" ht="13" x14ac:dyDescent="0.15">
      <c r="A80" s="2" t="s">
        <v>101</v>
      </c>
      <c r="B80" s="2" t="s">
        <v>29</v>
      </c>
      <c r="C80" t="str" cm="1">
        <f t="array" ref="C80">_xlfn.IFS(AND(LEFT(A80)&gt;="A",LEFT(A80)&lt;="F"),"0",AND(LEFT(A80)&gt;="G",LEFT(A80)&lt;="M"),"1",AND(LEFT(A80)&gt;="N",LEFT(A80)&lt;="Z"),"2")</f>
        <v>2</v>
      </c>
      <c r="D80" s="4" cm="1">
        <f t="array" ref="D80">_xlfn.IFS(C80="0",(B80/0.5)*2,C80="1",(B80/0.5)*1.5,C80="2",(B80/1)*2)</f>
        <v>4</v>
      </c>
    </row>
    <row r="81" spans="1:4" ht="13" x14ac:dyDescent="0.15">
      <c r="A81" s="2" t="s">
        <v>102</v>
      </c>
      <c r="B81" s="2" t="s">
        <v>31</v>
      </c>
      <c r="C81" t="str" cm="1">
        <f t="array" ref="C81">_xlfn.IFS(AND(LEFT(A81)&gt;="A",LEFT(A81)&lt;="F"),"0",AND(LEFT(A81)&gt;="G",LEFT(A81)&lt;="M"),"1",AND(LEFT(A81)&gt;="N",LEFT(A81)&lt;="Z"),"2")</f>
        <v>2</v>
      </c>
      <c r="D81" s="4" cm="1">
        <f t="array" ref="D81">_xlfn.IFS(C81="0",(B81/0.5)*2,C81="1",(B81/0.5)*1.5,C81="2",(B81/1)*2)</f>
        <v>6</v>
      </c>
    </row>
    <row r="82" spans="1:4" ht="13" x14ac:dyDescent="0.15">
      <c r="A82" s="2" t="s">
        <v>103</v>
      </c>
      <c r="B82" s="2" t="s">
        <v>33</v>
      </c>
      <c r="C82" t="str" cm="1">
        <f t="array" ref="C82">_xlfn.IFS(AND(LEFT(A82)&gt;="A",LEFT(A82)&lt;="F"),"0",AND(LEFT(A82)&gt;="G",LEFT(A82)&lt;="M"),"1",AND(LEFT(A82)&gt;="N",LEFT(A82)&lt;="Z"),"2")</f>
        <v>2</v>
      </c>
      <c r="D82" s="4" cm="1">
        <f t="array" ref="D82">_xlfn.IFS(C82="0",(B82/0.5)*2,C82="1",(B82/0.5)*1.5,C82="2",(B82/1)*2)</f>
        <v>8</v>
      </c>
    </row>
    <row r="83" spans="1:4" ht="13" x14ac:dyDescent="0.15">
      <c r="A83" s="2" t="s">
        <v>104</v>
      </c>
      <c r="B83" s="2" t="s">
        <v>35</v>
      </c>
      <c r="C83" t="str" cm="1">
        <f t="array" ref="C83">_xlfn.IFS(AND(LEFT(A83)&gt;="A",LEFT(A83)&lt;="F"),"0",AND(LEFT(A83)&gt;="G",LEFT(A83)&lt;="M"),"1",AND(LEFT(A83)&gt;="N",LEFT(A83)&lt;="Z"),"2")</f>
        <v>2</v>
      </c>
      <c r="D83" s="4" cm="1">
        <f t="array" ref="D83">_xlfn.IFS(C83="0",(B83/0.5)*2,C83="1",(B83/0.5)*1.5,C83="2",(B83/1)*2)</f>
        <v>10</v>
      </c>
    </row>
    <row r="84" spans="1:4" ht="13" x14ac:dyDescent="0.15">
      <c r="A84" s="2" t="s">
        <v>105</v>
      </c>
      <c r="B84" s="2" t="s">
        <v>37</v>
      </c>
      <c r="C84" t="str" cm="1">
        <f t="array" ref="C84">_xlfn.IFS(AND(LEFT(A84)&gt;="A",LEFT(A84)&lt;="F"),"0",AND(LEFT(A84)&gt;="G",LEFT(A84)&lt;="M"),"1",AND(LEFT(A84)&gt;="N",LEFT(A84)&lt;="Z"),"2")</f>
        <v>2</v>
      </c>
      <c r="D84" s="4" cm="1">
        <f t="array" ref="D84">_xlfn.IFS(C84="0",(B84/0.5)*2,C84="1",(B84/0.5)*1.5,C84="2",(B84/1)*2)</f>
        <v>12</v>
      </c>
    </row>
    <row r="85" spans="1:4" ht="13" x14ac:dyDescent="0.15">
      <c r="A85" s="2" t="s">
        <v>106</v>
      </c>
      <c r="B85" s="2" t="s">
        <v>39</v>
      </c>
      <c r="C85" t="str" cm="1">
        <f t="array" ref="C85">_xlfn.IFS(AND(LEFT(A85)&gt;="A",LEFT(A85)&lt;="F"),"0",AND(LEFT(A85)&gt;="G",LEFT(A85)&lt;="M"),"1",AND(LEFT(A85)&gt;="N",LEFT(A85)&lt;="Z"),"2")</f>
        <v>2</v>
      </c>
      <c r="D85" s="4" cm="1">
        <f t="array" ref="D85">_xlfn.IFS(C85="0",(B85/0.5)*2,C85="1",(B85/0.5)*1.5,C85="2",(B85/1)*2)</f>
        <v>14</v>
      </c>
    </row>
    <row r="86" spans="1:4" ht="13" x14ac:dyDescent="0.15">
      <c r="A86" s="2" t="s">
        <v>107</v>
      </c>
      <c r="B86" s="2" t="s">
        <v>41</v>
      </c>
      <c r="C86" t="str" cm="1">
        <f t="array" ref="C86">_xlfn.IFS(AND(LEFT(A86)&gt;="A",LEFT(A86)&lt;="F"),"0",AND(LEFT(A86)&gt;="G",LEFT(A86)&lt;="M"),"1",AND(LEFT(A86)&gt;="N",LEFT(A86)&lt;="Z"),"2")</f>
        <v>0</v>
      </c>
      <c r="D86" s="4" cm="1">
        <f t="array" ref="D86">_xlfn.IFS(C86="0",(B86/0.5)*2,C86="1",(B86/0.5)*1.5,C86="2",(B86/1)*2)</f>
        <v>32</v>
      </c>
    </row>
    <row r="87" spans="1:4" ht="13" x14ac:dyDescent="0.15">
      <c r="A87" s="2" t="s">
        <v>108</v>
      </c>
      <c r="B87" s="2" t="s">
        <v>43</v>
      </c>
      <c r="C87" t="str" cm="1">
        <f t="array" ref="C87">_xlfn.IFS(AND(LEFT(A87)&gt;="A",LEFT(A87)&lt;="F"),"0",AND(LEFT(A87)&gt;="G",LEFT(A87)&lt;="M"),"1",AND(LEFT(A87)&gt;="N",LEFT(A87)&lt;="Z"),"2")</f>
        <v>0</v>
      </c>
      <c r="D87" s="4" cm="1">
        <f t="array" ref="D87">_xlfn.IFS(C87="0",(B87/0.5)*2,C87="1",(B87/0.5)*1.5,C87="2",(B87/1)*2)</f>
        <v>36</v>
      </c>
    </row>
    <row r="88" spans="1:4" ht="13" x14ac:dyDescent="0.15">
      <c r="A88" s="2" t="s">
        <v>109</v>
      </c>
      <c r="B88" s="2" t="s">
        <v>23</v>
      </c>
      <c r="C88" t="str" cm="1">
        <f t="array" ref="C88">_xlfn.IFS(AND(LEFT(A88)&gt;="A",LEFT(A88)&lt;="F"),"0",AND(LEFT(A88)&gt;="G",LEFT(A88)&lt;="M"),"1",AND(LEFT(A88)&gt;="N",LEFT(A88)&lt;="Z"),"2")</f>
        <v>0</v>
      </c>
      <c r="D88" s="4" cm="1">
        <f t="array" ref="D88">_xlfn.IFS(C88="0",(B88/0.5)*2,C88="1",(B88/0.5)*1.5,C88="2",(B88/1)*2)</f>
        <v>40</v>
      </c>
    </row>
    <row r="89" spans="1:4" ht="13" x14ac:dyDescent="0.15">
      <c r="A89" s="2" t="s">
        <v>110</v>
      </c>
      <c r="B89" s="2" t="s">
        <v>25</v>
      </c>
      <c r="C89" t="str" cm="1">
        <f t="array" ref="C89">_xlfn.IFS(AND(LEFT(A89)&gt;="A",LEFT(A89)&lt;="F"),"0",AND(LEFT(A89)&gt;="G",LEFT(A89)&lt;="M"),"1",AND(LEFT(A89)&gt;="N",LEFT(A89)&lt;="Z"),"2")</f>
        <v>1</v>
      </c>
      <c r="D89" s="4" cm="1">
        <f t="array" ref="D89">_xlfn.IFS(C89="0",(B89/0.5)*2,C89="1",(B89/0.5)*1.5,C89="2",(B89/1)*2)</f>
        <v>1.5</v>
      </c>
    </row>
    <row r="90" spans="1:4" ht="13" x14ac:dyDescent="0.15">
      <c r="A90" s="2" t="s">
        <v>111</v>
      </c>
      <c r="B90" s="2" t="s">
        <v>27</v>
      </c>
      <c r="C90" t="str" cm="1">
        <f t="array" ref="C90">_xlfn.IFS(AND(LEFT(A90)&gt;="A",LEFT(A90)&lt;="F"),"0",AND(LEFT(A90)&gt;="G",LEFT(A90)&lt;="M"),"1",AND(LEFT(A90)&gt;="N",LEFT(A90)&lt;="Z"),"2")</f>
        <v>1</v>
      </c>
      <c r="D90" s="4" cm="1">
        <f t="array" ref="D90">_xlfn.IFS(C90="0",(B90/0.5)*2,C90="1",(B90/0.5)*1.5,C90="2",(B90/1)*2)</f>
        <v>3</v>
      </c>
    </row>
    <row r="91" spans="1:4" ht="13" x14ac:dyDescent="0.15">
      <c r="A91" s="2" t="s">
        <v>112</v>
      </c>
      <c r="B91" s="2" t="s">
        <v>29</v>
      </c>
      <c r="C91" t="str" cm="1">
        <f t="array" ref="C91">_xlfn.IFS(AND(LEFT(A91)&gt;="A",LEFT(A91)&lt;="F"),"0",AND(LEFT(A91)&gt;="G",LEFT(A91)&lt;="M"),"1",AND(LEFT(A91)&gt;="N",LEFT(A91)&lt;="Z"),"2")</f>
        <v>1</v>
      </c>
      <c r="D91" s="4" cm="1">
        <f t="array" ref="D91">_xlfn.IFS(C91="0",(B91/0.5)*2,C91="1",(B91/0.5)*1.5,C91="2",(B91/1)*2)</f>
        <v>6</v>
      </c>
    </row>
    <row r="92" spans="1:4" ht="13" x14ac:dyDescent="0.15">
      <c r="A92" s="2" t="s">
        <v>113</v>
      </c>
      <c r="B92" s="2" t="s">
        <v>31</v>
      </c>
      <c r="C92" t="str" cm="1">
        <f t="array" ref="C92">_xlfn.IFS(AND(LEFT(A92)&gt;="A",LEFT(A92)&lt;="F"),"0",AND(LEFT(A92)&gt;="G",LEFT(A92)&lt;="M"),"1",AND(LEFT(A92)&gt;="N",LEFT(A92)&lt;="Z"),"2")</f>
        <v>1</v>
      </c>
      <c r="D92" s="4" cm="1">
        <f t="array" ref="D92">_xlfn.IFS(C92="0",(B92/0.5)*2,C92="1",(B92/0.5)*1.5,C92="2",(B92/1)*2)</f>
        <v>9</v>
      </c>
    </row>
    <row r="93" spans="1:4" ht="13" x14ac:dyDescent="0.15">
      <c r="A93" s="2" t="s">
        <v>114</v>
      </c>
      <c r="B93" s="2" t="s">
        <v>33</v>
      </c>
      <c r="C93" t="str" cm="1">
        <f t="array" ref="C93">_xlfn.IFS(AND(LEFT(A93)&gt;="A",LEFT(A93)&lt;="F"),"0",AND(LEFT(A93)&gt;="G",LEFT(A93)&lt;="M"),"1",AND(LEFT(A93)&gt;="N",LEFT(A93)&lt;="Z"),"2")</f>
        <v>2</v>
      </c>
      <c r="D93" s="4" cm="1">
        <f t="array" ref="D93">_xlfn.IFS(C93="0",(B93/0.5)*2,C93="1",(B93/0.5)*1.5,C93="2",(B93/1)*2)</f>
        <v>8</v>
      </c>
    </row>
    <row r="94" spans="1:4" ht="13" x14ac:dyDescent="0.15">
      <c r="A94" s="2" t="s">
        <v>115</v>
      </c>
      <c r="B94" s="2" t="s">
        <v>35</v>
      </c>
      <c r="C94" t="str" cm="1">
        <f t="array" ref="C94">_xlfn.IFS(AND(LEFT(A94)&gt;="A",LEFT(A94)&lt;="F"),"0",AND(LEFT(A94)&gt;="G",LEFT(A94)&lt;="M"),"1",AND(LEFT(A94)&gt;="N",LEFT(A94)&lt;="Z"),"2")</f>
        <v>2</v>
      </c>
      <c r="D94" s="4" cm="1">
        <f t="array" ref="D94">_xlfn.IFS(C94="0",(B94/0.5)*2,C94="1",(B94/0.5)*1.5,C94="2",(B94/1)*2)</f>
        <v>10</v>
      </c>
    </row>
    <row r="95" spans="1:4" ht="13" x14ac:dyDescent="0.15">
      <c r="A95" s="2" t="s">
        <v>116</v>
      </c>
      <c r="B95" s="2" t="s">
        <v>37</v>
      </c>
      <c r="C95" t="str" cm="1">
        <f t="array" ref="C95">_xlfn.IFS(AND(LEFT(A95)&gt;="A",LEFT(A95)&lt;="F"),"0",AND(LEFT(A95)&gt;="G",LEFT(A95)&lt;="M"),"1",AND(LEFT(A95)&gt;="N",LEFT(A95)&lt;="Z"),"2")</f>
        <v>2</v>
      </c>
      <c r="D95" s="4" cm="1">
        <f t="array" ref="D95">_xlfn.IFS(C95="0",(B95/0.5)*2,C95="1",(B95/0.5)*1.5,C95="2",(B95/1)*2)</f>
        <v>12</v>
      </c>
    </row>
    <row r="96" spans="1:4" ht="13" x14ac:dyDescent="0.15">
      <c r="A96" s="2" t="s">
        <v>117</v>
      </c>
      <c r="B96" s="2" t="s">
        <v>39</v>
      </c>
      <c r="C96" t="str" cm="1">
        <f t="array" ref="C96">_xlfn.IFS(AND(LEFT(A96)&gt;="A",LEFT(A96)&lt;="F"),"0",AND(LEFT(A96)&gt;="G",LEFT(A96)&lt;="M"),"1",AND(LEFT(A96)&gt;="N",LEFT(A96)&lt;="Z"),"2")</f>
        <v>2</v>
      </c>
      <c r="D96" s="4" cm="1">
        <f t="array" ref="D96">_xlfn.IFS(C96="0",(B96/0.5)*2,C96="1",(B96/0.5)*1.5,C96="2",(B96/1)*2)</f>
        <v>14</v>
      </c>
    </row>
    <row r="97" spans="1:4" ht="13" x14ac:dyDescent="0.15">
      <c r="A97" s="2" t="s">
        <v>118</v>
      </c>
      <c r="B97" s="2" t="s">
        <v>41</v>
      </c>
      <c r="C97" t="str" cm="1">
        <f t="array" ref="C97">_xlfn.IFS(AND(LEFT(A97)&gt;="A",LEFT(A97)&lt;="F"),"0",AND(LEFT(A97)&gt;="G",LEFT(A97)&lt;="M"),"1",AND(LEFT(A97)&gt;="N",LEFT(A97)&lt;="Z"),"2")</f>
        <v>2</v>
      </c>
      <c r="D97" s="4" cm="1">
        <f t="array" ref="D97">_xlfn.IFS(C97="0",(B97/0.5)*2,C97="1",(B97/0.5)*1.5,C97="2",(B97/1)*2)</f>
        <v>16</v>
      </c>
    </row>
    <row r="98" spans="1:4" ht="13" x14ac:dyDescent="0.15">
      <c r="A98" s="2" t="s">
        <v>119</v>
      </c>
      <c r="B98" s="2" t="s">
        <v>43</v>
      </c>
      <c r="C98" t="str" cm="1">
        <f t="array" ref="C98">_xlfn.IFS(AND(LEFT(A98)&gt;="A",LEFT(A98)&lt;="F"),"0",AND(LEFT(A98)&gt;="G",LEFT(A98)&lt;="M"),"1",AND(LEFT(A98)&gt;="N",LEFT(A98)&lt;="Z"),"2")</f>
        <v>2</v>
      </c>
      <c r="D98" s="4" cm="1">
        <f t="array" ref="D98">_xlfn.IFS(C98="0",(B98/0.5)*2,C98="1",(B98/0.5)*1.5,C98="2",(B98/1)*2)</f>
        <v>18</v>
      </c>
    </row>
    <row r="99" spans="1:4" ht="13" x14ac:dyDescent="0.15">
      <c r="A99" s="2" t="s">
        <v>120</v>
      </c>
      <c r="B99" s="2" t="s">
        <v>23</v>
      </c>
      <c r="C99" t="str" cm="1">
        <f t="array" ref="C99">_xlfn.IFS(AND(LEFT(A99)&gt;="A",LEFT(A99)&lt;="F"),"0",AND(LEFT(A99)&gt;="G",LEFT(A99)&lt;="M"),"1",AND(LEFT(A99)&gt;="N",LEFT(A99)&lt;="Z"),"2")</f>
        <v>0</v>
      </c>
      <c r="D99" s="4" cm="1">
        <f t="array" ref="D99">_xlfn.IFS(C99="0",(B99/0.5)*2,C99="1",(B99/0.5)*1.5,C99="2",(B99/1)*2)</f>
        <v>40</v>
      </c>
    </row>
    <row r="100" spans="1:4" ht="13" x14ac:dyDescent="0.15">
      <c r="A100" s="2" t="s">
        <v>121</v>
      </c>
      <c r="B100" s="2" t="s">
        <v>25</v>
      </c>
      <c r="C100" t="str" cm="1">
        <f t="array" ref="C100">_xlfn.IFS(AND(LEFT(A100)&gt;="A",LEFT(A100)&lt;="F"),"0",AND(LEFT(A100)&gt;="G",LEFT(A100)&lt;="M"),"1",AND(LEFT(A100)&gt;="N",LEFT(A100)&lt;="Z"),"2")</f>
        <v>0</v>
      </c>
      <c r="D100" s="4" cm="1">
        <f t="array" ref="D100">_xlfn.IFS(C100="0",(B100/0.5)*2,C100="1",(B100/0.5)*1.5,C100="2",(B100/1)*2)</f>
        <v>2</v>
      </c>
    </row>
    <row r="101" spans="1:4" ht="13" x14ac:dyDescent="0.15">
      <c r="A101" s="2" t="s">
        <v>122</v>
      </c>
      <c r="B101" s="2" t="s">
        <v>27</v>
      </c>
      <c r="C101" t="str" cm="1">
        <f t="array" ref="C101">_xlfn.IFS(AND(LEFT(A101)&gt;="A",LEFT(A101)&lt;="F"),"0",AND(LEFT(A101)&gt;="G",LEFT(A101)&lt;="M"),"1",AND(LEFT(A101)&gt;="N",LEFT(A101)&lt;="Z"),"2")</f>
        <v>0</v>
      </c>
      <c r="D101" s="4" cm="1">
        <f t="array" ref="D101">_xlfn.IFS(C101="0",(B101/0.5)*2,C101="1",(B101/0.5)*1.5,C101="2",(B101/1)*2)</f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tabSelected="1" workbookViewId="0">
      <selection activeCell="I10" sqref="I10"/>
    </sheetView>
  </sheetViews>
  <sheetFormatPr baseColWidth="10" defaultColWidth="12.6640625" defaultRowHeight="15.75" customHeight="1" x14ac:dyDescent="0.15"/>
  <cols>
    <col min="2" max="2" width="25.33203125" customWidth="1"/>
    <col min="3" max="3" width="20.1640625" customWidth="1"/>
    <col min="4" max="4" width="22.6640625" customWidth="1"/>
  </cols>
  <sheetData>
    <row r="1" spans="1:26" ht="15.75" customHeight="1" x14ac:dyDescent="0.15">
      <c r="A1" s="1" t="s">
        <v>123</v>
      </c>
      <c r="B1" s="1" t="s">
        <v>124</v>
      </c>
      <c r="C1" s="1" t="s">
        <v>3</v>
      </c>
      <c r="D1" s="1" t="s">
        <v>131</v>
      </c>
      <c r="E1" s="1" t="s">
        <v>130</v>
      </c>
      <c r="F1" s="1" t="s">
        <v>133</v>
      </c>
      <c r="G1" s="1" t="s">
        <v>132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125</v>
      </c>
      <c r="B2" s="2">
        <v>55</v>
      </c>
      <c r="D2" t="str" cm="1">
        <f t="array" ref="D2:D6">_xlfn.UNIQUE($A$2:$A$47)</f>
        <v>Mela</v>
      </c>
      <c r="E2">
        <f>COUNTIF($A$2:$A$47,D2)</f>
        <v>11</v>
      </c>
      <c r="F2">
        <f>SUMIF($A$2:$A$47,D2,$B$2:$B$47)</f>
        <v>525</v>
      </c>
      <c r="G2" s="4">
        <f>SUMIF($A$2:$A$47,D2,$C$2:$C$47)</f>
        <v>555</v>
      </c>
    </row>
    <row r="3" spans="1:26" ht="15.75" customHeight="1" x14ac:dyDescent="0.15">
      <c r="A3" s="2" t="s">
        <v>126</v>
      </c>
      <c r="B3" s="2">
        <v>70</v>
      </c>
      <c r="C3" s="2">
        <v>80</v>
      </c>
      <c r="D3" t="str">
        <v>Banana</v>
      </c>
      <c r="E3">
        <f t="shared" ref="E3:E6" si="0">COUNTIF($A$2:$A$47,D3)</f>
        <v>14</v>
      </c>
      <c r="F3">
        <f t="shared" ref="F3:F6" si="1">SUMIF($A$2:$A$47,D3,$B$2:$B$47)</f>
        <v>755</v>
      </c>
      <c r="G3" s="4">
        <f>SUMIF($A$2:$A$47,D3,$C$2:$C$47)</f>
        <v>815</v>
      </c>
    </row>
    <row r="4" spans="1:26" ht="15.75" customHeight="1" x14ac:dyDescent="0.15">
      <c r="A4" s="2" t="s">
        <v>127</v>
      </c>
      <c r="B4" s="2">
        <v>40</v>
      </c>
      <c r="C4" s="2">
        <v>60</v>
      </c>
      <c r="D4" t="str">
        <v>Arancia</v>
      </c>
      <c r="E4">
        <f t="shared" si="0"/>
        <v>11</v>
      </c>
      <c r="F4">
        <f t="shared" si="1"/>
        <v>555</v>
      </c>
      <c r="G4" s="4">
        <f>SUMIF($A$2:$A$47,D4,$C$2:$C$47)</f>
        <v>495</v>
      </c>
    </row>
    <row r="5" spans="1:26" ht="15.75" customHeight="1" x14ac:dyDescent="0.15">
      <c r="A5" s="2" t="s">
        <v>125</v>
      </c>
      <c r="B5" s="2">
        <v>20</v>
      </c>
      <c r="C5" s="2">
        <v>100</v>
      </c>
      <c r="D5" t="str">
        <v>Pera</v>
      </c>
      <c r="E5">
        <f t="shared" si="0"/>
        <v>7</v>
      </c>
      <c r="F5">
        <f t="shared" si="1"/>
        <v>380</v>
      </c>
      <c r="G5" s="4">
        <f>SUMIF($A$2:$A$47,D5,$C$2:$C$47)</f>
        <v>225</v>
      </c>
    </row>
    <row r="6" spans="1:26" ht="15.75" customHeight="1" x14ac:dyDescent="0.15">
      <c r="A6" s="2" t="s">
        <v>128</v>
      </c>
      <c r="B6" s="2">
        <v>90</v>
      </c>
      <c r="C6" s="2">
        <v>30</v>
      </c>
      <c r="D6" t="str">
        <v>Uva</v>
      </c>
      <c r="E6">
        <f t="shared" si="0"/>
        <v>3</v>
      </c>
      <c r="F6">
        <f t="shared" si="1"/>
        <v>160</v>
      </c>
      <c r="G6" s="4">
        <f>SUMIF($A$2:$A$47,D6,$C$2:$C$47)</f>
        <v>150</v>
      </c>
    </row>
    <row r="7" spans="1:26" ht="15.75" customHeight="1" x14ac:dyDescent="0.15">
      <c r="A7" s="2" t="s">
        <v>126</v>
      </c>
      <c r="B7" s="2">
        <v>50</v>
      </c>
      <c r="C7" s="2">
        <v>40</v>
      </c>
    </row>
    <row r="8" spans="1:26" ht="15.75" customHeight="1" x14ac:dyDescent="0.15">
      <c r="A8" s="2" t="s">
        <v>127</v>
      </c>
      <c r="B8" s="2">
        <v>60</v>
      </c>
      <c r="C8" s="2">
        <v>55</v>
      </c>
    </row>
    <row r="9" spans="1:26" ht="15.75" customHeight="1" x14ac:dyDescent="0.15">
      <c r="A9" s="2" t="s">
        <v>125</v>
      </c>
      <c r="B9" s="2">
        <v>45</v>
      </c>
    </row>
    <row r="10" spans="1:26" ht="15.75" customHeight="1" x14ac:dyDescent="0.15">
      <c r="A10" s="2" t="s">
        <v>126</v>
      </c>
      <c r="B10" s="2">
        <v>25</v>
      </c>
      <c r="C10" s="2">
        <v>85</v>
      </c>
    </row>
    <row r="11" spans="1:26" ht="15.75" customHeight="1" x14ac:dyDescent="0.15">
      <c r="A11" s="2" t="s">
        <v>128</v>
      </c>
      <c r="B11" s="2">
        <v>35</v>
      </c>
      <c r="C11" s="2">
        <v>50</v>
      </c>
    </row>
    <row r="12" spans="1:26" ht="15.75" customHeight="1" x14ac:dyDescent="0.15">
      <c r="A12" s="2" t="s">
        <v>129</v>
      </c>
      <c r="B12" s="2">
        <v>60</v>
      </c>
      <c r="C12" s="2">
        <v>95</v>
      </c>
    </row>
    <row r="13" spans="1:26" ht="15.75" customHeight="1" x14ac:dyDescent="0.15">
      <c r="A13" s="2" t="s">
        <v>127</v>
      </c>
      <c r="B13" s="2">
        <v>80</v>
      </c>
    </row>
    <row r="14" spans="1:26" ht="15.75" customHeight="1" x14ac:dyDescent="0.15">
      <c r="A14" s="2" t="s">
        <v>126</v>
      </c>
      <c r="B14" s="2">
        <v>40</v>
      </c>
      <c r="C14" s="2">
        <v>45</v>
      </c>
    </row>
    <row r="15" spans="1:26" ht="15.75" customHeight="1" x14ac:dyDescent="0.15">
      <c r="A15" s="2" t="s">
        <v>125</v>
      </c>
      <c r="B15" s="2">
        <v>65</v>
      </c>
      <c r="C15" s="2">
        <v>65</v>
      </c>
    </row>
    <row r="16" spans="1:26" ht="15.75" customHeight="1" x14ac:dyDescent="0.15">
      <c r="A16" s="2" t="s">
        <v>127</v>
      </c>
      <c r="B16" s="2">
        <v>55</v>
      </c>
      <c r="C16" s="2">
        <v>30</v>
      </c>
    </row>
    <row r="17" spans="1:3" ht="15.75" customHeight="1" x14ac:dyDescent="0.15">
      <c r="A17" s="2" t="s">
        <v>128</v>
      </c>
      <c r="B17" s="2">
        <v>70</v>
      </c>
    </row>
    <row r="18" spans="1:3" ht="15.75" customHeight="1" x14ac:dyDescent="0.15">
      <c r="A18" s="2" t="s">
        <v>126</v>
      </c>
      <c r="B18" s="2">
        <v>45</v>
      </c>
      <c r="C18" s="2">
        <v>80</v>
      </c>
    </row>
    <row r="19" spans="1:3" ht="15.75" customHeight="1" x14ac:dyDescent="0.15">
      <c r="A19" s="2" t="s">
        <v>125</v>
      </c>
      <c r="B19" s="2">
        <v>25</v>
      </c>
      <c r="C19" s="2">
        <v>60</v>
      </c>
    </row>
    <row r="20" spans="1:3" ht="15.75" customHeight="1" x14ac:dyDescent="0.15">
      <c r="A20" s="2" t="s">
        <v>126</v>
      </c>
      <c r="B20" s="2">
        <v>35</v>
      </c>
    </row>
    <row r="21" spans="1:3" ht="15.75" customHeight="1" x14ac:dyDescent="0.15">
      <c r="A21" s="2" t="s">
        <v>127</v>
      </c>
      <c r="B21" s="2">
        <v>60</v>
      </c>
      <c r="C21" s="2">
        <v>30</v>
      </c>
    </row>
    <row r="22" spans="1:3" ht="15.75" customHeight="1" x14ac:dyDescent="0.15">
      <c r="A22" s="2" t="s">
        <v>125</v>
      </c>
      <c r="B22" s="2">
        <v>70</v>
      </c>
      <c r="C22" s="2">
        <v>40</v>
      </c>
    </row>
    <row r="23" spans="1:3" ht="15.75" customHeight="1" x14ac:dyDescent="0.15">
      <c r="A23" s="2" t="s">
        <v>126</v>
      </c>
      <c r="B23" s="2">
        <v>45</v>
      </c>
      <c r="C23" s="2">
        <v>55</v>
      </c>
    </row>
    <row r="24" spans="1:3" ht="15.75" customHeight="1" x14ac:dyDescent="0.15">
      <c r="A24" s="2" t="s">
        <v>128</v>
      </c>
      <c r="B24" s="2">
        <v>25</v>
      </c>
      <c r="C24" s="2">
        <v>70</v>
      </c>
    </row>
    <row r="25" spans="1:3" ht="15.75" customHeight="1" x14ac:dyDescent="0.15">
      <c r="A25" s="2" t="s">
        <v>129</v>
      </c>
      <c r="B25" s="2">
        <v>35</v>
      </c>
    </row>
    <row r="26" spans="1:3" ht="15.75" customHeight="1" x14ac:dyDescent="0.15">
      <c r="A26" s="2" t="s">
        <v>127</v>
      </c>
      <c r="B26" s="2">
        <v>60</v>
      </c>
      <c r="C26" s="2">
        <v>50</v>
      </c>
    </row>
    <row r="27" spans="1:3" ht="15.75" customHeight="1" x14ac:dyDescent="0.15">
      <c r="A27" s="2" t="s">
        <v>126</v>
      </c>
      <c r="B27" s="2">
        <v>80</v>
      </c>
      <c r="C27" s="2">
        <v>95</v>
      </c>
    </row>
    <row r="28" spans="1:3" ht="15.75" customHeight="1" x14ac:dyDescent="0.15">
      <c r="A28" s="2" t="s">
        <v>125</v>
      </c>
      <c r="B28" s="2">
        <v>40</v>
      </c>
      <c r="C28" s="2">
        <v>75</v>
      </c>
    </row>
    <row r="29" spans="1:3" ht="15.75" customHeight="1" x14ac:dyDescent="0.15">
      <c r="A29" s="2" t="s">
        <v>127</v>
      </c>
      <c r="B29" s="2">
        <v>65</v>
      </c>
      <c r="C29" s="2">
        <v>45</v>
      </c>
    </row>
    <row r="30" spans="1:3" ht="15.75" customHeight="1" x14ac:dyDescent="0.15">
      <c r="A30" s="2" t="s">
        <v>126</v>
      </c>
      <c r="B30" s="2">
        <v>55</v>
      </c>
      <c r="C30" s="2">
        <v>65</v>
      </c>
    </row>
    <row r="31" spans="1:3" ht="15.75" customHeight="1" x14ac:dyDescent="0.15">
      <c r="A31" s="2" t="s">
        <v>128</v>
      </c>
      <c r="B31" s="2">
        <v>70</v>
      </c>
      <c r="C31" s="2">
        <v>30</v>
      </c>
    </row>
    <row r="32" spans="1:3" ht="15.75" customHeight="1" x14ac:dyDescent="0.15">
      <c r="A32" s="2" t="s">
        <v>125</v>
      </c>
      <c r="B32" s="2">
        <v>45</v>
      </c>
    </row>
    <row r="33" spans="1:3" ht="15.75" customHeight="1" x14ac:dyDescent="0.15">
      <c r="A33" s="2" t="s">
        <v>126</v>
      </c>
      <c r="B33" s="2">
        <v>25</v>
      </c>
      <c r="C33" s="2">
        <v>80</v>
      </c>
    </row>
    <row r="34" spans="1:3" ht="15.75" customHeight="1" x14ac:dyDescent="0.15">
      <c r="A34" s="2" t="s">
        <v>127</v>
      </c>
      <c r="B34" s="2">
        <v>35</v>
      </c>
      <c r="C34" s="2">
        <v>60</v>
      </c>
    </row>
    <row r="35" spans="1:3" ht="15.75" customHeight="1" x14ac:dyDescent="0.15">
      <c r="A35" s="2" t="s">
        <v>125</v>
      </c>
      <c r="B35" s="2">
        <v>60</v>
      </c>
      <c r="C35" s="2">
        <v>100</v>
      </c>
    </row>
    <row r="36" spans="1:3" ht="15.75" customHeight="1" x14ac:dyDescent="0.15">
      <c r="A36" s="2" t="s">
        <v>126</v>
      </c>
      <c r="B36" s="2">
        <v>80</v>
      </c>
      <c r="C36" s="2">
        <v>30</v>
      </c>
    </row>
    <row r="37" spans="1:3" ht="15.75" customHeight="1" x14ac:dyDescent="0.15">
      <c r="A37" s="2" t="s">
        <v>128</v>
      </c>
      <c r="B37" s="2">
        <v>40</v>
      </c>
    </row>
    <row r="38" spans="1:3" ht="15.75" customHeight="1" x14ac:dyDescent="0.15">
      <c r="A38" s="2" t="s">
        <v>129</v>
      </c>
      <c r="B38" s="2">
        <v>65</v>
      </c>
      <c r="C38" s="2">
        <v>55</v>
      </c>
    </row>
    <row r="39" spans="1:3" ht="15.75" customHeight="1" x14ac:dyDescent="0.15">
      <c r="A39" s="2" t="s">
        <v>127</v>
      </c>
      <c r="B39" s="2">
        <v>55</v>
      </c>
      <c r="C39" s="2">
        <v>70</v>
      </c>
    </row>
    <row r="40" spans="1:3" ht="15.75" customHeight="1" x14ac:dyDescent="0.15">
      <c r="A40" s="2" t="s">
        <v>126</v>
      </c>
      <c r="B40" s="2">
        <v>70</v>
      </c>
      <c r="C40" s="2">
        <v>85</v>
      </c>
    </row>
    <row r="41" spans="1:3" ht="15.75" customHeight="1" x14ac:dyDescent="0.15">
      <c r="A41" s="2" t="s">
        <v>125</v>
      </c>
      <c r="B41" s="2">
        <v>40</v>
      </c>
      <c r="C41" s="2">
        <v>50</v>
      </c>
    </row>
    <row r="42" spans="1:3" ht="15.75" customHeight="1" x14ac:dyDescent="0.15">
      <c r="A42" s="2" t="s">
        <v>127</v>
      </c>
      <c r="B42" s="2">
        <v>20</v>
      </c>
      <c r="C42" s="2">
        <v>95</v>
      </c>
    </row>
    <row r="43" spans="1:3" ht="15.75" customHeight="1" x14ac:dyDescent="0.15">
      <c r="A43" s="2" t="s">
        <v>126</v>
      </c>
      <c r="B43" s="2">
        <v>90</v>
      </c>
      <c r="C43" s="2">
        <v>75</v>
      </c>
    </row>
    <row r="44" spans="1:3" ht="15.75" customHeight="1" x14ac:dyDescent="0.15">
      <c r="A44" s="2" t="s">
        <v>128</v>
      </c>
      <c r="B44" s="2">
        <v>50</v>
      </c>
      <c r="C44" s="2">
        <v>45</v>
      </c>
    </row>
    <row r="45" spans="1:3" ht="15.75" customHeight="1" x14ac:dyDescent="0.15">
      <c r="A45" s="2" t="s">
        <v>125</v>
      </c>
      <c r="B45" s="2">
        <v>60</v>
      </c>
      <c r="C45" s="2">
        <v>65</v>
      </c>
    </row>
    <row r="46" spans="1:3" ht="15.75" customHeight="1" x14ac:dyDescent="0.15">
      <c r="A46" s="2" t="s">
        <v>126</v>
      </c>
      <c r="B46" s="2">
        <v>45</v>
      </c>
    </row>
    <row r="47" spans="1:3" ht="15.75" customHeight="1" x14ac:dyDescent="0.15">
      <c r="A47" s="2" t="s">
        <v>127</v>
      </c>
      <c r="B47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Carbone - LB07645</cp:lastModifiedBy>
  <dcterms:modified xsi:type="dcterms:W3CDTF">2024-10-01T17:36:44Z</dcterms:modified>
</cp:coreProperties>
</file>