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<sst xmlns="http://schemas.openxmlformats.org/spreadsheetml/2006/main" count="118" uniqueCount="13">
  <si>
    <t>19 номер</t>
  </si>
  <si>
    <t>первая куча</t>
  </si>
  <si>
    <t>S</t>
  </si>
  <si>
    <t>Петя</t>
  </si>
  <si>
    <t>Ваня</t>
  </si>
  <si>
    <t>Победа</t>
  </si>
  <si>
    <t>Safe</t>
  </si>
  <si>
    <t>Ответ 14</t>
  </si>
  <si>
    <t>20 номер</t>
  </si>
  <si>
    <t>Ответ 23</t>
  </si>
  <si>
    <t>21 номер</t>
  </si>
  <si>
    <t>Ответ</t>
  </si>
  <si>
    <t>Выигрыш в 1 ход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</si>
</sst>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Border="1" applyFont="1"/>
    <xf borderId="0" fillId="2" fontId="0" numFmtId="0" xfId="0" applyFill="1" applyFont="1"/>
    <xf borderId="5" fillId="2" fontId="0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7" fillId="2" fontId="0" numFmtId="0" xfId="0" applyBorder="1" applyFont="1"/>
    <xf borderId="8" fillId="2" fontId="0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</row>
    <row r="3">
      <c r="B3" s="1" t="s">
        <v>1</v>
      </c>
      <c r="C3" s="1" t="s">
        <v>2</v>
      </c>
      <c r="D3" s="1" t="s">
        <v>3</v>
      </c>
      <c r="F3" s="1" t="s">
        <v>4</v>
      </c>
      <c r="G3" s="1" t="s">
        <v>5</v>
      </c>
      <c r="H3" s="1" t="s">
        <v>6</v>
      </c>
    </row>
    <row r="4">
      <c r="B4" s="1">
        <v>7.0</v>
      </c>
      <c r="C4" s="1">
        <v>14.0</v>
      </c>
      <c r="D4" s="2">
        <f>B4+2</f>
        <v>9</v>
      </c>
      <c r="E4" s="2">
        <f>C4</f>
        <v>14</v>
      </c>
      <c r="F4" s="2">
        <f t="shared" ref="F4:F7" si="1">MAX(D4:E4) * 2 + MIN(D4:E4)</f>
        <v>37</v>
      </c>
      <c r="G4" s="2" t="str">
        <f t="shared" ref="G4:G7" si="2">IF(F4&gt;=62, "да", "нет")</f>
        <v>нет</v>
      </c>
      <c r="H4" s="2" t="str">
        <f t="shared" ref="H4:H7" si="3">IF(SUM(D4:E4) &gt;= 62, "нет", "да")</f>
        <v>да</v>
      </c>
      <c r="J4" s="1" t="s">
        <v>7</v>
      </c>
    </row>
    <row r="5">
      <c r="D5" s="2">
        <f>B4</f>
        <v>7</v>
      </c>
      <c r="E5" s="2">
        <f>C4+2</f>
        <v>16</v>
      </c>
      <c r="F5" s="2">
        <f t="shared" si="1"/>
        <v>39</v>
      </c>
      <c r="G5" s="2" t="str">
        <f t="shared" si="2"/>
        <v>нет</v>
      </c>
      <c r="H5" s="2" t="str">
        <f t="shared" si="3"/>
        <v>да</v>
      </c>
    </row>
    <row r="6">
      <c r="D6" s="2">
        <f>B4*2</f>
        <v>14</v>
      </c>
      <c r="E6" s="2">
        <f>C4</f>
        <v>14</v>
      </c>
      <c r="F6" s="2">
        <f t="shared" si="1"/>
        <v>42</v>
      </c>
      <c r="G6" s="2" t="str">
        <f t="shared" si="2"/>
        <v>нет</v>
      </c>
      <c r="H6" s="2" t="str">
        <f t="shared" si="3"/>
        <v>да</v>
      </c>
    </row>
    <row r="7">
      <c r="D7" s="2">
        <f>B4</f>
        <v>7</v>
      </c>
      <c r="E7" s="2">
        <f>C4*2</f>
        <v>28</v>
      </c>
      <c r="F7" s="2">
        <f t="shared" si="1"/>
        <v>63</v>
      </c>
      <c r="G7" s="2" t="str">
        <f t="shared" si="2"/>
        <v>да</v>
      </c>
      <c r="H7" s="2" t="str">
        <f t="shared" si="3"/>
        <v>да</v>
      </c>
    </row>
    <row r="9">
      <c r="B9" s="1" t="s">
        <v>8</v>
      </c>
    </row>
    <row r="10">
      <c r="B10" s="1" t="s">
        <v>1</v>
      </c>
      <c r="C10" s="1" t="s">
        <v>2</v>
      </c>
      <c r="D10" s="1" t="s">
        <v>3</v>
      </c>
      <c r="F10" s="1" t="s">
        <v>4</v>
      </c>
      <c r="H10" s="1" t="s">
        <v>3</v>
      </c>
      <c r="J10" s="1" t="s">
        <v>5</v>
      </c>
      <c r="K10" s="1" t="s">
        <v>6</v>
      </c>
    </row>
    <row r="11">
      <c r="B11" s="1">
        <v>7.0</v>
      </c>
      <c r="C11" s="1">
        <v>23.0</v>
      </c>
      <c r="D11" s="2">
        <f>B11+2</f>
        <v>9</v>
      </c>
      <c r="E11" s="2">
        <f>C11</f>
        <v>23</v>
      </c>
      <c r="F11" s="2">
        <f>D11+2</f>
        <v>11</v>
      </c>
      <c r="G11" s="2">
        <f>E11</f>
        <v>23</v>
      </c>
      <c r="H11" s="2">
        <f t="shared" ref="H11:H26" si="4">MAX(F11:G11) * 2 + MIN(F11:G11)</f>
        <v>57</v>
      </c>
      <c r="J11" s="2" t="str">
        <f t="shared" ref="J11:J26" si="5">IF(H11&gt;=62, "да", "нет")</f>
        <v>нет</v>
      </c>
      <c r="K11" s="2" t="str">
        <f t="shared" ref="K11:K26" si="6">IF(SUM(F11:G11) &gt;= 62, "нет", "да")</f>
        <v>да</v>
      </c>
      <c r="M11" s="1" t="s">
        <v>9</v>
      </c>
    </row>
    <row r="12">
      <c r="F12" s="2">
        <f>D11*2</f>
        <v>18</v>
      </c>
      <c r="G12" s="2">
        <f>E11</f>
        <v>23</v>
      </c>
      <c r="H12" s="2">
        <f t="shared" si="4"/>
        <v>64</v>
      </c>
      <c r="J12" s="2" t="str">
        <f t="shared" si="5"/>
        <v>да</v>
      </c>
      <c r="K12" s="2" t="str">
        <f t="shared" si="6"/>
        <v>да</v>
      </c>
    </row>
    <row r="13">
      <c r="F13" s="2">
        <f>D11</f>
        <v>9</v>
      </c>
      <c r="G13" s="2">
        <f>E11+2</f>
        <v>25</v>
      </c>
      <c r="H13" s="2">
        <f t="shared" si="4"/>
        <v>59</v>
      </c>
      <c r="J13" s="2" t="str">
        <f t="shared" si="5"/>
        <v>нет</v>
      </c>
      <c r="K13" s="2" t="str">
        <f t="shared" si="6"/>
        <v>да</v>
      </c>
    </row>
    <row r="14">
      <c r="F14" s="2">
        <f>D11</f>
        <v>9</v>
      </c>
      <c r="G14" s="2">
        <f>E11*2</f>
        <v>46</v>
      </c>
      <c r="H14" s="2">
        <f t="shared" si="4"/>
        <v>101</v>
      </c>
      <c r="J14" s="2" t="str">
        <f t="shared" si="5"/>
        <v>да</v>
      </c>
      <c r="K14" s="2" t="str">
        <f t="shared" si="6"/>
        <v>да</v>
      </c>
    </row>
    <row r="15">
      <c r="D15" s="2">
        <f>B11</f>
        <v>7</v>
      </c>
      <c r="E15" s="2">
        <f>C11+2</f>
        <v>25</v>
      </c>
      <c r="F15" s="2">
        <f>D15+2</f>
        <v>9</v>
      </c>
      <c r="G15" s="2">
        <f>E15</f>
        <v>25</v>
      </c>
      <c r="H15" s="2">
        <f t="shared" si="4"/>
        <v>59</v>
      </c>
      <c r="J15" s="2" t="str">
        <f t="shared" si="5"/>
        <v>нет</v>
      </c>
      <c r="K15" s="2" t="str">
        <f t="shared" si="6"/>
        <v>да</v>
      </c>
    </row>
    <row r="16">
      <c r="F16" s="2">
        <f>D15*2</f>
        <v>14</v>
      </c>
      <c r="G16" s="2">
        <f>E15</f>
        <v>25</v>
      </c>
      <c r="H16" s="2">
        <f t="shared" si="4"/>
        <v>64</v>
      </c>
      <c r="J16" s="2" t="str">
        <f t="shared" si="5"/>
        <v>да</v>
      </c>
      <c r="K16" s="2" t="str">
        <f t="shared" si="6"/>
        <v>да</v>
      </c>
    </row>
    <row r="17">
      <c r="F17" s="2">
        <f>D15</f>
        <v>7</v>
      </c>
      <c r="G17" s="2">
        <f>E15+2</f>
        <v>27</v>
      </c>
      <c r="H17" s="2">
        <f t="shared" si="4"/>
        <v>61</v>
      </c>
      <c r="J17" s="2" t="str">
        <f t="shared" si="5"/>
        <v>нет</v>
      </c>
      <c r="K17" s="2" t="str">
        <f t="shared" si="6"/>
        <v>да</v>
      </c>
      <c r="S17" s="2" t="str">
        <f>M15</f>
        <v/>
      </c>
    </row>
    <row r="18">
      <c r="F18" s="2">
        <f>D15</f>
        <v>7</v>
      </c>
      <c r="G18" s="2">
        <f>E15*2</f>
        <v>50</v>
      </c>
      <c r="H18" s="2">
        <f t="shared" si="4"/>
        <v>107</v>
      </c>
      <c r="J18" s="2" t="str">
        <f t="shared" si="5"/>
        <v>да</v>
      </c>
      <c r="K18" s="2" t="str">
        <f t="shared" si="6"/>
        <v>да</v>
      </c>
    </row>
    <row r="19">
      <c r="D19" s="2">
        <f>B11*2</f>
        <v>14</v>
      </c>
      <c r="E19" s="2">
        <f>C11</f>
        <v>23</v>
      </c>
      <c r="F19" s="2">
        <f>D19+2</f>
        <v>16</v>
      </c>
      <c r="G19" s="2">
        <f>E19</f>
        <v>23</v>
      </c>
      <c r="H19" s="2">
        <f t="shared" si="4"/>
        <v>62</v>
      </c>
      <c r="J19" s="2" t="str">
        <f t="shared" si="5"/>
        <v>да</v>
      </c>
      <c r="K19" s="2" t="str">
        <f t="shared" si="6"/>
        <v>да</v>
      </c>
    </row>
    <row r="20">
      <c r="F20" s="2">
        <f>D19*2</f>
        <v>28</v>
      </c>
      <c r="G20" s="2">
        <f>E19</f>
        <v>23</v>
      </c>
      <c r="H20" s="2">
        <f t="shared" si="4"/>
        <v>79</v>
      </c>
      <c r="J20" s="2" t="str">
        <f t="shared" si="5"/>
        <v>да</v>
      </c>
      <c r="K20" s="2" t="str">
        <f t="shared" si="6"/>
        <v>да</v>
      </c>
    </row>
    <row r="21">
      <c r="F21" s="2">
        <f>D19</f>
        <v>14</v>
      </c>
      <c r="G21" s="2">
        <f>E19+2</f>
        <v>25</v>
      </c>
      <c r="H21" s="2">
        <f t="shared" si="4"/>
        <v>64</v>
      </c>
      <c r="J21" s="2" t="str">
        <f t="shared" si="5"/>
        <v>да</v>
      </c>
      <c r="K21" s="2" t="str">
        <f t="shared" si="6"/>
        <v>да</v>
      </c>
    </row>
    <row r="22">
      <c r="F22" s="2">
        <f>D19</f>
        <v>14</v>
      </c>
      <c r="G22" s="2">
        <f>E19*2</f>
        <v>46</v>
      </c>
      <c r="H22" s="2">
        <f t="shared" si="4"/>
        <v>106</v>
      </c>
      <c r="J22" s="2" t="str">
        <f t="shared" si="5"/>
        <v>да</v>
      </c>
      <c r="K22" s="2" t="str">
        <f t="shared" si="6"/>
        <v>да</v>
      </c>
    </row>
    <row r="23">
      <c r="D23" s="2">
        <f>B11</f>
        <v>7</v>
      </c>
      <c r="E23" s="2">
        <f>C11*2</f>
        <v>46</v>
      </c>
      <c r="F23" s="2">
        <f>D23+2</f>
        <v>9</v>
      </c>
      <c r="G23" s="2">
        <f>E23</f>
        <v>46</v>
      </c>
      <c r="H23" s="2">
        <f t="shared" si="4"/>
        <v>101</v>
      </c>
      <c r="J23" s="2" t="str">
        <f t="shared" si="5"/>
        <v>да</v>
      </c>
      <c r="K23" s="2" t="str">
        <f t="shared" si="6"/>
        <v>да</v>
      </c>
    </row>
    <row r="24">
      <c r="F24" s="2">
        <f>D23*2</f>
        <v>14</v>
      </c>
      <c r="G24" s="2">
        <f>E23</f>
        <v>46</v>
      </c>
      <c r="H24" s="2">
        <f t="shared" si="4"/>
        <v>106</v>
      </c>
      <c r="J24" s="2" t="str">
        <f t="shared" si="5"/>
        <v>да</v>
      </c>
      <c r="K24" s="2" t="str">
        <f t="shared" si="6"/>
        <v>да</v>
      </c>
    </row>
    <row r="25">
      <c r="F25" s="2">
        <f>D23</f>
        <v>7</v>
      </c>
      <c r="G25" s="2">
        <f>E23+2</f>
        <v>48</v>
      </c>
      <c r="H25" s="2">
        <f t="shared" si="4"/>
        <v>103</v>
      </c>
      <c r="J25" s="2" t="str">
        <f t="shared" si="5"/>
        <v>да</v>
      </c>
      <c r="K25" s="2" t="str">
        <f t="shared" si="6"/>
        <v>да</v>
      </c>
    </row>
    <row r="26">
      <c r="F26" s="2">
        <f>D23</f>
        <v>7</v>
      </c>
      <c r="G26" s="2">
        <f>E23*2</f>
        <v>92</v>
      </c>
      <c r="H26" s="2">
        <f t="shared" si="4"/>
        <v>191</v>
      </c>
      <c r="J26" s="2" t="str">
        <f t="shared" si="5"/>
        <v>да</v>
      </c>
      <c r="K26" s="2" t="str">
        <f t="shared" si="6"/>
        <v>нет</v>
      </c>
    </row>
    <row r="29">
      <c r="B29" s="1" t="s">
        <v>10</v>
      </c>
    </row>
    <row r="30">
      <c r="B30" s="1" t="s">
        <v>1</v>
      </c>
      <c r="C30" s="1" t="s">
        <v>2</v>
      </c>
      <c r="D30" s="1" t="s">
        <v>3</v>
      </c>
      <c r="F30" s="3" t="s">
        <v>4</v>
      </c>
      <c r="G30" s="4"/>
      <c r="H30" s="5" t="s">
        <v>3</v>
      </c>
      <c r="I30" s="4"/>
      <c r="J30" s="5" t="s">
        <v>4</v>
      </c>
      <c r="K30" s="5" t="s">
        <v>5</v>
      </c>
      <c r="L30" s="6" t="s">
        <v>6</v>
      </c>
    </row>
    <row r="31">
      <c r="B31" s="1">
        <v>7.0</v>
      </c>
      <c r="C31" s="1">
        <v>24.0</v>
      </c>
      <c r="D31" s="2">
        <f>B31+2</f>
        <v>9</v>
      </c>
      <c r="E31" s="2">
        <f>C31</f>
        <v>24</v>
      </c>
      <c r="F31" s="7">
        <f>D31+2</f>
        <v>11</v>
      </c>
      <c r="G31" s="2">
        <f>E31</f>
        <v>24</v>
      </c>
      <c r="H31" s="2">
        <f>F31+2</f>
        <v>13</v>
      </c>
      <c r="I31" s="2">
        <f>G31</f>
        <v>24</v>
      </c>
      <c r="J31" s="2">
        <f t="shared" ref="J31:J34" si="7">MAX(H31:I31) * 2 + MIN(H31:I31)</f>
        <v>61</v>
      </c>
      <c r="K31" s="8" t="str">
        <f t="shared" ref="K31:K34" si="8">IF(J31&gt;=62, "да", "нет")</f>
        <v>нет</v>
      </c>
      <c r="L31" s="9" t="str">
        <f t="shared" ref="L31:L34" si="9">IF(SUM(H31:I31) &gt;= 62, "нет", "да")</f>
        <v>да</v>
      </c>
    </row>
    <row r="32">
      <c r="F32" s="7"/>
      <c r="H32" s="2">
        <f>F31*2</f>
        <v>22</v>
      </c>
      <c r="I32" s="2">
        <f>G31</f>
        <v>24</v>
      </c>
      <c r="J32" s="2">
        <f t="shared" si="7"/>
        <v>70</v>
      </c>
      <c r="K32" s="8" t="str">
        <f t="shared" si="8"/>
        <v>да</v>
      </c>
      <c r="L32" s="9" t="str">
        <f t="shared" si="9"/>
        <v>да</v>
      </c>
      <c r="N32" s="1" t="s">
        <v>11</v>
      </c>
    </row>
    <row r="33">
      <c r="F33" s="10" t="s">
        <v>12</v>
      </c>
      <c r="H33" s="2">
        <f>F31</f>
        <v>11</v>
      </c>
      <c r="I33" s="2">
        <f>G31+2</f>
        <v>26</v>
      </c>
      <c r="J33" s="2">
        <f t="shared" si="7"/>
        <v>63</v>
      </c>
      <c r="K33" s="8" t="str">
        <f t="shared" si="8"/>
        <v>да</v>
      </c>
      <c r="L33" s="9" t="str">
        <f t="shared" si="9"/>
        <v>да</v>
      </c>
      <c r="N33" s="1">
        <v>21.0</v>
      </c>
    </row>
    <row r="34">
      <c r="F34" s="7" t="str">
        <f>IF(SUM(F31:G31)&gt;=62, "да", "нет")</f>
        <v>нет</v>
      </c>
      <c r="H34" s="2">
        <f>F31</f>
        <v>11</v>
      </c>
      <c r="I34" s="2">
        <f>G31*2</f>
        <v>48</v>
      </c>
      <c r="J34" s="2">
        <f t="shared" si="7"/>
        <v>107</v>
      </c>
      <c r="K34" s="8" t="str">
        <f t="shared" si="8"/>
        <v>да</v>
      </c>
      <c r="L34" s="9" t="str">
        <f t="shared" si="9"/>
        <v>да</v>
      </c>
      <c r="N34" s="1">
        <v>24.0</v>
      </c>
    </row>
    <row r="35">
      <c r="F35" s="10" t="s">
        <v>4</v>
      </c>
      <c r="H35" s="1" t="s">
        <v>3</v>
      </c>
      <c r="J35" s="1" t="s">
        <v>4</v>
      </c>
      <c r="K35" s="1" t="s">
        <v>5</v>
      </c>
      <c r="L35" s="11" t="s">
        <v>6</v>
      </c>
    </row>
    <row r="36">
      <c r="F36" s="7">
        <f>D31*2</f>
        <v>18</v>
      </c>
      <c r="G36" s="2">
        <f>E31</f>
        <v>24</v>
      </c>
      <c r="H36" s="2">
        <f>F36+2</f>
        <v>20</v>
      </c>
      <c r="I36" s="2">
        <f>G36</f>
        <v>24</v>
      </c>
      <c r="J36" s="2">
        <f t="shared" ref="J36:J39" si="10">MAX(H36:I36) * 2 + MIN(H36:I36)</f>
        <v>68</v>
      </c>
      <c r="K36" s="8" t="str">
        <f t="shared" ref="K36:K39" si="11">IF(J36&gt;=62, "да", "нет")</f>
        <v>да</v>
      </c>
      <c r="L36" s="9" t="str">
        <f t="shared" ref="L36:L39" si="12">IF(SUM(H36:I36) &gt;= 62, "нет", "да")</f>
        <v>да</v>
      </c>
    </row>
    <row r="37">
      <c r="F37" s="7"/>
      <c r="H37" s="2">
        <f>F36*2</f>
        <v>36</v>
      </c>
      <c r="I37" s="2">
        <f>G36</f>
        <v>24</v>
      </c>
      <c r="J37" s="2">
        <f t="shared" si="10"/>
        <v>96</v>
      </c>
      <c r="K37" s="8" t="str">
        <f t="shared" si="11"/>
        <v>да</v>
      </c>
      <c r="L37" s="9" t="str">
        <f t="shared" si="12"/>
        <v>да</v>
      </c>
    </row>
    <row r="38">
      <c r="F38" s="10" t="s">
        <v>12</v>
      </c>
      <c r="H38" s="2">
        <f>F36</f>
        <v>18</v>
      </c>
      <c r="I38" s="2">
        <f>G36+2</f>
        <v>26</v>
      </c>
      <c r="J38" s="2">
        <f t="shared" si="10"/>
        <v>70</v>
      </c>
      <c r="K38" s="8" t="str">
        <f t="shared" si="11"/>
        <v>да</v>
      </c>
      <c r="L38" s="9" t="str">
        <f t="shared" si="12"/>
        <v>да</v>
      </c>
    </row>
    <row r="39">
      <c r="F39" s="7" t="str">
        <f>IF(SUM(F36:G36)&gt;=62, "да", "нет")</f>
        <v>нет</v>
      </c>
      <c r="H39" s="2">
        <f>F36</f>
        <v>18</v>
      </c>
      <c r="I39" s="2">
        <f>G36*2</f>
        <v>48</v>
      </c>
      <c r="J39" s="2">
        <f t="shared" si="10"/>
        <v>114</v>
      </c>
      <c r="K39" s="8" t="str">
        <f t="shared" si="11"/>
        <v>да</v>
      </c>
      <c r="L39" s="9" t="str">
        <f t="shared" si="12"/>
        <v>нет</v>
      </c>
    </row>
    <row r="40">
      <c r="F40" s="10" t="s">
        <v>4</v>
      </c>
      <c r="H40" s="1" t="s">
        <v>3</v>
      </c>
      <c r="J40" s="1" t="s">
        <v>4</v>
      </c>
      <c r="K40" s="1" t="s">
        <v>5</v>
      </c>
      <c r="L40" s="11" t="s">
        <v>6</v>
      </c>
    </row>
    <row r="41">
      <c r="F41" s="7">
        <f>D31</f>
        <v>9</v>
      </c>
      <c r="G41" s="2">
        <f>E31+2</f>
        <v>26</v>
      </c>
      <c r="H41" s="2">
        <f>F41+2</f>
        <v>11</v>
      </c>
      <c r="I41" s="2">
        <f>G41</f>
        <v>26</v>
      </c>
      <c r="J41" s="2">
        <f t="shared" ref="J41:J44" si="13">MAX(H41:I41) * 2 + MIN(H41:I41)</f>
        <v>63</v>
      </c>
      <c r="K41" s="8" t="str">
        <f t="shared" ref="K41:K44" si="14">IF(J41&gt;=62, "да", "нет")</f>
        <v>да</v>
      </c>
      <c r="L41" s="9" t="str">
        <f t="shared" ref="L41:L44" si="15">IF(SUM(H41:I41) &gt;= 62, "нет", "да")</f>
        <v>да</v>
      </c>
    </row>
    <row r="42">
      <c r="F42" s="7"/>
      <c r="H42" s="2">
        <f>F41*2</f>
        <v>18</v>
      </c>
      <c r="I42" s="2">
        <f>G41</f>
        <v>26</v>
      </c>
      <c r="J42" s="2">
        <f t="shared" si="13"/>
        <v>70</v>
      </c>
      <c r="K42" s="8" t="str">
        <f t="shared" si="14"/>
        <v>да</v>
      </c>
      <c r="L42" s="9" t="str">
        <f t="shared" si="15"/>
        <v>да</v>
      </c>
    </row>
    <row r="43">
      <c r="F43" s="10" t="s">
        <v>12</v>
      </c>
      <c r="H43" s="2">
        <f>F41</f>
        <v>9</v>
      </c>
      <c r="I43" s="2">
        <f>G41+2</f>
        <v>28</v>
      </c>
      <c r="J43" s="2">
        <f t="shared" si="13"/>
        <v>65</v>
      </c>
      <c r="K43" s="8" t="str">
        <f t="shared" si="14"/>
        <v>да</v>
      </c>
      <c r="L43" s="9" t="str">
        <f t="shared" si="15"/>
        <v>да</v>
      </c>
    </row>
    <row r="44">
      <c r="F44" s="7" t="str">
        <f>IF(SUM(F41:G41)&gt;=62, "да", "нет")</f>
        <v>нет</v>
      </c>
      <c r="H44" s="2">
        <f>F41</f>
        <v>9</v>
      </c>
      <c r="I44" s="2">
        <f>G41*2</f>
        <v>52</v>
      </c>
      <c r="J44" s="2">
        <f t="shared" si="13"/>
        <v>113</v>
      </c>
      <c r="K44" s="8" t="str">
        <f t="shared" si="14"/>
        <v>да</v>
      </c>
      <c r="L44" s="9" t="str">
        <f t="shared" si="15"/>
        <v>да</v>
      </c>
    </row>
    <row r="45">
      <c r="F45" s="10" t="s">
        <v>4</v>
      </c>
      <c r="H45" s="1" t="s">
        <v>3</v>
      </c>
      <c r="J45" s="1" t="s">
        <v>4</v>
      </c>
      <c r="K45" s="1" t="s">
        <v>5</v>
      </c>
      <c r="L45" s="11" t="s">
        <v>6</v>
      </c>
    </row>
    <row r="46">
      <c r="F46" s="7">
        <f>D31</f>
        <v>9</v>
      </c>
      <c r="G46" s="2">
        <f>E31*2</f>
        <v>48</v>
      </c>
      <c r="H46" s="2">
        <f>F46+2</f>
        <v>11</v>
      </c>
      <c r="I46" s="2">
        <f>G46</f>
        <v>48</v>
      </c>
      <c r="J46" s="2">
        <f t="shared" ref="J46:J49" si="16">MAX(H46:I46) * 2 + MIN(H46:I46)</f>
        <v>107</v>
      </c>
      <c r="K46" s="8" t="str">
        <f t="shared" ref="K46:K49" si="17">IF(J46&gt;=62, "да", "нет")</f>
        <v>да</v>
      </c>
      <c r="L46" s="9" t="str">
        <f t="shared" ref="L46:L49" si="18">IF(SUM(H46:I46) &gt;= 62, "нет", "да")</f>
        <v>да</v>
      </c>
    </row>
    <row r="47">
      <c r="F47" s="7"/>
      <c r="H47" s="2">
        <f>F46*2</f>
        <v>18</v>
      </c>
      <c r="I47" s="2">
        <f>G46</f>
        <v>48</v>
      </c>
      <c r="J47" s="2">
        <f t="shared" si="16"/>
        <v>114</v>
      </c>
      <c r="K47" s="8" t="str">
        <f t="shared" si="17"/>
        <v>да</v>
      </c>
      <c r="L47" s="9" t="str">
        <f t="shared" si="18"/>
        <v>нет</v>
      </c>
    </row>
    <row r="48">
      <c r="F48" s="10" t="s">
        <v>12</v>
      </c>
      <c r="H48" s="2">
        <f>F46</f>
        <v>9</v>
      </c>
      <c r="I48" s="2">
        <f>G46+2</f>
        <v>50</v>
      </c>
      <c r="J48" s="2">
        <f t="shared" si="16"/>
        <v>109</v>
      </c>
      <c r="K48" s="8" t="str">
        <f t="shared" si="17"/>
        <v>да</v>
      </c>
      <c r="L48" s="9" t="str">
        <f t="shared" si="18"/>
        <v>да</v>
      </c>
    </row>
    <row r="49">
      <c r="F49" s="12" t="str">
        <f>IF(SUM(F46:G46)&gt;=62, "да", "нет")</f>
        <v>нет</v>
      </c>
      <c r="G49" s="13"/>
      <c r="H49" s="13">
        <f>F46</f>
        <v>9</v>
      </c>
      <c r="I49" s="13">
        <f>G46*2</f>
        <v>96</v>
      </c>
      <c r="J49" s="13">
        <f t="shared" si="16"/>
        <v>201</v>
      </c>
      <c r="K49" s="14" t="str">
        <f t="shared" si="17"/>
        <v>да</v>
      </c>
      <c r="L49" s="15" t="str">
        <f t="shared" si="18"/>
        <v>нет</v>
      </c>
    </row>
    <row r="50">
      <c r="F50" s="3" t="s">
        <v>4</v>
      </c>
      <c r="G50" s="4"/>
      <c r="H50" s="5" t="s">
        <v>3</v>
      </c>
      <c r="I50" s="4"/>
      <c r="J50" s="5" t="s">
        <v>4</v>
      </c>
      <c r="K50" s="5" t="s">
        <v>5</v>
      </c>
      <c r="L50" s="6" t="s">
        <v>6</v>
      </c>
    </row>
    <row r="51">
      <c r="D51" s="2">
        <f>B31*2</f>
        <v>14</v>
      </c>
      <c r="E51" s="2">
        <f>C31</f>
        <v>24</v>
      </c>
      <c r="F51" s="7">
        <f>D51+2</f>
        <v>16</v>
      </c>
      <c r="G51" s="2">
        <f>E51</f>
        <v>24</v>
      </c>
      <c r="H51" s="2">
        <f>F51+2</f>
        <v>18</v>
      </c>
      <c r="I51" s="2">
        <f>G51</f>
        <v>24</v>
      </c>
      <c r="J51" s="2">
        <f t="shared" ref="J51:J54" si="19">MAX(H51:I51) * 2 + MIN(H51:I51)</f>
        <v>66</v>
      </c>
      <c r="K51" s="8" t="str">
        <f t="shared" ref="K51:K54" si="20">IF(J51&gt;=62, "да", "нет")</f>
        <v>да</v>
      </c>
      <c r="L51" s="9" t="str">
        <f t="shared" ref="L51:L54" si="21">IF(SUM(H51:I51) &gt;= 62, "нет", "да")</f>
        <v>да</v>
      </c>
    </row>
    <row r="52">
      <c r="F52" s="7"/>
      <c r="H52" s="2">
        <f>F51*2</f>
        <v>32</v>
      </c>
      <c r="I52" s="2">
        <f>G51</f>
        <v>24</v>
      </c>
      <c r="J52" s="2">
        <f t="shared" si="19"/>
        <v>88</v>
      </c>
      <c r="K52" s="8" t="str">
        <f t="shared" si="20"/>
        <v>да</v>
      </c>
      <c r="L52" s="9" t="str">
        <f t="shared" si="21"/>
        <v>да</v>
      </c>
    </row>
    <row r="53">
      <c r="F53" s="10" t="s">
        <v>12</v>
      </c>
      <c r="H53" s="2">
        <f>F51</f>
        <v>16</v>
      </c>
      <c r="I53" s="2">
        <f>G51+2</f>
        <v>26</v>
      </c>
      <c r="J53" s="2">
        <f t="shared" si="19"/>
        <v>68</v>
      </c>
      <c r="K53" s="8" t="str">
        <f t="shared" si="20"/>
        <v>да</v>
      </c>
      <c r="L53" s="9" t="str">
        <f t="shared" si="21"/>
        <v>да</v>
      </c>
    </row>
    <row r="54">
      <c r="F54" s="7" t="str">
        <f>IF(SUM(F51:G51)&gt;=62, "да", "нет")</f>
        <v>нет</v>
      </c>
      <c r="H54" s="2">
        <f>F51</f>
        <v>16</v>
      </c>
      <c r="I54" s="2">
        <f>G51*2</f>
        <v>48</v>
      </c>
      <c r="J54" s="2">
        <f t="shared" si="19"/>
        <v>112</v>
      </c>
      <c r="K54" s="8" t="str">
        <f t="shared" si="20"/>
        <v>да</v>
      </c>
      <c r="L54" s="9" t="str">
        <f t="shared" si="21"/>
        <v>нет</v>
      </c>
    </row>
    <row r="55">
      <c r="F55" s="10" t="s">
        <v>4</v>
      </c>
      <c r="H55" s="1" t="s">
        <v>3</v>
      </c>
      <c r="J55" s="1" t="s">
        <v>4</v>
      </c>
      <c r="K55" s="1" t="s">
        <v>5</v>
      </c>
      <c r="L55" s="11" t="s">
        <v>6</v>
      </c>
    </row>
    <row r="56">
      <c r="F56" s="7">
        <f>D51*2</f>
        <v>28</v>
      </c>
      <c r="G56" s="2">
        <f>E51</f>
        <v>24</v>
      </c>
      <c r="H56" s="2">
        <f>F56+2</f>
        <v>30</v>
      </c>
      <c r="I56" s="2">
        <f>G56</f>
        <v>24</v>
      </c>
      <c r="J56" s="2">
        <f t="shared" ref="J56:J59" si="22">MAX(H56:I56) * 2 + MIN(H56:I56)</f>
        <v>84</v>
      </c>
      <c r="K56" s="8" t="str">
        <f t="shared" ref="K56:K59" si="23">IF(J56&gt;=62, "да", "нет")</f>
        <v>да</v>
      </c>
      <c r="L56" s="9" t="str">
        <f t="shared" ref="L56:L59" si="24">IF(SUM(H56:I56) &gt;= 62, "нет", "да")</f>
        <v>да</v>
      </c>
    </row>
    <row r="57">
      <c r="F57" s="7"/>
      <c r="H57" s="2">
        <f>F56*2</f>
        <v>56</v>
      </c>
      <c r="I57" s="2">
        <f>G56</f>
        <v>24</v>
      </c>
      <c r="J57" s="2">
        <f t="shared" si="22"/>
        <v>136</v>
      </c>
      <c r="K57" s="8" t="str">
        <f t="shared" si="23"/>
        <v>да</v>
      </c>
      <c r="L57" s="9" t="str">
        <f t="shared" si="24"/>
        <v>нет</v>
      </c>
    </row>
    <row r="58">
      <c r="F58" s="10" t="s">
        <v>12</v>
      </c>
      <c r="H58" s="2">
        <f>F56</f>
        <v>28</v>
      </c>
      <c r="I58" s="2">
        <f>G56+2</f>
        <v>26</v>
      </c>
      <c r="J58" s="2">
        <f t="shared" si="22"/>
        <v>82</v>
      </c>
      <c r="K58" s="8" t="str">
        <f t="shared" si="23"/>
        <v>да</v>
      </c>
      <c r="L58" s="9" t="str">
        <f t="shared" si="24"/>
        <v>да</v>
      </c>
    </row>
    <row r="59">
      <c r="F59" s="7" t="str">
        <f>IF(SUM(F56:G56)&gt;=62, "да", "нет")</f>
        <v>нет</v>
      </c>
      <c r="H59" s="2">
        <f>F56</f>
        <v>28</v>
      </c>
      <c r="I59" s="2">
        <f>G56*2</f>
        <v>48</v>
      </c>
      <c r="J59" s="2">
        <f t="shared" si="22"/>
        <v>124</v>
      </c>
      <c r="K59" s="8" t="str">
        <f t="shared" si="23"/>
        <v>да</v>
      </c>
      <c r="L59" s="9" t="str">
        <f t="shared" si="24"/>
        <v>нет</v>
      </c>
    </row>
    <row r="60">
      <c r="F60" s="10" t="s">
        <v>4</v>
      </c>
      <c r="H60" s="1" t="s">
        <v>3</v>
      </c>
      <c r="J60" s="1" t="s">
        <v>4</v>
      </c>
      <c r="K60" s="1" t="s">
        <v>5</v>
      </c>
      <c r="L60" s="11" t="s">
        <v>6</v>
      </c>
    </row>
    <row r="61">
      <c r="F61" s="7">
        <f>D51</f>
        <v>14</v>
      </c>
      <c r="G61" s="2">
        <f>E51+2</f>
        <v>26</v>
      </c>
      <c r="H61" s="2">
        <f>F61+2</f>
        <v>16</v>
      </c>
      <c r="I61" s="2">
        <f>G61</f>
        <v>26</v>
      </c>
      <c r="J61" s="2">
        <f t="shared" ref="J61:J64" si="25">MAX(H61:I61) * 2 + MIN(H61:I61)</f>
        <v>68</v>
      </c>
      <c r="K61" s="8" t="str">
        <f t="shared" ref="K61:K64" si="26">IF(J61&gt;=62, "да", "нет")</f>
        <v>да</v>
      </c>
      <c r="L61" s="9" t="str">
        <f t="shared" ref="L61:L64" si="27">IF(SUM(H61:I61) &gt;= 62, "нет", "да")</f>
        <v>да</v>
      </c>
    </row>
    <row r="62">
      <c r="F62" s="7"/>
      <c r="H62" s="2">
        <f>F61*2</f>
        <v>28</v>
      </c>
      <c r="I62" s="2">
        <f>G61</f>
        <v>26</v>
      </c>
      <c r="J62" s="2">
        <f t="shared" si="25"/>
        <v>82</v>
      </c>
      <c r="K62" s="8" t="str">
        <f t="shared" si="26"/>
        <v>да</v>
      </c>
      <c r="L62" s="9" t="str">
        <f t="shared" si="27"/>
        <v>да</v>
      </c>
    </row>
    <row r="63">
      <c r="F63" s="10" t="s">
        <v>12</v>
      </c>
      <c r="H63" s="2">
        <f>F61</f>
        <v>14</v>
      </c>
      <c r="I63" s="2">
        <f>G61+2</f>
        <v>28</v>
      </c>
      <c r="J63" s="2">
        <f t="shared" si="25"/>
        <v>70</v>
      </c>
      <c r="K63" s="8" t="str">
        <f t="shared" si="26"/>
        <v>да</v>
      </c>
      <c r="L63" s="9" t="str">
        <f t="shared" si="27"/>
        <v>да</v>
      </c>
    </row>
    <row r="64">
      <c r="F64" s="7" t="str">
        <f>IF(SUM(F61:G61)&gt;=62, "да", "нет")</f>
        <v>нет</v>
      </c>
      <c r="H64" s="2">
        <f>F61</f>
        <v>14</v>
      </c>
      <c r="I64" s="2">
        <f>G61*2</f>
        <v>52</v>
      </c>
      <c r="J64" s="2">
        <f t="shared" si="25"/>
        <v>118</v>
      </c>
      <c r="K64" s="8" t="str">
        <f t="shared" si="26"/>
        <v>да</v>
      </c>
      <c r="L64" s="9" t="str">
        <f t="shared" si="27"/>
        <v>нет</v>
      </c>
    </row>
    <row r="65">
      <c r="F65" s="10" t="s">
        <v>4</v>
      </c>
      <c r="H65" s="1" t="s">
        <v>3</v>
      </c>
      <c r="J65" s="1" t="s">
        <v>4</v>
      </c>
      <c r="K65" s="1" t="s">
        <v>5</v>
      </c>
      <c r="L65" s="11" t="s">
        <v>6</v>
      </c>
    </row>
    <row r="66">
      <c r="F66" s="7">
        <f>D51</f>
        <v>14</v>
      </c>
      <c r="G66" s="2">
        <f>E51*2</f>
        <v>48</v>
      </c>
      <c r="H66" s="2">
        <f>F66+2</f>
        <v>16</v>
      </c>
      <c r="I66" s="2">
        <f>G66</f>
        <v>48</v>
      </c>
      <c r="J66" s="2">
        <f t="shared" ref="J66:J69" si="28">MAX(H66:I66) * 2 + MIN(H66:I66)</f>
        <v>112</v>
      </c>
      <c r="K66" s="8" t="str">
        <f t="shared" ref="K66:K69" si="29">IF(J66&gt;=62, "да", "нет")</f>
        <v>да</v>
      </c>
      <c r="L66" s="9" t="str">
        <f t="shared" ref="L66:L69" si="30">IF(SUM(H66:I66) &gt;= 62, "нет", "да")</f>
        <v>нет</v>
      </c>
    </row>
    <row r="67">
      <c r="F67" s="7"/>
      <c r="H67" s="2">
        <f>F66*2</f>
        <v>28</v>
      </c>
      <c r="I67" s="2">
        <f>G66</f>
        <v>48</v>
      </c>
      <c r="J67" s="2">
        <f t="shared" si="28"/>
        <v>124</v>
      </c>
      <c r="K67" s="8" t="str">
        <f t="shared" si="29"/>
        <v>да</v>
      </c>
      <c r="L67" s="9" t="str">
        <f t="shared" si="30"/>
        <v>нет</v>
      </c>
    </row>
    <row r="68">
      <c r="F68" s="10" t="s">
        <v>12</v>
      </c>
      <c r="H68" s="2">
        <f>F66</f>
        <v>14</v>
      </c>
      <c r="I68" s="2">
        <f>G66+2</f>
        <v>50</v>
      </c>
      <c r="J68" s="2">
        <f t="shared" si="28"/>
        <v>114</v>
      </c>
      <c r="K68" s="8" t="str">
        <f t="shared" si="29"/>
        <v>да</v>
      </c>
      <c r="L68" s="9" t="str">
        <f t="shared" si="30"/>
        <v>нет</v>
      </c>
    </row>
    <row r="69">
      <c r="F69" s="12" t="str">
        <f>IF(SUM(F66:G66)&gt;=62, "да", "нет")</f>
        <v>да</v>
      </c>
      <c r="G69" s="13"/>
      <c r="H69" s="13">
        <f>F66</f>
        <v>14</v>
      </c>
      <c r="I69" s="13">
        <f>G66*2</f>
        <v>96</v>
      </c>
      <c r="J69" s="13">
        <f t="shared" si="28"/>
        <v>206</v>
      </c>
      <c r="K69" s="14" t="str">
        <f t="shared" si="29"/>
        <v>да</v>
      </c>
      <c r="L69" s="15" t="str">
        <f t="shared" si="30"/>
        <v>нет</v>
      </c>
    </row>
    <row r="70">
      <c r="F70" s="3" t="s">
        <v>4</v>
      </c>
      <c r="G70" s="4"/>
      <c r="H70" s="5" t="s">
        <v>3</v>
      </c>
      <c r="I70" s="4"/>
      <c r="J70" s="5" t="s">
        <v>4</v>
      </c>
      <c r="K70" s="5" t="s">
        <v>5</v>
      </c>
      <c r="L70" s="6" t="s">
        <v>6</v>
      </c>
    </row>
    <row r="71">
      <c r="D71" s="2">
        <f>B31</f>
        <v>7</v>
      </c>
      <c r="E71" s="2">
        <f>C31+2</f>
        <v>26</v>
      </c>
      <c r="F71" s="7">
        <f>D71+2</f>
        <v>9</v>
      </c>
      <c r="G71" s="2">
        <f>E71</f>
        <v>26</v>
      </c>
      <c r="H71" s="2">
        <f>F71+2</f>
        <v>11</v>
      </c>
      <c r="I71" s="2">
        <f>G71</f>
        <v>26</v>
      </c>
      <c r="J71" s="2">
        <f t="shared" ref="J71:J74" si="31">MAX(H71:I71) * 2 + MIN(H71:I71)</f>
        <v>63</v>
      </c>
      <c r="K71" s="8" t="str">
        <f t="shared" ref="K71:K74" si="32">IF(J71&gt;=62, "да", "нет")</f>
        <v>да</v>
      </c>
      <c r="L71" s="9" t="str">
        <f t="shared" ref="L71:L74" si="33">IF(SUM(H71:I71) &gt;= 62, "нет", "да")</f>
        <v>да</v>
      </c>
    </row>
    <row r="72">
      <c r="F72" s="7"/>
      <c r="H72" s="2">
        <f>F71*2</f>
        <v>18</v>
      </c>
      <c r="I72" s="2">
        <f>G71</f>
        <v>26</v>
      </c>
      <c r="J72" s="2">
        <f t="shared" si="31"/>
        <v>70</v>
      </c>
      <c r="K72" s="8" t="str">
        <f t="shared" si="32"/>
        <v>да</v>
      </c>
      <c r="L72" s="9" t="str">
        <f t="shared" si="33"/>
        <v>да</v>
      </c>
    </row>
    <row r="73">
      <c r="F73" s="10" t="s">
        <v>12</v>
      </c>
      <c r="H73" s="2">
        <f>F71</f>
        <v>9</v>
      </c>
      <c r="I73" s="2">
        <f>G71+2</f>
        <v>28</v>
      </c>
      <c r="J73" s="2">
        <f t="shared" si="31"/>
        <v>65</v>
      </c>
      <c r="K73" s="8" t="str">
        <f t="shared" si="32"/>
        <v>да</v>
      </c>
      <c r="L73" s="9" t="str">
        <f t="shared" si="33"/>
        <v>да</v>
      </c>
    </row>
    <row r="74">
      <c r="F74" s="7" t="str">
        <f>IF(SUM(F71:G71)&gt;=62, "да", "нет")</f>
        <v>нет</v>
      </c>
      <c r="H74" s="2">
        <f>F71</f>
        <v>9</v>
      </c>
      <c r="I74" s="2">
        <f>G71*2</f>
        <v>52</v>
      </c>
      <c r="J74" s="2">
        <f t="shared" si="31"/>
        <v>113</v>
      </c>
      <c r="K74" s="8" t="str">
        <f t="shared" si="32"/>
        <v>да</v>
      </c>
      <c r="L74" s="9" t="str">
        <f t="shared" si="33"/>
        <v>да</v>
      </c>
    </row>
    <row r="75">
      <c r="F75" s="10" t="s">
        <v>4</v>
      </c>
      <c r="H75" s="1" t="s">
        <v>3</v>
      </c>
      <c r="J75" s="1" t="s">
        <v>4</v>
      </c>
      <c r="K75" s="1" t="s">
        <v>5</v>
      </c>
      <c r="L75" s="11" t="s">
        <v>6</v>
      </c>
    </row>
    <row r="76">
      <c r="F76" s="7">
        <f>D71*2</f>
        <v>14</v>
      </c>
      <c r="G76" s="2">
        <f>E71</f>
        <v>26</v>
      </c>
      <c r="H76" s="2">
        <f>F76+2</f>
        <v>16</v>
      </c>
      <c r="I76" s="2">
        <f>G76</f>
        <v>26</v>
      </c>
      <c r="J76" s="2">
        <f t="shared" ref="J76:J79" si="34">MAX(H76:I76) * 2 + MIN(H76:I76)</f>
        <v>68</v>
      </c>
      <c r="K76" s="8" t="str">
        <f t="shared" ref="K76:K79" si="35">IF(J76&gt;=62, "да", "нет")</f>
        <v>да</v>
      </c>
      <c r="L76" s="9" t="str">
        <f t="shared" ref="L76:L79" si="36">IF(SUM(H76:I76) &gt;= 62, "нет", "да")</f>
        <v>да</v>
      </c>
    </row>
    <row r="77">
      <c r="F77" s="7"/>
      <c r="H77" s="2">
        <f>F76*2</f>
        <v>28</v>
      </c>
      <c r="I77" s="2">
        <f>G76</f>
        <v>26</v>
      </c>
      <c r="J77" s="2">
        <f t="shared" si="34"/>
        <v>82</v>
      </c>
      <c r="K77" s="8" t="str">
        <f t="shared" si="35"/>
        <v>да</v>
      </c>
      <c r="L77" s="9" t="str">
        <f t="shared" si="36"/>
        <v>да</v>
      </c>
    </row>
    <row r="78">
      <c r="F78" s="10" t="s">
        <v>12</v>
      </c>
      <c r="H78" s="2">
        <f>F76</f>
        <v>14</v>
      </c>
      <c r="I78" s="2">
        <f>G76+2</f>
        <v>28</v>
      </c>
      <c r="J78" s="2">
        <f t="shared" si="34"/>
        <v>70</v>
      </c>
      <c r="K78" s="8" t="str">
        <f t="shared" si="35"/>
        <v>да</v>
      </c>
      <c r="L78" s="9" t="str">
        <f t="shared" si="36"/>
        <v>да</v>
      </c>
    </row>
    <row r="79">
      <c r="F79" s="7" t="str">
        <f>IF(SUM(F76:G76)&gt;=62, "да", "нет")</f>
        <v>нет</v>
      </c>
      <c r="H79" s="2">
        <f>F76</f>
        <v>14</v>
      </c>
      <c r="I79" s="2">
        <f>G76*2</f>
        <v>52</v>
      </c>
      <c r="J79" s="2">
        <f t="shared" si="34"/>
        <v>118</v>
      </c>
      <c r="K79" s="8" t="str">
        <f t="shared" si="35"/>
        <v>да</v>
      </c>
      <c r="L79" s="9" t="str">
        <f t="shared" si="36"/>
        <v>нет</v>
      </c>
    </row>
    <row r="80">
      <c r="F80" s="10" t="s">
        <v>4</v>
      </c>
      <c r="H80" s="1" t="s">
        <v>3</v>
      </c>
      <c r="J80" s="1" t="s">
        <v>4</v>
      </c>
      <c r="K80" s="1" t="s">
        <v>5</v>
      </c>
      <c r="L80" s="11" t="s">
        <v>6</v>
      </c>
    </row>
    <row r="81">
      <c r="F81" s="7">
        <f>D71</f>
        <v>7</v>
      </c>
      <c r="G81" s="2">
        <f>E71+2</f>
        <v>28</v>
      </c>
      <c r="H81" s="2">
        <f>F81+2</f>
        <v>9</v>
      </c>
      <c r="I81" s="2">
        <f>G81</f>
        <v>28</v>
      </c>
      <c r="J81" s="2">
        <f t="shared" ref="J81:J84" si="37">MAX(H81:I81) * 2 + MIN(H81:I81)</f>
        <v>65</v>
      </c>
      <c r="K81" s="8" t="str">
        <f t="shared" ref="K81:K84" si="38">IF(J81&gt;=62, "да", "нет")</f>
        <v>да</v>
      </c>
      <c r="L81" s="9" t="str">
        <f t="shared" ref="L81:L84" si="39">IF(SUM(H81:I81) &gt;= 62, "нет", "да")</f>
        <v>да</v>
      </c>
    </row>
    <row r="82">
      <c r="F82" s="7"/>
      <c r="H82" s="2">
        <f>F81*2</f>
        <v>14</v>
      </c>
      <c r="I82" s="2">
        <f>G81</f>
        <v>28</v>
      </c>
      <c r="J82" s="2">
        <f t="shared" si="37"/>
        <v>70</v>
      </c>
      <c r="K82" s="8" t="str">
        <f t="shared" si="38"/>
        <v>да</v>
      </c>
      <c r="L82" s="9" t="str">
        <f t="shared" si="39"/>
        <v>да</v>
      </c>
    </row>
    <row r="83">
      <c r="F83" s="10" t="s">
        <v>12</v>
      </c>
      <c r="H83" s="2">
        <f>F81</f>
        <v>7</v>
      </c>
      <c r="I83" s="2">
        <f>G81+2</f>
        <v>30</v>
      </c>
      <c r="J83" s="2">
        <f t="shared" si="37"/>
        <v>67</v>
      </c>
      <c r="K83" s="8" t="str">
        <f t="shared" si="38"/>
        <v>да</v>
      </c>
      <c r="L83" s="9" t="str">
        <f t="shared" si="39"/>
        <v>да</v>
      </c>
    </row>
    <row r="84">
      <c r="F84" s="7" t="str">
        <f>IF(SUM(F81:G81)&gt;=62, "да", "нет")</f>
        <v>нет</v>
      </c>
      <c r="H84" s="2">
        <f>F81</f>
        <v>7</v>
      </c>
      <c r="I84" s="2">
        <f>G81*2</f>
        <v>56</v>
      </c>
      <c r="J84" s="2">
        <f t="shared" si="37"/>
        <v>119</v>
      </c>
      <c r="K84" s="8" t="str">
        <f t="shared" si="38"/>
        <v>да</v>
      </c>
      <c r="L84" s="9" t="str">
        <f t="shared" si="39"/>
        <v>нет</v>
      </c>
    </row>
    <row r="85">
      <c r="F85" s="10" t="s">
        <v>4</v>
      </c>
      <c r="H85" s="1" t="s">
        <v>3</v>
      </c>
      <c r="J85" s="1" t="s">
        <v>4</v>
      </c>
      <c r="K85" s="1" t="s">
        <v>5</v>
      </c>
      <c r="L85" s="11" t="s">
        <v>6</v>
      </c>
    </row>
    <row r="86">
      <c r="F86" s="7">
        <f>D71</f>
        <v>7</v>
      </c>
      <c r="G86" s="2">
        <f>E71*2</f>
        <v>52</v>
      </c>
      <c r="H86" s="2">
        <f>F86+2</f>
        <v>9</v>
      </c>
      <c r="I86" s="2">
        <f>G86</f>
        <v>52</v>
      </c>
      <c r="J86" s="2">
        <f t="shared" ref="J86:J89" si="40">MAX(H86:I86) * 2 + MIN(H86:I86)</f>
        <v>113</v>
      </c>
      <c r="K86" s="8" t="str">
        <f t="shared" ref="K86:K89" si="41">IF(J86&gt;=62, "да", "нет")</f>
        <v>да</v>
      </c>
      <c r="L86" s="9" t="str">
        <f t="shared" ref="L86:L89" si="42">IF(SUM(H86:I86) &gt;= 62, "нет", "да")</f>
        <v>да</v>
      </c>
    </row>
    <row r="87">
      <c r="F87" s="7"/>
      <c r="H87" s="2">
        <f>F86*2</f>
        <v>14</v>
      </c>
      <c r="I87" s="2">
        <f>G86</f>
        <v>52</v>
      </c>
      <c r="J87" s="2">
        <f t="shared" si="40"/>
        <v>118</v>
      </c>
      <c r="K87" s="8" t="str">
        <f t="shared" si="41"/>
        <v>да</v>
      </c>
      <c r="L87" s="9" t="str">
        <f t="shared" si="42"/>
        <v>нет</v>
      </c>
    </row>
    <row r="88">
      <c r="F88" s="10" t="s">
        <v>12</v>
      </c>
      <c r="H88" s="2">
        <f>F86</f>
        <v>7</v>
      </c>
      <c r="I88" s="2">
        <f>G86+2</f>
        <v>54</v>
      </c>
      <c r="J88" s="2">
        <f t="shared" si="40"/>
        <v>115</v>
      </c>
      <c r="K88" s="8" t="str">
        <f t="shared" si="41"/>
        <v>да</v>
      </c>
      <c r="L88" s="9" t="str">
        <f t="shared" si="42"/>
        <v>да</v>
      </c>
    </row>
    <row r="89">
      <c r="F89" s="12" t="str">
        <f>IF(SUM(F86:G86)&gt;=62, "да", "нет")</f>
        <v>нет</v>
      </c>
      <c r="G89" s="13"/>
      <c r="H89" s="13">
        <f>F86</f>
        <v>7</v>
      </c>
      <c r="I89" s="13">
        <f>G86*2</f>
        <v>104</v>
      </c>
      <c r="J89" s="13">
        <f t="shared" si="40"/>
        <v>215</v>
      </c>
      <c r="K89" s="14" t="str">
        <f t="shared" si="41"/>
        <v>да</v>
      </c>
      <c r="L89" s="15" t="str">
        <f t="shared" si="42"/>
        <v>нет</v>
      </c>
    </row>
    <row r="90">
      <c r="F90" s="3" t="s">
        <v>4</v>
      </c>
      <c r="G90" s="4"/>
      <c r="H90" s="5" t="s">
        <v>3</v>
      </c>
      <c r="I90" s="4"/>
      <c r="J90" s="5" t="s">
        <v>4</v>
      </c>
      <c r="K90" s="5" t="s">
        <v>5</v>
      </c>
      <c r="L90" s="6" t="s">
        <v>6</v>
      </c>
    </row>
    <row r="91">
      <c r="D91" s="2">
        <f>B31</f>
        <v>7</v>
      </c>
      <c r="E91" s="2">
        <f>C31*2</f>
        <v>48</v>
      </c>
      <c r="F91" s="7">
        <f>D91+2</f>
        <v>9</v>
      </c>
      <c r="G91" s="2">
        <f>E91</f>
        <v>48</v>
      </c>
      <c r="H91" s="2">
        <f>F91+2</f>
        <v>11</v>
      </c>
      <c r="I91" s="2">
        <f>G91</f>
        <v>48</v>
      </c>
      <c r="J91" s="2">
        <f t="shared" ref="J91:J94" si="43">MAX(H91:I91) * 2 + MIN(H91:I91)</f>
        <v>107</v>
      </c>
      <c r="K91" s="8" t="str">
        <f t="shared" ref="K91:K94" si="44">IF(J91&gt;=62, "да", "нет")</f>
        <v>да</v>
      </c>
      <c r="L91" s="9" t="str">
        <f t="shared" ref="L91:L94" si="45">IF(SUM(H91:I91) &gt;= 62, "нет", "да")</f>
        <v>да</v>
      </c>
    </row>
    <row r="92">
      <c r="F92" s="7"/>
      <c r="H92" s="2">
        <f>F91*2</f>
        <v>18</v>
      </c>
      <c r="I92" s="2">
        <f>G91</f>
        <v>48</v>
      </c>
      <c r="J92" s="2">
        <f t="shared" si="43"/>
        <v>114</v>
      </c>
      <c r="K92" s="8" t="str">
        <f t="shared" si="44"/>
        <v>да</v>
      </c>
      <c r="L92" s="9" t="str">
        <f t="shared" si="45"/>
        <v>нет</v>
      </c>
    </row>
    <row r="93">
      <c r="F93" s="10" t="s">
        <v>12</v>
      </c>
      <c r="H93" s="2">
        <f>F91</f>
        <v>9</v>
      </c>
      <c r="I93" s="2">
        <f>G91+2</f>
        <v>50</v>
      </c>
      <c r="J93" s="2">
        <f t="shared" si="43"/>
        <v>109</v>
      </c>
      <c r="K93" s="8" t="str">
        <f t="shared" si="44"/>
        <v>да</v>
      </c>
      <c r="L93" s="9" t="str">
        <f t="shared" si="45"/>
        <v>да</v>
      </c>
    </row>
    <row r="94">
      <c r="F94" s="7" t="str">
        <f>IF(SUM(F91:G91)&gt;=62, "да", "нет")</f>
        <v>нет</v>
      </c>
      <c r="H94" s="2">
        <f>F91</f>
        <v>9</v>
      </c>
      <c r="I94" s="2">
        <f>G91*2</f>
        <v>96</v>
      </c>
      <c r="J94" s="2">
        <f t="shared" si="43"/>
        <v>201</v>
      </c>
      <c r="K94" s="8" t="str">
        <f t="shared" si="44"/>
        <v>да</v>
      </c>
      <c r="L94" s="9" t="str">
        <f t="shared" si="45"/>
        <v>нет</v>
      </c>
    </row>
    <row r="95">
      <c r="F95" s="10" t="s">
        <v>4</v>
      </c>
      <c r="H95" s="1" t="s">
        <v>3</v>
      </c>
      <c r="J95" s="1" t="s">
        <v>4</v>
      </c>
      <c r="K95" s="1" t="s">
        <v>5</v>
      </c>
      <c r="L95" s="11" t="s">
        <v>6</v>
      </c>
    </row>
    <row r="96">
      <c r="F96" s="7">
        <f>D91*2</f>
        <v>14</v>
      </c>
      <c r="G96" s="2">
        <f>E91</f>
        <v>48</v>
      </c>
      <c r="H96" s="2">
        <f>F96+2</f>
        <v>16</v>
      </c>
      <c r="I96" s="2">
        <f>G96</f>
        <v>48</v>
      </c>
      <c r="J96" s="2">
        <f t="shared" ref="J96:J99" si="46">MAX(H96:I96) * 2 + MIN(H96:I96)</f>
        <v>112</v>
      </c>
      <c r="K96" s="8" t="str">
        <f t="shared" ref="K96:K99" si="47">IF(J96&gt;=62, "да", "нет")</f>
        <v>да</v>
      </c>
      <c r="L96" s="9" t="str">
        <f t="shared" ref="L96:L99" si="48">IF(SUM(H96:I96) &gt;= 62, "нет", "да")</f>
        <v>нет</v>
      </c>
    </row>
    <row r="97">
      <c r="F97" s="7"/>
      <c r="H97" s="2">
        <f>F96*2</f>
        <v>28</v>
      </c>
      <c r="I97" s="2">
        <f>G96</f>
        <v>48</v>
      </c>
      <c r="J97" s="2">
        <f t="shared" si="46"/>
        <v>124</v>
      </c>
      <c r="K97" s="8" t="str">
        <f t="shared" si="47"/>
        <v>да</v>
      </c>
      <c r="L97" s="9" t="str">
        <f t="shared" si="48"/>
        <v>нет</v>
      </c>
    </row>
    <row r="98">
      <c r="F98" s="10" t="s">
        <v>12</v>
      </c>
      <c r="H98" s="2">
        <f>F96</f>
        <v>14</v>
      </c>
      <c r="I98" s="2">
        <f>G96+2</f>
        <v>50</v>
      </c>
      <c r="J98" s="2">
        <f t="shared" si="46"/>
        <v>114</v>
      </c>
      <c r="K98" s="8" t="str">
        <f t="shared" si="47"/>
        <v>да</v>
      </c>
      <c r="L98" s="9" t="str">
        <f t="shared" si="48"/>
        <v>нет</v>
      </c>
    </row>
    <row r="99">
      <c r="F99" s="7" t="str">
        <f>IF(SUM(F96:G96)&gt;=62, "да", "нет")</f>
        <v>да</v>
      </c>
      <c r="H99" s="2">
        <f>F96</f>
        <v>14</v>
      </c>
      <c r="I99" s="2">
        <f>G96*2</f>
        <v>96</v>
      </c>
      <c r="J99" s="2">
        <f t="shared" si="46"/>
        <v>206</v>
      </c>
      <c r="K99" s="8" t="str">
        <f t="shared" si="47"/>
        <v>да</v>
      </c>
      <c r="L99" s="9" t="str">
        <f t="shared" si="48"/>
        <v>нет</v>
      </c>
    </row>
    <row r="100">
      <c r="F100" s="10" t="s">
        <v>4</v>
      </c>
      <c r="H100" s="1" t="s">
        <v>3</v>
      </c>
      <c r="J100" s="1" t="s">
        <v>4</v>
      </c>
      <c r="K100" s="1" t="s">
        <v>5</v>
      </c>
      <c r="L100" s="11" t="s">
        <v>6</v>
      </c>
    </row>
    <row r="101">
      <c r="F101" s="7">
        <f>D91</f>
        <v>7</v>
      </c>
      <c r="G101" s="2">
        <f>E91+2</f>
        <v>50</v>
      </c>
      <c r="H101" s="2">
        <f>F101+2</f>
        <v>9</v>
      </c>
      <c r="I101" s="2">
        <f>G101</f>
        <v>50</v>
      </c>
      <c r="J101" s="2">
        <f t="shared" ref="J101:J104" si="49">MAX(H101:I101) * 2 + MIN(H101:I101)</f>
        <v>109</v>
      </c>
      <c r="K101" s="8" t="str">
        <f t="shared" ref="K101:K104" si="50">IF(J101&gt;=62, "да", "нет")</f>
        <v>да</v>
      </c>
      <c r="L101" s="9" t="str">
        <f t="shared" ref="L101:L104" si="51">IF(SUM(H101:I101) &gt;= 62, "нет", "да")</f>
        <v>да</v>
      </c>
    </row>
    <row r="102">
      <c r="F102" s="7"/>
      <c r="H102" s="2">
        <f>F101*2</f>
        <v>14</v>
      </c>
      <c r="I102" s="2">
        <f>G101</f>
        <v>50</v>
      </c>
      <c r="J102" s="2">
        <f t="shared" si="49"/>
        <v>114</v>
      </c>
      <c r="K102" s="8" t="str">
        <f t="shared" si="50"/>
        <v>да</v>
      </c>
      <c r="L102" s="9" t="str">
        <f t="shared" si="51"/>
        <v>нет</v>
      </c>
    </row>
    <row r="103">
      <c r="F103" s="10" t="s">
        <v>12</v>
      </c>
      <c r="H103" s="2">
        <f>F101</f>
        <v>7</v>
      </c>
      <c r="I103" s="2">
        <f>G101+2</f>
        <v>52</v>
      </c>
      <c r="J103" s="2">
        <f t="shared" si="49"/>
        <v>111</v>
      </c>
      <c r="K103" s="8" t="str">
        <f t="shared" si="50"/>
        <v>да</v>
      </c>
      <c r="L103" s="9" t="str">
        <f t="shared" si="51"/>
        <v>да</v>
      </c>
    </row>
    <row r="104">
      <c r="F104" s="7" t="str">
        <f>IF(SUM(F101:G101)&gt;=62, "да", "нет")</f>
        <v>нет</v>
      </c>
      <c r="H104" s="2">
        <f>F101</f>
        <v>7</v>
      </c>
      <c r="I104" s="2">
        <f>G101*2</f>
        <v>100</v>
      </c>
      <c r="J104" s="2">
        <f t="shared" si="49"/>
        <v>207</v>
      </c>
      <c r="K104" s="8" t="str">
        <f t="shared" si="50"/>
        <v>да</v>
      </c>
      <c r="L104" s="9" t="str">
        <f t="shared" si="51"/>
        <v>нет</v>
      </c>
    </row>
    <row r="105">
      <c r="F105" s="10" t="s">
        <v>4</v>
      </c>
      <c r="H105" s="1" t="s">
        <v>3</v>
      </c>
      <c r="J105" s="1" t="s">
        <v>4</v>
      </c>
      <c r="K105" s="1" t="s">
        <v>5</v>
      </c>
      <c r="L105" s="11" t="s">
        <v>6</v>
      </c>
    </row>
    <row r="106">
      <c r="F106" s="7">
        <f>D91</f>
        <v>7</v>
      </c>
      <c r="G106" s="2">
        <f>E91*2</f>
        <v>96</v>
      </c>
      <c r="H106" s="2">
        <f>F106+2</f>
        <v>9</v>
      </c>
      <c r="I106" s="2">
        <f>G106</f>
        <v>96</v>
      </c>
      <c r="J106" s="2">
        <f t="shared" ref="J106:J109" si="52">MAX(H106:I106) * 2 + MIN(H106:I106)</f>
        <v>201</v>
      </c>
      <c r="K106" s="8" t="str">
        <f t="shared" ref="K106:K109" si="53">IF(J106&gt;=62, "да", "нет")</f>
        <v>да</v>
      </c>
      <c r="L106" s="9" t="str">
        <f t="shared" ref="L106:L109" si="54">IF(SUM(H106:I106) &gt;= 62, "нет", "да")</f>
        <v>нет</v>
      </c>
    </row>
    <row r="107">
      <c r="F107" s="7"/>
      <c r="H107" s="2">
        <f>F106*2</f>
        <v>14</v>
      </c>
      <c r="I107" s="2">
        <f>G106</f>
        <v>96</v>
      </c>
      <c r="J107" s="2">
        <f t="shared" si="52"/>
        <v>206</v>
      </c>
      <c r="K107" s="8" t="str">
        <f t="shared" si="53"/>
        <v>да</v>
      </c>
      <c r="L107" s="9" t="str">
        <f t="shared" si="54"/>
        <v>нет</v>
      </c>
    </row>
    <row r="108">
      <c r="F108" s="10" t="s">
        <v>12</v>
      </c>
      <c r="H108" s="2">
        <f>F106</f>
        <v>7</v>
      </c>
      <c r="I108" s="2">
        <f>G106+2</f>
        <v>98</v>
      </c>
      <c r="J108" s="2">
        <f t="shared" si="52"/>
        <v>203</v>
      </c>
      <c r="K108" s="8" t="str">
        <f t="shared" si="53"/>
        <v>да</v>
      </c>
      <c r="L108" s="9" t="str">
        <f t="shared" si="54"/>
        <v>нет</v>
      </c>
    </row>
    <row r="109">
      <c r="F109" s="12" t="str">
        <f>IF(SUM(F106:G106)&gt;=62, "да", "нет")</f>
        <v>да</v>
      </c>
      <c r="G109" s="13"/>
      <c r="H109" s="13">
        <f>F106</f>
        <v>7</v>
      </c>
      <c r="I109" s="13">
        <f>G106*2</f>
        <v>192</v>
      </c>
      <c r="J109" s="13">
        <f t="shared" si="52"/>
        <v>391</v>
      </c>
      <c r="K109" s="14" t="str">
        <f t="shared" si="53"/>
        <v>да</v>
      </c>
      <c r="L109" s="15" t="str">
        <f t="shared" si="54"/>
        <v>нет</v>
      </c>
    </row>
  </sheetData>
  <mergeCells count="36">
    <mergeCell ref="D3:E3"/>
    <mergeCell ref="D10:E10"/>
    <mergeCell ref="F10:G10"/>
    <mergeCell ref="D30:E30"/>
    <mergeCell ref="F30:G30"/>
    <mergeCell ref="H30:I30"/>
    <mergeCell ref="H35:I35"/>
    <mergeCell ref="F50:G50"/>
    <mergeCell ref="H50:I50"/>
    <mergeCell ref="F35:G35"/>
    <mergeCell ref="F40:G40"/>
    <mergeCell ref="H40:I40"/>
    <mergeCell ref="F45:G45"/>
    <mergeCell ref="H45:I45"/>
    <mergeCell ref="F55:G55"/>
    <mergeCell ref="H60:I60"/>
    <mergeCell ref="H55:I55"/>
    <mergeCell ref="F60:G60"/>
    <mergeCell ref="F65:G65"/>
    <mergeCell ref="H65:I65"/>
    <mergeCell ref="F70:G70"/>
    <mergeCell ref="H70:I70"/>
    <mergeCell ref="H75:I75"/>
    <mergeCell ref="F75:G75"/>
    <mergeCell ref="F95:G95"/>
    <mergeCell ref="F100:G100"/>
    <mergeCell ref="H100:I100"/>
    <mergeCell ref="F105:G105"/>
    <mergeCell ref="H105:I105"/>
    <mergeCell ref="F80:G80"/>
    <mergeCell ref="H80:I80"/>
    <mergeCell ref="F85:G85"/>
    <mergeCell ref="H85:I85"/>
    <mergeCell ref="F90:G90"/>
    <mergeCell ref="H90:I90"/>
    <mergeCell ref="H95:I95"/>
  </mergeCells>
  <conditionalFormatting sqref="A1:Z1000">
    <cfRule type="cellIs" dxfId="0" priority="1" operator="equal">
      <formula>"да"</formula>
    </cfRule>
  </conditionalFormatting>
  <conditionalFormatting sqref="A1:Z1000">
    <cfRule type="cellIs" dxfId="1" priority="2" operator="equal">
      <formula>"нет"</formula>
    </cfRule>
  </conditionalFormatting>
  <drawing r:id="rId1"/>
</worksheet>
</file>