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autoCompressPictures="0"/>
  <bookViews>
    <workbookView xWindow="0" yWindow="0" windowWidth="25600" windowHeight="17480" tabRatio="500"/>
  </bookViews>
  <sheets>
    <sheet name="KeyWordsByUniprotBeforeWithOrWi" sheetId="1" r:id="rId1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3" i="1" l="1"/>
  <c r="D363" i="1"/>
  <c r="E3" i="1"/>
  <c r="H3" i="1"/>
  <c r="E4" i="1"/>
  <c r="H4" i="1"/>
  <c r="E5" i="1"/>
  <c r="H5" i="1"/>
  <c r="E6" i="1"/>
  <c r="H6" i="1"/>
  <c r="E7" i="1"/>
  <c r="H7" i="1"/>
  <c r="E8" i="1"/>
  <c r="H8" i="1"/>
  <c r="E9" i="1"/>
  <c r="H9" i="1"/>
  <c r="E10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H29" i="1"/>
  <c r="E30" i="1"/>
  <c r="H30" i="1"/>
  <c r="E31" i="1"/>
  <c r="H31" i="1"/>
  <c r="E32" i="1"/>
  <c r="H32" i="1"/>
  <c r="E33" i="1"/>
  <c r="H33" i="1"/>
  <c r="E34" i="1"/>
  <c r="H34" i="1"/>
  <c r="E35" i="1"/>
  <c r="H35" i="1"/>
  <c r="E36" i="1"/>
  <c r="H36" i="1"/>
  <c r="E37" i="1"/>
  <c r="H37" i="1"/>
  <c r="E38" i="1"/>
  <c r="H38" i="1"/>
  <c r="E39" i="1"/>
  <c r="H39" i="1"/>
  <c r="E40" i="1"/>
  <c r="H40" i="1"/>
  <c r="E41" i="1"/>
  <c r="H41" i="1"/>
  <c r="E42" i="1"/>
  <c r="H42" i="1"/>
  <c r="E43" i="1"/>
  <c r="H43" i="1"/>
  <c r="E44" i="1"/>
  <c r="H44" i="1"/>
  <c r="E45" i="1"/>
  <c r="H45" i="1"/>
  <c r="E46" i="1"/>
  <c r="H46" i="1"/>
  <c r="E47" i="1"/>
  <c r="H47" i="1"/>
  <c r="E48" i="1"/>
  <c r="H48" i="1"/>
  <c r="E49" i="1"/>
  <c r="H49" i="1"/>
  <c r="E50" i="1"/>
  <c r="H50" i="1"/>
  <c r="E51" i="1"/>
  <c r="H51" i="1"/>
  <c r="E52" i="1"/>
  <c r="H52" i="1"/>
  <c r="E53" i="1"/>
  <c r="H53" i="1"/>
  <c r="E54" i="1"/>
  <c r="H54" i="1"/>
  <c r="E55" i="1"/>
  <c r="H55" i="1"/>
  <c r="E56" i="1"/>
  <c r="H56" i="1"/>
  <c r="E57" i="1"/>
  <c r="H57" i="1"/>
  <c r="E58" i="1"/>
  <c r="H58" i="1"/>
  <c r="E59" i="1"/>
  <c r="H59" i="1"/>
  <c r="E60" i="1"/>
  <c r="H60" i="1"/>
  <c r="E61" i="1"/>
  <c r="H61" i="1"/>
  <c r="E62" i="1"/>
  <c r="H62" i="1"/>
  <c r="E63" i="1"/>
  <c r="H63" i="1"/>
  <c r="E64" i="1"/>
  <c r="H64" i="1"/>
  <c r="E65" i="1"/>
  <c r="H65" i="1"/>
  <c r="E66" i="1"/>
  <c r="H66" i="1"/>
  <c r="E67" i="1"/>
  <c r="H67" i="1"/>
  <c r="E68" i="1"/>
  <c r="H68" i="1"/>
  <c r="E69" i="1"/>
  <c r="H69" i="1"/>
  <c r="E70" i="1"/>
  <c r="H70" i="1"/>
  <c r="E71" i="1"/>
  <c r="H71" i="1"/>
  <c r="E72" i="1"/>
  <c r="H72" i="1"/>
  <c r="E73" i="1"/>
  <c r="H73" i="1"/>
  <c r="E74" i="1"/>
  <c r="H74" i="1"/>
  <c r="E75" i="1"/>
  <c r="H75" i="1"/>
  <c r="E76" i="1"/>
  <c r="H76" i="1"/>
  <c r="E77" i="1"/>
  <c r="H77" i="1"/>
  <c r="E78" i="1"/>
  <c r="H78" i="1"/>
  <c r="E79" i="1"/>
  <c r="H79" i="1"/>
  <c r="E80" i="1"/>
  <c r="H80" i="1"/>
  <c r="E81" i="1"/>
  <c r="H81" i="1"/>
  <c r="E82" i="1"/>
  <c r="H82" i="1"/>
  <c r="E83" i="1"/>
  <c r="H83" i="1"/>
  <c r="E84" i="1"/>
  <c r="H84" i="1"/>
  <c r="E85" i="1"/>
  <c r="H85" i="1"/>
  <c r="E86" i="1"/>
  <c r="H86" i="1"/>
  <c r="E87" i="1"/>
  <c r="H87" i="1"/>
  <c r="E88" i="1"/>
  <c r="H88" i="1"/>
  <c r="E89" i="1"/>
  <c r="H89" i="1"/>
  <c r="E90" i="1"/>
  <c r="H90" i="1"/>
  <c r="E91" i="1"/>
  <c r="H91" i="1"/>
  <c r="E92" i="1"/>
  <c r="H92" i="1"/>
  <c r="E93" i="1"/>
  <c r="H93" i="1"/>
  <c r="E94" i="1"/>
  <c r="H94" i="1"/>
  <c r="E95" i="1"/>
  <c r="H95" i="1"/>
  <c r="E96" i="1"/>
  <c r="H96" i="1"/>
  <c r="E97" i="1"/>
  <c r="H97" i="1"/>
  <c r="E98" i="1"/>
  <c r="H98" i="1"/>
  <c r="E99" i="1"/>
  <c r="H99" i="1"/>
  <c r="E100" i="1"/>
  <c r="H100" i="1"/>
  <c r="E101" i="1"/>
  <c r="H101" i="1"/>
  <c r="E102" i="1"/>
  <c r="H102" i="1"/>
  <c r="E103" i="1"/>
  <c r="H103" i="1"/>
  <c r="E104" i="1"/>
  <c r="H104" i="1"/>
  <c r="E105" i="1"/>
  <c r="H105" i="1"/>
  <c r="E106" i="1"/>
  <c r="H106" i="1"/>
  <c r="E107" i="1"/>
  <c r="H107" i="1"/>
  <c r="E108" i="1"/>
  <c r="H108" i="1"/>
  <c r="E109" i="1"/>
  <c r="H109" i="1"/>
  <c r="E110" i="1"/>
  <c r="H110" i="1"/>
  <c r="E111" i="1"/>
  <c r="H111" i="1"/>
  <c r="E112" i="1"/>
  <c r="H112" i="1"/>
  <c r="E113" i="1"/>
  <c r="H113" i="1"/>
  <c r="E114" i="1"/>
  <c r="H114" i="1"/>
  <c r="E115" i="1"/>
  <c r="H115" i="1"/>
  <c r="E116" i="1"/>
  <c r="H116" i="1"/>
  <c r="E117" i="1"/>
  <c r="H117" i="1"/>
  <c r="E118" i="1"/>
  <c r="H118" i="1"/>
  <c r="E119" i="1"/>
  <c r="H119" i="1"/>
  <c r="E120" i="1"/>
  <c r="H120" i="1"/>
  <c r="E121" i="1"/>
  <c r="H121" i="1"/>
  <c r="E122" i="1"/>
  <c r="H122" i="1"/>
  <c r="E123" i="1"/>
  <c r="H123" i="1"/>
  <c r="E124" i="1"/>
  <c r="H124" i="1"/>
  <c r="E125" i="1"/>
  <c r="H125" i="1"/>
  <c r="E126" i="1"/>
  <c r="H126" i="1"/>
  <c r="E127" i="1"/>
  <c r="H127" i="1"/>
  <c r="E128" i="1"/>
  <c r="H128" i="1"/>
  <c r="E129" i="1"/>
  <c r="H129" i="1"/>
  <c r="E130" i="1"/>
  <c r="H130" i="1"/>
  <c r="E131" i="1"/>
  <c r="H131" i="1"/>
  <c r="E132" i="1"/>
  <c r="H132" i="1"/>
  <c r="E133" i="1"/>
  <c r="H133" i="1"/>
  <c r="E134" i="1"/>
  <c r="H134" i="1"/>
  <c r="E135" i="1"/>
  <c r="H135" i="1"/>
  <c r="E136" i="1"/>
  <c r="H136" i="1"/>
  <c r="E137" i="1"/>
  <c r="H137" i="1"/>
  <c r="E138" i="1"/>
  <c r="H138" i="1"/>
  <c r="E139" i="1"/>
  <c r="H139" i="1"/>
  <c r="E140" i="1"/>
  <c r="H140" i="1"/>
  <c r="E141" i="1"/>
  <c r="H141" i="1"/>
  <c r="E142" i="1"/>
  <c r="H142" i="1"/>
  <c r="E143" i="1"/>
  <c r="H143" i="1"/>
  <c r="E144" i="1"/>
  <c r="H144" i="1"/>
  <c r="E145" i="1"/>
  <c r="H145" i="1"/>
  <c r="E146" i="1"/>
  <c r="H146" i="1"/>
  <c r="E147" i="1"/>
  <c r="H147" i="1"/>
  <c r="E148" i="1"/>
  <c r="H148" i="1"/>
  <c r="E149" i="1"/>
  <c r="H149" i="1"/>
  <c r="E150" i="1"/>
  <c r="H150" i="1"/>
  <c r="E151" i="1"/>
  <c r="H151" i="1"/>
  <c r="E152" i="1"/>
  <c r="H152" i="1"/>
  <c r="E153" i="1"/>
  <c r="H153" i="1"/>
  <c r="E154" i="1"/>
  <c r="H154" i="1"/>
  <c r="E155" i="1"/>
  <c r="H155" i="1"/>
  <c r="E156" i="1"/>
  <c r="H156" i="1"/>
  <c r="E157" i="1"/>
  <c r="H157" i="1"/>
  <c r="E158" i="1"/>
  <c r="H158" i="1"/>
  <c r="E159" i="1"/>
  <c r="H159" i="1"/>
  <c r="E160" i="1"/>
  <c r="H160" i="1"/>
  <c r="E161" i="1"/>
  <c r="H161" i="1"/>
  <c r="E162" i="1"/>
  <c r="H162" i="1"/>
  <c r="E163" i="1"/>
  <c r="H163" i="1"/>
  <c r="E164" i="1"/>
  <c r="H164" i="1"/>
  <c r="E165" i="1"/>
  <c r="H165" i="1"/>
  <c r="E166" i="1"/>
  <c r="H166" i="1"/>
  <c r="E167" i="1"/>
  <c r="H167" i="1"/>
  <c r="E168" i="1"/>
  <c r="H168" i="1"/>
  <c r="E169" i="1"/>
  <c r="H169" i="1"/>
  <c r="E170" i="1"/>
  <c r="H170" i="1"/>
  <c r="E171" i="1"/>
  <c r="H171" i="1"/>
  <c r="E172" i="1"/>
  <c r="H172" i="1"/>
  <c r="E173" i="1"/>
  <c r="H173" i="1"/>
  <c r="E174" i="1"/>
  <c r="H174" i="1"/>
  <c r="E175" i="1"/>
  <c r="H175" i="1"/>
  <c r="E176" i="1"/>
  <c r="H176" i="1"/>
  <c r="E177" i="1"/>
  <c r="H177" i="1"/>
  <c r="E178" i="1"/>
  <c r="H178" i="1"/>
  <c r="E179" i="1"/>
  <c r="H179" i="1"/>
  <c r="E180" i="1"/>
  <c r="H180" i="1"/>
  <c r="E181" i="1"/>
  <c r="H181" i="1"/>
  <c r="E182" i="1"/>
  <c r="H182" i="1"/>
  <c r="E183" i="1"/>
  <c r="H183" i="1"/>
  <c r="E184" i="1"/>
  <c r="H184" i="1"/>
  <c r="E185" i="1"/>
  <c r="H185" i="1"/>
  <c r="E186" i="1"/>
  <c r="H186" i="1"/>
  <c r="E187" i="1"/>
  <c r="H187" i="1"/>
  <c r="E188" i="1"/>
  <c r="H188" i="1"/>
  <c r="E189" i="1"/>
  <c r="H189" i="1"/>
  <c r="E190" i="1"/>
  <c r="H190" i="1"/>
  <c r="E191" i="1"/>
  <c r="H191" i="1"/>
  <c r="E192" i="1"/>
  <c r="H192" i="1"/>
  <c r="E193" i="1"/>
  <c r="H193" i="1"/>
  <c r="E194" i="1"/>
  <c r="H194" i="1"/>
  <c r="E195" i="1"/>
  <c r="H195" i="1"/>
  <c r="E196" i="1"/>
  <c r="H196" i="1"/>
  <c r="E197" i="1"/>
  <c r="H197" i="1"/>
  <c r="E198" i="1"/>
  <c r="H198" i="1"/>
  <c r="E199" i="1"/>
  <c r="H199" i="1"/>
  <c r="E200" i="1"/>
  <c r="H200" i="1"/>
  <c r="E201" i="1"/>
  <c r="H201" i="1"/>
  <c r="E202" i="1"/>
  <c r="H202" i="1"/>
  <c r="E203" i="1"/>
  <c r="H203" i="1"/>
  <c r="E204" i="1"/>
  <c r="H204" i="1"/>
  <c r="E205" i="1"/>
  <c r="H205" i="1"/>
  <c r="E206" i="1"/>
  <c r="H206" i="1"/>
  <c r="E207" i="1"/>
  <c r="H207" i="1"/>
  <c r="E208" i="1"/>
  <c r="H208" i="1"/>
  <c r="E209" i="1"/>
  <c r="H209" i="1"/>
  <c r="E210" i="1"/>
  <c r="H210" i="1"/>
  <c r="E211" i="1"/>
  <c r="H211" i="1"/>
  <c r="E212" i="1"/>
  <c r="H212" i="1"/>
  <c r="E213" i="1"/>
  <c r="H213" i="1"/>
  <c r="E214" i="1"/>
  <c r="H214" i="1"/>
  <c r="E215" i="1"/>
  <c r="H215" i="1"/>
  <c r="E216" i="1"/>
  <c r="H216" i="1"/>
  <c r="E217" i="1"/>
  <c r="H217" i="1"/>
  <c r="E218" i="1"/>
  <c r="H218" i="1"/>
  <c r="E219" i="1"/>
  <c r="H219" i="1"/>
  <c r="E220" i="1"/>
  <c r="H220" i="1"/>
  <c r="E221" i="1"/>
  <c r="H221" i="1"/>
  <c r="E222" i="1"/>
  <c r="H222" i="1"/>
  <c r="E223" i="1"/>
  <c r="H223" i="1"/>
  <c r="E224" i="1"/>
  <c r="H224" i="1"/>
  <c r="E225" i="1"/>
  <c r="H225" i="1"/>
  <c r="E226" i="1"/>
  <c r="H226" i="1"/>
  <c r="E227" i="1"/>
  <c r="H227" i="1"/>
  <c r="E228" i="1"/>
  <c r="H228" i="1"/>
  <c r="E229" i="1"/>
  <c r="H229" i="1"/>
  <c r="E230" i="1"/>
  <c r="H230" i="1"/>
  <c r="E231" i="1"/>
  <c r="H231" i="1"/>
  <c r="E232" i="1"/>
  <c r="H232" i="1"/>
  <c r="E233" i="1"/>
  <c r="H233" i="1"/>
  <c r="E234" i="1"/>
  <c r="H234" i="1"/>
  <c r="E235" i="1"/>
  <c r="H235" i="1"/>
  <c r="E236" i="1"/>
  <c r="H236" i="1"/>
  <c r="E237" i="1"/>
  <c r="H237" i="1"/>
  <c r="E238" i="1"/>
  <c r="H238" i="1"/>
  <c r="E239" i="1"/>
  <c r="H239" i="1"/>
  <c r="E240" i="1"/>
  <c r="H240" i="1"/>
  <c r="E241" i="1"/>
  <c r="H241" i="1"/>
  <c r="E242" i="1"/>
  <c r="H242" i="1"/>
  <c r="E243" i="1"/>
  <c r="H243" i="1"/>
  <c r="E244" i="1"/>
  <c r="H244" i="1"/>
  <c r="E245" i="1"/>
  <c r="H245" i="1"/>
  <c r="E246" i="1"/>
  <c r="H246" i="1"/>
  <c r="E247" i="1"/>
  <c r="H247" i="1"/>
  <c r="E248" i="1"/>
  <c r="H248" i="1"/>
  <c r="E249" i="1"/>
  <c r="H249" i="1"/>
  <c r="E250" i="1"/>
  <c r="H250" i="1"/>
  <c r="E251" i="1"/>
  <c r="H251" i="1"/>
  <c r="E252" i="1"/>
  <c r="H252" i="1"/>
  <c r="E253" i="1"/>
  <c r="H253" i="1"/>
  <c r="E254" i="1"/>
  <c r="H254" i="1"/>
  <c r="E255" i="1"/>
  <c r="H255" i="1"/>
  <c r="E256" i="1"/>
  <c r="H256" i="1"/>
  <c r="E257" i="1"/>
  <c r="H257" i="1"/>
  <c r="E258" i="1"/>
  <c r="H258" i="1"/>
  <c r="E259" i="1"/>
  <c r="H259" i="1"/>
  <c r="E260" i="1"/>
  <c r="H260" i="1"/>
  <c r="E261" i="1"/>
  <c r="H261" i="1"/>
  <c r="E262" i="1"/>
  <c r="H262" i="1"/>
  <c r="E263" i="1"/>
  <c r="H263" i="1"/>
  <c r="E264" i="1"/>
  <c r="H264" i="1"/>
  <c r="E265" i="1"/>
  <c r="H265" i="1"/>
  <c r="E266" i="1"/>
  <c r="H266" i="1"/>
  <c r="E267" i="1"/>
  <c r="H267" i="1"/>
  <c r="E268" i="1"/>
  <c r="H268" i="1"/>
  <c r="E269" i="1"/>
  <c r="H269" i="1"/>
  <c r="E270" i="1"/>
  <c r="H270" i="1"/>
  <c r="E271" i="1"/>
  <c r="H271" i="1"/>
  <c r="E272" i="1"/>
  <c r="H272" i="1"/>
  <c r="E273" i="1"/>
  <c r="H273" i="1"/>
  <c r="E274" i="1"/>
  <c r="H274" i="1"/>
  <c r="E275" i="1"/>
  <c r="H275" i="1"/>
  <c r="E276" i="1"/>
  <c r="H276" i="1"/>
  <c r="E277" i="1"/>
  <c r="H277" i="1"/>
  <c r="E278" i="1"/>
  <c r="H278" i="1"/>
  <c r="E279" i="1"/>
  <c r="H279" i="1"/>
  <c r="E280" i="1"/>
  <c r="H280" i="1"/>
  <c r="E281" i="1"/>
  <c r="H281" i="1"/>
  <c r="E282" i="1"/>
  <c r="H282" i="1"/>
  <c r="E283" i="1"/>
  <c r="H283" i="1"/>
  <c r="E284" i="1"/>
  <c r="H284" i="1"/>
  <c r="E285" i="1"/>
  <c r="H285" i="1"/>
  <c r="E286" i="1"/>
  <c r="H286" i="1"/>
  <c r="E287" i="1"/>
  <c r="H287" i="1"/>
  <c r="E288" i="1"/>
  <c r="H288" i="1"/>
  <c r="E289" i="1"/>
  <c r="H289" i="1"/>
  <c r="E290" i="1"/>
  <c r="H290" i="1"/>
  <c r="E291" i="1"/>
  <c r="H291" i="1"/>
  <c r="E292" i="1"/>
  <c r="H292" i="1"/>
  <c r="E293" i="1"/>
  <c r="H293" i="1"/>
  <c r="E294" i="1"/>
  <c r="H294" i="1"/>
  <c r="E295" i="1"/>
  <c r="H295" i="1"/>
  <c r="E296" i="1"/>
  <c r="H296" i="1"/>
  <c r="E297" i="1"/>
  <c r="H297" i="1"/>
  <c r="E298" i="1"/>
  <c r="H298" i="1"/>
  <c r="E299" i="1"/>
  <c r="H299" i="1"/>
  <c r="E300" i="1"/>
  <c r="H300" i="1"/>
  <c r="E301" i="1"/>
  <c r="H301" i="1"/>
  <c r="E302" i="1"/>
  <c r="H302" i="1"/>
  <c r="E303" i="1"/>
  <c r="H303" i="1"/>
  <c r="E304" i="1"/>
  <c r="H304" i="1"/>
  <c r="E305" i="1"/>
  <c r="H305" i="1"/>
  <c r="E306" i="1"/>
  <c r="H306" i="1"/>
  <c r="E307" i="1"/>
  <c r="H307" i="1"/>
  <c r="E308" i="1"/>
  <c r="H308" i="1"/>
  <c r="E309" i="1"/>
  <c r="H309" i="1"/>
  <c r="E310" i="1"/>
  <c r="H310" i="1"/>
  <c r="E311" i="1"/>
  <c r="H311" i="1"/>
  <c r="E312" i="1"/>
  <c r="H312" i="1"/>
  <c r="E313" i="1"/>
  <c r="H313" i="1"/>
  <c r="E314" i="1"/>
  <c r="H314" i="1"/>
  <c r="E315" i="1"/>
  <c r="H315" i="1"/>
  <c r="E316" i="1"/>
  <c r="H316" i="1"/>
  <c r="E317" i="1"/>
  <c r="H317" i="1"/>
  <c r="E318" i="1"/>
  <c r="H318" i="1"/>
  <c r="E319" i="1"/>
  <c r="H319" i="1"/>
  <c r="E320" i="1"/>
  <c r="H320" i="1"/>
  <c r="E321" i="1"/>
  <c r="H321" i="1"/>
  <c r="E322" i="1"/>
  <c r="H322" i="1"/>
  <c r="E323" i="1"/>
  <c r="H323" i="1"/>
  <c r="E324" i="1"/>
  <c r="H324" i="1"/>
  <c r="E325" i="1"/>
  <c r="H325" i="1"/>
  <c r="E326" i="1"/>
  <c r="H326" i="1"/>
  <c r="E327" i="1"/>
  <c r="H327" i="1"/>
  <c r="E328" i="1"/>
  <c r="H328" i="1"/>
  <c r="E329" i="1"/>
  <c r="H329" i="1"/>
  <c r="E330" i="1"/>
  <c r="H330" i="1"/>
  <c r="E331" i="1"/>
  <c r="H331" i="1"/>
  <c r="E332" i="1"/>
  <c r="H332" i="1"/>
  <c r="E333" i="1"/>
  <c r="H333" i="1"/>
  <c r="E334" i="1"/>
  <c r="H334" i="1"/>
  <c r="E335" i="1"/>
  <c r="H335" i="1"/>
  <c r="E336" i="1"/>
  <c r="H336" i="1"/>
  <c r="E337" i="1"/>
  <c r="H337" i="1"/>
  <c r="E338" i="1"/>
  <c r="H338" i="1"/>
  <c r="E339" i="1"/>
  <c r="H339" i="1"/>
  <c r="E340" i="1"/>
  <c r="H340" i="1"/>
  <c r="E341" i="1"/>
  <c r="H341" i="1"/>
  <c r="E342" i="1"/>
  <c r="H342" i="1"/>
  <c r="E343" i="1"/>
  <c r="H343" i="1"/>
  <c r="E344" i="1"/>
  <c r="H344" i="1"/>
  <c r="E345" i="1"/>
  <c r="H345" i="1"/>
  <c r="E346" i="1"/>
  <c r="H346" i="1"/>
  <c r="E347" i="1"/>
  <c r="H347" i="1"/>
  <c r="E348" i="1"/>
  <c r="H348" i="1"/>
  <c r="E349" i="1"/>
  <c r="H349" i="1"/>
  <c r="E350" i="1"/>
  <c r="H350" i="1"/>
  <c r="E351" i="1"/>
  <c r="H351" i="1"/>
  <c r="E352" i="1"/>
  <c r="H352" i="1"/>
  <c r="E353" i="1"/>
  <c r="H353" i="1"/>
  <c r="E354" i="1"/>
  <c r="H354" i="1"/>
  <c r="E355" i="1"/>
  <c r="H355" i="1"/>
  <c r="E356" i="1"/>
  <c r="H356" i="1"/>
  <c r="E357" i="1"/>
  <c r="H357" i="1"/>
  <c r="E358" i="1"/>
  <c r="H358" i="1"/>
  <c r="E359" i="1"/>
  <c r="H359" i="1"/>
  <c r="E360" i="1"/>
  <c r="H360" i="1"/>
  <c r="E361" i="1"/>
  <c r="H361" i="1"/>
  <c r="E362" i="1"/>
  <c r="H362" i="1"/>
  <c r="E2" i="1"/>
  <c r="H2" i="1"/>
  <c r="C363" i="1"/>
  <c r="F257" i="1"/>
  <c r="F5" i="1"/>
  <c r="F153" i="1"/>
  <c r="F190" i="1"/>
  <c r="F95" i="1"/>
  <c r="F317" i="1"/>
  <c r="F194" i="1"/>
  <c r="F91" i="1"/>
  <c r="F276" i="1"/>
  <c r="F42" i="1"/>
  <c r="F201" i="1"/>
  <c r="F359" i="1"/>
  <c r="F11" i="1"/>
  <c r="F322" i="1"/>
  <c r="F266" i="1"/>
  <c r="F108" i="1"/>
  <c r="F155" i="1"/>
  <c r="F283" i="1"/>
  <c r="F55" i="1"/>
  <c r="F362" i="1"/>
  <c r="F16" i="1"/>
  <c r="F75" i="1"/>
  <c r="F44" i="1"/>
  <c r="F50" i="1"/>
  <c r="F88" i="1"/>
  <c r="F243" i="1"/>
  <c r="F264" i="1"/>
  <c r="F325" i="1"/>
  <c r="F361" i="1"/>
  <c r="F227" i="1"/>
  <c r="F281" i="1"/>
  <c r="F282" i="1"/>
  <c r="F125" i="1"/>
  <c r="F2" i="1"/>
  <c r="F36" i="1"/>
  <c r="F35" i="1"/>
  <c r="F140" i="1"/>
  <c r="F195" i="1"/>
  <c r="F219" i="1"/>
  <c r="F239" i="1"/>
  <c r="F188" i="1"/>
  <c r="F158" i="1"/>
  <c r="F299" i="1"/>
  <c r="F346" i="1"/>
  <c r="F269" i="1"/>
  <c r="F105" i="1"/>
  <c r="F51" i="1"/>
  <c r="F313" i="1"/>
  <c r="F236" i="1"/>
  <c r="F184" i="1"/>
  <c r="F209" i="1"/>
  <c r="F134" i="1"/>
  <c r="F270" i="1"/>
  <c r="F256" i="1"/>
  <c r="F268" i="1"/>
  <c r="F98" i="1"/>
  <c r="F12" i="1"/>
  <c r="F23" i="1"/>
  <c r="F341" i="1"/>
  <c r="F68" i="1"/>
  <c r="F300" i="1"/>
  <c r="F251" i="1"/>
  <c r="F49" i="1"/>
  <c r="F46" i="1"/>
  <c r="F72" i="1"/>
  <c r="F248" i="1"/>
  <c r="F173" i="1"/>
  <c r="F114" i="1"/>
  <c r="F312" i="1"/>
  <c r="F76" i="1"/>
  <c r="F308" i="1"/>
  <c r="F318" i="1"/>
  <c r="F221" i="1"/>
  <c r="F15" i="1"/>
  <c r="F59" i="1"/>
  <c r="F111" i="1"/>
  <c r="F135" i="1"/>
  <c r="F39" i="1"/>
  <c r="F78" i="1"/>
  <c r="F52" i="1"/>
  <c r="F62" i="1"/>
  <c r="F326" i="1"/>
  <c r="F151" i="1"/>
  <c r="F293" i="1"/>
  <c r="F331" i="1"/>
  <c r="F275" i="1"/>
  <c r="F171" i="1"/>
  <c r="F60" i="1"/>
  <c r="F63" i="1"/>
  <c r="F301" i="1"/>
  <c r="F169" i="1"/>
  <c r="F38" i="1"/>
  <c r="F321" i="1"/>
  <c r="F133" i="1"/>
  <c r="F89" i="1"/>
  <c r="F121" i="1"/>
  <c r="F106" i="1"/>
  <c r="F214" i="1"/>
  <c r="F285" i="1"/>
  <c r="F255" i="1"/>
  <c r="F205" i="1"/>
  <c r="F66" i="1"/>
  <c r="F80" i="1"/>
  <c r="F311" i="1"/>
  <c r="F48" i="1"/>
  <c r="F225" i="1"/>
  <c r="F231" i="1"/>
  <c r="F56" i="1"/>
  <c r="F81" i="1"/>
  <c r="F22" i="1"/>
  <c r="F213" i="1"/>
  <c r="F345" i="1"/>
  <c r="F19" i="1"/>
  <c r="F177" i="1"/>
  <c r="F6" i="1"/>
  <c r="F252" i="1"/>
  <c r="F74" i="1"/>
  <c r="F207" i="1"/>
  <c r="F117" i="1"/>
  <c r="F230" i="1"/>
  <c r="F85" i="1"/>
  <c r="F314" i="1"/>
  <c r="F260" i="1"/>
  <c r="F79" i="1"/>
  <c r="F304" i="1"/>
  <c r="F249" i="1"/>
  <c r="F100" i="1"/>
  <c r="F37" i="1"/>
  <c r="F294" i="1"/>
  <c r="F21" i="1"/>
  <c r="F129" i="1"/>
  <c r="F47" i="1"/>
  <c r="F86" i="1"/>
  <c r="F122" i="1"/>
  <c r="F199" i="1"/>
  <c r="F13" i="1"/>
  <c r="F94" i="1"/>
  <c r="F297" i="1"/>
  <c r="F261" i="1"/>
  <c r="F109" i="1"/>
  <c r="F82" i="1"/>
  <c r="F320" i="1"/>
  <c r="F208" i="1"/>
  <c r="F90" i="1"/>
  <c r="F120" i="1"/>
  <c r="F267" i="1"/>
  <c r="F113" i="1"/>
  <c r="F347" i="1"/>
  <c r="F295" i="1"/>
  <c r="F101" i="1"/>
  <c r="F112" i="1"/>
  <c r="F222" i="1"/>
  <c r="F352" i="1"/>
  <c r="F57" i="1"/>
  <c r="F323" i="1"/>
  <c r="F244" i="1"/>
  <c r="F18" i="1"/>
  <c r="F211" i="1"/>
  <c r="F164" i="1"/>
  <c r="F284" i="1"/>
  <c r="F9" i="1"/>
  <c r="F237" i="1"/>
  <c r="F338" i="1"/>
  <c r="F67" i="1"/>
  <c r="F245" i="1"/>
  <c r="F179" i="1"/>
  <c r="F70" i="1"/>
  <c r="F332" i="1"/>
  <c r="F240" i="1"/>
  <c r="F327" i="1"/>
  <c r="F54" i="1"/>
  <c r="F247" i="1"/>
  <c r="F288" i="1"/>
  <c r="F342" i="1"/>
  <c r="F310" i="1"/>
  <c r="F92" i="1"/>
  <c r="F186" i="1"/>
  <c r="F334" i="1"/>
  <c r="F32" i="1"/>
  <c r="F343" i="1"/>
  <c r="F229" i="1"/>
  <c r="F228" i="1"/>
  <c r="F102" i="1"/>
  <c r="F31" i="1"/>
  <c r="F351" i="1"/>
  <c r="F336" i="1"/>
  <c r="F196" i="1"/>
  <c r="F83" i="1"/>
  <c r="F4" i="1"/>
  <c r="F358" i="1"/>
  <c r="F180" i="1"/>
  <c r="F238" i="1"/>
  <c r="F259" i="1"/>
  <c r="F130" i="1"/>
  <c r="F242" i="1"/>
  <c r="F305" i="1"/>
  <c r="F33" i="1"/>
  <c r="F289" i="1"/>
  <c r="F210" i="1"/>
  <c r="F189" i="1"/>
  <c r="F143" i="1"/>
  <c r="F224" i="1"/>
  <c r="F348" i="1"/>
  <c r="F274" i="1"/>
  <c r="F197" i="1"/>
  <c r="F234" i="1"/>
  <c r="F148" i="1"/>
  <c r="F146" i="1"/>
  <c r="F258" i="1"/>
  <c r="F168" i="1"/>
  <c r="F355" i="1"/>
  <c r="F103" i="1"/>
  <c r="F73" i="1"/>
  <c r="F291" i="1"/>
  <c r="F232" i="1"/>
  <c r="F193" i="1"/>
  <c r="F254" i="1"/>
  <c r="F165" i="1"/>
  <c r="F154" i="1"/>
  <c r="F144" i="1"/>
  <c r="F349" i="1"/>
  <c r="F8" i="1"/>
  <c r="F182" i="1"/>
  <c r="F324" i="1"/>
  <c r="F216" i="1"/>
  <c r="F303" i="1"/>
  <c r="F176" i="1"/>
  <c r="F142" i="1"/>
  <c r="F34" i="1"/>
  <c r="F137" i="1"/>
  <c r="F360" i="1"/>
  <c r="F150" i="1"/>
  <c r="F139" i="1"/>
  <c r="F262" i="1"/>
  <c r="F250" i="1"/>
  <c r="F20" i="1"/>
  <c r="F206" i="1"/>
  <c r="F27" i="1"/>
  <c r="F40" i="1"/>
  <c r="F217" i="1"/>
  <c r="F166" i="1"/>
  <c r="F77" i="1"/>
  <c r="F296" i="1"/>
  <c r="F204" i="1"/>
  <c r="F339" i="1"/>
  <c r="F344" i="1"/>
  <c r="F246" i="1"/>
  <c r="F271" i="1"/>
  <c r="F131" i="1"/>
  <c r="F156" i="1"/>
  <c r="F160" i="1"/>
  <c r="F263" i="1"/>
  <c r="F157" i="1"/>
  <c r="F357" i="1"/>
  <c r="F307" i="1"/>
  <c r="F163" i="1"/>
  <c r="F306" i="1"/>
  <c r="F119" i="1"/>
  <c r="F218" i="1"/>
  <c r="F93" i="1"/>
  <c r="F292" i="1"/>
  <c r="F161" i="1"/>
  <c r="F200" i="1"/>
  <c r="F145" i="1"/>
  <c r="F149" i="1"/>
  <c r="F215" i="1"/>
  <c r="F223" i="1"/>
  <c r="F265" i="1"/>
  <c r="F30" i="1"/>
  <c r="F99" i="1"/>
  <c r="F147" i="1"/>
  <c r="F178" i="1"/>
  <c r="F45" i="1"/>
  <c r="F110" i="1"/>
  <c r="F333" i="1"/>
  <c r="F159" i="1"/>
  <c r="F41" i="1"/>
  <c r="F272" i="1"/>
  <c r="F64" i="1"/>
  <c r="F191" i="1"/>
  <c r="F319" i="1"/>
  <c r="F354" i="1"/>
  <c r="F107" i="1"/>
  <c r="F226" i="1"/>
  <c r="F71" i="1"/>
  <c r="F337" i="1"/>
  <c r="F187" i="1"/>
  <c r="F116" i="1"/>
  <c r="F335" i="1"/>
  <c r="F212" i="1"/>
  <c r="F124" i="1"/>
  <c r="F53" i="1"/>
  <c r="F316" i="1"/>
  <c r="F172" i="1"/>
  <c r="F185" i="1"/>
  <c r="F87" i="1"/>
  <c r="F97" i="1"/>
  <c r="F241" i="1"/>
  <c r="F69" i="1"/>
  <c r="F309" i="1"/>
  <c r="F96" i="1"/>
  <c r="F14" i="1"/>
  <c r="F25" i="1"/>
  <c r="F162" i="1"/>
  <c r="F353" i="1"/>
  <c r="F183" i="1"/>
  <c r="F58" i="1"/>
  <c r="F104" i="1"/>
  <c r="F128" i="1"/>
  <c r="F26" i="1"/>
  <c r="F7" i="1"/>
  <c r="F167" i="1"/>
  <c r="F298" i="1"/>
  <c r="F28" i="1"/>
  <c r="F340" i="1"/>
  <c r="F278" i="1"/>
  <c r="F141" i="1"/>
  <c r="F126" i="1"/>
  <c r="F220" i="1"/>
  <c r="F192" i="1"/>
  <c r="F290" i="1"/>
  <c r="F280" i="1"/>
  <c r="F235" i="1"/>
  <c r="F118" i="1"/>
  <c r="F302" i="1"/>
  <c r="F115" i="1"/>
  <c r="F279" i="1"/>
  <c r="F43" i="1"/>
  <c r="F286" i="1"/>
  <c r="F3" i="1"/>
  <c r="F202" i="1"/>
  <c r="F84" i="1"/>
  <c r="F138" i="1"/>
  <c r="F61" i="1"/>
  <c r="F277" i="1"/>
  <c r="F132" i="1"/>
  <c r="F328" i="1"/>
  <c r="F17" i="1"/>
  <c r="F181" i="1"/>
  <c r="F253" i="1"/>
  <c r="F350" i="1"/>
  <c r="F329" i="1"/>
  <c r="F315" i="1"/>
  <c r="F198" i="1"/>
  <c r="F330" i="1"/>
  <c r="F29" i="1"/>
  <c r="F24" i="1"/>
  <c r="F152" i="1"/>
  <c r="F174" i="1"/>
  <c r="F170" i="1"/>
  <c r="F10" i="1"/>
  <c r="F65" i="1"/>
  <c r="F136" i="1"/>
  <c r="F127" i="1"/>
  <c r="F123" i="1"/>
  <c r="F287" i="1"/>
  <c r="F175" i="1"/>
  <c r="F273" i="1"/>
  <c r="F203" i="1"/>
  <c r="F233" i="1"/>
  <c r="F356" i="1"/>
  <c r="G257" i="1"/>
  <c r="G317" i="1"/>
  <c r="G95" i="1"/>
  <c r="G190" i="1"/>
  <c r="G153" i="1"/>
  <c r="G5" i="1"/>
  <c r="G325" i="1"/>
  <c r="G264" i="1"/>
  <c r="G243" i="1"/>
  <c r="G88" i="1"/>
  <c r="G50" i="1"/>
  <c r="G44" i="1"/>
  <c r="G75" i="1"/>
  <c r="G16" i="1"/>
  <c r="G362" i="1"/>
  <c r="G55" i="1"/>
  <c r="G283" i="1"/>
  <c r="G155" i="1"/>
  <c r="G108" i="1"/>
  <c r="G266" i="1"/>
  <c r="G322" i="1"/>
  <c r="G11" i="1"/>
  <c r="G359" i="1"/>
  <c r="G201" i="1"/>
  <c r="G42" i="1"/>
  <c r="G276" i="1"/>
  <c r="G91" i="1"/>
  <c r="G194" i="1"/>
  <c r="G23" i="1"/>
  <c r="G12" i="1"/>
  <c r="G98" i="1"/>
  <c r="G268" i="1"/>
  <c r="G256" i="1"/>
  <c r="G270" i="1"/>
  <c r="G134" i="1"/>
  <c r="G209" i="1"/>
  <c r="G184" i="1"/>
  <c r="G236" i="1"/>
  <c r="G313" i="1"/>
  <c r="G51" i="1"/>
  <c r="G105" i="1"/>
  <c r="G269" i="1"/>
  <c r="G346" i="1"/>
  <c r="G299" i="1"/>
  <c r="G158" i="1"/>
  <c r="G188" i="1"/>
  <c r="G239" i="1"/>
  <c r="G219" i="1"/>
  <c r="G195" i="1"/>
  <c r="G140" i="1"/>
  <c r="G35" i="1"/>
  <c r="G36" i="1"/>
  <c r="G2" i="1"/>
  <c r="G125" i="1"/>
  <c r="G282" i="1"/>
  <c r="G281" i="1"/>
  <c r="G227" i="1"/>
  <c r="G361" i="1"/>
  <c r="G301" i="1"/>
  <c r="G63" i="1"/>
  <c r="G60" i="1"/>
  <c r="G171" i="1"/>
  <c r="G275" i="1"/>
  <c r="G331" i="1"/>
  <c r="G293" i="1"/>
  <c r="G151" i="1"/>
  <c r="G326" i="1"/>
  <c r="G62" i="1"/>
  <c r="G52" i="1"/>
  <c r="G78" i="1"/>
  <c r="G39" i="1"/>
  <c r="G135" i="1"/>
  <c r="G111" i="1"/>
  <c r="G59" i="1"/>
  <c r="G15" i="1"/>
  <c r="G221" i="1"/>
  <c r="G318" i="1"/>
  <c r="G308" i="1"/>
  <c r="G76" i="1"/>
  <c r="G312" i="1"/>
  <c r="G114" i="1"/>
  <c r="G173" i="1"/>
  <c r="G248" i="1"/>
  <c r="G72" i="1"/>
  <c r="G46" i="1"/>
  <c r="G49" i="1"/>
  <c r="G251" i="1"/>
  <c r="G300" i="1"/>
  <c r="G68" i="1"/>
  <c r="G341" i="1"/>
  <c r="G225" i="1"/>
  <c r="G48" i="1"/>
  <c r="G311" i="1"/>
  <c r="G80" i="1"/>
  <c r="G66" i="1"/>
  <c r="G205" i="1"/>
  <c r="G255" i="1"/>
  <c r="G285" i="1"/>
  <c r="G214" i="1"/>
  <c r="G106" i="1"/>
  <c r="G121" i="1"/>
  <c r="G89" i="1"/>
  <c r="G133" i="1"/>
  <c r="G321" i="1"/>
  <c r="G38" i="1"/>
  <c r="G169" i="1"/>
  <c r="G356" i="1"/>
  <c r="G233" i="1"/>
  <c r="G203" i="1"/>
  <c r="G273" i="1"/>
  <c r="G175" i="1"/>
  <c r="G287" i="1"/>
  <c r="G123" i="1"/>
  <c r="G127" i="1"/>
  <c r="G136" i="1"/>
  <c r="G65" i="1"/>
  <c r="G10" i="1"/>
  <c r="G170" i="1"/>
  <c r="G174" i="1"/>
  <c r="G152" i="1"/>
  <c r="G24" i="1"/>
  <c r="G29" i="1"/>
  <c r="G330" i="1"/>
  <c r="G198" i="1"/>
  <c r="G315" i="1"/>
  <c r="G329" i="1"/>
  <c r="G350" i="1"/>
  <c r="G253" i="1"/>
  <c r="G181" i="1"/>
  <c r="G17" i="1"/>
  <c r="G328" i="1"/>
  <c r="G132" i="1"/>
  <c r="G277" i="1"/>
  <c r="G61" i="1"/>
  <c r="G138" i="1"/>
  <c r="G84" i="1"/>
  <c r="G202" i="1"/>
  <c r="G3" i="1"/>
  <c r="G286" i="1"/>
  <c r="G43" i="1"/>
  <c r="G279" i="1"/>
  <c r="G115" i="1"/>
  <c r="G302" i="1"/>
  <c r="G118" i="1"/>
  <c r="G235" i="1"/>
  <c r="G280" i="1"/>
  <c r="G290" i="1"/>
  <c r="G192" i="1"/>
  <c r="G220" i="1"/>
  <c r="G126" i="1"/>
  <c r="G141" i="1"/>
  <c r="G278" i="1"/>
  <c r="G340" i="1"/>
  <c r="G28" i="1"/>
  <c r="G298" i="1"/>
  <c r="G167" i="1"/>
  <c r="G7" i="1"/>
  <c r="G26" i="1"/>
  <c r="G128" i="1"/>
  <c r="G104" i="1"/>
  <c r="G58" i="1"/>
  <c r="G183" i="1"/>
  <c r="G353" i="1"/>
  <c r="G162" i="1"/>
  <c r="G25" i="1"/>
  <c r="G14" i="1"/>
  <c r="G96" i="1"/>
  <c r="G309" i="1"/>
  <c r="G69" i="1"/>
  <c r="G241" i="1"/>
  <c r="G97" i="1"/>
  <c r="G87" i="1"/>
  <c r="G185" i="1"/>
  <c r="G172" i="1"/>
  <c r="G316" i="1"/>
  <c r="G53" i="1"/>
  <c r="G124" i="1"/>
  <c r="G212" i="1"/>
  <c r="G335" i="1"/>
  <c r="G116" i="1"/>
  <c r="G187" i="1"/>
  <c r="G337" i="1"/>
  <c r="G71" i="1"/>
  <c r="G226" i="1"/>
  <c r="G107" i="1"/>
  <c r="G354" i="1"/>
  <c r="G319" i="1"/>
  <c r="G191" i="1"/>
  <c r="G64" i="1"/>
  <c r="G272" i="1"/>
  <c r="G41" i="1"/>
  <c r="G159" i="1"/>
  <c r="G333" i="1"/>
  <c r="G110" i="1"/>
  <c r="G45" i="1"/>
  <c r="G178" i="1"/>
  <c r="G147" i="1"/>
  <c r="G99" i="1"/>
  <c r="G30" i="1"/>
  <c r="G265" i="1"/>
  <c r="G223" i="1"/>
  <c r="G215" i="1"/>
  <c r="G149" i="1"/>
  <c r="G145" i="1"/>
  <c r="G200" i="1"/>
  <c r="G161" i="1"/>
  <c r="G292" i="1"/>
  <c r="G93" i="1"/>
  <c r="G218" i="1"/>
  <c r="G119" i="1"/>
  <c r="G306" i="1"/>
  <c r="G163" i="1"/>
  <c r="G307" i="1"/>
  <c r="G357" i="1"/>
  <c r="G157" i="1"/>
  <c r="G263" i="1"/>
  <c r="G160" i="1"/>
  <c r="G156" i="1"/>
  <c r="G131" i="1"/>
  <c r="G271" i="1"/>
  <c r="G246" i="1"/>
  <c r="G344" i="1"/>
  <c r="G339" i="1"/>
  <c r="G204" i="1"/>
  <c r="G296" i="1"/>
  <c r="G77" i="1"/>
  <c r="G166" i="1"/>
  <c r="G217" i="1"/>
  <c r="G40" i="1"/>
  <c r="G27" i="1"/>
  <c r="G206" i="1"/>
  <c r="G20" i="1"/>
  <c r="G250" i="1"/>
  <c r="G262" i="1"/>
  <c r="G139" i="1"/>
  <c r="G150" i="1"/>
  <c r="G360" i="1"/>
  <c r="G137" i="1"/>
  <c r="G34" i="1"/>
  <c r="G142" i="1"/>
  <c r="G176" i="1"/>
  <c r="G303" i="1"/>
  <c r="G216" i="1"/>
  <c r="G324" i="1"/>
  <c r="G182" i="1"/>
  <c r="G8" i="1"/>
  <c r="G349" i="1"/>
  <c r="G144" i="1"/>
  <c r="G154" i="1"/>
  <c r="G165" i="1"/>
  <c r="G254" i="1"/>
  <c r="G193" i="1"/>
  <c r="G232" i="1"/>
  <c r="G291" i="1"/>
  <c r="G73" i="1"/>
  <c r="G103" i="1"/>
  <c r="G355" i="1"/>
  <c r="G168" i="1"/>
  <c r="G258" i="1"/>
  <c r="G146" i="1"/>
  <c r="G148" i="1"/>
  <c r="G234" i="1"/>
  <c r="G197" i="1"/>
  <c r="G274" i="1"/>
  <c r="G348" i="1"/>
  <c r="G224" i="1"/>
  <c r="G143" i="1"/>
  <c r="G189" i="1"/>
  <c r="G210" i="1"/>
  <c r="G289" i="1"/>
  <c r="G33" i="1"/>
  <c r="G305" i="1"/>
  <c r="G242" i="1"/>
  <c r="G130" i="1"/>
  <c r="G259" i="1"/>
  <c r="G238" i="1"/>
  <c r="G180" i="1"/>
  <c r="G358" i="1"/>
  <c r="G4" i="1"/>
  <c r="G83" i="1"/>
  <c r="G196" i="1"/>
  <c r="G336" i="1"/>
  <c r="G351" i="1"/>
  <c r="G31" i="1"/>
  <c r="G102" i="1"/>
  <c r="G228" i="1"/>
  <c r="G229" i="1"/>
  <c r="G343" i="1"/>
  <c r="G32" i="1"/>
  <c r="G334" i="1"/>
  <c r="G186" i="1"/>
  <c r="G92" i="1"/>
  <c r="G310" i="1"/>
  <c r="G342" i="1"/>
  <c r="G288" i="1"/>
  <c r="G247" i="1"/>
  <c r="G54" i="1"/>
  <c r="G327" i="1"/>
  <c r="G240" i="1"/>
  <c r="G332" i="1"/>
  <c r="G70" i="1"/>
  <c r="G179" i="1"/>
  <c r="G245" i="1"/>
  <c r="G67" i="1"/>
  <c r="G338" i="1"/>
  <c r="G237" i="1"/>
  <c r="G9" i="1"/>
  <c r="G284" i="1"/>
  <c r="G164" i="1"/>
  <c r="G211" i="1"/>
  <c r="G18" i="1"/>
  <c r="G244" i="1"/>
  <c r="G323" i="1"/>
  <c r="G57" i="1"/>
  <c r="G352" i="1"/>
  <c r="G222" i="1"/>
  <c r="G112" i="1"/>
  <c r="G101" i="1"/>
  <c r="G295" i="1"/>
  <c r="G347" i="1"/>
  <c r="G113" i="1"/>
  <c r="G267" i="1"/>
  <c r="G120" i="1"/>
  <c r="G90" i="1"/>
  <c r="G208" i="1"/>
  <c r="G320" i="1"/>
  <c r="G82" i="1"/>
  <c r="G109" i="1"/>
  <c r="G261" i="1"/>
  <c r="G297" i="1"/>
  <c r="G94" i="1"/>
  <c r="G13" i="1"/>
  <c r="G199" i="1"/>
  <c r="G122" i="1"/>
  <c r="G86" i="1"/>
  <c r="G47" i="1"/>
  <c r="G129" i="1"/>
  <c r="G21" i="1"/>
  <c r="G294" i="1"/>
  <c r="G37" i="1"/>
  <c r="G100" i="1"/>
  <c r="G249" i="1"/>
  <c r="G304" i="1"/>
  <c r="G79" i="1"/>
  <c r="G260" i="1"/>
  <c r="G314" i="1"/>
  <c r="G85" i="1"/>
  <c r="G230" i="1"/>
  <c r="G117" i="1"/>
  <c r="G207" i="1"/>
  <c r="G74" i="1"/>
  <c r="G252" i="1"/>
  <c r="G6" i="1"/>
  <c r="G177" i="1"/>
  <c r="G19" i="1"/>
  <c r="G345" i="1"/>
  <c r="G213" i="1"/>
  <c r="G22" i="1"/>
  <c r="G81" i="1"/>
  <c r="G56" i="1"/>
  <c r="G231" i="1"/>
</calcChain>
</file>

<file path=xl/sharedStrings.xml><?xml version="1.0" encoding="utf-8"?>
<sst xmlns="http://schemas.openxmlformats.org/spreadsheetml/2006/main" count="367" uniqueCount="367">
  <si>
    <t>tRNA processing</t>
  </si>
  <si>
    <t>Signal</t>
  </si>
  <si>
    <t>DNA excision</t>
  </si>
  <si>
    <t>GMP biosynthesis</t>
  </si>
  <si>
    <t>Reference proteome</t>
  </si>
  <si>
    <t>Topoisomerase</t>
  </si>
  <si>
    <t>Cytoplasm</t>
  </si>
  <si>
    <t>Lipid-binding</t>
  </si>
  <si>
    <t>Heme biosynthesis</t>
  </si>
  <si>
    <t>ATP synthesis</t>
  </si>
  <si>
    <t>Zinc transport</t>
  </si>
  <si>
    <t>Signal recognition particle</t>
  </si>
  <si>
    <t>Ascorbate biosynthesis</t>
  </si>
  <si>
    <t>Isoleucine biosynthesis</t>
  </si>
  <si>
    <t>Cell adhesion</t>
  </si>
  <si>
    <t>Host cell membrane</t>
  </si>
  <si>
    <t>Isopeptide bond</t>
  </si>
  <si>
    <t>Glycogen metabolism</t>
  </si>
  <si>
    <t>Hydrogen ion transport</t>
  </si>
  <si>
    <t>Formylation</t>
  </si>
  <si>
    <t>Putrescine biosynthesis</t>
  </si>
  <si>
    <t>Transmembrane beta strand</t>
  </si>
  <si>
    <t>Glycosidase</t>
  </si>
  <si>
    <t>Activator</t>
  </si>
  <si>
    <t>Fucose metabolism</t>
  </si>
  <si>
    <t>Cobalt transport</t>
  </si>
  <si>
    <t>Protein transport</t>
  </si>
  <si>
    <t>Lipid metabolism</t>
  </si>
  <si>
    <t>Methyltransferase</t>
  </si>
  <si>
    <t>Lactose metabolism</t>
  </si>
  <si>
    <t>Histidine metabolism</t>
  </si>
  <si>
    <t>Iron storage</t>
  </si>
  <si>
    <t>DNA integration</t>
  </si>
  <si>
    <t>Oxidoreductase</t>
  </si>
  <si>
    <t>Pyridoxal phosphate</t>
  </si>
  <si>
    <t>Nucleotide-binding</t>
  </si>
  <si>
    <t>Primosome</t>
  </si>
  <si>
    <t>Heparin-binding</t>
  </si>
  <si>
    <t>Lipid transport</t>
  </si>
  <si>
    <t>PQQ</t>
  </si>
  <si>
    <t>tRNA-binding</t>
  </si>
  <si>
    <t>Ion transport</t>
  </si>
  <si>
    <t>Cadmium</t>
  </si>
  <si>
    <t>Nuclease</t>
  </si>
  <si>
    <t>Biotin biosynthesis</t>
  </si>
  <si>
    <t>Phosphopantetheine</t>
  </si>
  <si>
    <t>Gluconate utilization</t>
  </si>
  <si>
    <t>rRNA-binding</t>
  </si>
  <si>
    <t>Polysaccharide transport</t>
  </si>
  <si>
    <t>DNA repair</t>
  </si>
  <si>
    <t>Cell wall biogenesis/degradation</t>
  </si>
  <si>
    <t>Flagellar rotation</t>
  </si>
  <si>
    <t>Schiff base</t>
  </si>
  <si>
    <t>Porphyrin biosynthesis</t>
  </si>
  <si>
    <t>Iron transport</t>
  </si>
  <si>
    <t>Redox-active center</t>
  </si>
  <si>
    <t>Tricarboxylic acid cycle</t>
  </si>
  <si>
    <t>Magnesium</t>
  </si>
  <si>
    <t>Protein splicing</t>
  </si>
  <si>
    <t>Iron</t>
  </si>
  <si>
    <t>Transducer</t>
  </si>
  <si>
    <t>Enterobactin biosynthesis</t>
  </si>
  <si>
    <t>Proteasome</t>
  </si>
  <si>
    <t>Alginate biosynthesis</t>
  </si>
  <si>
    <t>Pyruvate</t>
  </si>
  <si>
    <t>Zinc</t>
  </si>
  <si>
    <t>Ribosome biogenesis</t>
  </si>
  <si>
    <t>Isomerase</t>
  </si>
  <si>
    <t>Ribosomal protein</t>
  </si>
  <si>
    <t>Antibiotic biosynthesis</t>
  </si>
  <si>
    <t>Calvin cycle</t>
  </si>
  <si>
    <t>Porin</t>
  </si>
  <si>
    <t>Folate biosynthesis</t>
  </si>
  <si>
    <t>DNA-binding</t>
  </si>
  <si>
    <t>Polyamine biosynthesis</t>
  </si>
  <si>
    <t>Competence</t>
  </si>
  <si>
    <t>RNA-binding</t>
  </si>
  <si>
    <t>Fimbrium</t>
  </si>
  <si>
    <t>Pentose shunt</t>
  </si>
  <si>
    <t>Elongation factor</t>
  </si>
  <si>
    <t>Glyoxylate bypass</t>
  </si>
  <si>
    <t>Auxin biosynthesis</t>
  </si>
  <si>
    <t>Chitin degradation</t>
  </si>
  <si>
    <t>Lysine biosynthesis</t>
  </si>
  <si>
    <t>Nucleotidyltransferase</t>
  </si>
  <si>
    <t>Heme</t>
  </si>
  <si>
    <t>Oxygen transport</t>
  </si>
  <si>
    <t>Restriction system</t>
  </si>
  <si>
    <t>Serine biosynthesis</t>
  </si>
  <si>
    <t>Arsenical resistance</t>
  </si>
  <si>
    <t>Aspartyl protease</t>
  </si>
  <si>
    <t>Transposable element</t>
  </si>
  <si>
    <t>Organic radical</t>
  </si>
  <si>
    <t>Cysteine biosynthesis</t>
  </si>
  <si>
    <t>Glutathione biosynthesis</t>
  </si>
  <si>
    <t>Glycolysis</t>
  </si>
  <si>
    <t>Coenzyme A biosynthesis</t>
  </si>
  <si>
    <t>Iron-sulfur</t>
  </si>
  <si>
    <t>Vitamin C</t>
  </si>
  <si>
    <t>Copper</t>
  </si>
  <si>
    <t>Pyrimidine biosynthesis</t>
  </si>
  <si>
    <t>Ligase</t>
  </si>
  <si>
    <t>Inositol biosynthesis</t>
  </si>
  <si>
    <t>Allosteric enzyme</t>
  </si>
  <si>
    <t>Transposition</t>
  </si>
  <si>
    <t>Rotamase</t>
  </si>
  <si>
    <t>Ubiquinone</t>
  </si>
  <si>
    <t>Decarboxylase</t>
  </si>
  <si>
    <t>S-nitrosylation</t>
  </si>
  <si>
    <t>Chloride channel</t>
  </si>
  <si>
    <t>Initiation factor</t>
  </si>
  <si>
    <t>Cadmium resistance</t>
  </si>
  <si>
    <t>Bacterial flagellum protein export</t>
  </si>
  <si>
    <t>Hemolysis</t>
  </si>
  <si>
    <t>NAD</t>
  </si>
  <si>
    <t>Viral genome integration</t>
  </si>
  <si>
    <t>Carboxypeptidase</t>
  </si>
  <si>
    <t>Coiled coil</t>
  </si>
  <si>
    <t>Fimbrium biogenesis</t>
  </si>
  <si>
    <t>Glycerol metabolism</t>
  </si>
  <si>
    <t>3D-structure</t>
  </si>
  <si>
    <t>Amino-acid transport</t>
  </si>
  <si>
    <t>Arginine biosynthesis</t>
  </si>
  <si>
    <t>Histidine biosynthesis</t>
  </si>
  <si>
    <t>Serine protease inhibitor</t>
  </si>
  <si>
    <t>Capsule biogenesis/degradation</t>
  </si>
  <si>
    <t>Thylakoid</t>
  </si>
  <si>
    <t>Cytosine metabolism</t>
  </si>
  <si>
    <t>Tyrosine-protein kinase</t>
  </si>
  <si>
    <t>Repressor</t>
  </si>
  <si>
    <t>Lignin degradation</t>
  </si>
  <si>
    <t>Lyase</t>
  </si>
  <si>
    <t>Cell wall</t>
  </si>
  <si>
    <t>Cobalt</t>
  </si>
  <si>
    <t>Chloride</t>
  </si>
  <si>
    <t>Chaperone</t>
  </si>
  <si>
    <t>Lipid A biosynthesis</t>
  </si>
  <si>
    <t>Protease</t>
  </si>
  <si>
    <t>Photoreceptor protein</t>
  </si>
  <si>
    <t>Biological rhythms</t>
  </si>
  <si>
    <t>Folate-binding</t>
  </si>
  <si>
    <t>2Fe-2S</t>
  </si>
  <si>
    <t>Dioxygenase</t>
  </si>
  <si>
    <t>rRNA processing</t>
  </si>
  <si>
    <t>Quorum sensing</t>
  </si>
  <si>
    <t>Respiratory chain</t>
  </si>
  <si>
    <t>Membrane</t>
  </si>
  <si>
    <t>cAMP</t>
  </si>
  <si>
    <t>ATP-binding</t>
  </si>
  <si>
    <t>Amino-acid biosynthesis</t>
  </si>
  <si>
    <t>Aminoacyl-tRNA synthetase</t>
  </si>
  <si>
    <t>Direct protein sequencing</t>
  </si>
  <si>
    <t>DNA-directed DNA polymerase</t>
  </si>
  <si>
    <t>Cell membrane</t>
  </si>
  <si>
    <t>Carbon dioxide fixation</t>
  </si>
  <si>
    <t>Glycoprotein</t>
  </si>
  <si>
    <t>Purine metabolism</t>
  </si>
  <si>
    <t>Phospholipid biosynthesis</t>
  </si>
  <si>
    <t>Potassium transport</t>
  </si>
  <si>
    <t>Glutamate biosynthesis</t>
  </si>
  <si>
    <t>Transcription regulation</t>
  </si>
  <si>
    <t>Exopolysaccharide synthesis</t>
  </si>
  <si>
    <t>Cellulose biosynthesis</t>
  </si>
  <si>
    <t>Manganese</t>
  </si>
  <si>
    <t>Nucleotide biosynthesis</t>
  </si>
  <si>
    <t>Purine salvage</t>
  </si>
  <si>
    <t>TPQ</t>
  </si>
  <si>
    <t>Luminescence</t>
  </si>
  <si>
    <t>Chemotaxis</t>
  </si>
  <si>
    <t>Chromate resistance</t>
  </si>
  <si>
    <t>Cell outer membrane</t>
  </si>
  <si>
    <t>Lipid degradation</t>
  </si>
  <si>
    <t>Lipoprotein</t>
  </si>
  <si>
    <t>Acetoin biosynthesis</t>
  </si>
  <si>
    <t>Fatty acid biosynthesis</t>
  </si>
  <si>
    <t>Electron transport</t>
  </si>
  <si>
    <t>3Fe-4S</t>
  </si>
  <si>
    <t>Detoxification</t>
  </si>
  <si>
    <t>Xylose metabolism</t>
  </si>
  <si>
    <t>SOS mutagenesis</t>
  </si>
  <si>
    <t>Molybdenum</t>
  </si>
  <si>
    <t>Aminotransferase</t>
  </si>
  <si>
    <t>Copper transport</t>
  </si>
  <si>
    <t>Leader peptide</t>
  </si>
  <si>
    <t>Tryptophan catabolism</t>
  </si>
  <si>
    <t>Bile acid catabolism</t>
  </si>
  <si>
    <t>Fibrinolysis</t>
  </si>
  <si>
    <t>Mandelate pathway</t>
  </si>
  <si>
    <t>Virulence</t>
  </si>
  <si>
    <t>Signal-anchor</t>
  </si>
  <si>
    <t>Excision nuclease</t>
  </si>
  <si>
    <t>Kinase</t>
  </si>
  <si>
    <t>Potassium</t>
  </si>
  <si>
    <t>Phenylalanine catabolism</t>
  </si>
  <si>
    <t>Autocatalytic cleavage</t>
  </si>
  <si>
    <t>Calcium</t>
  </si>
  <si>
    <t>Toxin</t>
  </si>
  <si>
    <t>DNA-directed RNA polymerase</t>
  </si>
  <si>
    <t>Bacteriochlorophyll biosynthesis</t>
  </si>
  <si>
    <t>Threonine protease</t>
  </si>
  <si>
    <t>Mutator protein</t>
  </si>
  <si>
    <t>RNA repair</t>
  </si>
  <si>
    <t>Hemagglutinin</t>
  </si>
  <si>
    <t>Transport</t>
  </si>
  <si>
    <t>Mobility protein</t>
  </si>
  <si>
    <t>Nickel</t>
  </si>
  <si>
    <t>Receptor</t>
  </si>
  <si>
    <t>Antibiotic resistance</t>
  </si>
  <si>
    <t>Lectin</t>
  </si>
  <si>
    <t>Lipoyl</t>
  </si>
  <si>
    <t>Transmembrane helix</t>
  </si>
  <si>
    <t>Transferase</t>
  </si>
  <si>
    <t>Purine biosynthesis</t>
  </si>
  <si>
    <t>Serine esterase</t>
  </si>
  <si>
    <t>Ribosomal frameshifting</t>
  </si>
  <si>
    <t>Sodium</t>
  </si>
  <si>
    <t>Ubl conjugation</t>
  </si>
  <si>
    <t>Thiamine biosynthesis</t>
  </si>
  <si>
    <t>CBS domain</t>
  </si>
  <si>
    <t>Thiamine pyrophosphate</t>
  </si>
  <si>
    <t>cAMP biosynthesis</t>
  </si>
  <si>
    <t>Metal-binding</t>
  </si>
  <si>
    <t>GTP-binding</t>
  </si>
  <si>
    <t>Monooxygenase</t>
  </si>
  <si>
    <t>Methionine biosynthesis</t>
  </si>
  <si>
    <t>Zymogen</t>
  </si>
  <si>
    <t>Leucine biosynthesis</t>
  </si>
  <si>
    <t>Symport</t>
  </si>
  <si>
    <t>Carotenoid biosynthesis</t>
  </si>
  <si>
    <t>Pyridine nucleotide biosynthesis</t>
  </si>
  <si>
    <t>Citrate utilization</t>
  </si>
  <si>
    <t>Autoinducer synthesis</t>
  </si>
  <si>
    <t>Biotin</t>
  </si>
  <si>
    <t>Intron homing</t>
  </si>
  <si>
    <t>Nucleotide metabolism</t>
  </si>
  <si>
    <t>CF(0)</t>
  </si>
  <si>
    <t>Antioxidant</t>
  </si>
  <si>
    <t>Complete proteome</t>
  </si>
  <si>
    <t>CF(1)</t>
  </si>
  <si>
    <t>Protein biosynthesis</t>
  </si>
  <si>
    <t>Cell shape</t>
  </si>
  <si>
    <t>Isoprene biosynthesis</t>
  </si>
  <si>
    <t>Sugar transport</t>
  </si>
  <si>
    <t>DNA replication</t>
  </si>
  <si>
    <t>Metalloprotease</t>
  </si>
  <si>
    <t>DNA synthesis</t>
  </si>
  <si>
    <t>DNA condensation</t>
  </si>
  <si>
    <t>Selenocysteine</t>
  </si>
  <si>
    <t>Tyrosine catabolism</t>
  </si>
  <si>
    <t>Repeat</t>
  </si>
  <si>
    <t>Prenyltransferase</t>
  </si>
  <si>
    <t>DNA invertase</t>
  </si>
  <si>
    <t>Sulfate transport</t>
  </si>
  <si>
    <t>Chitin-binding</t>
  </si>
  <si>
    <t>Gluconeogenesis</t>
  </si>
  <si>
    <t>TonB box</t>
  </si>
  <si>
    <t>Serine protease</t>
  </si>
  <si>
    <t>Mercury</t>
  </si>
  <si>
    <t>Tryptophan biosynthesis</t>
  </si>
  <si>
    <t>Conjugation</t>
  </si>
  <si>
    <t>Menaquinone biosynthesis</t>
  </si>
  <si>
    <t>Dipeptidase</t>
  </si>
  <si>
    <t>Helicase</t>
  </si>
  <si>
    <t>Crown gall tumor</t>
  </si>
  <si>
    <t>Cobalamin biosynthesis</t>
  </si>
  <si>
    <t>Hydrogen peroxide</t>
  </si>
  <si>
    <t>DNA replication inhibitor</t>
  </si>
  <si>
    <t>Teichoic acid biosynthesis</t>
  </si>
  <si>
    <t>Secreted</t>
  </si>
  <si>
    <t>Arabinose catabolism</t>
  </si>
  <si>
    <t>Alternative initiation</t>
  </si>
  <si>
    <t>Zinc-finger</t>
  </si>
  <si>
    <t>Stress response</t>
  </si>
  <si>
    <t>Chromosome partition</t>
  </si>
  <si>
    <t>Aromatic amino acid biosynthesis</t>
  </si>
  <si>
    <t>One-carbon metabolism</t>
  </si>
  <si>
    <t>Spermidine biosynthesis</t>
  </si>
  <si>
    <t>Nitrogen fixation</t>
  </si>
  <si>
    <t>Cell division</t>
  </si>
  <si>
    <t>Threonine biosynthesis</t>
  </si>
  <si>
    <t>Translation regulation</t>
  </si>
  <si>
    <t>Lipopolysaccharide biosynthesis</t>
  </si>
  <si>
    <t>Antiport</t>
  </si>
  <si>
    <t>Septation</t>
  </si>
  <si>
    <t>Deoxyribonucleotide synthesis</t>
  </si>
  <si>
    <t>Sporulation</t>
  </si>
  <si>
    <t>Glucose metabolism</t>
  </si>
  <si>
    <t>Branched-chain amino acid biosynthesis</t>
  </si>
  <si>
    <t>S-adenosyl-L-methionine</t>
  </si>
  <si>
    <t>Disulfide bond</t>
  </si>
  <si>
    <t>Multifunctional enzyme</t>
  </si>
  <si>
    <t>Oxidation</t>
  </si>
  <si>
    <t>Galactose metabolism</t>
  </si>
  <si>
    <t>Protein phosphatase</t>
  </si>
  <si>
    <t>Glutamine amidotransferase</t>
  </si>
  <si>
    <t>Aromatic hydrocarbons catabolism</t>
  </si>
  <si>
    <t>Branched-chain amino acid catabolism</t>
  </si>
  <si>
    <t>DNA recombination</t>
  </si>
  <si>
    <t>Cellulose degradation</t>
  </si>
  <si>
    <t>Ion channel</t>
  </si>
  <si>
    <t>Hydrolase</t>
  </si>
  <si>
    <t>FMN</t>
  </si>
  <si>
    <t>Palmitate</t>
  </si>
  <si>
    <t>4Fe-4S</t>
  </si>
  <si>
    <t>Peptidoglycan synthesis</t>
  </si>
  <si>
    <t>Fatty acid metabolism</t>
  </si>
  <si>
    <t>Peptide transport</t>
  </si>
  <si>
    <t>Acyltransferase</t>
  </si>
  <si>
    <t>Xylan degradation</t>
  </si>
  <si>
    <t>NADP</t>
  </si>
  <si>
    <t>Lactose biosynthesis</t>
  </si>
  <si>
    <t>Chlorophyll biosynthesis</t>
  </si>
  <si>
    <t>Photosynthesis</t>
  </si>
  <si>
    <t>Acetoin catabolism</t>
  </si>
  <si>
    <t>Nickel insertion</t>
  </si>
  <si>
    <t>Pyrrolidone carboxylic acid</t>
  </si>
  <si>
    <t>Mercuric resistance</t>
  </si>
  <si>
    <t>Ubiquinone biosynthesis</t>
  </si>
  <si>
    <t>Aminopeptidase</t>
  </si>
  <si>
    <t>Peroxidase</t>
  </si>
  <si>
    <t>Trimethoprim resistance</t>
  </si>
  <si>
    <t>Translocation</t>
  </si>
  <si>
    <t>Periplasm</t>
  </si>
  <si>
    <t>Bacterial flagellum biogenesis</t>
  </si>
  <si>
    <t>Streptomycin biosynthesis</t>
  </si>
  <si>
    <t>Peptidoglycan-anchor</t>
  </si>
  <si>
    <t>c-di-GMP</t>
  </si>
  <si>
    <t>Bacterial flagellum</t>
  </si>
  <si>
    <t>Gas vesicle</t>
  </si>
  <si>
    <t>Plasmid</t>
  </si>
  <si>
    <t>Glycogen biosynthesis</t>
  </si>
  <si>
    <t>Maltose metabolism</t>
  </si>
  <si>
    <t>SOS response</t>
  </si>
  <si>
    <t>Carbohydrate metabolism</t>
  </si>
  <si>
    <t>Sodium transport</t>
  </si>
  <si>
    <t>Arginine metabolism</t>
  </si>
  <si>
    <t>Calcium transport</t>
  </si>
  <si>
    <t>Voltage-gated channel</t>
  </si>
  <si>
    <t>cAMP-binding</t>
  </si>
  <si>
    <t>Cytolysis</t>
  </si>
  <si>
    <t>Hydroxylation</t>
  </si>
  <si>
    <t>Methylation</t>
  </si>
  <si>
    <t>Diaminopimelate biosynthesis</t>
  </si>
  <si>
    <t>Plasmid partition</t>
  </si>
  <si>
    <t>Glycosyltransferase</t>
  </si>
  <si>
    <t>Asparagine biosynthesis</t>
  </si>
  <si>
    <t>Two-component regulatory system</t>
  </si>
  <si>
    <t>Pyridoxine biosynthesis</t>
  </si>
  <si>
    <t>Lipid biosynthesis</t>
  </si>
  <si>
    <t>TPR repeat</t>
  </si>
  <si>
    <t>FAD</t>
  </si>
  <si>
    <t>Endonuclease</t>
  </si>
  <si>
    <t>Cytochrome c-type biogenesis</t>
  </si>
  <si>
    <t>Cell inner membrane</t>
  </si>
  <si>
    <t>Phosphoprotein</t>
  </si>
  <si>
    <t>Antiviral defense</t>
  </si>
  <si>
    <t>Cobalamin</t>
  </si>
  <si>
    <t>Serine/threonine-protein kinase</t>
  </si>
  <si>
    <t>Exonuclease</t>
  </si>
  <si>
    <t>Sensory transduction</t>
  </si>
  <si>
    <t>Acetylation</t>
  </si>
  <si>
    <t>"o"</t>
    <phoneticPr fontId="2"/>
  </si>
  <si>
    <t>"x"</t>
    <phoneticPr fontId="2"/>
  </si>
  <si>
    <t>SubTotal</t>
    <phoneticPr fontId="2"/>
  </si>
  <si>
    <t>"o" expected</t>
    <phoneticPr fontId="2"/>
  </si>
  <si>
    <t>"x" expected</t>
    <phoneticPr fontId="2"/>
  </si>
  <si>
    <t>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</si>
</sst>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Consolas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49" fontId="1" fillId="0" borderId="0" xfId="0" applyNumberFormat="1" applyFont="1"/>
    <xf numFmtId="0" fontId="1" fillId="0" borderId="0" xfId="0" applyFont="1"/>
    <xf numFmtId="176" fontId="1" fillId="0" borderId="0" xfId="0" applyNumberFormat="1" applyFont="1"/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3"/>
  <sheetViews>
    <sheetView tabSelected="1" topLeftCell="A171" workbookViewId="0">
      <selection activeCell="A179" sqref="A179"/>
    </sheetView>
  </sheetViews>
  <sheetFormatPr baseColWidth="12" defaultRowHeight="17" customHeight="1" x14ac:dyDescent="0"/>
  <cols>
    <col min="1" max="1" width="43.33203125" style="2" bestFit="1" customWidth="1"/>
    <col min="2" max="4" width="12.83203125" style="2"/>
    <col min="5" max="5" width="14.83203125" style="2" bestFit="1" customWidth="1"/>
    <col min="6" max="6" width="15.83203125" style="2" bestFit="1" customWidth="1"/>
    <col min="7" max="16384" width="12.83203125" style="2"/>
  </cols>
  <sheetData>
    <row r="1" spans="1:8" ht="17" customHeight="1">
      <c r="B1" s="2" t="s">
        <v>361</v>
      </c>
      <c r="C1" s="2" t="s">
        <v>362</v>
      </c>
      <c r="D1" s="2" t="s">
        <v>363</v>
      </c>
      <c r="E1" s="2" t="s">
        <v>364</v>
      </c>
      <c r="F1" s="2" t="s">
        <v>365</v>
      </c>
      <c r="G1" s="2" t="s">
        <v>366</v>
      </c>
    </row>
    <row r="2" spans="1:8" ht="17" customHeight="1">
      <c r="A2" s="1" t="s">
        <v>33</v>
      </c>
      <c r="B2" s="2">
        <v>333</v>
      </c>
      <c r="C2" s="2">
        <v>2608</v>
      </c>
      <c r="D2" s="2">
        <v>2941</v>
      </c>
      <c r="E2" s="3">
        <f t="shared" ref="E2:E65" si="0">$D2*B$363/$D$363</f>
        <v>233.44833140350991</v>
      </c>
      <c r="F2" s="3">
        <f t="shared" ref="F2:F65" si="1">$D2*C$363/$D$363</f>
        <v>2707.5516685964899</v>
      </c>
      <c r="G2" s="2">
        <f t="shared" ref="G2:G65" si="2">_xlfn.CHISQ.TEST(B2:C2,E2:F2)</f>
        <v>1.1161800499297976E-11</v>
      </c>
      <c r="H2" s="2">
        <f>B2-E2</f>
        <v>99.551668596490089</v>
      </c>
    </row>
    <row r="3" spans="1:8" ht="17" customHeight="1">
      <c r="A3" s="1" t="s">
        <v>329</v>
      </c>
      <c r="B3" s="2">
        <v>63</v>
      </c>
      <c r="C3" s="2">
        <v>1636</v>
      </c>
      <c r="D3" s="2">
        <v>1699</v>
      </c>
      <c r="E3" s="3">
        <f t="shared" si="0"/>
        <v>134.86185482984132</v>
      </c>
      <c r="F3" s="3">
        <f t="shared" si="1"/>
        <v>1564.1381451701586</v>
      </c>
      <c r="G3" s="2">
        <f t="shared" si="2"/>
        <v>1.1236337211674078E-10</v>
      </c>
      <c r="H3" s="2">
        <f t="shared" ref="H3:H66" si="3">B3-E3</f>
        <v>-71.86185482984132</v>
      </c>
    </row>
    <row r="4" spans="1:8" ht="17" customHeight="1">
      <c r="A4" s="1" t="s">
        <v>188</v>
      </c>
      <c r="B4" s="2">
        <v>24</v>
      </c>
      <c r="C4" s="2">
        <v>801</v>
      </c>
      <c r="D4" s="2">
        <v>825</v>
      </c>
      <c r="E4" s="3">
        <f t="shared" si="0"/>
        <v>65.486186129852314</v>
      </c>
      <c r="F4" s="3">
        <f t="shared" si="1"/>
        <v>759.51381387014771</v>
      </c>
      <c r="G4" s="2">
        <f t="shared" si="2"/>
        <v>9.1404477332997886E-8</v>
      </c>
      <c r="H4" s="2">
        <f t="shared" si="3"/>
        <v>-41.486186129852314</v>
      </c>
    </row>
    <row r="5" spans="1:8" ht="17" customHeight="1">
      <c r="A5" s="1" t="s">
        <v>1</v>
      </c>
      <c r="B5" s="2">
        <v>178</v>
      </c>
      <c r="C5" s="2">
        <v>3078</v>
      </c>
      <c r="D5" s="2">
        <v>3256</v>
      </c>
      <c r="E5" s="3">
        <f t="shared" si="0"/>
        <v>258.45214792581714</v>
      </c>
      <c r="F5" s="3">
        <f t="shared" si="1"/>
        <v>2997.5478520741826</v>
      </c>
      <c r="G5" s="2">
        <f t="shared" si="2"/>
        <v>1.8319433833715636E-7</v>
      </c>
      <c r="H5" s="2">
        <f t="shared" si="3"/>
        <v>-80.452147925817144</v>
      </c>
    </row>
    <row r="6" spans="1:8" ht="17" customHeight="1">
      <c r="A6" s="1" t="s">
        <v>114</v>
      </c>
      <c r="B6" s="2">
        <v>152</v>
      </c>
      <c r="C6" s="2">
        <v>1133</v>
      </c>
      <c r="D6" s="2">
        <v>1285</v>
      </c>
      <c r="E6" s="3">
        <f t="shared" si="0"/>
        <v>101.99969597195179</v>
      </c>
      <c r="F6" s="3">
        <f t="shared" si="1"/>
        <v>1183.0003040280483</v>
      </c>
      <c r="G6" s="2">
        <f t="shared" si="2"/>
        <v>2.4722204285066593E-7</v>
      </c>
      <c r="H6" s="2">
        <f t="shared" si="3"/>
        <v>50.000304028048205</v>
      </c>
    </row>
    <row r="7" spans="1:8" ht="17" customHeight="1">
      <c r="A7" s="1" t="s">
        <v>310</v>
      </c>
      <c r="B7" s="2">
        <v>3</v>
      </c>
      <c r="C7" s="2">
        <v>1</v>
      </c>
      <c r="D7" s="2">
        <v>4</v>
      </c>
      <c r="E7" s="3">
        <f t="shared" si="0"/>
        <v>0.31750878123564763</v>
      </c>
      <c r="F7" s="3">
        <f t="shared" si="1"/>
        <v>3.6824912187643526</v>
      </c>
      <c r="G7" s="2">
        <f t="shared" si="2"/>
        <v>6.9923804764132259E-7</v>
      </c>
      <c r="H7" s="2">
        <f t="shared" si="3"/>
        <v>2.6824912187643521</v>
      </c>
    </row>
    <row r="8" spans="1:8" ht="17" customHeight="1">
      <c r="A8" s="1" t="s">
        <v>221</v>
      </c>
      <c r="B8" s="2">
        <v>464</v>
      </c>
      <c r="C8" s="2">
        <v>4286</v>
      </c>
      <c r="D8" s="2">
        <v>4750</v>
      </c>
      <c r="E8" s="3">
        <f t="shared" si="0"/>
        <v>377.04167771733154</v>
      </c>
      <c r="F8" s="3">
        <f t="shared" si="1"/>
        <v>4372.9583222826686</v>
      </c>
      <c r="G8" s="2">
        <f t="shared" si="2"/>
        <v>3.050257744634696E-6</v>
      </c>
      <c r="H8" s="2">
        <f t="shared" si="3"/>
        <v>86.958322282668462</v>
      </c>
    </row>
    <row r="9" spans="1:8" ht="17" customHeight="1">
      <c r="A9" s="1" t="s">
        <v>160</v>
      </c>
      <c r="B9" s="2">
        <v>101</v>
      </c>
      <c r="C9" s="2">
        <v>1859</v>
      </c>
      <c r="D9" s="2">
        <v>1960</v>
      </c>
      <c r="E9" s="3">
        <f t="shared" si="0"/>
        <v>155.57930280546734</v>
      </c>
      <c r="F9" s="3">
        <f t="shared" si="1"/>
        <v>1804.4206971945327</v>
      </c>
      <c r="G9" s="2">
        <f t="shared" si="2"/>
        <v>5.1035155514453561E-6</v>
      </c>
      <c r="H9" s="2">
        <f t="shared" si="3"/>
        <v>-54.579302805467336</v>
      </c>
    </row>
    <row r="10" spans="1:8" ht="17" customHeight="1">
      <c r="A10" s="1" t="s">
        <v>350</v>
      </c>
      <c r="B10" s="2">
        <v>86</v>
      </c>
      <c r="C10" s="2">
        <v>599</v>
      </c>
      <c r="D10" s="2">
        <v>685</v>
      </c>
      <c r="E10" s="3">
        <f t="shared" si="0"/>
        <v>54.373378786604654</v>
      </c>
      <c r="F10" s="3">
        <f t="shared" si="1"/>
        <v>630.62662121339531</v>
      </c>
      <c r="G10" s="2">
        <f t="shared" si="2"/>
        <v>7.8177264133604021E-6</v>
      </c>
      <c r="H10" s="2">
        <f t="shared" si="3"/>
        <v>31.626621213395346</v>
      </c>
    </row>
    <row r="11" spans="1:8" ht="17" customHeight="1">
      <c r="A11" s="1" t="s">
        <v>12</v>
      </c>
      <c r="B11" s="2">
        <v>4</v>
      </c>
      <c r="C11" s="2">
        <v>4</v>
      </c>
      <c r="D11" s="2">
        <v>8</v>
      </c>
      <c r="E11" s="3">
        <f t="shared" si="0"/>
        <v>0.63501756247129526</v>
      </c>
      <c r="F11" s="3">
        <f t="shared" si="1"/>
        <v>7.3649824375287052</v>
      </c>
      <c r="G11" s="2">
        <f t="shared" si="2"/>
        <v>1.0776469730086165E-5</v>
      </c>
      <c r="H11" s="2">
        <f t="shared" si="3"/>
        <v>3.3649824375287047</v>
      </c>
    </row>
    <row r="12" spans="1:8" ht="17" customHeight="1">
      <c r="A12" s="1" t="s">
        <v>56</v>
      </c>
      <c r="B12" s="2">
        <v>33</v>
      </c>
      <c r="C12" s="2">
        <v>173</v>
      </c>
      <c r="D12" s="2">
        <v>206</v>
      </c>
      <c r="E12" s="3">
        <f t="shared" si="0"/>
        <v>16.351702233635852</v>
      </c>
      <c r="F12" s="3">
        <f t="shared" si="1"/>
        <v>189.64829776636415</v>
      </c>
      <c r="G12" s="2">
        <f t="shared" si="2"/>
        <v>1.7795762776303524E-5</v>
      </c>
      <c r="H12" s="2">
        <f t="shared" si="3"/>
        <v>16.648297766364148</v>
      </c>
    </row>
    <row r="13" spans="1:8" ht="17" customHeight="1">
      <c r="A13" s="1" t="s">
        <v>135</v>
      </c>
      <c r="B13" s="2">
        <v>64</v>
      </c>
      <c r="C13" s="2">
        <v>1265</v>
      </c>
      <c r="D13" s="2">
        <v>1329</v>
      </c>
      <c r="E13" s="3">
        <f t="shared" si="0"/>
        <v>105.49229256554392</v>
      </c>
      <c r="F13" s="3">
        <f t="shared" si="1"/>
        <v>1223.5077074344561</v>
      </c>
      <c r="G13" s="2">
        <f t="shared" si="2"/>
        <v>2.5499722740286632E-5</v>
      </c>
      <c r="H13" s="2">
        <f t="shared" si="3"/>
        <v>-41.49229256554392</v>
      </c>
    </row>
    <row r="14" spans="1:8" ht="17" customHeight="1">
      <c r="A14" s="1" t="s">
        <v>301</v>
      </c>
      <c r="B14" s="2">
        <v>40</v>
      </c>
      <c r="C14" s="2">
        <v>230</v>
      </c>
      <c r="D14" s="2">
        <v>270</v>
      </c>
      <c r="E14" s="3">
        <f t="shared" si="0"/>
        <v>21.431842733406214</v>
      </c>
      <c r="F14" s="3">
        <f t="shared" si="1"/>
        <v>248.56815726659377</v>
      </c>
      <c r="G14" s="2">
        <f t="shared" si="2"/>
        <v>2.9123896817505731E-5</v>
      </c>
      <c r="H14" s="2">
        <f t="shared" si="3"/>
        <v>18.568157266593786</v>
      </c>
    </row>
    <row r="15" spans="1:8" ht="17" customHeight="1">
      <c r="A15" s="1" t="s">
        <v>73</v>
      </c>
      <c r="B15" s="2">
        <v>152</v>
      </c>
      <c r="C15" s="2">
        <v>2483</v>
      </c>
      <c r="D15" s="2">
        <v>2635</v>
      </c>
      <c r="E15" s="3">
        <f t="shared" si="0"/>
        <v>209.15890963898286</v>
      </c>
      <c r="F15" s="3">
        <f t="shared" si="1"/>
        <v>2425.841090361017</v>
      </c>
      <c r="G15" s="2">
        <f t="shared" si="2"/>
        <v>3.8031513162695716E-5</v>
      </c>
      <c r="H15" s="2">
        <f t="shared" si="3"/>
        <v>-57.158909638982863</v>
      </c>
    </row>
    <row r="16" spans="1:8" ht="17" customHeight="1">
      <c r="A16" s="1" t="s">
        <v>20</v>
      </c>
      <c r="B16" s="2">
        <v>5</v>
      </c>
      <c r="C16" s="2">
        <v>8</v>
      </c>
      <c r="D16" s="2">
        <v>13</v>
      </c>
      <c r="E16" s="3">
        <f t="shared" si="0"/>
        <v>1.0319035390158546</v>
      </c>
      <c r="F16" s="3">
        <f t="shared" si="1"/>
        <v>11.968096460984146</v>
      </c>
      <c r="G16" s="2">
        <f t="shared" si="2"/>
        <v>4.6772760179155401E-5</v>
      </c>
      <c r="H16" s="2">
        <f t="shared" si="3"/>
        <v>3.9680964609841451</v>
      </c>
    </row>
    <row r="17" spans="1:8" ht="17" customHeight="1">
      <c r="A17" s="1" t="s">
        <v>337</v>
      </c>
      <c r="B17" s="2">
        <v>4</v>
      </c>
      <c r="C17" s="2">
        <v>5</v>
      </c>
      <c r="D17" s="2">
        <v>9</v>
      </c>
      <c r="E17" s="3">
        <f t="shared" si="0"/>
        <v>0.71439475778020711</v>
      </c>
      <c r="F17" s="3">
        <f t="shared" si="1"/>
        <v>8.285605242219793</v>
      </c>
      <c r="G17" s="2">
        <f t="shared" si="2"/>
        <v>5.0911546368774477E-5</v>
      </c>
      <c r="H17" s="2">
        <f t="shared" si="3"/>
        <v>3.285605242219793</v>
      </c>
    </row>
    <row r="18" spans="1:8" ht="17" customHeight="1">
      <c r="A18" s="1" t="s">
        <v>156</v>
      </c>
      <c r="B18" s="2">
        <v>12</v>
      </c>
      <c r="C18" s="2">
        <v>40</v>
      </c>
      <c r="D18" s="2">
        <v>52</v>
      </c>
      <c r="E18" s="3">
        <f t="shared" si="0"/>
        <v>4.1276141560634185</v>
      </c>
      <c r="F18" s="3">
        <f t="shared" si="1"/>
        <v>47.872385843936584</v>
      </c>
      <c r="G18" s="2">
        <f t="shared" si="2"/>
        <v>5.3802892134622325E-5</v>
      </c>
      <c r="H18" s="2">
        <f t="shared" si="3"/>
        <v>7.8723858439365815</v>
      </c>
    </row>
    <row r="19" spans="1:8" ht="17" customHeight="1">
      <c r="A19" s="1" t="s">
        <v>112</v>
      </c>
      <c r="B19" s="2">
        <v>11</v>
      </c>
      <c r="C19" s="2">
        <v>36</v>
      </c>
      <c r="D19" s="2">
        <v>47</v>
      </c>
      <c r="E19" s="3">
        <f t="shared" si="0"/>
        <v>3.7307281795188594</v>
      </c>
      <c r="F19" s="3">
        <f t="shared" si="1"/>
        <v>43.269271820481137</v>
      </c>
      <c r="G19" s="2">
        <f t="shared" si="2"/>
        <v>8.7666812287965661E-5</v>
      </c>
      <c r="H19" s="2">
        <f t="shared" si="3"/>
        <v>7.2692718204811406</v>
      </c>
    </row>
    <row r="20" spans="1:8" ht="17" customHeight="1">
      <c r="A20" s="1" t="s">
        <v>235</v>
      </c>
      <c r="B20" s="2">
        <v>4</v>
      </c>
      <c r="C20" s="2">
        <v>263</v>
      </c>
      <c r="D20" s="2">
        <v>267</v>
      </c>
      <c r="E20" s="3">
        <f t="shared" si="0"/>
        <v>21.19371114747948</v>
      </c>
      <c r="F20" s="3">
        <f t="shared" si="1"/>
        <v>245.80628885252051</v>
      </c>
      <c r="G20" s="2">
        <f t="shared" si="2"/>
        <v>9.9228837187421065E-5</v>
      </c>
      <c r="H20" s="2">
        <f t="shared" si="3"/>
        <v>-17.19371114747948</v>
      </c>
    </row>
    <row r="21" spans="1:8" ht="17" customHeight="1">
      <c r="A21" s="1" t="s">
        <v>129</v>
      </c>
      <c r="B21" s="2">
        <v>39</v>
      </c>
      <c r="C21" s="2">
        <v>840</v>
      </c>
      <c r="D21" s="2">
        <v>879</v>
      </c>
      <c r="E21" s="3">
        <f t="shared" si="0"/>
        <v>69.772554676533559</v>
      </c>
      <c r="F21" s="3">
        <f t="shared" si="1"/>
        <v>809.22744532346644</v>
      </c>
      <c r="G21" s="2">
        <f t="shared" si="2"/>
        <v>1.2325981339218373E-4</v>
      </c>
      <c r="H21" s="2">
        <f t="shared" si="3"/>
        <v>-30.772554676533559</v>
      </c>
    </row>
    <row r="22" spans="1:8" ht="17" customHeight="1">
      <c r="A22" s="1" t="s">
        <v>109</v>
      </c>
      <c r="B22" s="2">
        <v>4</v>
      </c>
      <c r="C22" s="2">
        <v>6</v>
      </c>
      <c r="D22" s="2">
        <v>10</v>
      </c>
      <c r="E22" s="3">
        <f t="shared" si="0"/>
        <v>0.79377195308911908</v>
      </c>
      <c r="F22" s="3">
        <f t="shared" si="1"/>
        <v>9.2062280469108817</v>
      </c>
      <c r="G22" s="2">
        <f t="shared" si="2"/>
        <v>1.7638203473759081E-4</v>
      </c>
      <c r="H22" s="2">
        <f t="shared" si="3"/>
        <v>3.2062280469108808</v>
      </c>
    </row>
    <row r="23" spans="1:8" ht="17" customHeight="1">
      <c r="A23" s="1" t="s">
        <v>57</v>
      </c>
      <c r="B23" s="2">
        <v>244</v>
      </c>
      <c r="C23" s="2">
        <v>2200</v>
      </c>
      <c r="D23" s="2">
        <v>2444</v>
      </c>
      <c r="E23" s="3">
        <f t="shared" si="0"/>
        <v>193.9978653349807</v>
      </c>
      <c r="F23" s="3">
        <f t="shared" si="1"/>
        <v>2250.0021346650192</v>
      </c>
      <c r="G23" s="2">
        <f t="shared" si="2"/>
        <v>1.8290350340606889E-4</v>
      </c>
      <c r="H23" s="2">
        <f t="shared" si="3"/>
        <v>50.002134665019298</v>
      </c>
    </row>
    <row r="24" spans="1:8" ht="17" customHeight="1">
      <c r="A24" s="1" t="s">
        <v>346</v>
      </c>
      <c r="B24" s="2">
        <v>16</v>
      </c>
      <c r="C24" s="2">
        <v>451</v>
      </c>
      <c r="D24" s="2">
        <v>467</v>
      </c>
      <c r="E24" s="3">
        <f t="shared" si="0"/>
        <v>37.069150209261856</v>
      </c>
      <c r="F24" s="3">
        <f t="shared" si="1"/>
        <v>429.93084979073814</v>
      </c>
      <c r="G24" s="2">
        <f t="shared" si="2"/>
        <v>3.102168579137274E-4</v>
      </c>
      <c r="H24" s="2">
        <f t="shared" si="3"/>
        <v>-21.069150209261856</v>
      </c>
    </row>
    <row r="25" spans="1:8" ht="17" customHeight="1">
      <c r="A25" s="1" t="s">
        <v>302</v>
      </c>
      <c r="B25" s="2">
        <v>26</v>
      </c>
      <c r="C25" s="2">
        <v>610</v>
      </c>
      <c r="D25" s="2">
        <v>636</v>
      </c>
      <c r="E25" s="3">
        <f t="shared" si="0"/>
        <v>50.483896216467969</v>
      </c>
      <c r="F25" s="3">
        <f t="shared" si="1"/>
        <v>585.516103783532</v>
      </c>
      <c r="G25" s="2">
        <f t="shared" si="2"/>
        <v>3.2891206973203422E-4</v>
      </c>
      <c r="H25" s="2">
        <f t="shared" si="3"/>
        <v>-24.483896216467969</v>
      </c>
    </row>
    <row r="26" spans="1:8" ht="17" customHeight="1">
      <c r="A26" s="1" t="s">
        <v>309</v>
      </c>
      <c r="B26" s="2">
        <v>107</v>
      </c>
      <c r="C26" s="2">
        <v>862</v>
      </c>
      <c r="D26" s="2">
        <v>969</v>
      </c>
      <c r="E26" s="3">
        <f t="shared" si="0"/>
        <v>76.91650225433564</v>
      </c>
      <c r="F26" s="3">
        <f t="shared" si="1"/>
        <v>892.08349774566432</v>
      </c>
      <c r="G26" s="2">
        <f t="shared" si="2"/>
        <v>3.5020965275511893E-4</v>
      </c>
      <c r="H26" s="2">
        <f t="shared" si="3"/>
        <v>30.08349774566436</v>
      </c>
    </row>
    <row r="27" spans="1:8" ht="17" customHeight="1">
      <c r="A27" s="1" t="s">
        <v>237</v>
      </c>
      <c r="B27" s="2">
        <v>870</v>
      </c>
      <c r="C27" s="2">
        <v>8889</v>
      </c>
      <c r="D27" s="2">
        <v>9759</v>
      </c>
      <c r="E27" s="3">
        <f t="shared" si="0"/>
        <v>774.64204901967128</v>
      </c>
      <c r="F27" s="3">
        <f t="shared" si="1"/>
        <v>8984.3579509803294</v>
      </c>
      <c r="G27" s="2">
        <f t="shared" si="2"/>
        <v>3.5589272595226023E-4</v>
      </c>
      <c r="H27" s="2">
        <f t="shared" si="3"/>
        <v>95.357950980328724</v>
      </c>
    </row>
    <row r="28" spans="1:8" ht="17" customHeight="1">
      <c r="A28" s="1" t="s">
        <v>313</v>
      </c>
      <c r="B28" s="2">
        <v>8</v>
      </c>
      <c r="C28" s="2">
        <v>24</v>
      </c>
      <c r="D28" s="2">
        <v>32</v>
      </c>
      <c r="E28" s="3">
        <f t="shared" si="0"/>
        <v>2.540070249885181</v>
      </c>
      <c r="F28" s="3">
        <f t="shared" si="1"/>
        <v>29.459929750114821</v>
      </c>
      <c r="G28" s="2">
        <f t="shared" si="2"/>
        <v>3.5636432713905051E-4</v>
      </c>
      <c r="H28" s="2">
        <f t="shared" si="3"/>
        <v>5.459929750114819</v>
      </c>
    </row>
    <row r="29" spans="1:8" ht="17" customHeight="1">
      <c r="A29" s="1" t="s">
        <v>345</v>
      </c>
      <c r="B29" s="2">
        <v>5</v>
      </c>
      <c r="C29" s="2">
        <v>11</v>
      </c>
      <c r="D29" s="2">
        <v>16</v>
      </c>
      <c r="E29" s="3">
        <f t="shared" si="0"/>
        <v>1.2700351249425905</v>
      </c>
      <c r="F29" s="3">
        <f t="shared" si="1"/>
        <v>14.72996487505741</v>
      </c>
      <c r="G29" s="2">
        <f t="shared" si="2"/>
        <v>5.6162800448427471E-4</v>
      </c>
      <c r="H29" s="2">
        <f t="shared" si="3"/>
        <v>3.7299648750574095</v>
      </c>
    </row>
    <row r="30" spans="1:8" ht="17" customHeight="1">
      <c r="A30" s="1" t="s">
        <v>268</v>
      </c>
      <c r="B30" s="2">
        <v>42</v>
      </c>
      <c r="C30" s="2">
        <v>828</v>
      </c>
      <c r="D30" s="2">
        <v>870</v>
      </c>
      <c r="E30" s="3">
        <f t="shared" si="0"/>
        <v>69.058159918753361</v>
      </c>
      <c r="F30" s="3">
        <f t="shared" si="1"/>
        <v>800.9418400812466</v>
      </c>
      <c r="G30" s="2">
        <f t="shared" si="2"/>
        <v>6.9001542007065631E-4</v>
      </c>
      <c r="H30" s="2">
        <f t="shared" si="3"/>
        <v>-27.058159918753361</v>
      </c>
    </row>
    <row r="31" spans="1:8" ht="17" customHeight="1">
      <c r="A31" s="1" t="s">
        <v>183</v>
      </c>
      <c r="B31" s="2">
        <v>8</v>
      </c>
      <c r="C31" s="2">
        <v>26</v>
      </c>
      <c r="D31" s="2">
        <v>34</v>
      </c>
      <c r="E31" s="3">
        <f t="shared" si="0"/>
        <v>2.6988246405030045</v>
      </c>
      <c r="F31" s="3">
        <f t="shared" si="1"/>
        <v>31.301175359496995</v>
      </c>
      <c r="G31" s="2">
        <f t="shared" si="2"/>
        <v>7.7063376647262534E-4</v>
      </c>
      <c r="H31" s="2">
        <f t="shared" si="3"/>
        <v>5.3011753594969955</v>
      </c>
    </row>
    <row r="32" spans="1:8" ht="17" customHeight="1">
      <c r="A32" s="1" t="s">
        <v>178</v>
      </c>
      <c r="B32" s="2">
        <v>6</v>
      </c>
      <c r="C32" s="2">
        <v>16</v>
      </c>
      <c r="D32" s="2">
        <v>22</v>
      </c>
      <c r="E32" s="3">
        <f t="shared" si="0"/>
        <v>1.7462982967960619</v>
      </c>
      <c r="F32" s="3">
        <f t="shared" si="1"/>
        <v>20.253701703203937</v>
      </c>
      <c r="G32" s="2">
        <f t="shared" si="2"/>
        <v>7.9421679452984192E-4</v>
      </c>
      <c r="H32" s="2">
        <f t="shared" si="3"/>
        <v>4.2537017032039381</v>
      </c>
    </row>
    <row r="33" spans="1:8" ht="17" customHeight="1">
      <c r="A33" s="1" t="s">
        <v>196</v>
      </c>
      <c r="B33" s="2">
        <v>9</v>
      </c>
      <c r="C33" s="2">
        <v>305</v>
      </c>
      <c r="D33" s="2">
        <v>314</v>
      </c>
      <c r="E33" s="3">
        <f t="shared" si="0"/>
        <v>24.924439326998339</v>
      </c>
      <c r="F33" s="3">
        <f t="shared" si="1"/>
        <v>289.07556067300169</v>
      </c>
      <c r="G33" s="2">
        <f t="shared" si="2"/>
        <v>8.861553914339237E-4</v>
      </c>
      <c r="H33" s="2">
        <f t="shared" si="3"/>
        <v>-15.924439326998339</v>
      </c>
    </row>
    <row r="34" spans="1:8" ht="17" customHeight="1">
      <c r="A34" s="1" t="s">
        <v>228</v>
      </c>
      <c r="B34" s="2">
        <v>10</v>
      </c>
      <c r="C34" s="2">
        <v>38</v>
      </c>
      <c r="D34" s="2">
        <v>48</v>
      </c>
      <c r="E34" s="3">
        <f t="shared" si="0"/>
        <v>3.8101053748277716</v>
      </c>
      <c r="F34" s="3">
        <f t="shared" si="1"/>
        <v>44.189894625172229</v>
      </c>
      <c r="G34" s="2">
        <f t="shared" si="2"/>
        <v>9.4970122793521438E-4</v>
      </c>
      <c r="H34" s="2">
        <f t="shared" si="3"/>
        <v>6.1898946251722284</v>
      </c>
    </row>
    <row r="35" spans="1:8" ht="17" customHeight="1">
      <c r="A35" s="1" t="s">
        <v>35</v>
      </c>
      <c r="B35" s="2">
        <v>24</v>
      </c>
      <c r="C35" s="2">
        <v>140</v>
      </c>
      <c r="D35" s="2">
        <v>164</v>
      </c>
      <c r="E35" s="3">
        <f t="shared" si="0"/>
        <v>13.017860030661552</v>
      </c>
      <c r="F35" s="3">
        <f t="shared" si="1"/>
        <v>150.98213996933845</v>
      </c>
      <c r="G35" s="2">
        <f t="shared" si="2"/>
        <v>1.5122885127105674E-3</v>
      </c>
      <c r="H35" s="2">
        <f t="shared" si="3"/>
        <v>10.982139969338448</v>
      </c>
    </row>
    <row r="36" spans="1:8" ht="17" customHeight="1">
      <c r="A36" s="1" t="s">
        <v>34</v>
      </c>
      <c r="B36" s="2">
        <v>75</v>
      </c>
      <c r="C36" s="2">
        <v>592</v>
      </c>
      <c r="D36" s="2">
        <v>667</v>
      </c>
      <c r="E36" s="3">
        <f t="shared" si="0"/>
        <v>52.944589271044237</v>
      </c>
      <c r="F36" s="3">
        <f t="shared" si="1"/>
        <v>614.05541072895574</v>
      </c>
      <c r="G36" s="2">
        <f t="shared" si="2"/>
        <v>1.5825670292121865E-3</v>
      </c>
      <c r="H36" s="2">
        <f t="shared" si="3"/>
        <v>22.055410728955763</v>
      </c>
    </row>
    <row r="37" spans="1:8" ht="17" customHeight="1">
      <c r="A37" s="1" t="s">
        <v>127</v>
      </c>
      <c r="B37" s="2">
        <v>2</v>
      </c>
      <c r="C37" s="2">
        <v>2</v>
      </c>
      <c r="D37" s="2">
        <v>4</v>
      </c>
      <c r="E37" s="3">
        <f t="shared" si="0"/>
        <v>0.31750878123564763</v>
      </c>
      <c r="F37" s="3">
        <f t="shared" si="1"/>
        <v>3.6824912187643526</v>
      </c>
      <c r="G37" s="2">
        <f t="shared" si="2"/>
        <v>1.8584938406439318E-3</v>
      </c>
      <c r="H37" s="2">
        <f t="shared" si="3"/>
        <v>1.6824912187643524</v>
      </c>
    </row>
    <row r="38" spans="1:8" ht="17" customHeight="1">
      <c r="A38" s="1" t="s">
        <v>91</v>
      </c>
      <c r="B38" s="2">
        <v>6</v>
      </c>
      <c r="C38" s="2">
        <v>233</v>
      </c>
      <c r="D38" s="2">
        <v>239</v>
      </c>
      <c r="E38" s="3">
        <f t="shared" si="0"/>
        <v>18.971149678829946</v>
      </c>
      <c r="F38" s="3">
        <f t="shared" si="1"/>
        <v>220.02885032117007</v>
      </c>
      <c r="G38" s="2">
        <f t="shared" si="2"/>
        <v>1.9106603475839811E-3</v>
      </c>
      <c r="H38" s="2">
        <f t="shared" si="3"/>
        <v>-12.971149678829946</v>
      </c>
    </row>
    <row r="39" spans="1:8" ht="17" customHeight="1">
      <c r="A39" s="1" t="s">
        <v>77</v>
      </c>
      <c r="B39" s="2">
        <v>1</v>
      </c>
      <c r="C39" s="2">
        <v>134</v>
      </c>
      <c r="D39" s="2">
        <v>135</v>
      </c>
      <c r="E39" s="3">
        <f t="shared" si="0"/>
        <v>10.715921366703107</v>
      </c>
      <c r="F39" s="3">
        <f t="shared" si="1"/>
        <v>124.28407863329689</v>
      </c>
      <c r="G39" s="2">
        <f t="shared" si="2"/>
        <v>1.9791386797935822E-3</v>
      </c>
      <c r="H39" s="2">
        <f t="shared" si="3"/>
        <v>-9.7159213667031068</v>
      </c>
    </row>
    <row r="40" spans="1:8" ht="17" customHeight="1">
      <c r="A40" s="1" t="s">
        <v>238</v>
      </c>
      <c r="B40" s="2">
        <v>14</v>
      </c>
      <c r="C40" s="2">
        <v>367</v>
      </c>
      <c r="D40" s="2">
        <v>381</v>
      </c>
      <c r="E40" s="3">
        <f t="shared" si="0"/>
        <v>30.242711412695435</v>
      </c>
      <c r="F40" s="3">
        <f t="shared" si="1"/>
        <v>350.75728858730457</v>
      </c>
      <c r="G40" s="2">
        <f t="shared" si="2"/>
        <v>2.0820325113557188E-3</v>
      </c>
      <c r="H40" s="2">
        <f t="shared" si="3"/>
        <v>-16.242711412695435</v>
      </c>
    </row>
    <row r="41" spans="1:8" ht="17" customHeight="1">
      <c r="A41" s="1" t="s">
        <v>276</v>
      </c>
      <c r="B41" s="2">
        <v>10</v>
      </c>
      <c r="C41" s="2">
        <v>42</v>
      </c>
      <c r="D41" s="2">
        <v>52</v>
      </c>
      <c r="E41" s="3">
        <f t="shared" si="0"/>
        <v>4.1276141560634185</v>
      </c>
      <c r="F41" s="3">
        <f t="shared" si="1"/>
        <v>47.872385843936584</v>
      </c>
      <c r="G41" s="2">
        <f t="shared" si="2"/>
        <v>2.5912251091410698E-3</v>
      </c>
      <c r="H41" s="2">
        <f t="shared" si="3"/>
        <v>5.8723858439365815</v>
      </c>
    </row>
    <row r="42" spans="1:8" ht="17" customHeight="1">
      <c r="A42" s="1" t="s">
        <v>9</v>
      </c>
      <c r="B42" s="2">
        <v>13</v>
      </c>
      <c r="C42" s="2">
        <v>342</v>
      </c>
      <c r="D42" s="2">
        <v>355</v>
      </c>
      <c r="E42" s="3">
        <f t="shared" si="0"/>
        <v>28.178904334663727</v>
      </c>
      <c r="F42" s="3">
        <f t="shared" si="1"/>
        <v>326.82109566533626</v>
      </c>
      <c r="G42" s="2">
        <f t="shared" si="2"/>
        <v>2.8811124068015828E-3</v>
      </c>
      <c r="H42" s="2">
        <f t="shared" si="3"/>
        <v>-15.178904334663727</v>
      </c>
    </row>
    <row r="43" spans="1:8" ht="17" customHeight="1">
      <c r="A43" s="1" t="s">
        <v>327</v>
      </c>
      <c r="B43" s="2">
        <v>34</v>
      </c>
      <c r="C43" s="2">
        <v>231</v>
      </c>
      <c r="D43" s="2">
        <v>265</v>
      </c>
      <c r="E43" s="3">
        <f t="shared" si="0"/>
        <v>21.034956756861654</v>
      </c>
      <c r="F43" s="3">
        <f t="shared" si="1"/>
        <v>243.96504324313835</v>
      </c>
      <c r="G43" s="2">
        <f t="shared" si="2"/>
        <v>3.2170383314706363E-3</v>
      </c>
      <c r="H43" s="2">
        <f t="shared" si="3"/>
        <v>12.965043243138346</v>
      </c>
    </row>
    <row r="44" spans="1:8" ht="17" customHeight="1">
      <c r="A44" s="1" t="s">
        <v>22</v>
      </c>
      <c r="B44" s="2">
        <v>53</v>
      </c>
      <c r="C44" s="2">
        <v>403</v>
      </c>
      <c r="D44" s="2">
        <v>456</v>
      </c>
      <c r="E44" s="3">
        <f t="shared" si="0"/>
        <v>36.196001060863829</v>
      </c>
      <c r="F44" s="3">
        <f t="shared" si="1"/>
        <v>419.80399893913619</v>
      </c>
      <c r="G44" s="2">
        <f t="shared" si="2"/>
        <v>3.6027958545740255E-3</v>
      </c>
      <c r="H44" s="2">
        <f t="shared" si="3"/>
        <v>16.803998939136171</v>
      </c>
    </row>
    <row r="45" spans="1:8" ht="17" customHeight="1">
      <c r="A45" s="1" t="s">
        <v>272</v>
      </c>
      <c r="B45" s="2">
        <v>48</v>
      </c>
      <c r="C45" s="2">
        <v>852</v>
      </c>
      <c r="D45" s="2">
        <v>900</v>
      </c>
      <c r="E45" s="3">
        <f t="shared" si="0"/>
        <v>71.439475778020707</v>
      </c>
      <c r="F45" s="3">
        <f t="shared" si="1"/>
        <v>828.56052422197934</v>
      </c>
      <c r="G45" s="2">
        <f t="shared" si="2"/>
        <v>3.8491526917350588E-3</v>
      </c>
      <c r="H45" s="2">
        <f t="shared" si="3"/>
        <v>-23.439475778020707</v>
      </c>
    </row>
    <row r="46" spans="1:8" ht="17" customHeight="1">
      <c r="A46" s="1" t="s">
        <v>63</v>
      </c>
      <c r="B46" s="2">
        <v>10</v>
      </c>
      <c r="C46" s="2">
        <v>44</v>
      </c>
      <c r="D46" s="2">
        <v>54</v>
      </c>
      <c r="E46" s="3">
        <f t="shared" si="0"/>
        <v>4.2863685466812429</v>
      </c>
      <c r="F46" s="3">
        <f t="shared" si="1"/>
        <v>49.713631453318754</v>
      </c>
      <c r="G46" s="2">
        <f t="shared" si="2"/>
        <v>4.0243106744386114E-3</v>
      </c>
      <c r="H46" s="2">
        <f t="shared" si="3"/>
        <v>5.7136314533187571</v>
      </c>
    </row>
    <row r="47" spans="1:8" ht="17" customHeight="1">
      <c r="A47" s="1" t="s">
        <v>131</v>
      </c>
      <c r="B47" s="2">
        <v>153</v>
      </c>
      <c r="C47" s="2">
        <v>1391</v>
      </c>
      <c r="D47" s="2">
        <v>1544</v>
      </c>
      <c r="E47" s="3">
        <f t="shared" si="0"/>
        <v>122.55838955695998</v>
      </c>
      <c r="F47" s="3">
        <f t="shared" si="1"/>
        <v>1421.44161044304</v>
      </c>
      <c r="G47" s="2">
        <f t="shared" si="2"/>
        <v>4.1587581188139095E-3</v>
      </c>
      <c r="H47" s="2">
        <f t="shared" si="3"/>
        <v>30.44161044304002</v>
      </c>
    </row>
    <row r="48" spans="1:8" ht="17" customHeight="1">
      <c r="A48" s="1" t="s">
        <v>104</v>
      </c>
      <c r="B48" s="2">
        <v>1</v>
      </c>
      <c r="C48" s="2">
        <v>118</v>
      </c>
      <c r="D48" s="2">
        <v>119</v>
      </c>
      <c r="E48" s="3">
        <f t="shared" si="0"/>
        <v>9.4458862417605172</v>
      </c>
      <c r="F48" s="3">
        <f t="shared" si="1"/>
        <v>109.55411375823948</v>
      </c>
      <c r="G48" s="2">
        <f t="shared" si="2"/>
        <v>4.1824097739852888E-3</v>
      </c>
      <c r="H48" s="2">
        <f t="shared" si="3"/>
        <v>-8.4458862417605172</v>
      </c>
    </row>
    <row r="49" spans="1:8" ht="17" customHeight="1">
      <c r="A49" s="1" t="s">
        <v>62</v>
      </c>
      <c r="B49" s="2">
        <v>4</v>
      </c>
      <c r="C49" s="2">
        <v>10</v>
      </c>
      <c r="D49" s="2">
        <v>14</v>
      </c>
      <c r="E49" s="3">
        <f t="shared" si="0"/>
        <v>1.1112807343247666</v>
      </c>
      <c r="F49" s="3">
        <f t="shared" si="1"/>
        <v>12.888719265675233</v>
      </c>
      <c r="G49" s="2">
        <f t="shared" si="2"/>
        <v>4.2906509447315977E-3</v>
      </c>
      <c r="H49" s="2">
        <f t="shared" si="3"/>
        <v>2.8887192656752334</v>
      </c>
    </row>
    <row r="50" spans="1:8" ht="17" customHeight="1">
      <c r="A50" s="1" t="s">
        <v>23</v>
      </c>
      <c r="B50" s="2">
        <v>39</v>
      </c>
      <c r="C50" s="2">
        <v>718</v>
      </c>
      <c r="D50" s="2">
        <v>757</v>
      </c>
      <c r="E50" s="3">
        <f t="shared" si="0"/>
        <v>60.08853684884631</v>
      </c>
      <c r="F50" s="3">
        <f t="shared" si="1"/>
        <v>696.91146315115373</v>
      </c>
      <c r="G50" s="2">
        <f t="shared" si="2"/>
        <v>4.5772611526904211E-3</v>
      </c>
      <c r="H50" s="2">
        <f t="shared" si="3"/>
        <v>-21.08853684884631</v>
      </c>
    </row>
    <row r="51" spans="1:8" ht="17" customHeight="1">
      <c r="A51" s="1" t="s">
        <v>46</v>
      </c>
      <c r="B51" s="2">
        <v>7</v>
      </c>
      <c r="C51" s="2">
        <v>26</v>
      </c>
      <c r="D51" s="2">
        <v>33</v>
      </c>
      <c r="E51" s="3">
        <f t="shared" si="0"/>
        <v>2.6194474451940928</v>
      </c>
      <c r="F51" s="3">
        <f t="shared" si="1"/>
        <v>30.380552554805906</v>
      </c>
      <c r="G51" s="2">
        <f t="shared" si="2"/>
        <v>4.7893496648493752E-3</v>
      </c>
      <c r="H51" s="2">
        <f t="shared" si="3"/>
        <v>4.3805525548059077</v>
      </c>
    </row>
    <row r="52" spans="1:8" ht="17" customHeight="1">
      <c r="A52" s="1" t="s">
        <v>79</v>
      </c>
      <c r="B52" s="2">
        <v>5</v>
      </c>
      <c r="C52" s="2">
        <v>188</v>
      </c>
      <c r="D52" s="2">
        <v>193</v>
      </c>
      <c r="E52" s="3">
        <f t="shared" si="0"/>
        <v>15.319798694619998</v>
      </c>
      <c r="F52" s="3">
        <f t="shared" si="1"/>
        <v>177.68020130538</v>
      </c>
      <c r="G52" s="2">
        <f t="shared" si="2"/>
        <v>5.9974933264724337E-3</v>
      </c>
      <c r="H52" s="2">
        <f t="shared" si="3"/>
        <v>-10.319798694619998</v>
      </c>
    </row>
    <row r="53" spans="1:8" ht="17" customHeight="1">
      <c r="A53" s="1" t="s">
        <v>291</v>
      </c>
      <c r="B53" s="2">
        <v>6</v>
      </c>
      <c r="C53" s="2">
        <v>21</v>
      </c>
      <c r="D53" s="2">
        <v>27</v>
      </c>
      <c r="E53" s="3">
        <f t="shared" si="0"/>
        <v>2.1431842733406214</v>
      </c>
      <c r="F53" s="3">
        <f t="shared" si="1"/>
        <v>24.856815726659377</v>
      </c>
      <c r="G53" s="2">
        <f t="shared" si="2"/>
        <v>6.0375918888762453E-3</v>
      </c>
      <c r="H53" s="2">
        <f t="shared" si="3"/>
        <v>3.8568157266593786</v>
      </c>
    </row>
    <row r="54" spans="1:8" ht="17" customHeight="1">
      <c r="A54" s="1" t="s">
        <v>170</v>
      </c>
      <c r="B54" s="2">
        <v>34</v>
      </c>
      <c r="C54" s="2">
        <v>636</v>
      </c>
      <c r="D54" s="2">
        <v>670</v>
      </c>
      <c r="E54" s="3">
        <f t="shared" si="0"/>
        <v>53.182720856970974</v>
      </c>
      <c r="F54" s="3">
        <f t="shared" si="1"/>
        <v>616.81727914302905</v>
      </c>
      <c r="G54" s="2">
        <f t="shared" si="2"/>
        <v>6.1164277370088071E-3</v>
      </c>
      <c r="H54" s="2">
        <f t="shared" si="3"/>
        <v>-19.182720856970974</v>
      </c>
    </row>
    <row r="55" spans="1:8" ht="17" customHeight="1">
      <c r="A55" s="1" t="s">
        <v>18</v>
      </c>
      <c r="B55" s="2">
        <v>28</v>
      </c>
      <c r="C55" s="2">
        <v>548</v>
      </c>
      <c r="D55" s="2">
        <v>576</v>
      </c>
      <c r="E55" s="3">
        <f t="shared" si="0"/>
        <v>45.721264497933255</v>
      </c>
      <c r="F55" s="3">
        <f t="shared" si="1"/>
        <v>530.27873550206675</v>
      </c>
      <c r="G55" s="2">
        <f t="shared" si="2"/>
        <v>6.3054536808620385E-3</v>
      </c>
      <c r="H55" s="2">
        <f t="shared" si="3"/>
        <v>-17.721264497933255</v>
      </c>
    </row>
    <row r="56" spans="1:8" ht="17" customHeight="1">
      <c r="A56" s="1" t="s">
        <v>107</v>
      </c>
      <c r="B56" s="2">
        <v>24</v>
      </c>
      <c r="C56" s="2">
        <v>155</v>
      </c>
      <c r="D56" s="2">
        <v>179</v>
      </c>
      <c r="E56" s="3">
        <f t="shared" si="0"/>
        <v>14.208517960295231</v>
      </c>
      <c r="F56" s="3">
        <f t="shared" si="1"/>
        <v>164.79148203970476</v>
      </c>
      <c r="G56" s="2">
        <f t="shared" si="2"/>
        <v>6.7837013133880573E-3</v>
      </c>
      <c r="H56" s="2">
        <f t="shared" si="3"/>
        <v>9.7914820397047695</v>
      </c>
    </row>
    <row r="57" spans="1:8" ht="17" customHeight="1">
      <c r="A57" s="1" t="s">
        <v>153</v>
      </c>
      <c r="B57" s="2">
        <v>207</v>
      </c>
      <c r="C57" s="2">
        <v>2905</v>
      </c>
      <c r="D57" s="2">
        <v>3112</v>
      </c>
      <c r="E57" s="3">
        <f t="shared" si="0"/>
        <v>247.02183180133383</v>
      </c>
      <c r="F57" s="3">
        <f t="shared" si="1"/>
        <v>2864.978168198666</v>
      </c>
      <c r="G57" s="2">
        <f t="shared" si="2"/>
        <v>7.9561820163146033E-3</v>
      </c>
      <c r="H57" s="2">
        <f t="shared" si="3"/>
        <v>-40.021831801333832</v>
      </c>
    </row>
    <row r="58" spans="1:8" ht="17" customHeight="1">
      <c r="A58" s="1" t="s">
        <v>306</v>
      </c>
      <c r="B58" s="2">
        <v>16</v>
      </c>
      <c r="C58" s="2">
        <v>92</v>
      </c>
      <c r="D58" s="2">
        <v>108</v>
      </c>
      <c r="E58" s="3">
        <f t="shared" si="0"/>
        <v>8.5727370933624858</v>
      </c>
      <c r="F58" s="3">
        <f t="shared" si="1"/>
        <v>99.427262906637509</v>
      </c>
      <c r="G58" s="2">
        <f t="shared" si="2"/>
        <v>8.1981696935445585E-3</v>
      </c>
      <c r="H58" s="2">
        <f t="shared" si="3"/>
        <v>7.4272629066375142</v>
      </c>
    </row>
    <row r="59" spans="1:8" ht="17" customHeight="1">
      <c r="A59" s="1" t="s">
        <v>74</v>
      </c>
      <c r="B59" s="2">
        <v>9</v>
      </c>
      <c r="C59" s="2">
        <v>41</v>
      </c>
      <c r="D59" s="2">
        <v>50</v>
      </c>
      <c r="E59" s="3">
        <f t="shared" si="0"/>
        <v>3.968859765445595</v>
      </c>
      <c r="F59" s="3">
        <f t="shared" si="1"/>
        <v>46.031140234554407</v>
      </c>
      <c r="G59" s="2">
        <f t="shared" si="2"/>
        <v>8.4873572360951791E-3</v>
      </c>
      <c r="H59" s="2">
        <f t="shared" si="3"/>
        <v>5.031140234554405</v>
      </c>
    </row>
    <row r="60" spans="1:8" ht="17" customHeight="1">
      <c r="A60" s="1" t="s">
        <v>87</v>
      </c>
      <c r="B60" s="2">
        <v>1</v>
      </c>
      <c r="C60" s="2">
        <v>102</v>
      </c>
      <c r="D60" s="2">
        <v>103</v>
      </c>
      <c r="E60" s="3">
        <f t="shared" si="0"/>
        <v>8.1758511168179258</v>
      </c>
      <c r="F60" s="3">
        <f t="shared" si="1"/>
        <v>94.824148883182076</v>
      </c>
      <c r="G60" s="2">
        <f t="shared" si="2"/>
        <v>8.9079099044824441E-3</v>
      </c>
      <c r="H60" s="2">
        <f t="shared" si="3"/>
        <v>-7.1758511168179258</v>
      </c>
    </row>
    <row r="61" spans="1:8" ht="17" customHeight="1">
      <c r="A61" s="1" t="s">
        <v>333</v>
      </c>
      <c r="B61" s="2">
        <v>45</v>
      </c>
      <c r="C61" s="2">
        <v>346</v>
      </c>
      <c r="D61" s="2">
        <v>391</v>
      </c>
      <c r="E61" s="3">
        <f t="shared" si="0"/>
        <v>31.036483365784555</v>
      </c>
      <c r="F61" s="3">
        <f t="shared" si="1"/>
        <v>359.96351663421547</v>
      </c>
      <c r="G61" s="2">
        <f t="shared" si="2"/>
        <v>8.9943781249749791E-3</v>
      </c>
      <c r="H61" s="2">
        <f t="shared" si="3"/>
        <v>13.963516634215445</v>
      </c>
    </row>
    <row r="62" spans="1:8" ht="17" customHeight="1">
      <c r="A62" s="1" t="s">
        <v>80</v>
      </c>
      <c r="B62" s="2">
        <v>8</v>
      </c>
      <c r="C62" s="2">
        <v>35</v>
      </c>
      <c r="D62" s="2">
        <v>43</v>
      </c>
      <c r="E62" s="3">
        <f t="shared" si="0"/>
        <v>3.413219398283212</v>
      </c>
      <c r="F62" s="3">
        <f t="shared" si="1"/>
        <v>39.586780601716789</v>
      </c>
      <c r="G62" s="2">
        <f t="shared" si="2"/>
        <v>9.6667435450661695E-3</v>
      </c>
      <c r="H62" s="2">
        <f t="shared" si="3"/>
        <v>4.5867806017167876</v>
      </c>
    </row>
    <row r="63" spans="1:8" ht="17" customHeight="1">
      <c r="A63" s="1" t="s">
        <v>88</v>
      </c>
      <c r="B63" s="2">
        <v>5</v>
      </c>
      <c r="C63" s="2">
        <v>17</v>
      </c>
      <c r="D63" s="2">
        <v>22</v>
      </c>
      <c r="E63" s="3">
        <f t="shared" si="0"/>
        <v>1.7462982967960619</v>
      </c>
      <c r="F63" s="3">
        <f t="shared" si="1"/>
        <v>20.253701703203937</v>
      </c>
      <c r="G63" s="2">
        <f t="shared" si="2"/>
        <v>1.0284202692612546E-2</v>
      </c>
      <c r="H63" s="2">
        <f t="shared" si="3"/>
        <v>3.2537017032039381</v>
      </c>
    </row>
    <row r="64" spans="1:8" ht="17" customHeight="1">
      <c r="A64" s="1" t="s">
        <v>278</v>
      </c>
      <c r="B64" s="2">
        <v>39</v>
      </c>
      <c r="C64" s="2">
        <v>297</v>
      </c>
      <c r="D64" s="2">
        <v>336</v>
      </c>
      <c r="E64" s="3">
        <f t="shared" si="0"/>
        <v>26.670737623794398</v>
      </c>
      <c r="F64" s="3">
        <f t="shared" si="1"/>
        <v>309.32926237620558</v>
      </c>
      <c r="G64" s="2">
        <f t="shared" si="2"/>
        <v>1.2840509559198804E-2</v>
      </c>
      <c r="H64" s="2">
        <f t="shared" si="3"/>
        <v>12.329262376205602</v>
      </c>
    </row>
    <row r="65" spans="1:8" ht="17" customHeight="1">
      <c r="A65" s="1" t="s">
        <v>351</v>
      </c>
      <c r="B65" s="2">
        <v>12</v>
      </c>
      <c r="C65" s="2">
        <v>277</v>
      </c>
      <c r="D65" s="2">
        <v>289</v>
      </c>
      <c r="E65" s="3">
        <f t="shared" si="0"/>
        <v>22.940009444275539</v>
      </c>
      <c r="F65" s="3">
        <f t="shared" si="1"/>
        <v>266.05999055572448</v>
      </c>
      <c r="G65" s="2">
        <f t="shared" si="2"/>
        <v>1.7286113057161993E-2</v>
      </c>
      <c r="H65" s="2">
        <f t="shared" si="3"/>
        <v>-10.940009444275539</v>
      </c>
    </row>
    <row r="66" spans="1:8" ht="17" customHeight="1">
      <c r="A66" s="1" t="s">
        <v>101</v>
      </c>
      <c r="B66" s="2">
        <v>105</v>
      </c>
      <c r="C66" s="2">
        <v>955</v>
      </c>
      <c r="D66" s="2">
        <v>1060</v>
      </c>
      <c r="E66" s="3">
        <f t="shared" ref="E66:E129" si="4">$D66*B$363/$D$363</f>
        <v>84.139827027446614</v>
      </c>
      <c r="F66" s="3">
        <f t="shared" ref="F66:F129" si="5">$D66*C$363/$D$363</f>
        <v>975.86017297255341</v>
      </c>
      <c r="G66" s="2">
        <f t="shared" ref="G66:G129" si="6">_xlfn.CHISQ.TEST(B66:C66,E66:F66)</f>
        <v>1.7780764509593462E-2</v>
      </c>
      <c r="H66" s="2">
        <f t="shared" si="3"/>
        <v>20.860172972553386</v>
      </c>
    </row>
    <row r="67" spans="1:8" ht="17" customHeight="1">
      <c r="A67" s="1" t="s">
        <v>163</v>
      </c>
      <c r="B67" s="2">
        <v>68</v>
      </c>
      <c r="C67" s="2">
        <v>584</v>
      </c>
      <c r="D67" s="2">
        <v>652</v>
      </c>
      <c r="E67" s="3">
        <f t="shared" si="4"/>
        <v>51.753931341410564</v>
      </c>
      <c r="F67" s="3">
        <f t="shared" si="5"/>
        <v>600.24606865858948</v>
      </c>
      <c r="G67" s="2">
        <f t="shared" si="6"/>
        <v>1.859176816224032E-2</v>
      </c>
      <c r="H67" s="2">
        <f t="shared" ref="H67:H130" si="7">B67-E67</f>
        <v>16.246068658589436</v>
      </c>
    </row>
    <row r="68" spans="1:8" ht="17" customHeight="1">
      <c r="A68" s="1" t="s">
        <v>59</v>
      </c>
      <c r="B68" s="2">
        <v>53</v>
      </c>
      <c r="C68" s="2">
        <v>438</v>
      </c>
      <c r="D68" s="2">
        <v>491</v>
      </c>
      <c r="E68" s="3">
        <f t="shared" si="4"/>
        <v>38.974202896675742</v>
      </c>
      <c r="F68" s="3">
        <f t="shared" si="5"/>
        <v>452.02579710332424</v>
      </c>
      <c r="G68" s="2">
        <f t="shared" si="6"/>
        <v>1.9205342756949788E-2</v>
      </c>
      <c r="H68" s="2">
        <f t="shared" si="7"/>
        <v>14.025797103324258</v>
      </c>
    </row>
    <row r="69" spans="1:8" ht="17" customHeight="1">
      <c r="A69" s="1" t="s">
        <v>298</v>
      </c>
      <c r="B69" s="2">
        <v>11</v>
      </c>
      <c r="C69" s="2">
        <v>61</v>
      </c>
      <c r="D69" s="2">
        <v>72</v>
      </c>
      <c r="E69" s="3">
        <f t="shared" si="4"/>
        <v>5.7151580622416569</v>
      </c>
      <c r="F69" s="3">
        <f t="shared" si="5"/>
        <v>66.284841937758344</v>
      </c>
      <c r="G69" s="2">
        <f t="shared" si="6"/>
        <v>2.1224269449614978E-2</v>
      </c>
      <c r="H69" s="2">
        <f t="shared" si="7"/>
        <v>5.2848419377583431</v>
      </c>
    </row>
    <row r="70" spans="1:8" ht="17" customHeight="1">
      <c r="A70" s="1" t="s">
        <v>166</v>
      </c>
      <c r="B70" s="2">
        <v>2</v>
      </c>
      <c r="C70" s="2">
        <v>4</v>
      </c>
      <c r="D70" s="2">
        <v>6</v>
      </c>
      <c r="E70" s="3">
        <f t="shared" si="4"/>
        <v>0.47626317185347145</v>
      </c>
      <c r="F70" s="3">
        <f t="shared" si="5"/>
        <v>5.5237368281465287</v>
      </c>
      <c r="G70" s="2">
        <f t="shared" si="6"/>
        <v>2.1382953024670096E-2</v>
      </c>
      <c r="H70" s="2">
        <f t="shared" si="7"/>
        <v>1.5237368281465287</v>
      </c>
    </row>
    <row r="71" spans="1:8" ht="17" customHeight="1">
      <c r="A71" s="1" t="s">
        <v>284</v>
      </c>
      <c r="B71" s="2">
        <v>2</v>
      </c>
      <c r="C71" s="2">
        <v>4</v>
      </c>
      <c r="D71" s="2">
        <v>6</v>
      </c>
      <c r="E71" s="3">
        <f t="shared" si="4"/>
        <v>0.47626317185347145</v>
      </c>
      <c r="F71" s="3">
        <f t="shared" si="5"/>
        <v>5.5237368281465287</v>
      </c>
      <c r="G71" s="2">
        <f t="shared" si="6"/>
        <v>2.1382953024670096E-2</v>
      </c>
      <c r="H71" s="2">
        <f t="shared" si="7"/>
        <v>1.5237368281465287</v>
      </c>
    </row>
    <row r="72" spans="1:8" ht="17" customHeight="1">
      <c r="A72" s="1" t="s">
        <v>64</v>
      </c>
      <c r="B72" s="2">
        <v>6</v>
      </c>
      <c r="C72" s="2">
        <v>26</v>
      </c>
      <c r="D72" s="2">
        <v>32</v>
      </c>
      <c r="E72" s="3">
        <f t="shared" si="4"/>
        <v>2.540070249885181</v>
      </c>
      <c r="F72" s="3">
        <f t="shared" si="5"/>
        <v>29.459929750114821</v>
      </c>
      <c r="G72" s="2">
        <f t="shared" si="6"/>
        <v>2.3661717885025618E-2</v>
      </c>
      <c r="H72" s="2">
        <f t="shared" si="7"/>
        <v>3.459929750114819</v>
      </c>
    </row>
    <row r="73" spans="1:8" ht="17" customHeight="1">
      <c r="A73" s="1" t="s">
        <v>212</v>
      </c>
      <c r="B73" s="2">
        <v>2</v>
      </c>
      <c r="C73" s="2">
        <v>101</v>
      </c>
      <c r="D73" s="2">
        <v>103</v>
      </c>
      <c r="E73" s="3">
        <f t="shared" si="4"/>
        <v>8.1758511168179258</v>
      </c>
      <c r="F73" s="3">
        <f t="shared" si="5"/>
        <v>94.824148883182076</v>
      </c>
      <c r="G73" s="2">
        <f t="shared" si="6"/>
        <v>2.4380951150659254E-2</v>
      </c>
      <c r="H73" s="2">
        <f t="shared" si="7"/>
        <v>-6.1758511168179258</v>
      </c>
    </row>
    <row r="74" spans="1:8" ht="17" customHeight="1">
      <c r="A74" s="1" t="s">
        <v>116</v>
      </c>
      <c r="B74" s="2">
        <v>7</v>
      </c>
      <c r="C74" s="2">
        <v>33</v>
      </c>
      <c r="D74" s="2">
        <v>40</v>
      </c>
      <c r="E74" s="3">
        <f t="shared" si="4"/>
        <v>3.1750878123564763</v>
      </c>
      <c r="F74" s="3">
        <f t="shared" si="5"/>
        <v>36.824912187643527</v>
      </c>
      <c r="G74" s="2">
        <f t="shared" si="6"/>
        <v>2.5273970127898154E-2</v>
      </c>
      <c r="H74" s="2">
        <f t="shared" si="7"/>
        <v>3.8249121876435237</v>
      </c>
    </row>
    <row r="75" spans="1:8" ht="17" customHeight="1">
      <c r="A75" s="1" t="s">
        <v>21</v>
      </c>
      <c r="B75" s="2">
        <v>13</v>
      </c>
      <c r="C75" s="2">
        <v>281</v>
      </c>
      <c r="D75" s="2">
        <v>294</v>
      </c>
      <c r="E75" s="3">
        <f t="shared" si="4"/>
        <v>23.336895420820099</v>
      </c>
      <c r="F75" s="3">
        <f t="shared" si="5"/>
        <v>270.6631045791799</v>
      </c>
      <c r="G75" s="2">
        <f t="shared" si="6"/>
        <v>2.5739652688438874E-2</v>
      </c>
      <c r="H75" s="2">
        <f t="shared" si="7"/>
        <v>-10.336895420820099</v>
      </c>
    </row>
    <row r="76" spans="1:8" ht="17" customHeight="1">
      <c r="A76" s="1" t="s">
        <v>69</v>
      </c>
      <c r="B76" s="2">
        <v>9</v>
      </c>
      <c r="C76" s="2">
        <v>218</v>
      </c>
      <c r="D76" s="2">
        <v>227</v>
      </c>
      <c r="E76" s="3">
        <f t="shared" si="4"/>
        <v>18.018623335123003</v>
      </c>
      <c r="F76" s="3">
        <f t="shared" si="5"/>
        <v>208.98137666487699</v>
      </c>
      <c r="G76" s="2">
        <f t="shared" si="6"/>
        <v>2.6807405163146045E-2</v>
      </c>
      <c r="H76" s="2">
        <f t="shared" si="7"/>
        <v>-9.018623335123003</v>
      </c>
    </row>
    <row r="77" spans="1:8" ht="17" customHeight="1">
      <c r="A77" s="1" t="s">
        <v>241</v>
      </c>
      <c r="B77" s="2">
        <v>17</v>
      </c>
      <c r="C77" s="2">
        <v>339</v>
      </c>
      <c r="D77" s="2">
        <v>356</v>
      </c>
      <c r="E77" s="3">
        <f t="shared" si="4"/>
        <v>28.258281529972638</v>
      </c>
      <c r="F77" s="3">
        <f t="shared" si="5"/>
        <v>327.74171847002737</v>
      </c>
      <c r="G77" s="2">
        <f t="shared" si="6"/>
        <v>2.7294170698570999E-2</v>
      </c>
      <c r="H77" s="2">
        <f t="shared" si="7"/>
        <v>-11.258281529972638</v>
      </c>
    </row>
    <row r="78" spans="1:8" ht="17" customHeight="1">
      <c r="A78" s="1" t="s">
        <v>78</v>
      </c>
      <c r="B78" s="2">
        <v>11</v>
      </c>
      <c r="C78" s="2">
        <v>63</v>
      </c>
      <c r="D78" s="2">
        <v>74</v>
      </c>
      <c r="E78" s="3">
        <f t="shared" si="4"/>
        <v>5.8739124528594804</v>
      </c>
      <c r="F78" s="3">
        <f t="shared" si="5"/>
        <v>68.126087547140514</v>
      </c>
      <c r="G78" s="2">
        <f t="shared" si="6"/>
        <v>2.749942932985424E-2</v>
      </c>
      <c r="H78" s="2">
        <f t="shared" si="7"/>
        <v>5.1260875471405196</v>
      </c>
    </row>
    <row r="79" spans="1:8" ht="17" customHeight="1">
      <c r="A79" s="1" t="s">
        <v>123</v>
      </c>
      <c r="B79" s="2">
        <v>24</v>
      </c>
      <c r="C79" s="2">
        <v>440</v>
      </c>
      <c r="D79" s="2">
        <v>464</v>
      </c>
      <c r="E79" s="3">
        <f t="shared" si="4"/>
        <v>36.831018623335126</v>
      </c>
      <c r="F79" s="3">
        <f t="shared" si="5"/>
        <v>427.16898137666487</v>
      </c>
      <c r="G79" s="2">
        <f t="shared" si="6"/>
        <v>2.7559401549872742E-2</v>
      </c>
      <c r="H79" s="2">
        <f t="shared" si="7"/>
        <v>-12.831018623335126</v>
      </c>
    </row>
    <row r="80" spans="1:8" ht="17" customHeight="1">
      <c r="A80" s="1" t="s">
        <v>102</v>
      </c>
      <c r="B80" s="2">
        <v>1</v>
      </c>
      <c r="C80" s="2">
        <v>1</v>
      </c>
      <c r="D80" s="2">
        <v>2</v>
      </c>
      <c r="E80" s="3">
        <f t="shared" si="4"/>
        <v>0.15875439061782382</v>
      </c>
      <c r="F80" s="3">
        <f t="shared" si="5"/>
        <v>1.8412456093821763</v>
      </c>
      <c r="G80" s="2">
        <f t="shared" si="6"/>
        <v>2.7772265590673788E-2</v>
      </c>
      <c r="H80" s="2">
        <f t="shared" si="7"/>
        <v>0.84124560938217618</v>
      </c>
    </row>
    <row r="81" spans="1:8" ht="17" customHeight="1">
      <c r="A81" s="1" t="s">
        <v>108</v>
      </c>
      <c r="B81" s="2">
        <v>1</v>
      </c>
      <c r="C81" s="2">
        <v>1</v>
      </c>
      <c r="D81" s="2">
        <v>2</v>
      </c>
      <c r="E81" s="3">
        <f t="shared" si="4"/>
        <v>0.15875439061782382</v>
      </c>
      <c r="F81" s="3">
        <f t="shared" si="5"/>
        <v>1.8412456093821763</v>
      </c>
      <c r="G81" s="2">
        <f t="shared" si="6"/>
        <v>2.7772265590673788E-2</v>
      </c>
      <c r="H81" s="2">
        <f t="shared" si="7"/>
        <v>0.84124560938217618</v>
      </c>
    </row>
    <row r="82" spans="1:8" ht="17" customHeight="1">
      <c r="A82" s="1" t="s">
        <v>140</v>
      </c>
      <c r="B82" s="2">
        <v>1</v>
      </c>
      <c r="C82" s="2">
        <v>1</v>
      </c>
      <c r="D82" s="2">
        <v>2</v>
      </c>
      <c r="E82" s="3">
        <f t="shared" si="4"/>
        <v>0.15875439061782382</v>
      </c>
      <c r="F82" s="3">
        <f t="shared" si="5"/>
        <v>1.8412456093821763</v>
      </c>
      <c r="G82" s="2">
        <f t="shared" si="6"/>
        <v>2.7772265590673788E-2</v>
      </c>
      <c r="H82" s="2">
        <f t="shared" si="7"/>
        <v>0.84124560938217618</v>
      </c>
    </row>
    <row r="83" spans="1:8" ht="17" customHeight="1">
      <c r="A83" s="1" t="s">
        <v>187</v>
      </c>
      <c r="B83" s="2">
        <v>1</v>
      </c>
      <c r="C83" s="2">
        <v>1</v>
      </c>
      <c r="D83" s="2">
        <v>2</v>
      </c>
      <c r="E83" s="3">
        <f t="shared" si="4"/>
        <v>0.15875439061782382</v>
      </c>
      <c r="F83" s="3">
        <f t="shared" si="5"/>
        <v>1.8412456093821763</v>
      </c>
      <c r="G83" s="2">
        <f t="shared" si="6"/>
        <v>2.7772265590673788E-2</v>
      </c>
      <c r="H83" s="2">
        <f t="shared" si="7"/>
        <v>0.84124560938217618</v>
      </c>
    </row>
    <row r="84" spans="1:8" ht="17" customHeight="1">
      <c r="A84" s="1" t="s">
        <v>331</v>
      </c>
      <c r="B84" s="2">
        <v>1</v>
      </c>
      <c r="C84" s="2">
        <v>1</v>
      </c>
      <c r="D84" s="2">
        <v>2</v>
      </c>
      <c r="E84" s="3">
        <f t="shared" si="4"/>
        <v>0.15875439061782382</v>
      </c>
      <c r="F84" s="3">
        <f t="shared" si="5"/>
        <v>1.8412456093821763</v>
      </c>
      <c r="G84" s="2">
        <f t="shared" si="6"/>
        <v>2.7772265590673788E-2</v>
      </c>
      <c r="H84" s="2">
        <f t="shared" si="7"/>
        <v>0.84124560938217618</v>
      </c>
    </row>
    <row r="85" spans="1:8" ht="17" customHeight="1">
      <c r="A85" s="1" t="s">
        <v>120</v>
      </c>
      <c r="B85" s="2">
        <v>217</v>
      </c>
      <c r="C85" s="2">
        <v>2934</v>
      </c>
      <c r="D85" s="2">
        <v>3151</v>
      </c>
      <c r="E85" s="3">
        <f t="shared" si="4"/>
        <v>250.11754241838142</v>
      </c>
      <c r="F85" s="3">
        <f t="shared" si="5"/>
        <v>2900.8824575816184</v>
      </c>
      <c r="G85" s="2">
        <f t="shared" si="6"/>
        <v>2.9076019773465529E-2</v>
      </c>
      <c r="H85" s="2">
        <f t="shared" si="7"/>
        <v>-33.117542418381419</v>
      </c>
    </row>
    <row r="86" spans="1:8" ht="17" customHeight="1">
      <c r="A86" s="1" t="s">
        <v>132</v>
      </c>
      <c r="B86" s="2">
        <v>4</v>
      </c>
      <c r="C86" s="2">
        <v>133</v>
      </c>
      <c r="D86" s="2">
        <v>137</v>
      </c>
      <c r="E86" s="3">
        <f t="shared" si="4"/>
        <v>10.874675757320931</v>
      </c>
      <c r="F86" s="3">
        <f t="shared" si="5"/>
        <v>126.12532424267907</v>
      </c>
      <c r="G86" s="2">
        <f t="shared" si="6"/>
        <v>2.9801610502304655E-2</v>
      </c>
      <c r="H86" s="2">
        <f t="shared" si="7"/>
        <v>-6.8746757573209312</v>
      </c>
    </row>
    <row r="87" spans="1:8" ht="17" customHeight="1">
      <c r="A87" s="1" t="s">
        <v>295</v>
      </c>
      <c r="B87" s="2">
        <v>35</v>
      </c>
      <c r="C87" s="2">
        <v>277</v>
      </c>
      <c r="D87" s="2">
        <v>312</v>
      </c>
      <c r="E87" s="3">
        <f t="shared" si="4"/>
        <v>24.765684936380513</v>
      </c>
      <c r="F87" s="3">
        <f t="shared" si="5"/>
        <v>287.23431506361948</v>
      </c>
      <c r="G87" s="2">
        <f t="shared" si="6"/>
        <v>3.2085142868976659E-2</v>
      </c>
      <c r="H87" s="2">
        <f t="shared" si="7"/>
        <v>10.234315063619487</v>
      </c>
    </row>
    <row r="88" spans="1:8" ht="17" customHeight="1">
      <c r="A88" s="1" t="s">
        <v>24</v>
      </c>
      <c r="B88" s="2">
        <v>5</v>
      </c>
      <c r="C88" s="2">
        <v>21</v>
      </c>
      <c r="D88" s="2">
        <v>26</v>
      </c>
      <c r="E88" s="3">
        <f t="shared" si="4"/>
        <v>2.0638070780317093</v>
      </c>
      <c r="F88" s="3">
        <f t="shared" si="5"/>
        <v>23.936192921968292</v>
      </c>
      <c r="G88" s="2">
        <f t="shared" si="6"/>
        <v>3.3159641213514064E-2</v>
      </c>
      <c r="H88" s="2">
        <f t="shared" si="7"/>
        <v>2.9361929219682907</v>
      </c>
    </row>
    <row r="89" spans="1:8" ht="17" customHeight="1">
      <c r="A89" s="1" t="s">
        <v>94</v>
      </c>
      <c r="B89" s="2">
        <v>5</v>
      </c>
      <c r="C89" s="2">
        <v>21</v>
      </c>
      <c r="D89" s="2">
        <v>26</v>
      </c>
      <c r="E89" s="3">
        <f t="shared" si="4"/>
        <v>2.0638070780317093</v>
      </c>
      <c r="F89" s="3">
        <f t="shared" si="5"/>
        <v>23.936192921968292</v>
      </c>
      <c r="G89" s="2">
        <f t="shared" si="6"/>
        <v>3.3159641213514064E-2</v>
      </c>
      <c r="H89" s="2">
        <f t="shared" si="7"/>
        <v>2.9361929219682907</v>
      </c>
    </row>
    <row r="90" spans="1:8" ht="17" customHeight="1">
      <c r="A90" s="1" t="s">
        <v>143</v>
      </c>
      <c r="B90" s="2">
        <v>13</v>
      </c>
      <c r="C90" s="2">
        <v>271</v>
      </c>
      <c r="D90" s="2">
        <v>284</v>
      </c>
      <c r="E90" s="3">
        <f t="shared" si="4"/>
        <v>22.543123467730979</v>
      </c>
      <c r="F90" s="3">
        <f t="shared" si="5"/>
        <v>261.45687653226901</v>
      </c>
      <c r="G90" s="2">
        <f t="shared" si="6"/>
        <v>3.6188745798661118E-2</v>
      </c>
      <c r="H90" s="2">
        <f t="shared" si="7"/>
        <v>-9.5431234677309789</v>
      </c>
    </row>
    <row r="91" spans="1:8" ht="17" customHeight="1">
      <c r="A91" s="1" t="s">
        <v>7</v>
      </c>
      <c r="B91" s="2">
        <v>2</v>
      </c>
      <c r="C91" s="2">
        <v>92</v>
      </c>
      <c r="D91" s="2">
        <v>94</v>
      </c>
      <c r="E91" s="3">
        <f t="shared" si="4"/>
        <v>7.4614563590377188</v>
      </c>
      <c r="F91" s="3">
        <f t="shared" si="5"/>
        <v>86.538543640962274</v>
      </c>
      <c r="G91" s="2">
        <f t="shared" si="6"/>
        <v>3.717846460477725E-2</v>
      </c>
      <c r="H91" s="2">
        <f t="shared" si="7"/>
        <v>-5.4614563590377188</v>
      </c>
    </row>
    <row r="92" spans="1:8" ht="17" customHeight="1">
      <c r="A92" s="1" t="s">
        <v>175</v>
      </c>
      <c r="B92" s="2">
        <v>66</v>
      </c>
      <c r="C92" s="2">
        <v>585</v>
      </c>
      <c r="D92" s="2">
        <v>651</v>
      </c>
      <c r="E92" s="3">
        <f t="shared" si="4"/>
        <v>51.674554146101649</v>
      </c>
      <c r="F92" s="3">
        <f t="shared" si="5"/>
        <v>599.32544585389837</v>
      </c>
      <c r="G92" s="2">
        <f t="shared" si="6"/>
        <v>3.7804906213798409E-2</v>
      </c>
      <c r="H92" s="2">
        <f t="shared" si="7"/>
        <v>14.325445853898351</v>
      </c>
    </row>
    <row r="93" spans="1:8" ht="17" customHeight="1">
      <c r="A93" s="1" t="s">
        <v>259</v>
      </c>
      <c r="B93" s="2">
        <v>11</v>
      </c>
      <c r="C93" s="2">
        <v>66</v>
      </c>
      <c r="D93" s="2">
        <v>77</v>
      </c>
      <c r="E93" s="3">
        <f t="shared" si="4"/>
        <v>6.1120440387862169</v>
      </c>
      <c r="F93" s="3">
        <f t="shared" si="5"/>
        <v>70.887955961213777</v>
      </c>
      <c r="G93" s="2">
        <f t="shared" si="6"/>
        <v>3.9341449059823917E-2</v>
      </c>
      <c r="H93" s="2">
        <f t="shared" si="7"/>
        <v>4.8879559612137831</v>
      </c>
    </row>
    <row r="94" spans="1:8" ht="17" customHeight="1">
      <c r="A94" s="1" t="s">
        <v>136</v>
      </c>
      <c r="B94" s="2">
        <v>14</v>
      </c>
      <c r="C94" s="2">
        <v>283</v>
      </c>
      <c r="D94" s="2">
        <v>297</v>
      </c>
      <c r="E94" s="3">
        <f t="shared" si="4"/>
        <v>23.575027006746836</v>
      </c>
      <c r="F94" s="3">
        <f t="shared" si="5"/>
        <v>273.42497299325316</v>
      </c>
      <c r="G94" s="2">
        <f t="shared" si="6"/>
        <v>3.9851032476316335E-2</v>
      </c>
      <c r="H94" s="2">
        <f t="shared" si="7"/>
        <v>-9.5750270067468364</v>
      </c>
    </row>
    <row r="95" spans="1:8" ht="17" customHeight="1">
      <c r="A95" s="1" t="s">
        <v>4</v>
      </c>
      <c r="B95" s="2">
        <v>1590</v>
      </c>
      <c r="C95" s="2">
        <v>19447</v>
      </c>
      <c r="D95" s="2">
        <v>21037</v>
      </c>
      <c r="E95" s="3">
        <f t="shared" si="4"/>
        <v>1669.8580577135797</v>
      </c>
      <c r="F95" s="3">
        <f t="shared" si="5"/>
        <v>19367.14194228642</v>
      </c>
      <c r="G95" s="2">
        <f t="shared" si="6"/>
        <v>4.1674924540867124E-2</v>
      </c>
      <c r="H95" s="2">
        <f t="shared" si="7"/>
        <v>-79.858057713579683</v>
      </c>
    </row>
    <row r="96" spans="1:8" ht="17" customHeight="1">
      <c r="A96" s="1" t="s">
        <v>300</v>
      </c>
      <c r="B96" s="2">
        <v>284</v>
      </c>
      <c r="C96" s="2">
        <v>2903</v>
      </c>
      <c r="D96" s="2">
        <v>3187</v>
      </c>
      <c r="E96" s="3">
        <f t="shared" si="4"/>
        <v>252.97512144950224</v>
      </c>
      <c r="F96" s="3">
        <f t="shared" si="5"/>
        <v>2934.0248785504978</v>
      </c>
      <c r="G96" s="2">
        <f t="shared" si="6"/>
        <v>4.2055861733153815E-2</v>
      </c>
      <c r="H96" s="2">
        <f t="shared" si="7"/>
        <v>31.02487855049776</v>
      </c>
    </row>
    <row r="97" spans="1:8" ht="17" customHeight="1">
      <c r="A97" s="1" t="s">
        <v>296</v>
      </c>
      <c r="B97" s="2">
        <v>2</v>
      </c>
      <c r="C97" s="2">
        <v>5</v>
      </c>
      <c r="D97" s="2">
        <v>7</v>
      </c>
      <c r="E97" s="3">
        <f t="shared" si="4"/>
        <v>0.5556403671623833</v>
      </c>
      <c r="F97" s="3">
        <f t="shared" si="5"/>
        <v>6.4443596328376165</v>
      </c>
      <c r="G97" s="2">
        <f t="shared" si="6"/>
        <v>4.3438306820218257E-2</v>
      </c>
      <c r="H97" s="2">
        <f t="shared" si="7"/>
        <v>1.4443596328376167</v>
      </c>
    </row>
    <row r="98" spans="1:8" ht="17" customHeight="1">
      <c r="A98" s="1" t="s">
        <v>55</v>
      </c>
      <c r="B98" s="2">
        <v>34</v>
      </c>
      <c r="C98" s="2">
        <v>274</v>
      </c>
      <c r="D98" s="2">
        <v>308</v>
      </c>
      <c r="E98" s="3">
        <f t="shared" si="4"/>
        <v>24.448176155144868</v>
      </c>
      <c r="F98" s="3">
        <f t="shared" si="5"/>
        <v>283.55182384485511</v>
      </c>
      <c r="G98" s="2">
        <f t="shared" si="6"/>
        <v>4.4076394649015221E-2</v>
      </c>
      <c r="H98" s="2">
        <f t="shared" si="7"/>
        <v>9.5518238448551323</v>
      </c>
    </row>
    <row r="99" spans="1:8" ht="17" customHeight="1">
      <c r="A99" s="1" t="s">
        <v>269</v>
      </c>
      <c r="B99" s="2">
        <v>4</v>
      </c>
      <c r="C99" s="2">
        <v>16</v>
      </c>
      <c r="D99" s="2">
        <v>20</v>
      </c>
      <c r="E99" s="3">
        <f t="shared" si="4"/>
        <v>1.5875439061782382</v>
      </c>
      <c r="F99" s="3">
        <f t="shared" si="5"/>
        <v>18.412456093821763</v>
      </c>
      <c r="G99" s="2">
        <f t="shared" si="6"/>
        <v>4.598639717433791E-2</v>
      </c>
      <c r="H99" s="2">
        <f t="shared" si="7"/>
        <v>2.4124560938217616</v>
      </c>
    </row>
    <row r="100" spans="1:8" ht="17" customHeight="1">
      <c r="A100" s="1" t="s">
        <v>126</v>
      </c>
      <c r="B100" s="2">
        <v>5</v>
      </c>
      <c r="C100" s="2">
        <v>139</v>
      </c>
      <c r="D100" s="2">
        <v>144</v>
      </c>
      <c r="E100" s="3">
        <f t="shared" si="4"/>
        <v>11.430316124483314</v>
      </c>
      <c r="F100" s="3">
        <f t="shared" si="5"/>
        <v>132.56968387551669</v>
      </c>
      <c r="G100" s="2">
        <f t="shared" si="6"/>
        <v>4.7449269477404521E-2</v>
      </c>
      <c r="H100" s="2">
        <f t="shared" si="7"/>
        <v>-6.4303161244833138</v>
      </c>
    </row>
    <row r="101" spans="1:8" ht="17" customHeight="1">
      <c r="A101" s="1" t="s">
        <v>149</v>
      </c>
      <c r="B101" s="2">
        <v>6</v>
      </c>
      <c r="C101" s="2">
        <v>30</v>
      </c>
      <c r="D101" s="2">
        <v>36</v>
      </c>
      <c r="E101" s="3">
        <f t="shared" si="4"/>
        <v>2.8575790311208284</v>
      </c>
      <c r="F101" s="3">
        <f t="shared" si="5"/>
        <v>33.142420968879172</v>
      </c>
      <c r="G101" s="2">
        <f t="shared" si="6"/>
        <v>5.2693699070272652E-2</v>
      </c>
      <c r="H101" s="2">
        <f t="shared" si="7"/>
        <v>3.1424209688791716</v>
      </c>
    </row>
    <row r="102" spans="1:8" ht="17" customHeight="1">
      <c r="A102" s="1" t="s">
        <v>182</v>
      </c>
      <c r="B102" s="2">
        <v>6</v>
      </c>
      <c r="C102" s="2">
        <v>30</v>
      </c>
      <c r="D102" s="2">
        <v>36</v>
      </c>
      <c r="E102" s="3">
        <f t="shared" si="4"/>
        <v>2.8575790311208284</v>
      </c>
      <c r="F102" s="3">
        <f t="shared" si="5"/>
        <v>33.142420968879172</v>
      </c>
      <c r="G102" s="2">
        <f t="shared" si="6"/>
        <v>5.2693699070272652E-2</v>
      </c>
      <c r="H102" s="2">
        <f t="shared" si="7"/>
        <v>3.1424209688791716</v>
      </c>
    </row>
    <row r="103" spans="1:8" ht="17" customHeight="1">
      <c r="A103" s="1" t="s">
        <v>211</v>
      </c>
      <c r="B103" s="2">
        <v>143</v>
      </c>
      <c r="C103" s="2">
        <v>1401</v>
      </c>
      <c r="D103" s="2">
        <v>1544</v>
      </c>
      <c r="E103" s="3">
        <f t="shared" si="4"/>
        <v>122.55838955695998</v>
      </c>
      <c r="F103" s="3">
        <f t="shared" si="5"/>
        <v>1421.44161044304</v>
      </c>
      <c r="G103" s="2">
        <f t="shared" si="6"/>
        <v>5.4300372967127093E-2</v>
      </c>
      <c r="H103" s="2">
        <f t="shared" si="7"/>
        <v>20.44161044304002</v>
      </c>
    </row>
    <row r="104" spans="1:8" ht="17" customHeight="1">
      <c r="A104" s="1" t="s">
        <v>307</v>
      </c>
      <c r="B104" s="2">
        <v>77</v>
      </c>
      <c r="C104" s="2">
        <v>710</v>
      </c>
      <c r="D104" s="2">
        <v>787</v>
      </c>
      <c r="E104" s="3">
        <f t="shared" si="4"/>
        <v>62.46985270811367</v>
      </c>
      <c r="F104" s="3">
        <f t="shared" si="5"/>
        <v>724.53014729188635</v>
      </c>
      <c r="G104" s="2">
        <f t="shared" si="6"/>
        <v>5.5365990392811412E-2</v>
      </c>
      <c r="H104" s="2">
        <f t="shared" si="7"/>
        <v>14.53014729188633</v>
      </c>
    </row>
    <row r="105" spans="1:8" ht="17" customHeight="1">
      <c r="A105" s="1" t="s">
        <v>45</v>
      </c>
      <c r="B105" s="2">
        <v>3</v>
      </c>
      <c r="C105" s="2">
        <v>101</v>
      </c>
      <c r="D105" s="2">
        <v>104</v>
      </c>
      <c r="E105" s="3">
        <f t="shared" si="4"/>
        <v>8.2552283121268371</v>
      </c>
      <c r="F105" s="3">
        <f t="shared" si="5"/>
        <v>95.744771687873168</v>
      </c>
      <c r="G105" s="2">
        <f t="shared" si="6"/>
        <v>5.6614178839558875E-2</v>
      </c>
      <c r="H105" s="2">
        <f t="shared" si="7"/>
        <v>-5.2552283121268371</v>
      </c>
    </row>
    <row r="106" spans="1:8" ht="17" customHeight="1">
      <c r="A106" s="1" t="s">
        <v>96</v>
      </c>
      <c r="B106" s="2">
        <v>5</v>
      </c>
      <c r="C106" s="2">
        <v>134</v>
      </c>
      <c r="D106" s="2">
        <v>139</v>
      </c>
      <c r="E106" s="3">
        <f t="shared" si="4"/>
        <v>11.033430147938754</v>
      </c>
      <c r="F106" s="3">
        <f t="shared" si="5"/>
        <v>127.96656985206124</v>
      </c>
      <c r="G106" s="2">
        <f t="shared" si="6"/>
        <v>5.8347705224379445E-2</v>
      </c>
      <c r="H106" s="2">
        <f t="shared" si="7"/>
        <v>-6.0334301479387538</v>
      </c>
    </row>
    <row r="107" spans="1:8" ht="17" customHeight="1">
      <c r="A107" s="1" t="s">
        <v>282</v>
      </c>
      <c r="B107" s="2">
        <v>23</v>
      </c>
      <c r="C107" s="2">
        <v>176</v>
      </c>
      <c r="D107" s="2">
        <v>199</v>
      </c>
      <c r="E107" s="3">
        <f t="shared" si="4"/>
        <v>15.796061866473469</v>
      </c>
      <c r="F107" s="3">
        <f t="shared" si="5"/>
        <v>183.20393813352652</v>
      </c>
      <c r="G107" s="2">
        <f t="shared" si="6"/>
        <v>5.887857662043363E-2</v>
      </c>
      <c r="H107" s="2">
        <f t="shared" si="7"/>
        <v>7.2039381335265311</v>
      </c>
    </row>
    <row r="108" spans="1:8" ht="17" customHeight="1">
      <c r="A108" s="1" t="s">
        <v>15</v>
      </c>
      <c r="B108" s="2">
        <v>2</v>
      </c>
      <c r="C108" s="2">
        <v>82</v>
      </c>
      <c r="D108" s="2">
        <v>84</v>
      </c>
      <c r="E108" s="3">
        <f t="shared" si="4"/>
        <v>6.6676844059485996</v>
      </c>
      <c r="F108" s="3">
        <f t="shared" si="5"/>
        <v>77.332315594051394</v>
      </c>
      <c r="G108" s="2">
        <f t="shared" si="6"/>
        <v>5.9569550163896944E-2</v>
      </c>
      <c r="H108" s="2">
        <f t="shared" si="7"/>
        <v>-4.6676844059485996</v>
      </c>
    </row>
    <row r="109" spans="1:8" ht="17" customHeight="1">
      <c r="A109" s="1" t="s">
        <v>139</v>
      </c>
      <c r="B109" s="2">
        <v>4</v>
      </c>
      <c r="C109" s="2">
        <v>17</v>
      </c>
      <c r="D109" s="2">
        <v>21</v>
      </c>
      <c r="E109" s="3">
        <f t="shared" si="4"/>
        <v>1.6669211014871499</v>
      </c>
      <c r="F109" s="3">
        <f t="shared" si="5"/>
        <v>19.333078898512849</v>
      </c>
      <c r="G109" s="2">
        <f t="shared" si="6"/>
        <v>5.9652949892945728E-2</v>
      </c>
      <c r="H109" s="2">
        <f t="shared" si="7"/>
        <v>2.3330788985128503</v>
      </c>
    </row>
    <row r="110" spans="1:8" ht="17" customHeight="1">
      <c r="A110" s="1" t="s">
        <v>273</v>
      </c>
      <c r="B110" s="2">
        <v>13</v>
      </c>
      <c r="C110" s="2">
        <v>87</v>
      </c>
      <c r="D110" s="2">
        <v>100</v>
      </c>
      <c r="E110" s="3">
        <f t="shared" si="4"/>
        <v>7.9377195308911901</v>
      </c>
      <c r="F110" s="3">
        <f t="shared" si="5"/>
        <v>92.062280469108813</v>
      </c>
      <c r="G110" s="2">
        <f t="shared" si="6"/>
        <v>6.1116226183891231E-2</v>
      </c>
      <c r="H110" s="2">
        <f t="shared" si="7"/>
        <v>5.0622804691088099</v>
      </c>
    </row>
    <row r="111" spans="1:8" ht="17" customHeight="1">
      <c r="A111" s="1" t="s">
        <v>75</v>
      </c>
      <c r="B111" s="2">
        <v>3</v>
      </c>
      <c r="C111" s="2">
        <v>99</v>
      </c>
      <c r="D111" s="2">
        <v>102</v>
      </c>
      <c r="E111" s="3">
        <f t="shared" si="4"/>
        <v>8.0964739215090145</v>
      </c>
      <c r="F111" s="3">
        <f t="shared" si="5"/>
        <v>93.903526078490984</v>
      </c>
      <c r="G111" s="2">
        <f t="shared" si="6"/>
        <v>6.1939617825132763E-2</v>
      </c>
      <c r="H111" s="2">
        <f t="shared" si="7"/>
        <v>-5.0964739215090145</v>
      </c>
    </row>
    <row r="112" spans="1:8" ht="17" customHeight="1">
      <c r="A112" s="1" t="s">
        <v>150</v>
      </c>
      <c r="B112" s="2">
        <v>48</v>
      </c>
      <c r="C112" s="2">
        <v>420</v>
      </c>
      <c r="D112" s="2">
        <v>468</v>
      </c>
      <c r="E112" s="3">
        <f t="shared" si="4"/>
        <v>37.148527404570771</v>
      </c>
      <c r="F112" s="3">
        <f t="shared" si="5"/>
        <v>430.85147259542924</v>
      </c>
      <c r="G112" s="2">
        <f t="shared" si="6"/>
        <v>6.351507426372667E-2</v>
      </c>
      <c r="H112" s="2">
        <f t="shared" si="7"/>
        <v>10.851472595429229</v>
      </c>
    </row>
    <row r="113" spans="1:8" ht="17" customHeight="1">
      <c r="A113" s="1" t="s">
        <v>146</v>
      </c>
      <c r="B113" s="2">
        <v>3</v>
      </c>
      <c r="C113" s="2">
        <v>98</v>
      </c>
      <c r="D113" s="2">
        <v>101</v>
      </c>
      <c r="E113" s="3">
        <f t="shared" si="4"/>
        <v>8.0170967262001014</v>
      </c>
      <c r="F113" s="3">
        <f t="shared" si="5"/>
        <v>92.982903273799892</v>
      </c>
      <c r="G113" s="2">
        <f t="shared" si="6"/>
        <v>6.4786501174391845E-2</v>
      </c>
      <c r="H113" s="2">
        <f t="shared" si="7"/>
        <v>-5.0170967262001014</v>
      </c>
    </row>
    <row r="114" spans="1:8" ht="17" customHeight="1">
      <c r="A114" s="1" t="s">
        <v>67</v>
      </c>
      <c r="B114" s="2">
        <v>82</v>
      </c>
      <c r="C114" s="2">
        <v>769</v>
      </c>
      <c r="D114" s="2">
        <v>851</v>
      </c>
      <c r="E114" s="3">
        <f t="shared" si="4"/>
        <v>67.549993207884029</v>
      </c>
      <c r="F114" s="3">
        <f t="shared" si="5"/>
        <v>783.45000679211591</v>
      </c>
      <c r="G114" s="2">
        <f t="shared" si="6"/>
        <v>6.6895460614467342E-2</v>
      </c>
      <c r="H114" s="2">
        <f t="shared" si="7"/>
        <v>14.450006792115971</v>
      </c>
    </row>
    <row r="115" spans="1:8" ht="17" customHeight="1">
      <c r="A115" s="1" t="s">
        <v>325</v>
      </c>
      <c r="B115" s="2">
        <v>2</v>
      </c>
      <c r="C115" s="2">
        <v>79</v>
      </c>
      <c r="D115" s="2">
        <v>81</v>
      </c>
      <c r="E115" s="3">
        <f t="shared" si="4"/>
        <v>6.4295528200218639</v>
      </c>
      <c r="F115" s="3">
        <f t="shared" si="5"/>
        <v>74.570447179978132</v>
      </c>
      <c r="G115" s="2">
        <f t="shared" si="6"/>
        <v>6.8658692954380554E-2</v>
      </c>
      <c r="H115" s="2">
        <f t="shared" si="7"/>
        <v>-4.4295528200218639</v>
      </c>
    </row>
    <row r="116" spans="1:8" ht="17" customHeight="1">
      <c r="A116" s="1" t="s">
        <v>287</v>
      </c>
      <c r="B116" s="2">
        <v>15</v>
      </c>
      <c r="C116" s="2">
        <v>106</v>
      </c>
      <c r="D116" s="2">
        <v>121</v>
      </c>
      <c r="E116" s="3">
        <f t="shared" si="4"/>
        <v>9.6046406323783398</v>
      </c>
      <c r="F116" s="3">
        <f t="shared" si="5"/>
        <v>111.39535936762167</v>
      </c>
      <c r="G116" s="2">
        <f t="shared" si="6"/>
        <v>6.9612363747716996E-2</v>
      </c>
      <c r="H116" s="2">
        <f t="shared" si="7"/>
        <v>5.3953593676216602</v>
      </c>
    </row>
    <row r="117" spans="1:8" ht="17" customHeight="1">
      <c r="A117" s="1" t="s">
        <v>118</v>
      </c>
      <c r="B117" s="2">
        <v>1</v>
      </c>
      <c r="C117" s="2">
        <v>58</v>
      </c>
      <c r="D117" s="2">
        <v>59</v>
      </c>
      <c r="E117" s="3">
        <f t="shared" si="4"/>
        <v>4.683254523225802</v>
      </c>
      <c r="F117" s="3">
        <f t="shared" si="5"/>
        <v>54.316745476774194</v>
      </c>
      <c r="G117" s="2">
        <f t="shared" si="6"/>
        <v>7.608790180131085E-2</v>
      </c>
      <c r="H117" s="2">
        <f t="shared" si="7"/>
        <v>-3.683254523225802</v>
      </c>
    </row>
    <row r="118" spans="1:8" ht="17" customHeight="1">
      <c r="A118" s="1" t="s">
        <v>323</v>
      </c>
      <c r="B118" s="2">
        <v>21</v>
      </c>
      <c r="C118" s="2">
        <v>162</v>
      </c>
      <c r="D118" s="2">
        <v>183</v>
      </c>
      <c r="E118" s="3">
        <f t="shared" si="4"/>
        <v>14.526026741530877</v>
      </c>
      <c r="F118" s="3">
        <f t="shared" si="5"/>
        <v>168.47397325846913</v>
      </c>
      <c r="G118" s="2">
        <f t="shared" si="6"/>
        <v>7.6670562471268133E-2</v>
      </c>
      <c r="H118" s="2">
        <f t="shared" si="7"/>
        <v>6.4739732584691225</v>
      </c>
    </row>
    <row r="119" spans="1:8" ht="17" customHeight="1">
      <c r="A119" s="1" t="s">
        <v>257</v>
      </c>
      <c r="B119" s="2">
        <v>5</v>
      </c>
      <c r="C119" s="2">
        <v>25</v>
      </c>
      <c r="D119" s="2">
        <v>30</v>
      </c>
      <c r="E119" s="3">
        <f t="shared" si="4"/>
        <v>2.3813158592673571</v>
      </c>
      <c r="F119" s="3">
        <f t="shared" si="5"/>
        <v>27.618684140732643</v>
      </c>
      <c r="G119" s="2">
        <f t="shared" si="6"/>
        <v>7.6957841439380711E-2</v>
      </c>
      <c r="H119" s="2">
        <f t="shared" si="7"/>
        <v>2.6186841407326429</v>
      </c>
    </row>
    <row r="120" spans="1:8" ht="17" customHeight="1">
      <c r="A120" s="1" t="s">
        <v>144</v>
      </c>
      <c r="B120" s="2">
        <v>3</v>
      </c>
      <c r="C120" s="2">
        <v>94</v>
      </c>
      <c r="D120" s="2">
        <v>97</v>
      </c>
      <c r="E120" s="3">
        <f t="shared" si="4"/>
        <v>7.6995879449644544</v>
      </c>
      <c r="F120" s="3">
        <f t="shared" si="5"/>
        <v>89.300412055035551</v>
      </c>
      <c r="G120" s="2">
        <f t="shared" si="6"/>
        <v>7.7536129631518902E-2</v>
      </c>
      <c r="H120" s="2">
        <f t="shared" si="7"/>
        <v>-4.6995879449644544</v>
      </c>
    </row>
    <row r="121" spans="1:8" ht="17" customHeight="1">
      <c r="A121" s="1" t="s">
        <v>95</v>
      </c>
      <c r="B121" s="2">
        <v>27</v>
      </c>
      <c r="C121" s="2">
        <v>219</v>
      </c>
      <c r="D121" s="2">
        <v>246</v>
      </c>
      <c r="E121" s="3">
        <f t="shared" si="4"/>
        <v>19.526790045992328</v>
      </c>
      <c r="F121" s="3">
        <f t="shared" si="5"/>
        <v>226.47320995400767</v>
      </c>
      <c r="G121" s="2">
        <f t="shared" si="6"/>
        <v>7.7969946341727561E-2</v>
      </c>
      <c r="H121" s="2">
        <f t="shared" si="7"/>
        <v>7.4732099540076717</v>
      </c>
    </row>
    <row r="122" spans="1:8" ht="17" customHeight="1">
      <c r="A122" s="1" t="s">
        <v>133</v>
      </c>
      <c r="B122" s="2">
        <v>21</v>
      </c>
      <c r="C122" s="2">
        <v>163</v>
      </c>
      <c r="D122" s="2">
        <v>184</v>
      </c>
      <c r="E122" s="3">
        <f t="shared" si="4"/>
        <v>14.605403936839791</v>
      </c>
      <c r="F122" s="3">
        <f t="shared" si="5"/>
        <v>169.39459606316021</v>
      </c>
      <c r="G122" s="2">
        <f t="shared" si="6"/>
        <v>8.1180809231524265E-2</v>
      </c>
      <c r="H122" s="2">
        <f t="shared" si="7"/>
        <v>6.3945960631602095</v>
      </c>
    </row>
    <row r="123" spans="1:8" ht="17" customHeight="1">
      <c r="A123" s="1" t="s">
        <v>354</v>
      </c>
      <c r="B123" s="2">
        <v>78</v>
      </c>
      <c r="C123" s="2">
        <v>1103</v>
      </c>
      <c r="D123" s="2">
        <v>1181</v>
      </c>
      <c r="E123" s="3">
        <f t="shared" si="4"/>
        <v>93.744467659824963</v>
      </c>
      <c r="F123" s="3">
        <f t="shared" si="5"/>
        <v>1087.255532340175</v>
      </c>
      <c r="G123" s="2">
        <f t="shared" si="6"/>
        <v>9.0116449712541818E-2</v>
      </c>
      <c r="H123" s="2">
        <f t="shared" si="7"/>
        <v>-15.744467659824963</v>
      </c>
    </row>
    <row r="124" spans="1:8" ht="17" customHeight="1">
      <c r="A124" s="1" t="s">
        <v>290</v>
      </c>
      <c r="B124" s="2">
        <v>60</v>
      </c>
      <c r="C124" s="2">
        <v>872</v>
      </c>
      <c r="D124" s="2">
        <v>932</v>
      </c>
      <c r="E124" s="3">
        <f t="shared" si="4"/>
        <v>73.979546027905897</v>
      </c>
      <c r="F124" s="3">
        <f t="shared" si="5"/>
        <v>858.02045397209406</v>
      </c>
      <c r="G124" s="2">
        <f t="shared" si="6"/>
        <v>9.0277908307952834E-2</v>
      </c>
      <c r="H124" s="2">
        <f t="shared" si="7"/>
        <v>-13.979546027905897</v>
      </c>
    </row>
    <row r="125" spans="1:8" ht="17" customHeight="1">
      <c r="A125" s="1" t="s">
        <v>32</v>
      </c>
      <c r="B125" s="2">
        <v>13</v>
      </c>
      <c r="C125" s="2">
        <v>92</v>
      </c>
      <c r="D125" s="2">
        <v>105</v>
      </c>
      <c r="E125" s="3">
        <f t="shared" si="4"/>
        <v>8.3346055074357501</v>
      </c>
      <c r="F125" s="3">
        <f t="shared" si="5"/>
        <v>96.665394492564246</v>
      </c>
      <c r="G125" s="2">
        <f t="shared" si="6"/>
        <v>9.2134541857742974E-2</v>
      </c>
      <c r="H125" s="2">
        <f t="shared" si="7"/>
        <v>4.6653944925642499</v>
      </c>
    </row>
    <row r="126" spans="1:8" ht="17" customHeight="1">
      <c r="A126" s="1" t="s">
        <v>317</v>
      </c>
      <c r="B126" s="2">
        <v>12</v>
      </c>
      <c r="C126" s="2">
        <v>84</v>
      </c>
      <c r="D126" s="2">
        <v>96</v>
      </c>
      <c r="E126" s="3">
        <f t="shared" si="4"/>
        <v>7.6202107496555431</v>
      </c>
      <c r="F126" s="3">
        <f t="shared" si="5"/>
        <v>88.379789250344459</v>
      </c>
      <c r="G126" s="2">
        <f t="shared" si="6"/>
        <v>9.8210055898453774E-2</v>
      </c>
      <c r="H126" s="2">
        <f t="shared" si="7"/>
        <v>4.3797892503444569</v>
      </c>
    </row>
    <row r="127" spans="1:8" ht="17" customHeight="1">
      <c r="A127" s="1" t="s">
        <v>353</v>
      </c>
      <c r="B127" s="2">
        <v>339</v>
      </c>
      <c r="C127" s="2">
        <v>3587</v>
      </c>
      <c r="D127" s="2">
        <v>3926</v>
      </c>
      <c r="E127" s="3">
        <f t="shared" si="4"/>
        <v>311.63486878278815</v>
      </c>
      <c r="F127" s="3">
        <f t="shared" si="5"/>
        <v>3614.3651312172119</v>
      </c>
      <c r="G127" s="2">
        <f t="shared" si="6"/>
        <v>0.106180981883232</v>
      </c>
      <c r="H127" s="2">
        <f t="shared" si="7"/>
        <v>27.365131217211854</v>
      </c>
    </row>
    <row r="128" spans="1:8" ht="17" customHeight="1">
      <c r="A128" s="1" t="s">
        <v>308</v>
      </c>
      <c r="B128" s="2">
        <v>7</v>
      </c>
      <c r="C128" s="2">
        <v>43</v>
      </c>
      <c r="D128" s="2">
        <v>50</v>
      </c>
      <c r="E128" s="3">
        <f t="shared" si="4"/>
        <v>3.968859765445595</v>
      </c>
      <c r="F128" s="3">
        <f t="shared" si="5"/>
        <v>46.031140234554407</v>
      </c>
      <c r="G128" s="2">
        <f t="shared" si="6"/>
        <v>0.11279804720788698</v>
      </c>
      <c r="H128" s="2">
        <f t="shared" si="7"/>
        <v>3.031140234554405</v>
      </c>
    </row>
    <row r="129" spans="1:8" ht="17" customHeight="1">
      <c r="A129" s="1" t="s">
        <v>130</v>
      </c>
      <c r="B129" s="2">
        <v>2</v>
      </c>
      <c r="C129" s="2">
        <v>7</v>
      </c>
      <c r="D129" s="2">
        <v>9</v>
      </c>
      <c r="E129" s="3">
        <f t="shared" si="4"/>
        <v>0.71439475778020711</v>
      </c>
      <c r="F129" s="3">
        <f t="shared" si="5"/>
        <v>8.285605242219793</v>
      </c>
      <c r="G129" s="2">
        <f t="shared" si="6"/>
        <v>0.11290964466796929</v>
      </c>
      <c r="H129" s="2">
        <f t="shared" si="7"/>
        <v>1.285605242219793</v>
      </c>
    </row>
    <row r="130" spans="1:8" ht="17" customHeight="1">
      <c r="A130" s="1" t="s">
        <v>193</v>
      </c>
      <c r="B130" s="2">
        <v>2</v>
      </c>
      <c r="C130" s="2">
        <v>7</v>
      </c>
      <c r="D130" s="2">
        <v>9</v>
      </c>
      <c r="E130" s="3">
        <f t="shared" ref="E130:E193" si="8">$D130*B$363/$D$363</f>
        <v>0.71439475778020711</v>
      </c>
      <c r="F130" s="3">
        <f t="shared" ref="F130:F193" si="9">$D130*C$363/$D$363</f>
        <v>8.285605242219793</v>
      </c>
      <c r="G130" s="2">
        <f t="shared" ref="G130:G193" si="10">_xlfn.CHISQ.TEST(B130:C130,E130:F130)</f>
        <v>0.11290964466796929</v>
      </c>
      <c r="H130" s="2">
        <f t="shared" si="7"/>
        <v>1.285605242219793</v>
      </c>
    </row>
    <row r="131" spans="1:8" ht="17" customHeight="1">
      <c r="A131" s="1" t="s">
        <v>248</v>
      </c>
      <c r="B131" s="2">
        <v>2</v>
      </c>
      <c r="C131" s="2">
        <v>7</v>
      </c>
      <c r="D131" s="2">
        <v>9</v>
      </c>
      <c r="E131" s="3">
        <f t="shared" si="8"/>
        <v>0.71439475778020711</v>
      </c>
      <c r="F131" s="3">
        <f t="shared" si="9"/>
        <v>8.285605242219793</v>
      </c>
      <c r="G131" s="2">
        <f t="shared" si="10"/>
        <v>0.11290964466796929</v>
      </c>
      <c r="H131" s="2">
        <f t="shared" ref="H131:H194" si="11">B131-E131</f>
        <v>1.285605242219793</v>
      </c>
    </row>
    <row r="132" spans="1:8" ht="17" customHeight="1">
      <c r="A132" s="1" t="s">
        <v>335</v>
      </c>
      <c r="B132" s="2">
        <v>8</v>
      </c>
      <c r="C132" s="2">
        <v>52</v>
      </c>
      <c r="D132" s="2">
        <v>60</v>
      </c>
      <c r="E132" s="3">
        <f t="shared" si="8"/>
        <v>4.7626317185347142</v>
      </c>
      <c r="F132" s="3">
        <f t="shared" si="9"/>
        <v>55.237368281465287</v>
      </c>
      <c r="G132" s="2">
        <f t="shared" si="10"/>
        <v>0.12208887535600782</v>
      </c>
      <c r="H132" s="2">
        <f t="shared" si="11"/>
        <v>3.2373682814652858</v>
      </c>
    </row>
    <row r="133" spans="1:8" ht="17" customHeight="1">
      <c r="A133" s="1" t="s">
        <v>93</v>
      </c>
      <c r="B133" s="2">
        <v>12</v>
      </c>
      <c r="C133" s="2">
        <v>87</v>
      </c>
      <c r="D133" s="2">
        <v>99</v>
      </c>
      <c r="E133" s="3">
        <f t="shared" si="8"/>
        <v>7.8583423355822788</v>
      </c>
      <c r="F133" s="3">
        <f t="shared" si="9"/>
        <v>91.141657664417721</v>
      </c>
      <c r="G133" s="2">
        <f t="shared" si="10"/>
        <v>0.12360604553970249</v>
      </c>
      <c r="H133" s="2">
        <f t="shared" si="11"/>
        <v>4.1416576644177212</v>
      </c>
    </row>
    <row r="134" spans="1:8" ht="17" customHeight="1">
      <c r="A134" s="1" t="s">
        <v>51</v>
      </c>
      <c r="B134" s="2">
        <v>8</v>
      </c>
      <c r="C134" s="2">
        <v>53</v>
      </c>
      <c r="D134" s="2">
        <v>61</v>
      </c>
      <c r="E134" s="3">
        <f t="shared" si="8"/>
        <v>4.8420089138436264</v>
      </c>
      <c r="F134" s="3">
        <f t="shared" si="9"/>
        <v>56.157991086156372</v>
      </c>
      <c r="G134" s="2">
        <f t="shared" si="10"/>
        <v>0.13472040299767835</v>
      </c>
      <c r="H134" s="2">
        <f t="shared" si="11"/>
        <v>3.1579910861563736</v>
      </c>
    </row>
    <row r="135" spans="1:8" ht="17" customHeight="1">
      <c r="A135" s="1" t="s">
        <v>76</v>
      </c>
      <c r="B135" s="2">
        <v>27</v>
      </c>
      <c r="C135" s="2">
        <v>420</v>
      </c>
      <c r="D135" s="2">
        <v>447</v>
      </c>
      <c r="E135" s="3">
        <f t="shared" si="8"/>
        <v>35.481606303083623</v>
      </c>
      <c r="F135" s="3">
        <f t="shared" si="9"/>
        <v>411.51839369691641</v>
      </c>
      <c r="G135" s="2">
        <f t="shared" si="10"/>
        <v>0.13780737223777395</v>
      </c>
      <c r="H135" s="2">
        <f t="shared" si="11"/>
        <v>-8.4816063030836233</v>
      </c>
    </row>
    <row r="136" spans="1:8" ht="17" customHeight="1">
      <c r="A136" s="1" t="s">
        <v>352</v>
      </c>
      <c r="B136" s="2">
        <v>19</v>
      </c>
      <c r="C136" s="2">
        <v>154</v>
      </c>
      <c r="D136" s="2">
        <v>173</v>
      </c>
      <c r="E136" s="3">
        <f t="shared" si="8"/>
        <v>13.732254788441759</v>
      </c>
      <c r="F136" s="3">
        <f t="shared" si="9"/>
        <v>159.26774521155824</v>
      </c>
      <c r="G136" s="2">
        <f t="shared" si="10"/>
        <v>0.13846310752031896</v>
      </c>
      <c r="H136" s="2">
        <f t="shared" si="11"/>
        <v>5.2677452115582408</v>
      </c>
    </row>
    <row r="137" spans="1:8" ht="17" customHeight="1">
      <c r="A137" s="1" t="s">
        <v>229</v>
      </c>
      <c r="B137" s="2">
        <v>3</v>
      </c>
      <c r="C137" s="2">
        <v>14</v>
      </c>
      <c r="D137" s="2">
        <v>17</v>
      </c>
      <c r="E137" s="3">
        <f t="shared" si="8"/>
        <v>1.3494123202515023</v>
      </c>
      <c r="F137" s="3">
        <f t="shared" si="9"/>
        <v>15.650587679748497</v>
      </c>
      <c r="G137" s="2">
        <f t="shared" si="10"/>
        <v>0.13863352636100229</v>
      </c>
      <c r="H137" s="2">
        <f t="shared" si="11"/>
        <v>1.6505876797484977</v>
      </c>
    </row>
    <row r="138" spans="1:8" ht="17" customHeight="1">
      <c r="A138" s="1" t="s">
        <v>332</v>
      </c>
      <c r="B138" s="2">
        <v>14</v>
      </c>
      <c r="C138" s="2">
        <v>243</v>
      </c>
      <c r="D138" s="2">
        <v>257</v>
      </c>
      <c r="E138" s="3">
        <f t="shared" si="8"/>
        <v>20.39993919439036</v>
      </c>
      <c r="F138" s="3">
        <f t="shared" si="9"/>
        <v>236.60006080560964</v>
      </c>
      <c r="G138" s="2">
        <f t="shared" si="10"/>
        <v>0.13973029296756906</v>
      </c>
      <c r="H138" s="2">
        <f t="shared" si="11"/>
        <v>-6.3999391943903596</v>
      </c>
    </row>
    <row r="139" spans="1:8" ht="17" customHeight="1">
      <c r="A139" s="1" t="s">
        <v>232</v>
      </c>
      <c r="B139" s="2">
        <v>7</v>
      </c>
      <c r="C139" s="2">
        <v>45</v>
      </c>
      <c r="D139" s="2">
        <v>52</v>
      </c>
      <c r="E139" s="3">
        <f t="shared" si="8"/>
        <v>4.1276141560634185</v>
      </c>
      <c r="F139" s="3">
        <f t="shared" si="9"/>
        <v>47.872385843936584</v>
      </c>
      <c r="G139" s="2">
        <f t="shared" si="10"/>
        <v>0.14061422830064638</v>
      </c>
      <c r="H139" s="2">
        <f t="shared" si="11"/>
        <v>2.8723858439365815</v>
      </c>
    </row>
    <row r="140" spans="1:8" ht="17" customHeight="1">
      <c r="A140" s="1" t="s">
        <v>36</v>
      </c>
      <c r="B140" s="2">
        <v>5</v>
      </c>
      <c r="C140" s="2">
        <v>29</v>
      </c>
      <c r="D140" s="2">
        <v>34</v>
      </c>
      <c r="E140" s="3">
        <f t="shared" si="8"/>
        <v>2.6988246405030045</v>
      </c>
      <c r="F140" s="3">
        <f t="shared" si="9"/>
        <v>31.301175359496995</v>
      </c>
      <c r="G140" s="2">
        <f t="shared" si="10"/>
        <v>0.14431902945476366</v>
      </c>
      <c r="H140" s="2">
        <f t="shared" si="11"/>
        <v>2.3011753594969955</v>
      </c>
    </row>
    <row r="141" spans="1:8" ht="17" customHeight="1">
      <c r="A141" s="1" t="s">
        <v>316</v>
      </c>
      <c r="B141" s="2">
        <v>5</v>
      </c>
      <c r="C141" s="2">
        <v>29</v>
      </c>
      <c r="D141" s="2">
        <v>34</v>
      </c>
      <c r="E141" s="3">
        <f t="shared" si="8"/>
        <v>2.6988246405030045</v>
      </c>
      <c r="F141" s="3">
        <f t="shared" si="9"/>
        <v>31.301175359496995</v>
      </c>
      <c r="G141" s="2">
        <f t="shared" si="10"/>
        <v>0.14431902945476366</v>
      </c>
      <c r="H141" s="2">
        <f t="shared" si="11"/>
        <v>2.3011753594969955</v>
      </c>
    </row>
    <row r="142" spans="1:8" ht="17" customHeight="1">
      <c r="A142" s="1" t="s">
        <v>227</v>
      </c>
      <c r="B142" s="2">
        <v>22</v>
      </c>
      <c r="C142" s="2">
        <v>184</v>
      </c>
      <c r="D142" s="2">
        <v>206</v>
      </c>
      <c r="E142" s="3">
        <f t="shared" si="8"/>
        <v>16.351702233635852</v>
      </c>
      <c r="F142" s="3">
        <f t="shared" si="9"/>
        <v>189.64829776636415</v>
      </c>
      <c r="G142" s="2">
        <f t="shared" si="10"/>
        <v>0.145453922854654</v>
      </c>
      <c r="H142" s="2">
        <f t="shared" si="11"/>
        <v>5.6482977663641485</v>
      </c>
    </row>
    <row r="143" spans="1:8" ht="17" customHeight="1">
      <c r="A143" s="1" t="s">
        <v>200</v>
      </c>
      <c r="B143" s="2">
        <v>1</v>
      </c>
      <c r="C143" s="2">
        <v>45</v>
      </c>
      <c r="D143" s="2">
        <v>46</v>
      </c>
      <c r="E143" s="3">
        <f t="shared" si="8"/>
        <v>3.6513509842099476</v>
      </c>
      <c r="F143" s="3">
        <f t="shared" si="9"/>
        <v>42.348649015790052</v>
      </c>
      <c r="G143" s="2">
        <f t="shared" si="10"/>
        <v>0.14814799584557956</v>
      </c>
      <c r="H143" s="2">
        <f t="shared" si="11"/>
        <v>-2.6513509842099476</v>
      </c>
    </row>
    <row r="144" spans="1:8" ht="17" customHeight="1">
      <c r="A144" s="1" t="s">
        <v>219</v>
      </c>
      <c r="B144" s="2">
        <v>19</v>
      </c>
      <c r="C144" s="2">
        <v>156</v>
      </c>
      <c r="D144" s="2">
        <v>175</v>
      </c>
      <c r="E144" s="3">
        <f t="shared" si="8"/>
        <v>13.891009179059584</v>
      </c>
      <c r="F144" s="3">
        <f t="shared" si="9"/>
        <v>161.10899082094042</v>
      </c>
      <c r="G144" s="2">
        <f t="shared" si="10"/>
        <v>0.1531034238115711</v>
      </c>
      <c r="H144" s="2">
        <f t="shared" si="11"/>
        <v>5.1089908209404165</v>
      </c>
    </row>
    <row r="145" spans="1:8" ht="17" customHeight="1">
      <c r="A145" s="1" t="s">
        <v>263</v>
      </c>
      <c r="B145" s="2">
        <v>1</v>
      </c>
      <c r="C145" s="2">
        <v>44</v>
      </c>
      <c r="D145" s="2">
        <v>45</v>
      </c>
      <c r="E145" s="3">
        <f t="shared" si="8"/>
        <v>3.5719737889010355</v>
      </c>
      <c r="F145" s="3">
        <f t="shared" si="9"/>
        <v>41.428026211098967</v>
      </c>
      <c r="G145" s="2">
        <f t="shared" si="10"/>
        <v>0.15609991871055326</v>
      </c>
      <c r="H145" s="2">
        <f t="shared" si="11"/>
        <v>-2.5719737889010355</v>
      </c>
    </row>
    <row r="146" spans="1:8" ht="17" customHeight="1">
      <c r="A146" s="1" t="s">
        <v>207</v>
      </c>
      <c r="B146" s="2">
        <v>40</v>
      </c>
      <c r="C146" s="2">
        <v>584</v>
      </c>
      <c r="D146" s="2">
        <v>624</v>
      </c>
      <c r="E146" s="3">
        <f t="shared" si="8"/>
        <v>49.531369872761026</v>
      </c>
      <c r="F146" s="3">
        <f t="shared" si="9"/>
        <v>574.46863012723895</v>
      </c>
      <c r="G146" s="2">
        <f t="shared" si="10"/>
        <v>0.15810354981670033</v>
      </c>
      <c r="H146" s="2">
        <f t="shared" si="11"/>
        <v>-9.5313698727610259</v>
      </c>
    </row>
    <row r="147" spans="1:8" ht="17" customHeight="1">
      <c r="A147" s="1" t="s">
        <v>270</v>
      </c>
      <c r="B147" s="2">
        <v>1</v>
      </c>
      <c r="C147" s="2">
        <v>43</v>
      </c>
      <c r="D147" s="2">
        <v>44</v>
      </c>
      <c r="E147" s="3">
        <f t="shared" si="8"/>
        <v>3.4925965935921237</v>
      </c>
      <c r="F147" s="3">
        <f t="shared" si="9"/>
        <v>40.507403406407875</v>
      </c>
      <c r="G147" s="2">
        <f t="shared" si="10"/>
        <v>0.16450737989801406</v>
      </c>
      <c r="H147" s="2">
        <f t="shared" si="11"/>
        <v>-2.4925965935921237</v>
      </c>
    </row>
    <row r="148" spans="1:8" ht="17" customHeight="1">
      <c r="A148" s="1" t="s">
        <v>206</v>
      </c>
      <c r="B148" s="2">
        <v>5</v>
      </c>
      <c r="C148" s="2">
        <v>108</v>
      </c>
      <c r="D148" s="2">
        <v>113</v>
      </c>
      <c r="E148" s="3">
        <f t="shared" si="8"/>
        <v>8.9696230699070458</v>
      </c>
      <c r="F148" s="3">
        <f t="shared" si="9"/>
        <v>104.03037693009296</v>
      </c>
      <c r="G148" s="2">
        <f t="shared" si="10"/>
        <v>0.16715418939903132</v>
      </c>
      <c r="H148" s="2">
        <f t="shared" si="11"/>
        <v>-3.9696230699070458</v>
      </c>
    </row>
    <row r="149" spans="1:8" ht="17" customHeight="1">
      <c r="A149" s="1" t="s">
        <v>264</v>
      </c>
      <c r="B149" s="2">
        <v>23</v>
      </c>
      <c r="C149" s="2">
        <v>197</v>
      </c>
      <c r="D149" s="2">
        <v>220</v>
      </c>
      <c r="E149" s="3">
        <f t="shared" si="8"/>
        <v>17.46298296796062</v>
      </c>
      <c r="F149" s="3">
        <f t="shared" si="9"/>
        <v>202.53701703203939</v>
      </c>
      <c r="G149" s="2">
        <f t="shared" si="10"/>
        <v>0.16729646087240974</v>
      </c>
      <c r="H149" s="2">
        <f t="shared" si="11"/>
        <v>5.5370170320393797</v>
      </c>
    </row>
    <row r="150" spans="1:8" ht="17" customHeight="1">
      <c r="A150" s="1" t="s">
        <v>231</v>
      </c>
      <c r="B150" s="2">
        <v>2</v>
      </c>
      <c r="C150" s="2">
        <v>60</v>
      </c>
      <c r="D150" s="2">
        <v>62</v>
      </c>
      <c r="E150" s="3">
        <f t="shared" si="8"/>
        <v>4.9213861091525377</v>
      </c>
      <c r="F150" s="3">
        <f t="shared" si="9"/>
        <v>57.078613890847464</v>
      </c>
      <c r="G150" s="2">
        <f t="shared" si="10"/>
        <v>0.16991568150564976</v>
      </c>
      <c r="H150" s="2">
        <f t="shared" si="11"/>
        <v>-2.9213861091525377</v>
      </c>
    </row>
    <row r="151" spans="1:8" ht="17" customHeight="1">
      <c r="A151" s="1" t="s">
        <v>82</v>
      </c>
      <c r="B151" s="2">
        <v>3</v>
      </c>
      <c r="C151" s="2">
        <v>15</v>
      </c>
      <c r="D151" s="2">
        <v>18</v>
      </c>
      <c r="E151" s="3">
        <f t="shared" si="8"/>
        <v>1.4287895155604142</v>
      </c>
      <c r="F151" s="3">
        <f t="shared" si="9"/>
        <v>16.571210484439586</v>
      </c>
      <c r="G151" s="2">
        <f t="shared" si="10"/>
        <v>0.1706979211434147</v>
      </c>
      <c r="H151" s="2">
        <f t="shared" si="11"/>
        <v>1.5712104844395858</v>
      </c>
    </row>
    <row r="152" spans="1:8" ht="17" customHeight="1">
      <c r="A152" s="1" t="s">
        <v>347</v>
      </c>
      <c r="B152" s="2">
        <v>3</v>
      </c>
      <c r="C152" s="2">
        <v>15</v>
      </c>
      <c r="D152" s="2">
        <v>18</v>
      </c>
      <c r="E152" s="3">
        <f t="shared" si="8"/>
        <v>1.4287895155604142</v>
      </c>
      <c r="F152" s="3">
        <f t="shared" si="9"/>
        <v>16.571210484439586</v>
      </c>
      <c r="G152" s="2">
        <f t="shared" si="10"/>
        <v>0.1706979211434147</v>
      </c>
      <c r="H152" s="2">
        <f t="shared" si="11"/>
        <v>1.5712104844395858</v>
      </c>
    </row>
    <row r="153" spans="1:8" ht="17" customHeight="1">
      <c r="A153" s="1" t="s">
        <v>2</v>
      </c>
      <c r="B153" s="2">
        <v>7</v>
      </c>
      <c r="C153" s="2">
        <v>137</v>
      </c>
      <c r="D153" s="2">
        <v>144</v>
      </c>
      <c r="E153" s="3">
        <f t="shared" si="8"/>
        <v>11.430316124483314</v>
      </c>
      <c r="F153" s="3">
        <f t="shared" si="9"/>
        <v>132.56968387551669</v>
      </c>
      <c r="G153" s="2">
        <f t="shared" si="10"/>
        <v>0.17202384116860209</v>
      </c>
      <c r="H153" s="2">
        <f t="shared" si="11"/>
        <v>-4.4303161244833138</v>
      </c>
    </row>
    <row r="154" spans="1:8" ht="17" customHeight="1">
      <c r="A154" s="1" t="s">
        <v>218</v>
      </c>
      <c r="B154" s="2">
        <v>6</v>
      </c>
      <c r="C154" s="2">
        <v>39</v>
      </c>
      <c r="D154" s="2">
        <v>45</v>
      </c>
      <c r="E154" s="3">
        <f t="shared" si="8"/>
        <v>3.5719737889010355</v>
      </c>
      <c r="F154" s="3">
        <f t="shared" si="9"/>
        <v>41.428026211098967</v>
      </c>
      <c r="G154" s="2">
        <f t="shared" si="10"/>
        <v>0.1805929579919589</v>
      </c>
      <c r="H154" s="2">
        <f t="shared" si="11"/>
        <v>2.4280262110989645</v>
      </c>
    </row>
    <row r="155" spans="1:8" ht="17" customHeight="1">
      <c r="A155" s="1" t="s">
        <v>16</v>
      </c>
      <c r="B155" s="2">
        <v>7</v>
      </c>
      <c r="C155" s="2">
        <v>48</v>
      </c>
      <c r="D155" s="2">
        <v>55</v>
      </c>
      <c r="E155" s="3">
        <f t="shared" si="8"/>
        <v>4.3657457419901551</v>
      </c>
      <c r="F155" s="3">
        <f t="shared" si="9"/>
        <v>50.634254258009847</v>
      </c>
      <c r="G155" s="2">
        <f t="shared" si="10"/>
        <v>0.18885410368807759</v>
      </c>
      <c r="H155" s="2">
        <f t="shared" si="11"/>
        <v>2.6342542580098449</v>
      </c>
    </row>
    <row r="156" spans="1:8" ht="17" customHeight="1">
      <c r="A156" s="1" t="s">
        <v>249</v>
      </c>
      <c r="B156" s="2">
        <v>116</v>
      </c>
      <c r="C156" s="2">
        <v>1526</v>
      </c>
      <c r="D156" s="2">
        <v>1642</v>
      </c>
      <c r="E156" s="3">
        <f t="shared" si="8"/>
        <v>130.33735469723334</v>
      </c>
      <c r="F156" s="3">
        <f t="shared" si="9"/>
        <v>1511.6626453027666</v>
      </c>
      <c r="G156" s="2">
        <f t="shared" si="10"/>
        <v>0.19058124870365389</v>
      </c>
      <c r="H156" s="2">
        <f t="shared" si="11"/>
        <v>-14.337354697233337</v>
      </c>
    </row>
    <row r="157" spans="1:8" ht="17" customHeight="1">
      <c r="A157" s="1" t="s">
        <v>252</v>
      </c>
      <c r="B157" s="2">
        <v>1</v>
      </c>
      <c r="C157" s="2">
        <v>40</v>
      </c>
      <c r="D157" s="2">
        <v>41</v>
      </c>
      <c r="E157" s="3">
        <f t="shared" si="8"/>
        <v>3.254465007665388</v>
      </c>
      <c r="F157" s="3">
        <f t="shared" si="9"/>
        <v>37.745534992334612</v>
      </c>
      <c r="G157" s="2">
        <f t="shared" si="10"/>
        <v>0.19276078482140568</v>
      </c>
      <c r="H157" s="2">
        <f t="shared" si="11"/>
        <v>-2.254465007665388</v>
      </c>
    </row>
    <row r="158" spans="1:8" ht="17" customHeight="1">
      <c r="A158" s="1" t="s">
        <v>41</v>
      </c>
      <c r="B158" s="2">
        <v>16</v>
      </c>
      <c r="C158" s="2">
        <v>132</v>
      </c>
      <c r="D158" s="2">
        <v>148</v>
      </c>
      <c r="E158" s="3">
        <f t="shared" si="8"/>
        <v>11.747824905718961</v>
      </c>
      <c r="F158" s="3">
        <f t="shared" si="9"/>
        <v>136.25217509428103</v>
      </c>
      <c r="G158" s="2">
        <f t="shared" si="10"/>
        <v>0.19601824886547395</v>
      </c>
      <c r="H158" s="2">
        <f t="shared" si="11"/>
        <v>4.2521750942810392</v>
      </c>
    </row>
    <row r="159" spans="1:8" ht="17" customHeight="1">
      <c r="A159" s="1" t="s">
        <v>275</v>
      </c>
      <c r="B159" s="2">
        <v>15</v>
      </c>
      <c r="C159" s="2">
        <v>244</v>
      </c>
      <c r="D159" s="2">
        <v>259</v>
      </c>
      <c r="E159" s="3">
        <f t="shared" si="8"/>
        <v>20.558693585008182</v>
      </c>
      <c r="F159" s="3">
        <f t="shared" si="9"/>
        <v>238.44130641499183</v>
      </c>
      <c r="G159" s="2">
        <f t="shared" si="10"/>
        <v>0.2013498093902151</v>
      </c>
      <c r="H159" s="2">
        <f t="shared" si="11"/>
        <v>-5.5586935850081822</v>
      </c>
    </row>
    <row r="160" spans="1:8" ht="17" customHeight="1">
      <c r="A160" s="1" t="s">
        <v>250</v>
      </c>
      <c r="B160" s="2">
        <v>1</v>
      </c>
      <c r="C160" s="2">
        <v>3</v>
      </c>
      <c r="D160" s="2">
        <v>4</v>
      </c>
      <c r="E160" s="3">
        <f t="shared" si="8"/>
        <v>0.31750878123564763</v>
      </c>
      <c r="F160" s="3">
        <f t="shared" si="9"/>
        <v>3.6824912187643526</v>
      </c>
      <c r="G160" s="2">
        <f t="shared" si="10"/>
        <v>0.20682438957973448</v>
      </c>
      <c r="H160" s="2">
        <f t="shared" si="11"/>
        <v>0.68249121876435237</v>
      </c>
    </row>
    <row r="161" spans="1:8" ht="17" customHeight="1">
      <c r="A161" s="1" t="s">
        <v>261</v>
      </c>
      <c r="B161" s="2">
        <v>1</v>
      </c>
      <c r="C161" s="2">
        <v>3</v>
      </c>
      <c r="D161" s="2">
        <v>4</v>
      </c>
      <c r="E161" s="3">
        <f t="shared" si="8"/>
        <v>0.31750878123564763</v>
      </c>
      <c r="F161" s="3">
        <f t="shared" si="9"/>
        <v>3.6824912187643526</v>
      </c>
      <c r="G161" s="2">
        <f t="shared" si="10"/>
        <v>0.20682438957973448</v>
      </c>
      <c r="H161" s="2">
        <f t="shared" si="11"/>
        <v>0.68249121876435237</v>
      </c>
    </row>
    <row r="162" spans="1:8" ht="17" customHeight="1">
      <c r="A162" s="1" t="s">
        <v>303</v>
      </c>
      <c r="B162" s="2">
        <v>50</v>
      </c>
      <c r="C162" s="2">
        <v>697</v>
      </c>
      <c r="D162" s="2">
        <v>747</v>
      </c>
      <c r="E162" s="3">
        <f t="shared" si="8"/>
        <v>59.29476489575719</v>
      </c>
      <c r="F162" s="3">
        <f t="shared" si="9"/>
        <v>687.70523510424277</v>
      </c>
      <c r="G162" s="2">
        <f t="shared" si="10"/>
        <v>0.20838261304799408</v>
      </c>
      <c r="H162" s="2">
        <f t="shared" si="11"/>
        <v>-9.29476489575719</v>
      </c>
    </row>
    <row r="163" spans="1:8" ht="17" customHeight="1">
      <c r="A163" s="1" t="s">
        <v>255</v>
      </c>
      <c r="B163" s="2">
        <v>4</v>
      </c>
      <c r="C163" s="2">
        <v>87</v>
      </c>
      <c r="D163" s="2">
        <v>91</v>
      </c>
      <c r="E163" s="3">
        <f t="shared" si="8"/>
        <v>7.2233247731109831</v>
      </c>
      <c r="F163" s="3">
        <f t="shared" si="9"/>
        <v>83.776675226889012</v>
      </c>
      <c r="G163" s="2">
        <f t="shared" si="10"/>
        <v>0.21131572059140705</v>
      </c>
      <c r="H163" s="2">
        <f t="shared" si="11"/>
        <v>-3.2233247731109831</v>
      </c>
    </row>
    <row r="164" spans="1:8" ht="17" customHeight="1">
      <c r="A164" s="1" t="s">
        <v>158</v>
      </c>
      <c r="B164" s="2">
        <v>19</v>
      </c>
      <c r="C164" s="2">
        <v>164</v>
      </c>
      <c r="D164" s="2">
        <v>183</v>
      </c>
      <c r="E164" s="3">
        <f t="shared" si="8"/>
        <v>14.526026741530877</v>
      </c>
      <c r="F164" s="3">
        <f t="shared" si="9"/>
        <v>168.47397325846913</v>
      </c>
      <c r="G164" s="2">
        <f t="shared" si="10"/>
        <v>0.22116735550797156</v>
      </c>
      <c r="H164" s="2">
        <f t="shared" si="11"/>
        <v>4.4739732584691225</v>
      </c>
    </row>
    <row r="165" spans="1:8" ht="17" customHeight="1">
      <c r="A165" s="1" t="s">
        <v>217</v>
      </c>
      <c r="B165" s="2">
        <v>8</v>
      </c>
      <c r="C165" s="2">
        <v>144</v>
      </c>
      <c r="D165" s="2">
        <v>152</v>
      </c>
      <c r="E165" s="3">
        <f t="shared" si="8"/>
        <v>12.06533368695461</v>
      </c>
      <c r="F165" s="3">
        <f t="shared" si="9"/>
        <v>139.9346663130454</v>
      </c>
      <c r="G165" s="2">
        <f t="shared" si="10"/>
        <v>0.22254385735461835</v>
      </c>
      <c r="H165" s="2">
        <f t="shared" si="11"/>
        <v>-4.0653336869546095</v>
      </c>
    </row>
    <row r="166" spans="1:8" ht="17" customHeight="1">
      <c r="A166" s="1" t="s">
        <v>240</v>
      </c>
      <c r="B166" s="2">
        <v>7</v>
      </c>
      <c r="C166" s="2">
        <v>50</v>
      </c>
      <c r="D166" s="2">
        <v>57</v>
      </c>
      <c r="E166" s="3">
        <f t="shared" si="8"/>
        <v>4.5245001326079786</v>
      </c>
      <c r="F166" s="3">
        <f t="shared" si="9"/>
        <v>52.475499867392024</v>
      </c>
      <c r="G166" s="2">
        <f t="shared" si="10"/>
        <v>0.2251555138874225</v>
      </c>
      <c r="H166" s="2">
        <f t="shared" si="11"/>
        <v>2.4754998673920214</v>
      </c>
    </row>
    <row r="167" spans="1:8" ht="17" customHeight="1">
      <c r="A167" s="1" t="s">
        <v>311</v>
      </c>
      <c r="B167" s="2">
        <v>8</v>
      </c>
      <c r="C167" s="2">
        <v>59</v>
      </c>
      <c r="D167" s="2">
        <v>67</v>
      </c>
      <c r="E167" s="3">
        <f t="shared" si="8"/>
        <v>5.3182720856970978</v>
      </c>
      <c r="F167" s="3">
        <f t="shared" si="9"/>
        <v>61.681727914302904</v>
      </c>
      <c r="G167" s="2">
        <f t="shared" si="10"/>
        <v>0.22552738743380435</v>
      </c>
      <c r="H167" s="2">
        <f t="shared" si="11"/>
        <v>2.6817279143029022</v>
      </c>
    </row>
    <row r="168" spans="1:8" ht="17" customHeight="1">
      <c r="A168" s="1" t="s">
        <v>209</v>
      </c>
      <c r="B168" s="2">
        <v>1</v>
      </c>
      <c r="C168" s="2">
        <v>37</v>
      </c>
      <c r="D168" s="2">
        <v>38</v>
      </c>
      <c r="E168" s="3">
        <f t="shared" si="8"/>
        <v>3.0163334217386524</v>
      </c>
      <c r="F168" s="3">
        <f t="shared" si="9"/>
        <v>34.983666578261349</v>
      </c>
      <c r="G168" s="2">
        <f t="shared" si="10"/>
        <v>0.22628269767736997</v>
      </c>
      <c r="H168" s="2">
        <f t="shared" si="11"/>
        <v>-2.0163334217386524</v>
      </c>
    </row>
    <row r="169" spans="1:8" ht="17" customHeight="1">
      <c r="A169" s="1" t="s">
        <v>90</v>
      </c>
      <c r="B169" s="2">
        <v>2</v>
      </c>
      <c r="C169" s="2">
        <v>54</v>
      </c>
      <c r="D169" s="2">
        <v>56</v>
      </c>
      <c r="E169" s="3">
        <f t="shared" si="8"/>
        <v>4.4451229372990664</v>
      </c>
      <c r="F169" s="3">
        <f t="shared" si="9"/>
        <v>51.554877062700932</v>
      </c>
      <c r="G169" s="2">
        <f t="shared" si="10"/>
        <v>0.22677873670771551</v>
      </c>
      <c r="H169" s="2">
        <f t="shared" si="11"/>
        <v>-2.4451229372990664</v>
      </c>
    </row>
    <row r="170" spans="1:8" ht="17" customHeight="1">
      <c r="A170" s="1" t="s">
        <v>349</v>
      </c>
      <c r="B170" s="2">
        <v>2</v>
      </c>
      <c r="C170" s="2">
        <v>54</v>
      </c>
      <c r="D170" s="2">
        <v>56</v>
      </c>
      <c r="E170" s="3">
        <f t="shared" si="8"/>
        <v>4.4451229372990664</v>
      </c>
      <c r="F170" s="3">
        <f t="shared" si="9"/>
        <v>51.554877062700932</v>
      </c>
      <c r="G170" s="2">
        <f t="shared" si="10"/>
        <v>0.22677873670771551</v>
      </c>
      <c r="H170" s="2">
        <f t="shared" si="11"/>
        <v>-2.4451229372990664</v>
      </c>
    </row>
    <row r="171" spans="1:8" ht="17" customHeight="1">
      <c r="A171" s="1" t="s">
        <v>86</v>
      </c>
      <c r="B171" s="2">
        <v>5</v>
      </c>
      <c r="C171" s="2">
        <v>33</v>
      </c>
      <c r="D171" s="2">
        <v>38</v>
      </c>
      <c r="E171" s="3">
        <f t="shared" si="8"/>
        <v>3.0163334217386524</v>
      </c>
      <c r="F171" s="3">
        <f t="shared" si="9"/>
        <v>34.983666578261349</v>
      </c>
      <c r="G171" s="2">
        <f t="shared" si="10"/>
        <v>0.23389435959790364</v>
      </c>
      <c r="H171" s="2">
        <f t="shared" si="11"/>
        <v>1.9836665782613476</v>
      </c>
    </row>
    <row r="172" spans="1:8" ht="17" customHeight="1">
      <c r="A172" s="1" t="s">
        <v>293</v>
      </c>
      <c r="B172" s="2">
        <v>2</v>
      </c>
      <c r="C172" s="2">
        <v>53</v>
      </c>
      <c r="D172" s="2">
        <v>55</v>
      </c>
      <c r="E172" s="3">
        <f t="shared" si="8"/>
        <v>4.3657457419901551</v>
      </c>
      <c r="F172" s="3">
        <f t="shared" si="9"/>
        <v>50.634254258009847</v>
      </c>
      <c r="G172" s="2">
        <f t="shared" si="10"/>
        <v>0.23798295074613829</v>
      </c>
      <c r="H172" s="2">
        <f t="shared" si="11"/>
        <v>-2.3657457419901551</v>
      </c>
    </row>
    <row r="173" spans="1:8" ht="17" customHeight="1">
      <c r="A173" s="1" t="s">
        <v>66</v>
      </c>
      <c r="B173" s="2">
        <v>8</v>
      </c>
      <c r="C173" s="2">
        <v>142</v>
      </c>
      <c r="D173" s="2">
        <v>150</v>
      </c>
      <c r="E173" s="3">
        <f t="shared" si="8"/>
        <v>11.906579296336785</v>
      </c>
      <c r="F173" s="3">
        <f t="shared" si="9"/>
        <v>138.09342070366321</v>
      </c>
      <c r="G173" s="2">
        <f t="shared" si="10"/>
        <v>0.2380215381312594</v>
      </c>
      <c r="H173" s="2">
        <f t="shared" si="11"/>
        <v>-3.9065792963367851</v>
      </c>
    </row>
    <row r="174" spans="1:8" ht="17" customHeight="1">
      <c r="A174" s="1" t="s">
        <v>348</v>
      </c>
      <c r="B174" s="2">
        <v>6</v>
      </c>
      <c r="C174" s="2">
        <v>42</v>
      </c>
      <c r="D174" s="2">
        <v>48</v>
      </c>
      <c r="E174" s="3">
        <f t="shared" si="8"/>
        <v>3.8101053748277716</v>
      </c>
      <c r="F174" s="3">
        <f t="shared" si="9"/>
        <v>44.189894625172229</v>
      </c>
      <c r="G174" s="2">
        <f t="shared" si="10"/>
        <v>0.24229589324863127</v>
      </c>
      <c r="H174" s="2">
        <f t="shared" si="11"/>
        <v>2.1898946251722284</v>
      </c>
    </row>
    <row r="175" spans="1:8" ht="17" customHeight="1">
      <c r="A175" s="1" t="s">
        <v>356</v>
      </c>
      <c r="B175" s="2">
        <v>6</v>
      </c>
      <c r="C175" s="2">
        <v>42</v>
      </c>
      <c r="D175" s="2">
        <v>48</v>
      </c>
      <c r="E175" s="3">
        <f t="shared" si="8"/>
        <v>3.8101053748277716</v>
      </c>
      <c r="F175" s="3">
        <f t="shared" si="9"/>
        <v>44.189894625172229</v>
      </c>
      <c r="G175" s="2">
        <f t="shared" si="10"/>
        <v>0.24229589324863127</v>
      </c>
      <c r="H175" s="2">
        <f t="shared" si="11"/>
        <v>2.1898946251722284</v>
      </c>
    </row>
    <row r="176" spans="1:8" ht="17" customHeight="1">
      <c r="A176" s="1" t="s">
        <v>226</v>
      </c>
      <c r="B176" s="2">
        <v>6</v>
      </c>
      <c r="C176" s="2">
        <v>113</v>
      </c>
      <c r="D176" s="2">
        <v>119</v>
      </c>
      <c r="E176" s="3">
        <f t="shared" si="8"/>
        <v>9.4458862417605172</v>
      </c>
      <c r="F176" s="3">
        <f t="shared" si="9"/>
        <v>109.55411375823948</v>
      </c>
      <c r="G176" s="2">
        <f t="shared" si="10"/>
        <v>0.24259429316566941</v>
      </c>
      <c r="H176" s="2">
        <f t="shared" si="11"/>
        <v>-3.4458862417605172</v>
      </c>
    </row>
    <row r="177" spans="1:8" ht="17" customHeight="1">
      <c r="A177" s="1" t="s">
        <v>113</v>
      </c>
      <c r="B177" s="2">
        <v>3</v>
      </c>
      <c r="C177" s="2">
        <v>67</v>
      </c>
      <c r="D177" s="2">
        <v>70</v>
      </c>
      <c r="E177" s="3">
        <f t="shared" si="8"/>
        <v>5.5564036716238334</v>
      </c>
      <c r="F177" s="3">
        <f t="shared" si="9"/>
        <v>64.443596328376174</v>
      </c>
      <c r="G177" s="2">
        <f t="shared" si="10"/>
        <v>0.25835208643709734</v>
      </c>
      <c r="H177" s="2">
        <f t="shared" si="11"/>
        <v>-2.5564036716238334</v>
      </c>
    </row>
    <row r="178" spans="1:8" ht="17" customHeight="1">
      <c r="A178" s="1" t="s">
        <v>271</v>
      </c>
      <c r="B178" s="2">
        <v>17</v>
      </c>
      <c r="C178" s="2">
        <v>261</v>
      </c>
      <c r="D178" s="2">
        <v>278</v>
      </c>
      <c r="E178" s="3">
        <f t="shared" si="8"/>
        <v>22.066860295877508</v>
      </c>
      <c r="F178" s="3">
        <f t="shared" si="9"/>
        <v>255.93313970412248</v>
      </c>
      <c r="G178" s="2">
        <f t="shared" si="10"/>
        <v>0.26094552317776643</v>
      </c>
      <c r="H178" s="2">
        <f t="shared" si="11"/>
        <v>-5.0668602958775075</v>
      </c>
    </row>
    <row r="179" spans="1:8" ht="17" customHeight="1">
      <c r="A179" s="1" t="s">
        <v>165</v>
      </c>
      <c r="B179" s="2">
        <v>8</v>
      </c>
      <c r="C179" s="2">
        <v>61</v>
      </c>
      <c r="D179" s="2">
        <v>69</v>
      </c>
      <c r="E179" s="3">
        <f t="shared" si="8"/>
        <v>5.4770264763149212</v>
      </c>
      <c r="F179" s="3">
        <f t="shared" si="9"/>
        <v>63.522973523685081</v>
      </c>
      <c r="G179" s="2">
        <f t="shared" si="10"/>
        <v>0.26119628637441111</v>
      </c>
      <c r="H179" s="2">
        <f t="shared" si="11"/>
        <v>2.5229735236850788</v>
      </c>
    </row>
    <row r="180" spans="1:8" ht="17" customHeight="1">
      <c r="A180" s="1" t="s">
        <v>190</v>
      </c>
      <c r="B180" s="2">
        <v>7</v>
      </c>
      <c r="C180" s="2">
        <v>125</v>
      </c>
      <c r="D180" s="2">
        <v>132</v>
      </c>
      <c r="E180" s="3">
        <f t="shared" si="8"/>
        <v>10.477789780776371</v>
      </c>
      <c r="F180" s="3">
        <f t="shared" si="9"/>
        <v>121.52221021922362</v>
      </c>
      <c r="G180" s="2">
        <f t="shared" si="10"/>
        <v>0.26281311163940974</v>
      </c>
      <c r="H180" s="2">
        <f t="shared" si="11"/>
        <v>-3.4777897807763711</v>
      </c>
    </row>
    <row r="181" spans="1:8" ht="17" customHeight="1">
      <c r="A181" s="1" t="s">
        <v>338</v>
      </c>
      <c r="B181" s="2">
        <v>2</v>
      </c>
      <c r="C181" s="2">
        <v>10</v>
      </c>
      <c r="D181" s="2">
        <v>12</v>
      </c>
      <c r="E181" s="3">
        <f t="shared" si="8"/>
        <v>0.95252634370694289</v>
      </c>
      <c r="F181" s="3">
        <f t="shared" si="9"/>
        <v>11.047473656293057</v>
      </c>
      <c r="G181" s="2">
        <f t="shared" si="10"/>
        <v>0.2633229904206395</v>
      </c>
      <c r="H181" s="2">
        <f t="shared" si="11"/>
        <v>1.0474736562930571</v>
      </c>
    </row>
    <row r="182" spans="1:8" ht="17" customHeight="1">
      <c r="A182" s="1" t="s">
        <v>222</v>
      </c>
      <c r="B182" s="2">
        <v>50</v>
      </c>
      <c r="C182" s="2">
        <v>681</v>
      </c>
      <c r="D182" s="2">
        <v>731</v>
      </c>
      <c r="E182" s="3">
        <f t="shared" si="8"/>
        <v>58.024729770814602</v>
      </c>
      <c r="F182" s="3">
        <f t="shared" si="9"/>
        <v>672.97527022918541</v>
      </c>
      <c r="G182" s="2">
        <f t="shared" si="10"/>
        <v>0.27222585268400656</v>
      </c>
      <c r="H182" s="2">
        <f t="shared" si="11"/>
        <v>-8.0247297708146021</v>
      </c>
    </row>
    <row r="183" spans="1:8" ht="17" customHeight="1">
      <c r="A183" s="1" t="s">
        <v>305</v>
      </c>
      <c r="B183" s="2">
        <v>17</v>
      </c>
      <c r="C183" s="2">
        <v>149</v>
      </c>
      <c r="D183" s="2">
        <v>166</v>
      </c>
      <c r="E183" s="3">
        <f t="shared" si="8"/>
        <v>13.176614421279377</v>
      </c>
      <c r="F183" s="3">
        <f t="shared" si="9"/>
        <v>152.82338557872063</v>
      </c>
      <c r="G183" s="2">
        <f t="shared" si="10"/>
        <v>0.27231160675675908</v>
      </c>
      <c r="H183" s="2">
        <f t="shared" si="11"/>
        <v>3.8233855787206235</v>
      </c>
    </row>
    <row r="184" spans="1:8" ht="17" customHeight="1">
      <c r="A184" s="1" t="s">
        <v>49</v>
      </c>
      <c r="B184" s="2">
        <v>38</v>
      </c>
      <c r="C184" s="2">
        <v>366</v>
      </c>
      <c r="D184" s="2">
        <v>404</v>
      </c>
      <c r="E184" s="3">
        <f t="shared" si="8"/>
        <v>32.068386904800406</v>
      </c>
      <c r="F184" s="3">
        <f t="shared" si="9"/>
        <v>371.93161309519957</v>
      </c>
      <c r="G184" s="2">
        <f t="shared" si="10"/>
        <v>0.27497594561663613</v>
      </c>
      <c r="H184" s="2">
        <f t="shared" si="11"/>
        <v>5.9316130951995945</v>
      </c>
    </row>
    <row r="185" spans="1:8" ht="17" customHeight="1">
      <c r="A185" s="1" t="s">
        <v>294</v>
      </c>
      <c r="B185" s="2">
        <v>22</v>
      </c>
      <c r="C185" s="2">
        <v>200</v>
      </c>
      <c r="D185" s="2">
        <v>222</v>
      </c>
      <c r="E185" s="3">
        <f t="shared" si="8"/>
        <v>17.621737358578443</v>
      </c>
      <c r="F185" s="3">
        <f t="shared" si="9"/>
        <v>204.37826264142157</v>
      </c>
      <c r="G185" s="2">
        <f t="shared" si="10"/>
        <v>0.27702902258657336</v>
      </c>
      <c r="H185" s="2">
        <f t="shared" si="11"/>
        <v>4.3782626414215571</v>
      </c>
    </row>
    <row r="186" spans="1:8" ht="17" customHeight="1">
      <c r="A186" s="1" t="s">
        <v>176</v>
      </c>
      <c r="B186" s="2">
        <v>5</v>
      </c>
      <c r="C186" s="2">
        <v>95</v>
      </c>
      <c r="D186" s="2">
        <v>100</v>
      </c>
      <c r="E186" s="3">
        <f t="shared" si="8"/>
        <v>7.9377195308911901</v>
      </c>
      <c r="F186" s="3">
        <f t="shared" si="9"/>
        <v>92.062280469108813</v>
      </c>
      <c r="G186" s="2">
        <f t="shared" si="10"/>
        <v>0.27715622325775957</v>
      </c>
      <c r="H186" s="2">
        <f t="shared" si="11"/>
        <v>-2.9377195308911901</v>
      </c>
    </row>
    <row r="187" spans="1:8" ht="17" customHeight="1">
      <c r="A187" s="1" t="s">
        <v>286</v>
      </c>
      <c r="B187" s="2">
        <v>3</v>
      </c>
      <c r="C187" s="2">
        <v>18</v>
      </c>
      <c r="D187" s="2">
        <v>21</v>
      </c>
      <c r="E187" s="3">
        <f t="shared" si="8"/>
        <v>1.6669211014871499</v>
      </c>
      <c r="F187" s="3">
        <f t="shared" si="9"/>
        <v>19.333078898512849</v>
      </c>
      <c r="G187" s="2">
        <f t="shared" si="10"/>
        <v>0.2818771770879881</v>
      </c>
      <c r="H187" s="2">
        <f t="shared" si="11"/>
        <v>1.3330788985128501</v>
      </c>
    </row>
    <row r="188" spans="1:8" ht="17" customHeight="1">
      <c r="A188" s="1" t="s">
        <v>40</v>
      </c>
      <c r="B188" s="2">
        <v>19</v>
      </c>
      <c r="C188" s="2">
        <v>170</v>
      </c>
      <c r="D188" s="2">
        <v>189</v>
      </c>
      <c r="E188" s="3">
        <f t="shared" si="8"/>
        <v>15.002289913384349</v>
      </c>
      <c r="F188" s="3">
        <f t="shared" si="9"/>
        <v>173.99771008661565</v>
      </c>
      <c r="G188" s="2">
        <f t="shared" si="10"/>
        <v>0.28206090874855833</v>
      </c>
      <c r="H188" s="2">
        <f t="shared" si="11"/>
        <v>3.9977100866156512</v>
      </c>
    </row>
    <row r="189" spans="1:8" ht="17" customHeight="1">
      <c r="A189" s="1" t="s">
        <v>199</v>
      </c>
      <c r="B189" s="2">
        <v>3</v>
      </c>
      <c r="C189" s="2">
        <v>65</v>
      </c>
      <c r="D189" s="2">
        <v>68</v>
      </c>
      <c r="E189" s="3">
        <f t="shared" si="8"/>
        <v>5.397649281006009</v>
      </c>
      <c r="F189" s="3">
        <f t="shared" si="9"/>
        <v>62.602350718993989</v>
      </c>
      <c r="G189" s="2">
        <f t="shared" si="10"/>
        <v>0.28211542084852587</v>
      </c>
      <c r="H189" s="2">
        <f t="shared" si="11"/>
        <v>-2.397649281006009</v>
      </c>
    </row>
    <row r="190" spans="1:8" ht="17" customHeight="1">
      <c r="A190" s="1" t="s">
        <v>3</v>
      </c>
      <c r="B190" s="2">
        <v>7</v>
      </c>
      <c r="C190" s="2">
        <v>53</v>
      </c>
      <c r="D190" s="2">
        <v>60</v>
      </c>
      <c r="E190" s="3">
        <f t="shared" si="8"/>
        <v>4.7626317185347142</v>
      </c>
      <c r="F190" s="3">
        <f t="shared" si="9"/>
        <v>55.237368281465287</v>
      </c>
      <c r="G190" s="2">
        <f t="shared" si="10"/>
        <v>0.28529659866066887</v>
      </c>
      <c r="H190" s="2">
        <f t="shared" si="11"/>
        <v>2.2373682814652858</v>
      </c>
    </row>
    <row r="191" spans="1:8" ht="17" customHeight="1">
      <c r="A191" s="1" t="s">
        <v>279</v>
      </c>
      <c r="B191" s="2">
        <v>5</v>
      </c>
      <c r="C191" s="2">
        <v>35</v>
      </c>
      <c r="D191" s="2">
        <v>40</v>
      </c>
      <c r="E191" s="3">
        <f t="shared" si="8"/>
        <v>3.1750878123564763</v>
      </c>
      <c r="F191" s="3">
        <f t="shared" si="9"/>
        <v>36.824912187643527</v>
      </c>
      <c r="G191" s="2">
        <f t="shared" si="10"/>
        <v>0.28579564336601848</v>
      </c>
      <c r="H191" s="2">
        <f t="shared" si="11"/>
        <v>1.8249121876435237</v>
      </c>
    </row>
    <row r="192" spans="1:8" ht="17" customHeight="1">
      <c r="A192" s="1" t="s">
        <v>319</v>
      </c>
      <c r="B192" s="2">
        <v>10</v>
      </c>
      <c r="C192" s="2">
        <v>82</v>
      </c>
      <c r="D192" s="2">
        <v>92</v>
      </c>
      <c r="E192" s="3">
        <f t="shared" si="8"/>
        <v>7.3027019684198953</v>
      </c>
      <c r="F192" s="3">
        <f t="shared" si="9"/>
        <v>84.697298031580104</v>
      </c>
      <c r="G192" s="2">
        <f t="shared" si="10"/>
        <v>0.29821424593731199</v>
      </c>
      <c r="H192" s="2">
        <f t="shared" si="11"/>
        <v>2.6972980315801047</v>
      </c>
    </row>
    <row r="193" spans="1:8" ht="17" customHeight="1">
      <c r="A193" s="1" t="s">
        <v>215</v>
      </c>
      <c r="B193" s="2">
        <v>4</v>
      </c>
      <c r="C193" s="2">
        <v>78</v>
      </c>
      <c r="D193" s="2">
        <v>82</v>
      </c>
      <c r="E193" s="3">
        <f t="shared" si="8"/>
        <v>6.5089300153307761</v>
      </c>
      <c r="F193" s="3">
        <f t="shared" si="9"/>
        <v>75.491069984669224</v>
      </c>
      <c r="G193" s="2">
        <f t="shared" si="10"/>
        <v>0.30539769175351128</v>
      </c>
      <c r="H193" s="2">
        <f t="shared" si="11"/>
        <v>-2.5089300153307761</v>
      </c>
    </row>
    <row r="194" spans="1:8" ht="17" customHeight="1">
      <c r="A194" s="1" t="s">
        <v>6</v>
      </c>
      <c r="B194" s="2">
        <v>634</v>
      </c>
      <c r="C194" s="2">
        <v>7670</v>
      </c>
      <c r="D194" s="2">
        <v>8304</v>
      </c>
      <c r="E194" s="3">
        <f t="shared" ref="E194:E257" si="12">$D194*B$363/$D$363</f>
        <v>659.14822984520447</v>
      </c>
      <c r="F194" s="3">
        <f t="shared" ref="F194:F257" si="13">$D194*C$363/$D$363</f>
        <v>7644.8517701547953</v>
      </c>
      <c r="G194" s="2">
        <f t="shared" ref="G194:G257" si="14">_xlfn.CHISQ.TEST(B194:C194,E194:F194)</f>
        <v>0.30731094386711544</v>
      </c>
      <c r="H194" s="2">
        <f t="shared" si="11"/>
        <v>-25.148229845204469</v>
      </c>
    </row>
    <row r="195" spans="1:8" ht="17" customHeight="1">
      <c r="A195" s="1" t="s">
        <v>37</v>
      </c>
      <c r="B195" s="2">
        <v>1</v>
      </c>
      <c r="C195" s="2">
        <v>4</v>
      </c>
      <c r="D195" s="2">
        <v>5</v>
      </c>
      <c r="E195" s="3">
        <f t="shared" si="12"/>
        <v>0.39688597654455954</v>
      </c>
      <c r="F195" s="3">
        <f t="shared" si="13"/>
        <v>4.6031140234554409</v>
      </c>
      <c r="G195" s="2">
        <f t="shared" si="14"/>
        <v>0.318396200707108</v>
      </c>
      <c r="H195" s="2">
        <f t="shared" ref="H195:H258" si="15">B195-E195</f>
        <v>0.60311402345544041</v>
      </c>
    </row>
    <row r="196" spans="1:8" ht="17" customHeight="1">
      <c r="A196" s="1" t="s">
        <v>186</v>
      </c>
      <c r="B196" s="2">
        <v>1</v>
      </c>
      <c r="C196" s="2">
        <v>4</v>
      </c>
      <c r="D196" s="2">
        <v>5</v>
      </c>
      <c r="E196" s="3">
        <f t="shared" si="12"/>
        <v>0.39688597654455954</v>
      </c>
      <c r="F196" s="3">
        <f t="shared" si="13"/>
        <v>4.6031140234554409</v>
      </c>
      <c r="G196" s="2">
        <f t="shared" si="14"/>
        <v>0.318396200707108</v>
      </c>
      <c r="H196" s="2">
        <f t="shared" si="15"/>
        <v>0.60311402345544041</v>
      </c>
    </row>
    <row r="197" spans="1:8" ht="17" customHeight="1">
      <c r="A197" s="1" t="s">
        <v>204</v>
      </c>
      <c r="B197" s="2">
        <v>1</v>
      </c>
      <c r="C197" s="2">
        <v>4</v>
      </c>
      <c r="D197" s="2">
        <v>5</v>
      </c>
      <c r="E197" s="3">
        <f t="shared" si="12"/>
        <v>0.39688597654455954</v>
      </c>
      <c r="F197" s="3">
        <f t="shared" si="13"/>
        <v>4.6031140234554409</v>
      </c>
      <c r="G197" s="2">
        <f t="shared" si="14"/>
        <v>0.318396200707108</v>
      </c>
      <c r="H197" s="2">
        <f t="shared" si="15"/>
        <v>0.60311402345544041</v>
      </c>
    </row>
    <row r="198" spans="1:8" ht="17" customHeight="1">
      <c r="A198" s="1" t="s">
        <v>343</v>
      </c>
      <c r="B198" s="2">
        <v>1</v>
      </c>
      <c r="C198" s="2">
        <v>4</v>
      </c>
      <c r="D198" s="2">
        <v>5</v>
      </c>
      <c r="E198" s="3">
        <f t="shared" si="12"/>
        <v>0.39688597654455954</v>
      </c>
      <c r="F198" s="3">
        <f t="shared" si="13"/>
        <v>4.6031140234554409</v>
      </c>
      <c r="G198" s="2">
        <f t="shared" si="14"/>
        <v>0.318396200707108</v>
      </c>
      <c r="H198" s="2">
        <f t="shared" si="15"/>
        <v>0.60311402345544041</v>
      </c>
    </row>
    <row r="199" spans="1:8" ht="17" customHeight="1">
      <c r="A199" s="1" t="s">
        <v>134</v>
      </c>
      <c r="B199" s="2">
        <v>2</v>
      </c>
      <c r="C199" s="2">
        <v>11</v>
      </c>
      <c r="D199" s="2">
        <v>13</v>
      </c>
      <c r="E199" s="3">
        <f t="shared" si="12"/>
        <v>1.0319035390158546</v>
      </c>
      <c r="F199" s="3">
        <f t="shared" si="13"/>
        <v>11.968096460984146</v>
      </c>
      <c r="G199" s="2">
        <f t="shared" si="14"/>
        <v>0.3205885345529782</v>
      </c>
      <c r="H199" s="2">
        <f t="shared" si="15"/>
        <v>0.96809646098414537</v>
      </c>
    </row>
    <row r="200" spans="1:8" ht="17" customHeight="1">
      <c r="A200" s="1" t="s">
        <v>262</v>
      </c>
      <c r="B200" s="2">
        <v>16</v>
      </c>
      <c r="C200" s="2">
        <v>143</v>
      </c>
      <c r="D200" s="2">
        <v>159</v>
      </c>
      <c r="E200" s="3">
        <f t="shared" si="12"/>
        <v>12.620974054116992</v>
      </c>
      <c r="F200" s="3">
        <f t="shared" si="13"/>
        <v>146.379025945883</v>
      </c>
      <c r="G200" s="2">
        <f t="shared" si="14"/>
        <v>0.32154009453548282</v>
      </c>
      <c r="H200" s="2">
        <f t="shared" si="15"/>
        <v>3.3790259458830079</v>
      </c>
    </row>
    <row r="201" spans="1:8" ht="17" customHeight="1">
      <c r="A201" s="1" t="s">
        <v>10</v>
      </c>
      <c r="B201" s="2">
        <v>5</v>
      </c>
      <c r="C201" s="2">
        <v>90</v>
      </c>
      <c r="D201" s="2">
        <v>95</v>
      </c>
      <c r="E201" s="3">
        <f t="shared" si="12"/>
        <v>7.5408335543466309</v>
      </c>
      <c r="F201" s="3">
        <f t="shared" si="13"/>
        <v>87.459166445653366</v>
      </c>
      <c r="G201" s="2">
        <f t="shared" si="14"/>
        <v>0.33488050854624762</v>
      </c>
      <c r="H201" s="2">
        <f t="shared" si="15"/>
        <v>-2.5408335543466309</v>
      </c>
    </row>
    <row r="202" spans="1:8" ht="17" customHeight="1">
      <c r="A202" s="1" t="s">
        <v>330</v>
      </c>
      <c r="B202" s="2">
        <v>5</v>
      </c>
      <c r="C202" s="2">
        <v>90</v>
      </c>
      <c r="D202" s="2">
        <v>95</v>
      </c>
      <c r="E202" s="3">
        <f t="shared" si="12"/>
        <v>7.5408335543466309</v>
      </c>
      <c r="F202" s="3">
        <f t="shared" si="13"/>
        <v>87.459166445653366</v>
      </c>
      <c r="G202" s="2">
        <f t="shared" si="14"/>
        <v>0.33488050854624762</v>
      </c>
      <c r="H202" s="2">
        <f t="shared" si="15"/>
        <v>-2.5408335543466309</v>
      </c>
    </row>
    <row r="203" spans="1:8" ht="17" customHeight="1">
      <c r="A203" s="1" t="s">
        <v>358</v>
      </c>
      <c r="B203" s="2">
        <v>11</v>
      </c>
      <c r="C203" s="2">
        <v>172</v>
      </c>
      <c r="D203" s="2">
        <v>183</v>
      </c>
      <c r="E203" s="3">
        <f t="shared" si="12"/>
        <v>14.526026741530877</v>
      </c>
      <c r="F203" s="3">
        <f t="shared" si="13"/>
        <v>168.47397325846913</v>
      </c>
      <c r="G203" s="2">
        <f t="shared" si="14"/>
        <v>0.33494100080783629</v>
      </c>
      <c r="H203" s="2">
        <f t="shared" si="15"/>
        <v>-3.5260267415308775</v>
      </c>
    </row>
    <row r="204" spans="1:8" ht="17" customHeight="1">
      <c r="A204" s="1" t="s">
        <v>243</v>
      </c>
      <c r="B204" s="2">
        <v>36</v>
      </c>
      <c r="C204" s="2">
        <v>493</v>
      </c>
      <c r="D204" s="2">
        <v>529</v>
      </c>
      <c r="E204" s="3">
        <f t="shared" si="12"/>
        <v>41.990536318414399</v>
      </c>
      <c r="F204" s="3">
        <f t="shared" si="13"/>
        <v>487.0094636815856</v>
      </c>
      <c r="G204" s="2">
        <f t="shared" si="14"/>
        <v>0.33529954481216279</v>
      </c>
      <c r="H204" s="2">
        <f t="shared" si="15"/>
        <v>-5.9905363184143994</v>
      </c>
    </row>
    <row r="205" spans="1:8" ht="17" customHeight="1">
      <c r="A205" s="1" t="s">
        <v>100</v>
      </c>
      <c r="B205" s="2">
        <v>3</v>
      </c>
      <c r="C205" s="2">
        <v>61</v>
      </c>
      <c r="D205" s="2">
        <v>64</v>
      </c>
      <c r="E205" s="3">
        <f t="shared" si="12"/>
        <v>5.0801404997703621</v>
      </c>
      <c r="F205" s="3">
        <f t="shared" si="13"/>
        <v>58.919859500229641</v>
      </c>
      <c r="G205" s="2">
        <f t="shared" si="14"/>
        <v>0.33611762042722348</v>
      </c>
      <c r="H205" s="2">
        <f t="shared" si="15"/>
        <v>-2.0801404997703621</v>
      </c>
    </row>
    <row r="206" spans="1:8" ht="17" customHeight="1">
      <c r="A206" s="1" t="s">
        <v>236</v>
      </c>
      <c r="B206" s="2">
        <v>6</v>
      </c>
      <c r="C206" s="2">
        <v>46</v>
      </c>
      <c r="D206" s="2">
        <v>52</v>
      </c>
      <c r="E206" s="3">
        <f t="shared" si="12"/>
        <v>4.1276141560634185</v>
      </c>
      <c r="F206" s="3">
        <f t="shared" si="13"/>
        <v>47.872385843936584</v>
      </c>
      <c r="G206" s="2">
        <f t="shared" si="14"/>
        <v>0.33679521015456609</v>
      </c>
      <c r="H206" s="2">
        <f t="shared" si="15"/>
        <v>1.8723858439365815</v>
      </c>
    </row>
    <row r="207" spans="1:8" ht="17" customHeight="1">
      <c r="A207" s="1" t="s">
        <v>117</v>
      </c>
      <c r="B207" s="2">
        <v>24</v>
      </c>
      <c r="C207" s="2">
        <v>340</v>
      </c>
      <c r="D207" s="2">
        <v>364</v>
      </c>
      <c r="E207" s="3">
        <f t="shared" si="12"/>
        <v>28.893299092443932</v>
      </c>
      <c r="F207" s="3">
        <f t="shared" si="13"/>
        <v>335.10670090755605</v>
      </c>
      <c r="G207" s="2">
        <f t="shared" si="14"/>
        <v>0.34273606150047314</v>
      </c>
      <c r="H207" s="2">
        <f t="shared" si="15"/>
        <v>-4.8932990924439324</v>
      </c>
    </row>
    <row r="208" spans="1:8" ht="17" customHeight="1">
      <c r="A208" s="1" t="s">
        <v>142</v>
      </c>
      <c r="B208" s="2">
        <v>17</v>
      </c>
      <c r="C208" s="2">
        <v>155</v>
      </c>
      <c r="D208" s="2">
        <v>172</v>
      </c>
      <c r="E208" s="3">
        <f t="shared" si="12"/>
        <v>13.652877593132848</v>
      </c>
      <c r="F208" s="3">
        <f t="shared" si="13"/>
        <v>158.34712240686716</v>
      </c>
      <c r="G208" s="2">
        <f t="shared" si="14"/>
        <v>0.34511784404751017</v>
      </c>
      <c r="H208" s="2">
        <f t="shared" si="15"/>
        <v>3.3471224068671521</v>
      </c>
    </row>
    <row r="209" spans="1:8" ht="17" customHeight="1">
      <c r="A209" s="1" t="s">
        <v>50</v>
      </c>
      <c r="B209" s="2">
        <v>50</v>
      </c>
      <c r="C209" s="2">
        <v>505</v>
      </c>
      <c r="D209" s="2">
        <v>555</v>
      </c>
      <c r="E209" s="3">
        <f t="shared" si="12"/>
        <v>44.054343396446107</v>
      </c>
      <c r="F209" s="3">
        <f t="shared" si="13"/>
        <v>510.94565660355391</v>
      </c>
      <c r="G209" s="2">
        <f t="shared" si="14"/>
        <v>0.35050610671403626</v>
      </c>
      <c r="H209" s="2">
        <f t="shared" si="15"/>
        <v>5.9456566035538927</v>
      </c>
    </row>
    <row r="210" spans="1:8" ht="17" customHeight="1">
      <c r="A210" s="1" t="s">
        <v>198</v>
      </c>
      <c r="B210" s="2">
        <v>10</v>
      </c>
      <c r="C210" s="2">
        <v>85</v>
      </c>
      <c r="D210" s="2">
        <v>95</v>
      </c>
      <c r="E210" s="3">
        <f t="shared" si="12"/>
        <v>7.5408335543466309</v>
      </c>
      <c r="F210" s="3">
        <f t="shared" si="13"/>
        <v>87.459166445653366</v>
      </c>
      <c r="G210" s="2">
        <f t="shared" si="14"/>
        <v>0.35064721742148586</v>
      </c>
      <c r="H210" s="2">
        <f t="shared" si="15"/>
        <v>2.4591664456533691</v>
      </c>
    </row>
    <row r="211" spans="1:8" ht="17" customHeight="1">
      <c r="A211" s="1" t="s">
        <v>157</v>
      </c>
      <c r="B211" s="2">
        <v>12</v>
      </c>
      <c r="C211" s="2">
        <v>105</v>
      </c>
      <c r="D211" s="2">
        <v>117</v>
      </c>
      <c r="E211" s="3">
        <f t="shared" si="12"/>
        <v>9.2871318511426928</v>
      </c>
      <c r="F211" s="3">
        <f t="shared" si="13"/>
        <v>107.71286814885731</v>
      </c>
      <c r="G211" s="2">
        <f t="shared" si="14"/>
        <v>0.35351947226161906</v>
      </c>
      <c r="H211" s="2">
        <f t="shared" si="15"/>
        <v>2.7128681488573072</v>
      </c>
    </row>
    <row r="212" spans="1:8" ht="17" customHeight="1">
      <c r="A212" s="1" t="s">
        <v>289</v>
      </c>
      <c r="B212" s="2">
        <v>64</v>
      </c>
      <c r="C212" s="2">
        <v>837</v>
      </c>
      <c r="D212" s="2">
        <v>901</v>
      </c>
      <c r="E212" s="3">
        <f t="shared" si="12"/>
        <v>71.518852973329629</v>
      </c>
      <c r="F212" s="3">
        <f t="shared" si="13"/>
        <v>829.48114702667033</v>
      </c>
      <c r="G212" s="2">
        <f t="shared" si="14"/>
        <v>0.35412520988141483</v>
      </c>
      <c r="H212" s="2">
        <f t="shared" si="15"/>
        <v>-7.5188529733296292</v>
      </c>
    </row>
    <row r="213" spans="1:8" ht="17" customHeight="1">
      <c r="A213" s="1" t="s">
        <v>110</v>
      </c>
      <c r="B213" s="2">
        <v>6</v>
      </c>
      <c r="C213" s="2">
        <v>102</v>
      </c>
      <c r="D213" s="2">
        <v>108</v>
      </c>
      <c r="E213" s="3">
        <f t="shared" si="12"/>
        <v>8.5727370933624858</v>
      </c>
      <c r="F213" s="3">
        <f t="shared" si="13"/>
        <v>99.427262906637509</v>
      </c>
      <c r="G213" s="2">
        <f t="shared" si="14"/>
        <v>0.35977827247716532</v>
      </c>
      <c r="H213" s="2">
        <f t="shared" si="15"/>
        <v>-2.5727370933624858</v>
      </c>
    </row>
    <row r="214" spans="1:8" ht="17" customHeight="1">
      <c r="A214" s="1" t="s">
        <v>97</v>
      </c>
      <c r="B214" s="2">
        <v>8</v>
      </c>
      <c r="C214" s="2">
        <v>66</v>
      </c>
      <c r="D214" s="2">
        <v>74</v>
      </c>
      <c r="E214" s="3">
        <f t="shared" si="12"/>
        <v>5.8739124528594804</v>
      </c>
      <c r="F214" s="3">
        <f t="shared" si="13"/>
        <v>68.126087547140514</v>
      </c>
      <c r="G214" s="2">
        <f t="shared" si="14"/>
        <v>0.36057269503908607</v>
      </c>
      <c r="H214" s="2">
        <f t="shared" si="15"/>
        <v>2.1260875471405196</v>
      </c>
    </row>
    <row r="215" spans="1:8" ht="17" customHeight="1">
      <c r="A215" s="1" t="s">
        <v>265</v>
      </c>
      <c r="B215" s="2">
        <v>3</v>
      </c>
      <c r="C215" s="2">
        <v>59</v>
      </c>
      <c r="D215" s="2">
        <v>62</v>
      </c>
      <c r="E215" s="3">
        <f t="shared" si="12"/>
        <v>4.9213861091525377</v>
      </c>
      <c r="F215" s="3">
        <f t="shared" si="13"/>
        <v>57.078613890847464</v>
      </c>
      <c r="G215" s="2">
        <f t="shared" si="14"/>
        <v>0.36669990025333404</v>
      </c>
      <c r="H215" s="2">
        <f t="shared" si="15"/>
        <v>-1.9213861091525377</v>
      </c>
    </row>
    <row r="216" spans="1:8" ht="17" customHeight="1">
      <c r="A216" s="1" t="s">
        <v>224</v>
      </c>
      <c r="B216" s="2">
        <v>16</v>
      </c>
      <c r="C216" s="2">
        <v>234</v>
      </c>
      <c r="D216" s="2">
        <v>250</v>
      </c>
      <c r="E216" s="3">
        <f t="shared" si="12"/>
        <v>19.844298827227977</v>
      </c>
      <c r="F216" s="3">
        <f t="shared" si="13"/>
        <v>230.15570117277201</v>
      </c>
      <c r="G216" s="2">
        <f t="shared" si="14"/>
        <v>0.36843356063477978</v>
      </c>
      <c r="H216" s="2">
        <f t="shared" si="15"/>
        <v>-3.844298827227977</v>
      </c>
    </row>
    <row r="217" spans="1:8" ht="17" customHeight="1">
      <c r="A217" s="1" t="s">
        <v>239</v>
      </c>
      <c r="B217" s="2">
        <v>63</v>
      </c>
      <c r="C217" s="2">
        <v>650</v>
      </c>
      <c r="D217" s="2">
        <v>713</v>
      </c>
      <c r="E217" s="3">
        <f t="shared" si="12"/>
        <v>56.595940255254185</v>
      </c>
      <c r="F217" s="3">
        <f t="shared" si="13"/>
        <v>656.40405974474584</v>
      </c>
      <c r="G217" s="2">
        <f t="shared" si="14"/>
        <v>0.37497086105620503</v>
      </c>
      <c r="H217" s="2">
        <f t="shared" si="15"/>
        <v>6.4040597447458154</v>
      </c>
    </row>
    <row r="218" spans="1:8" ht="17" customHeight="1">
      <c r="A218" s="1" t="s">
        <v>258</v>
      </c>
      <c r="B218" s="2">
        <v>15</v>
      </c>
      <c r="C218" s="2">
        <v>137</v>
      </c>
      <c r="D218" s="2">
        <v>152</v>
      </c>
      <c r="E218" s="3">
        <f t="shared" si="12"/>
        <v>12.06533368695461</v>
      </c>
      <c r="F218" s="3">
        <f t="shared" si="13"/>
        <v>139.9346663130454</v>
      </c>
      <c r="G218" s="2">
        <f t="shared" si="14"/>
        <v>0.37856782912821313</v>
      </c>
      <c r="H218" s="2">
        <f t="shared" si="15"/>
        <v>2.9346663130453905</v>
      </c>
    </row>
    <row r="219" spans="1:8" ht="17" customHeight="1">
      <c r="A219" s="1" t="s">
        <v>38</v>
      </c>
      <c r="B219" s="2">
        <v>2</v>
      </c>
      <c r="C219" s="2">
        <v>12</v>
      </c>
      <c r="D219" s="2">
        <v>14</v>
      </c>
      <c r="E219" s="3">
        <f t="shared" si="12"/>
        <v>1.1112807343247666</v>
      </c>
      <c r="F219" s="3">
        <f t="shared" si="13"/>
        <v>12.888719265675233</v>
      </c>
      <c r="G219" s="2">
        <f t="shared" si="14"/>
        <v>0.37959554858094469</v>
      </c>
      <c r="H219" s="2">
        <f t="shared" si="15"/>
        <v>0.88871926567523341</v>
      </c>
    </row>
    <row r="220" spans="1:8" ht="17" customHeight="1">
      <c r="A220" s="1" t="s">
        <v>318</v>
      </c>
      <c r="B220" s="2">
        <v>12</v>
      </c>
      <c r="C220" s="2">
        <v>107</v>
      </c>
      <c r="D220" s="2">
        <v>119</v>
      </c>
      <c r="E220" s="3">
        <f t="shared" si="12"/>
        <v>9.4458862417605172</v>
      </c>
      <c r="F220" s="3">
        <f t="shared" si="13"/>
        <v>109.55411375823948</v>
      </c>
      <c r="G220" s="2">
        <f t="shared" si="14"/>
        <v>0.3864244136959839</v>
      </c>
      <c r="H220" s="2">
        <f t="shared" si="15"/>
        <v>2.5541137582394828</v>
      </c>
    </row>
    <row r="221" spans="1:8" ht="17" customHeight="1">
      <c r="A221" s="1" t="s">
        <v>72</v>
      </c>
      <c r="B221" s="2">
        <v>6</v>
      </c>
      <c r="C221" s="2">
        <v>48</v>
      </c>
      <c r="D221" s="2">
        <v>54</v>
      </c>
      <c r="E221" s="3">
        <f t="shared" si="12"/>
        <v>4.2863685466812429</v>
      </c>
      <c r="F221" s="3">
        <f t="shared" si="13"/>
        <v>49.713631453318754</v>
      </c>
      <c r="G221" s="2">
        <f t="shared" si="14"/>
        <v>0.38833301224795608</v>
      </c>
      <c r="H221" s="2">
        <f t="shared" si="15"/>
        <v>1.7136314533187571</v>
      </c>
    </row>
    <row r="222" spans="1:8" ht="17" customHeight="1">
      <c r="A222" s="1" t="s">
        <v>151</v>
      </c>
      <c r="B222" s="2">
        <v>185</v>
      </c>
      <c r="C222" s="2">
        <v>2291</v>
      </c>
      <c r="D222" s="2">
        <v>2476</v>
      </c>
      <c r="E222" s="3">
        <f t="shared" si="12"/>
        <v>196.53793558486586</v>
      </c>
      <c r="F222" s="3">
        <f t="shared" si="13"/>
        <v>2279.4620644151341</v>
      </c>
      <c r="G222" s="2">
        <f t="shared" si="14"/>
        <v>0.3910268984049125</v>
      </c>
      <c r="H222" s="2">
        <f t="shared" si="15"/>
        <v>-11.537935584865863</v>
      </c>
    </row>
    <row r="223" spans="1:8" ht="17" customHeight="1">
      <c r="A223" s="1" t="s">
        <v>266</v>
      </c>
      <c r="B223" s="2">
        <v>1</v>
      </c>
      <c r="C223" s="2">
        <v>27</v>
      </c>
      <c r="D223" s="2">
        <v>28</v>
      </c>
      <c r="E223" s="3">
        <f t="shared" si="12"/>
        <v>2.2225614686495332</v>
      </c>
      <c r="F223" s="3">
        <f t="shared" si="13"/>
        <v>25.777438531350466</v>
      </c>
      <c r="G223" s="2">
        <f t="shared" si="14"/>
        <v>0.39272897078076774</v>
      </c>
      <c r="H223" s="2">
        <f t="shared" si="15"/>
        <v>-1.2225614686495332</v>
      </c>
    </row>
    <row r="224" spans="1:8" ht="17" customHeight="1">
      <c r="A224" s="1" t="s">
        <v>201</v>
      </c>
      <c r="B224" s="2">
        <v>5</v>
      </c>
      <c r="C224" s="2">
        <v>39</v>
      </c>
      <c r="D224" s="2">
        <v>44</v>
      </c>
      <c r="E224" s="3">
        <f t="shared" si="12"/>
        <v>3.4925965935921237</v>
      </c>
      <c r="F224" s="3">
        <f t="shared" si="13"/>
        <v>40.507403406407875</v>
      </c>
      <c r="G224" s="2">
        <f t="shared" si="14"/>
        <v>0.40054490932730202</v>
      </c>
      <c r="H224" s="2">
        <f t="shared" si="15"/>
        <v>1.5074034064078763</v>
      </c>
    </row>
    <row r="225" spans="1:8" ht="17" customHeight="1">
      <c r="A225" s="1" t="s">
        <v>105</v>
      </c>
      <c r="B225" s="2">
        <v>4</v>
      </c>
      <c r="C225" s="2">
        <v>71</v>
      </c>
      <c r="D225" s="2">
        <v>75</v>
      </c>
      <c r="E225" s="3">
        <f t="shared" si="12"/>
        <v>5.9532896481683926</v>
      </c>
      <c r="F225" s="3">
        <f t="shared" si="13"/>
        <v>69.046710351831607</v>
      </c>
      <c r="G225" s="2">
        <f t="shared" si="14"/>
        <v>0.40408485825803175</v>
      </c>
      <c r="H225" s="2">
        <f t="shared" si="15"/>
        <v>-1.9532896481683926</v>
      </c>
    </row>
    <row r="226" spans="1:8" ht="17" customHeight="1">
      <c r="A226" s="1" t="s">
        <v>283</v>
      </c>
      <c r="B226" s="2">
        <v>12</v>
      </c>
      <c r="C226" s="2">
        <v>178</v>
      </c>
      <c r="D226" s="2">
        <v>190</v>
      </c>
      <c r="E226" s="3">
        <f t="shared" si="12"/>
        <v>15.081667108693262</v>
      </c>
      <c r="F226" s="3">
        <f t="shared" si="13"/>
        <v>174.91833289130673</v>
      </c>
      <c r="G226" s="2">
        <f t="shared" si="14"/>
        <v>0.40822122358971646</v>
      </c>
      <c r="H226" s="2">
        <f t="shared" si="15"/>
        <v>-3.0816671086932619</v>
      </c>
    </row>
    <row r="227" spans="1:8" ht="17" customHeight="1">
      <c r="A227" s="1" t="s">
        <v>29</v>
      </c>
      <c r="B227" s="2">
        <v>3</v>
      </c>
      <c r="C227" s="2">
        <v>21</v>
      </c>
      <c r="D227" s="2">
        <v>24</v>
      </c>
      <c r="E227" s="3">
        <f t="shared" si="12"/>
        <v>1.9050526874138858</v>
      </c>
      <c r="F227" s="3">
        <f t="shared" si="13"/>
        <v>22.094947312586115</v>
      </c>
      <c r="G227" s="2">
        <f t="shared" si="14"/>
        <v>0.40835216318646034</v>
      </c>
      <c r="H227" s="2">
        <f t="shared" si="15"/>
        <v>1.0949473125861142</v>
      </c>
    </row>
    <row r="228" spans="1:8" ht="17" customHeight="1">
      <c r="A228" s="1" t="s">
        <v>181</v>
      </c>
      <c r="B228" s="2">
        <v>26</v>
      </c>
      <c r="C228" s="2">
        <v>255</v>
      </c>
      <c r="D228" s="2">
        <v>281</v>
      </c>
      <c r="E228" s="3">
        <f t="shared" si="12"/>
        <v>22.304991881804245</v>
      </c>
      <c r="F228" s="3">
        <f t="shared" si="13"/>
        <v>258.69500811819574</v>
      </c>
      <c r="G228" s="2">
        <f t="shared" si="14"/>
        <v>0.41484038606675744</v>
      </c>
      <c r="H228" s="2">
        <f t="shared" si="15"/>
        <v>3.695008118195755</v>
      </c>
    </row>
    <row r="229" spans="1:8" ht="17" customHeight="1">
      <c r="A229" s="1" t="s">
        <v>180</v>
      </c>
      <c r="B229" s="2">
        <v>6</v>
      </c>
      <c r="C229" s="2">
        <v>49</v>
      </c>
      <c r="D229" s="2">
        <v>55</v>
      </c>
      <c r="E229" s="3">
        <f t="shared" si="12"/>
        <v>4.3657457419901551</v>
      </c>
      <c r="F229" s="3">
        <f t="shared" si="13"/>
        <v>50.634254258009847</v>
      </c>
      <c r="G229" s="2">
        <f t="shared" si="14"/>
        <v>0.41497355402666025</v>
      </c>
      <c r="H229" s="2">
        <f t="shared" si="15"/>
        <v>1.6342542580098449</v>
      </c>
    </row>
    <row r="230" spans="1:8" ht="17" customHeight="1">
      <c r="A230" s="1" t="s">
        <v>119</v>
      </c>
      <c r="B230" s="2">
        <v>7</v>
      </c>
      <c r="C230" s="2">
        <v>59</v>
      </c>
      <c r="D230" s="2">
        <v>66</v>
      </c>
      <c r="E230" s="3">
        <f t="shared" si="12"/>
        <v>5.2388948903881856</v>
      </c>
      <c r="F230" s="3">
        <f t="shared" si="13"/>
        <v>60.761105109611812</v>
      </c>
      <c r="G230" s="2">
        <f t="shared" si="14"/>
        <v>0.42260615232738102</v>
      </c>
      <c r="H230" s="2">
        <f t="shared" si="15"/>
        <v>1.7611051096118144</v>
      </c>
    </row>
    <row r="231" spans="1:8" ht="17" customHeight="1">
      <c r="A231" s="1" t="s">
        <v>106</v>
      </c>
      <c r="B231" s="2">
        <v>1</v>
      </c>
      <c r="C231" s="2">
        <v>5</v>
      </c>
      <c r="D231" s="2">
        <v>6</v>
      </c>
      <c r="E231" s="3">
        <f t="shared" si="12"/>
        <v>0.47626317185347145</v>
      </c>
      <c r="F231" s="3">
        <f t="shared" si="13"/>
        <v>5.5237368281465287</v>
      </c>
      <c r="G231" s="2">
        <f t="shared" si="14"/>
        <v>0.42897346797358032</v>
      </c>
      <c r="H231" s="2">
        <f t="shared" si="15"/>
        <v>0.52373682814652855</v>
      </c>
    </row>
    <row r="232" spans="1:8" ht="17" customHeight="1">
      <c r="A232" s="1" t="s">
        <v>214</v>
      </c>
      <c r="B232" s="2">
        <v>1</v>
      </c>
      <c r="C232" s="2">
        <v>5</v>
      </c>
      <c r="D232" s="2">
        <v>6</v>
      </c>
      <c r="E232" s="3">
        <f t="shared" si="12"/>
        <v>0.47626317185347145</v>
      </c>
      <c r="F232" s="3">
        <f t="shared" si="13"/>
        <v>5.5237368281465287</v>
      </c>
      <c r="G232" s="2">
        <f t="shared" si="14"/>
        <v>0.42897346797358032</v>
      </c>
      <c r="H232" s="2">
        <f t="shared" si="15"/>
        <v>0.52373682814652855</v>
      </c>
    </row>
    <row r="233" spans="1:8" ht="17" customHeight="1">
      <c r="A233" s="1" t="s">
        <v>359</v>
      </c>
      <c r="B233" s="2">
        <v>1</v>
      </c>
      <c r="C233" s="2">
        <v>5</v>
      </c>
      <c r="D233" s="2">
        <v>6</v>
      </c>
      <c r="E233" s="3">
        <f t="shared" si="12"/>
        <v>0.47626317185347145</v>
      </c>
      <c r="F233" s="3">
        <f t="shared" si="13"/>
        <v>5.5237368281465287</v>
      </c>
      <c r="G233" s="2">
        <f t="shared" si="14"/>
        <v>0.42897346797358032</v>
      </c>
      <c r="H233" s="2">
        <f t="shared" si="15"/>
        <v>0.52373682814652855</v>
      </c>
    </row>
    <row r="234" spans="1:8" ht="17" customHeight="1">
      <c r="A234" s="1" t="s">
        <v>205</v>
      </c>
      <c r="B234" s="2">
        <v>13</v>
      </c>
      <c r="C234" s="2">
        <v>189</v>
      </c>
      <c r="D234" s="2">
        <v>202</v>
      </c>
      <c r="E234" s="3">
        <f t="shared" si="12"/>
        <v>16.034193452400203</v>
      </c>
      <c r="F234" s="3">
        <f t="shared" si="13"/>
        <v>185.96580654759978</v>
      </c>
      <c r="G234" s="2">
        <f t="shared" si="14"/>
        <v>0.42968524745398018</v>
      </c>
      <c r="H234" s="2">
        <f t="shared" si="15"/>
        <v>-3.0341934524002028</v>
      </c>
    </row>
    <row r="235" spans="1:8" ht="17" customHeight="1">
      <c r="A235" s="1" t="s">
        <v>322</v>
      </c>
      <c r="B235" s="2">
        <v>68</v>
      </c>
      <c r="C235" s="2">
        <v>871</v>
      </c>
      <c r="D235" s="2">
        <v>939</v>
      </c>
      <c r="E235" s="3">
        <f t="shared" si="12"/>
        <v>74.53518639506828</v>
      </c>
      <c r="F235" s="3">
        <f t="shared" si="13"/>
        <v>864.46481360493169</v>
      </c>
      <c r="G235" s="2">
        <f t="shared" si="14"/>
        <v>0.43015507296435562</v>
      </c>
      <c r="H235" s="2">
        <f t="shared" si="15"/>
        <v>-6.5351863950682798</v>
      </c>
    </row>
    <row r="236" spans="1:8" ht="17" customHeight="1">
      <c r="A236" s="1" t="s">
        <v>48</v>
      </c>
      <c r="B236" s="2">
        <v>5</v>
      </c>
      <c r="C236" s="2">
        <v>40</v>
      </c>
      <c r="D236" s="2">
        <v>45</v>
      </c>
      <c r="E236" s="3">
        <f t="shared" si="12"/>
        <v>3.5719737889010355</v>
      </c>
      <c r="F236" s="3">
        <f t="shared" si="13"/>
        <v>41.428026211098967</v>
      </c>
      <c r="G236" s="2">
        <f t="shared" si="14"/>
        <v>0.43099918066891529</v>
      </c>
      <c r="H236" s="2">
        <f t="shared" si="15"/>
        <v>1.4280262110989645</v>
      </c>
    </row>
    <row r="237" spans="1:8" ht="17" customHeight="1">
      <c r="A237" s="1" t="s">
        <v>161</v>
      </c>
      <c r="B237" s="2">
        <v>13</v>
      </c>
      <c r="C237" s="2">
        <v>120</v>
      </c>
      <c r="D237" s="2">
        <v>133</v>
      </c>
      <c r="E237" s="3">
        <f t="shared" si="12"/>
        <v>10.557166976085282</v>
      </c>
      <c r="F237" s="3">
        <f t="shared" si="13"/>
        <v>122.44283302391472</v>
      </c>
      <c r="G237" s="2">
        <f t="shared" si="14"/>
        <v>0.43329095792655087</v>
      </c>
      <c r="H237" s="2">
        <f t="shared" si="15"/>
        <v>2.4428330239147176</v>
      </c>
    </row>
    <row r="238" spans="1:8" ht="17" customHeight="1">
      <c r="A238" s="1" t="s">
        <v>191</v>
      </c>
      <c r="B238" s="2">
        <v>85</v>
      </c>
      <c r="C238" s="2">
        <v>903</v>
      </c>
      <c r="D238" s="2">
        <v>988</v>
      </c>
      <c r="E238" s="3">
        <f t="shared" si="12"/>
        <v>78.424668965204958</v>
      </c>
      <c r="F238" s="3">
        <f t="shared" si="13"/>
        <v>909.575331034795</v>
      </c>
      <c r="G238" s="2">
        <f t="shared" si="14"/>
        <v>0.43902621982757062</v>
      </c>
      <c r="H238" s="2">
        <f t="shared" si="15"/>
        <v>6.5753310347950418</v>
      </c>
    </row>
    <row r="239" spans="1:8" ht="17" customHeight="1">
      <c r="A239" s="1" t="s">
        <v>39</v>
      </c>
      <c r="B239" s="2">
        <v>2</v>
      </c>
      <c r="C239" s="2">
        <v>13</v>
      </c>
      <c r="D239" s="2">
        <v>15</v>
      </c>
      <c r="E239" s="3">
        <f t="shared" si="12"/>
        <v>1.1906579296336786</v>
      </c>
      <c r="F239" s="3">
        <f t="shared" si="13"/>
        <v>13.809342070366322</v>
      </c>
      <c r="G239" s="2">
        <f t="shared" si="14"/>
        <v>0.43950315269545054</v>
      </c>
      <c r="H239" s="2">
        <f t="shared" si="15"/>
        <v>0.80934207036632144</v>
      </c>
    </row>
    <row r="240" spans="1:8" ht="17" customHeight="1">
      <c r="A240" s="1" t="s">
        <v>168</v>
      </c>
      <c r="B240" s="2">
        <v>22</v>
      </c>
      <c r="C240" s="2">
        <v>215</v>
      </c>
      <c r="D240" s="2">
        <v>237</v>
      </c>
      <c r="E240" s="3">
        <f t="shared" si="12"/>
        <v>18.812395288212119</v>
      </c>
      <c r="F240" s="3">
        <f t="shared" si="13"/>
        <v>218.18760471178788</v>
      </c>
      <c r="G240" s="2">
        <f t="shared" si="14"/>
        <v>0.44370487021971061</v>
      </c>
      <c r="H240" s="2">
        <f t="shared" si="15"/>
        <v>3.1876047117878805</v>
      </c>
    </row>
    <row r="241" spans="1:8" ht="17" customHeight="1">
      <c r="A241" s="1" t="s">
        <v>297</v>
      </c>
      <c r="B241" s="2">
        <v>28</v>
      </c>
      <c r="C241" s="2">
        <v>377</v>
      </c>
      <c r="D241" s="2">
        <v>405</v>
      </c>
      <c r="E241" s="3">
        <f t="shared" si="12"/>
        <v>32.14776410010932</v>
      </c>
      <c r="F241" s="3">
        <f t="shared" si="13"/>
        <v>372.85223589989067</v>
      </c>
      <c r="G241" s="2">
        <f t="shared" si="14"/>
        <v>0.44580568906821699</v>
      </c>
      <c r="H241" s="2">
        <f t="shared" si="15"/>
        <v>-4.1477641001093204</v>
      </c>
    </row>
    <row r="242" spans="1:8" ht="17" customHeight="1">
      <c r="A242" s="1" t="s">
        <v>194</v>
      </c>
      <c r="B242" s="2">
        <v>8</v>
      </c>
      <c r="C242" s="2">
        <v>122</v>
      </c>
      <c r="D242" s="2">
        <v>130</v>
      </c>
      <c r="E242" s="3">
        <f t="shared" si="12"/>
        <v>10.319035390158547</v>
      </c>
      <c r="F242" s="3">
        <f t="shared" si="13"/>
        <v>119.68096460984145</v>
      </c>
      <c r="G242" s="2">
        <f t="shared" si="14"/>
        <v>0.45181244822560518</v>
      </c>
      <c r="H242" s="2">
        <f t="shared" si="15"/>
        <v>-2.3190353901585468</v>
      </c>
    </row>
    <row r="243" spans="1:8" ht="17" customHeight="1">
      <c r="A243" s="1" t="s">
        <v>25</v>
      </c>
      <c r="B243" s="2">
        <v>3</v>
      </c>
      <c r="C243" s="2">
        <v>22</v>
      </c>
      <c r="D243" s="2">
        <v>25</v>
      </c>
      <c r="E243" s="3">
        <f t="shared" si="12"/>
        <v>1.9844298827227975</v>
      </c>
      <c r="F243" s="3">
        <f t="shared" si="13"/>
        <v>23.015570117277203</v>
      </c>
      <c r="G243" s="2">
        <f t="shared" si="14"/>
        <v>0.45243280284461013</v>
      </c>
      <c r="H243" s="2">
        <f t="shared" si="15"/>
        <v>1.0155701172772025</v>
      </c>
    </row>
    <row r="244" spans="1:8" ht="17" customHeight="1">
      <c r="A244" s="1" t="s">
        <v>155</v>
      </c>
      <c r="B244" s="2">
        <v>2</v>
      </c>
      <c r="C244" s="2">
        <v>39</v>
      </c>
      <c r="D244" s="2">
        <v>41</v>
      </c>
      <c r="E244" s="3">
        <f t="shared" si="12"/>
        <v>3.254465007665388</v>
      </c>
      <c r="F244" s="3">
        <f t="shared" si="13"/>
        <v>37.745534992334612</v>
      </c>
      <c r="G244" s="2">
        <f t="shared" si="14"/>
        <v>0.46861600259377278</v>
      </c>
      <c r="H244" s="2">
        <f t="shared" si="15"/>
        <v>-1.254465007665388</v>
      </c>
    </row>
    <row r="245" spans="1:8" ht="17" customHeight="1">
      <c r="A245" s="1" t="s">
        <v>164</v>
      </c>
      <c r="B245" s="2">
        <v>7</v>
      </c>
      <c r="C245" s="2">
        <v>61</v>
      </c>
      <c r="D245" s="2">
        <v>68</v>
      </c>
      <c r="E245" s="3">
        <f t="shared" si="12"/>
        <v>5.397649281006009</v>
      </c>
      <c r="F245" s="3">
        <f t="shared" si="13"/>
        <v>62.602350718993989</v>
      </c>
      <c r="G245" s="2">
        <f t="shared" si="14"/>
        <v>0.47225771610276412</v>
      </c>
      <c r="H245" s="2">
        <f t="shared" si="15"/>
        <v>1.602350718993991</v>
      </c>
    </row>
    <row r="246" spans="1:8" ht="17" customHeight="1">
      <c r="A246" s="1" t="s">
        <v>246</v>
      </c>
      <c r="B246" s="2">
        <v>4</v>
      </c>
      <c r="C246" s="2">
        <v>67</v>
      </c>
      <c r="D246" s="2">
        <v>71</v>
      </c>
      <c r="E246" s="3">
        <f t="shared" si="12"/>
        <v>5.6357808669327447</v>
      </c>
      <c r="F246" s="3">
        <f t="shared" si="13"/>
        <v>65.364219133067252</v>
      </c>
      <c r="G246" s="2">
        <f t="shared" si="14"/>
        <v>0.47267291258417532</v>
      </c>
      <c r="H246" s="2">
        <f t="shared" si="15"/>
        <v>-1.6357808669327447</v>
      </c>
    </row>
    <row r="247" spans="1:8" ht="17" customHeight="1">
      <c r="A247" s="1" t="s">
        <v>171</v>
      </c>
      <c r="B247" s="2">
        <v>12</v>
      </c>
      <c r="C247" s="2">
        <v>112</v>
      </c>
      <c r="D247" s="2">
        <v>124</v>
      </c>
      <c r="E247" s="3">
        <f t="shared" si="12"/>
        <v>9.8427722183050754</v>
      </c>
      <c r="F247" s="3">
        <f t="shared" si="13"/>
        <v>114.15722778169493</v>
      </c>
      <c r="G247" s="2">
        <f t="shared" si="14"/>
        <v>0.47360096383485611</v>
      </c>
      <c r="H247" s="2">
        <f t="shared" si="15"/>
        <v>2.1572277816949246</v>
      </c>
    </row>
    <row r="248" spans="1:8" ht="17" customHeight="1">
      <c r="A248" s="1" t="s">
        <v>65</v>
      </c>
      <c r="B248" s="2">
        <v>116</v>
      </c>
      <c r="C248" s="2">
        <v>1257</v>
      </c>
      <c r="D248" s="2">
        <v>1373</v>
      </c>
      <c r="E248" s="3">
        <f t="shared" si="12"/>
        <v>108.98488915913605</v>
      </c>
      <c r="F248" s="3">
        <f t="shared" si="13"/>
        <v>1264.0151108408641</v>
      </c>
      <c r="G248" s="2">
        <f t="shared" si="14"/>
        <v>0.48371338825649535</v>
      </c>
      <c r="H248" s="2">
        <f t="shared" si="15"/>
        <v>7.0151108408639544</v>
      </c>
    </row>
    <row r="249" spans="1:8" ht="17" customHeight="1">
      <c r="A249" s="1" t="s">
        <v>125</v>
      </c>
      <c r="B249" s="2">
        <v>9</v>
      </c>
      <c r="C249" s="2">
        <v>82</v>
      </c>
      <c r="D249" s="2">
        <v>91</v>
      </c>
      <c r="E249" s="3">
        <f t="shared" si="12"/>
        <v>7.2233247731109831</v>
      </c>
      <c r="F249" s="3">
        <f t="shared" si="13"/>
        <v>83.776675226889012</v>
      </c>
      <c r="G249" s="2">
        <f t="shared" si="14"/>
        <v>0.49084384403681924</v>
      </c>
      <c r="H249" s="2">
        <f t="shared" si="15"/>
        <v>1.7766752268890169</v>
      </c>
    </row>
    <row r="250" spans="1:8" ht="17" customHeight="1">
      <c r="A250" s="1" t="s">
        <v>234</v>
      </c>
      <c r="B250" s="2">
        <v>4</v>
      </c>
      <c r="C250" s="2">
        <v>66</v>
      </c>
      <c r="D250" s="2">
        <v>70</v>
      </c>
      <c r="E250" s="3">
        <f t="shared" si="12"/>
        <v>5.5564036716238334</v>
      </c>
      <c r="F250" s="3">
        <f t="shared" si="13"/>
        <v>64.443596328376174</v>
      </c>
      <c r="G250" s="2">
        <f t="shared" si="14"/>
        <v>0.49135695645565958</v>
      </c>
      <c r="H250" s="2">
        <f t="shared" si="15"/>
        <v>-1.5564036716238334</v>
      </c>
    </row>
    <row r="251" spans="1:8" ht="17" customHeight="1">
      <c r="A251" s="1" t="s">
        <v>61</v>
      </c>
      <c r="B251" s="2">
        <v>1</v>
      </c>
      <c r="C251" s="2">
        <v>23</v>
      </c>
      <c r="D251" s="2">
        <v>24</v>
      </c>
      <c r="E251" s="3">
        <f t="shared" si="12"/>
        <v>1.9050526874138858</v>
      </c>
      <c r="F251" s="3">
        <f t="shared" si="13"/>
        <v>22.094947312586115</v>
      </c>
      <c r="G251" s="2">
        <f t="shared" si="14"/>
        <v>0.49434961901069485</v>
      </c>
      <c r="H251" s="2">
        <f t="shared" si="15"/>
        <v>-0.90505268741388578</v>
      </c>
    </row>
    <row r="252" spans="1:8" ht="17" customHeight="1">
      <c r="A252" s="1" t="s">
        <v>115</v>
      </c>
      <c r="B252" s="2">
        <v>1</v>
      </c>
      <c r="C252" s="2">
        <v>23</v>
      </c>
      <c r="D252" s="2">
        <v>24</v>
      </c>
      <c r="E252" s="3">
        <f t="shared" si="12"/>
        <v>1.9050526874138858</v>
      </c>
      <c r="F252" s="3">
        <f t="shared" si="13"/>
        <v>22.094947312586115</v>
      </c>
      <c r="G252" s="2">
        <f t="shared" si="14"/>
        <v>0.49434961901069485</v>
      </c>
      <c r="H252" s="2">
        <f t="shared" si="15"/>
        <v>-0.90505268741388578</v>
      </c>
    </row>
    <row r="253" spans="1:8" ht="17" customHeight="1">
      <c r="A253" s="1" t="s">
        <v>339</v>
      </c>
      <c r="B253" s="2">
        <v>3</v>
      </c>
      <c r="C253" s="2">
        <v>23</v>
      </c>
      <c r="D253" s="2">
        <v>26</v>
      </c>
      <c r="E253" s="3">
        <f t="shared" si="12"/>
        <v>2.0638070780317093</v>
      </c>
      <c r="F253" s="3">
        <f t="shared" si="13"/>
        <v>23.936192921968292</v>
      </c>
      <c r="G253" s="2">
        <f t="shared" si="14"/>
        <v>0.49701881296531047</v>
      </c>
      <c r="H253" s="2">
        <f t="shared" si="15"/>
        <v>0.93619292196829074</v>
      </c>
    </row>
    <row r="254" spans="1:8" ht="17" customHeight="1">
      <c r="A254" s="1" t="s">
        <v>216</v>
      </c>
      <c r="B254" s="2">
        <v>7</v>
      </c>
      <c r="C254" s="2">
        <v>62</v>
      </c>
      <c r="D254" s="2">
        <v>69</v>
      </c>
      <c r="E254" s="3">
        <f t="shared" si="12"/>
        <v>5.4770264763149212</v>
      </c>
      <c r="F254" s="3">
        <f t="shared" si="13"/>
        <v>63.522973523685081</v>
      </c>
      <c r="G254" s="2">
        <f t="shared" si="14"/>
        <v>0.49762382164335628</v>
      </c>
      <c r="H254" s="2">
        <f t="shared" si="15"/>
        <v>1.5229735236850788</v>
      </c>
    </row>
    <row r="255" spans="1:8" ht="17" customHeight="1">
      <c r="A255" s="1" t="s">
        <v>99</v>
      </c>
      <c r="B255" s="2">
        <v>15</v>
      </c>
      <c r="C255" s="2">
        <v>145</v>
      </c>
      <c r="D255" s="2">
        <v>160</v>
      </c>
      <c r="E255" s="3">
        <f t="shared" si="12"/>
        <v>12.700351249425905</v>
      </c>
      <c r="F255" s="3">
        <f t="shared" si="13"/>
        <v>147.29964875057411</v>
      </c>
      <c r="G255" s="2">
        <f t="shared" si="14"/>
        <v>0.50124524997158226</v>
      </c>
      <c r="H255" s="2">
        <f t="shared" si="15"/>
        <v>2.2996487505740948</v>
      </c>
    </row>
    <row r="256" spans="1:8" ht="17" customHeight="1">
      <c r="A256" s="1" t="s">
        <v>53</v>
      </c>
      <c r="B256" s="2">
        <v>22</v>
      </c>
      <c r="C256" s="2">
        <v>220</v>
      </c>
      <c r="D256" s="2">
        <v>242</v>
      </c>
      <c r="E256" s="3">
        <f t="shared" si="12"/>
        <v>19.20928126475668</v>
      </c>
      <c r="F256" s="3">
        <f t="shared" si="13"/>
        <v>222.79071873524333</v>
      </c>
      <c r="G256" s="2">
        <f t="shared" si="14"/>
        <v>0.50693337758120016</v>
      </c>
      <c r="H256" s="2">
        <f t="shared" si="15"/>
        <v>2.7907187352433205</v>
      </c>
    </row>
    <row r="257" spans="1:8" ht="17" customHeight="1">
      <c r="A257" s="1" t="s">
        <v>0</v>
      </c>
      <c r="B257" s="2">
        <v>67</v>
      </c>
      <c r="C257" s="2">
        <v>714</v>
      </c>
      <c r="D257" s="2">
        <v>781</v>
      </c>
      <c r="E257" s="3">
        <f t="shared" si="12"/>
        <v>61.993589536260195</v>
      </c>
      <c r="F257" s="3">
        <f t="shared" si="13"/>
        <v>719.00641046373983</v>
      </c>
      <c r="G257" s="2">
        <f t="shared" si="14"/>
        <v>0.5075273753982561</v>
      </c>
      <c r="H257" s="2">
        <f t="shared" si="15"/>
        <v>5.0064104637398046</v>
      </c>
    </row>
    <row r="258" spans="1:8" ht="17" customHeight="1">
      <c r="A258" s="1" t="s">
        <v>208</v>
      </c>
      <c r="B258" s="2">
        <v>1</v>
      </c>
      <c r="C258" s="2">
        <v>22</v>
      </c>
      <c r="D258" s="2">
        <v>23</v>
      </c>
      <c r="E258" s="3">
        <f t="shared" ref="E258:E321" si="16">$D258*B$363/$D$363</f>
        <v>1.8256754921049738</v>
      </c>
      <c r="F258" s="3">
        <f t="shared" ref="F258:F321" si="17">$D258*C$363/$D$363</f>
        <v>21.174324507895026</v>
      </c>
      <c r="G258" s="2">
        <f t="shared" ref="G258:G321" si="18">_xlfn.CHISQ.TEST(B258:C258,E258:F258)</f>
        <v>0.52420384608289572</v>
      </c>
      <c r="H258" s="2">
        <f t="shared" si="15"/>
        <v>-0.82567549210497382</v>
      </c>
    </row>
    <row r="259" spans="1:8" ht="17" customHeight="1">
      <c r="A259" s="1" t="s">
        <v>192</v>
      </c>
      <c r="B259" s="2">
        <v>17</v>
      </c>
      <c r="C259" s="2">
        <v>168</v>
      </c>
      <c r="D259" s="2">
        <v>185</v>
      </c>
      <c r="E259" s="3">
        <f t="shared" si="16"/>
        <v>14.684781132148702</v>
      </c>
      <c r="F259" s="3">
        <f t="shared" si="17"/>
        <v>170.31521886785129</v>
      </c>
      <c r="G259" s="2">
        <f t="shared" si="18"/>
        <v>0.52890629464060324</v>
      </c>
      <c r="H259" s="2">
        <f t="shared" ref="H259:H322" si="19">B259-E259</f>
        <v>2.3152188678512982</v>
      </c>
    </row>
    <row r="260" spans="1:8" ht="17" customHeight="1">
      <c r="A260" s="1" t="s">
        <v>122</v>
      </c>
      <c r="B260" s="2">
        <v>18</v>
      </c>
      <c r="C260" s="2">
        <v>243</v>
      </c>
      <c r="D260" s="2">
        <v>261</v>
      </c>
      <c r="E260" s="3">
        <f t="shared" si="16"/>
        <v>20.717447975626008</v>
      </c>
      <c r="F260" s="3">
        <f t="shared" si="17"/>
        <v>240.28255202437398</v>
      </c>
      <c r="G260" s="2">
        <f t="shared" si="18"/>
        <v>0.53378941809327318</v>
      </c>
      <c r="H260" s="2">
        <f t="shared" si="19"/>
        <v>-2.7174479756260084</v>
      </c>
    </row>
    <row r="261" spans="1:8" ht="17" customHeight="1">
      <c r="A261" s="1" t="s">
        <v>138</v>
      </c>
      <c r="B261" s="2">
        <v>1</v>
      </c>
      <c r="C261" s="2">
        <v>6</v>
      </c>
      <c r="D261" s="2">
        <v>7</v>
      </c>
      <c r="E261" s="3">
        <f t="shared" si="16"/>
        <v>0.5556403671623833</v>
      </c>
      <c r="F261" s="3">
        <f t="shared" si="17"/>
        <v>6.4443596328376165</v>
      </c>
      <c r="G261" s="2">
        <f t="shared" si="18"/>
        <v>0.53440650130442868</v>
      </c>
      <c r="H261" s="2">
        <f t="shared" si="19"/>
        <v>0.4443596328376167</v>
      </c>
    </row>
    <row r="262" spans="1:8" ht="17" customHeight="1">
      <c r="A262" s="1" t="s">
        <v>233</v>
      </c>
      <c r="B262" s="2">
        <v>1</v>
      </c>
      <c r="C262" s="2">
        <v>6</v>
      </c>
      <c r="D262" s="2">
        <v>7</v>
      </c>
      <c r="E262" s="3">
        <f t="shared" si="16"/>
        <v>0.5556403671623833</v>
      </c>
      <c r="F262" s="3">
        <f t="shared" si="17"/>
        <v>6.4443596328376165</v>
      </c>
      <c r="G262" s="2">
        <f t="shared" si="18"/>
        <v>0.53440650130442868</v>
      </c>
      <c r="H262" s="2">
        <f t="shared" si="19"/>
        <v>0.4443596328376167</v>
      </c>
    </row>
    <row r="263" spans="1:8" ht="17" customHeight="1">
      <c r="A263" s="1" t="s">
        <v>251</v>
      </c>
      <c r="B263" s="2">
        <v>1</v>
      </c>
      <c r="C263" s="2">
        <v>6</v>
      </c>
      <c r="D263" s="2">
        <v>7</v>
      </c>
      <c r="E263" s="3">
        <f t="shared" si="16"/>
        <v>0.5556403671623833</v>
      </c>
      <c r="F263" s="3">
        <f t="shared" si="17"/>
        <v>6.4443596328376165</v>
      </c>
      <c r="G263" s="2">
        <f t="shared" si="18"/>
        <v>0.53440650130442868</v>
      </c>
      <c r="H263" s="2">
        <f t="shared" si="19"/>
        <v>0.4443596328376167</v>
      </c>
    </row>
    <row r="264" spans="1:8" ht="17" customHeight="1">
      <c r="A264" s="1" t="s">
        <v>26</v>
      </c>
      <c r="B264" s="2">
        <v>24</v>
      </c>
      <c r="C264" s="2">
        <v>244</v>
      </c>
      <c r="D264" s="2">
        <v>268</v>
      </c>
      <c r="E264" s="3">
        <f t="shared" si="16"/>
        <v>21.273088342788391</v>
      </c>
      <c r="F264" s="3">
        <f t="shared" si="17"/>
        <v>246.72691165721162</v>
      </c>
      <c r="G264" s="2">
        <f t="shared" si="18"/>
        <v>0.53776885945847819</v>
      </c>
      <c r="H264" s="2">
        <f t="shared" si="19"/>
        <v>2.726911657211609</v>
      </c>
    </row>
    <row r="265" spans="1:8" ht="17" customHeight="1">
      <c r="A265" s="1" t="s">
        <v>267</v>
      </c>
      <c r="B265" s="2">
        <v>3</v>
      </c>
      <c r="C265" s="2">
        <v>24</v>
      </c>
      <c r="D265" s="2">
        <v>27</v>
      </c>
      <c r="E265" s="3">
        <f t="shared" si="16"/>
        <v>2.1431842733406214</v>
      </c>
      <c r="F265" s="3">
        <f t="shared" si="17"/>
        <v>24.856815726659377</v>
      </c>
      <c r="G265" s="2">
        <f t="shared" si="18"/>
        <v>0.54187392811426061</v>
      </c>
      <c r="H265" s="2">
        <f t="shared" si="19"/>
        <v>0.85681572665937855</v>
      </c>
    </row>
    <row r="266" spans="1:8" ht="17" customHeight="1">
      <c r="A266" s="1" t="s">
        <v>14</v>
      </c>
      <c r="B266" s="2">
        <v>2</v>
      </c>
      <c r="C266" s="2">
        <v>36</v>
      </c>
      <c r="D266" s="2">
        <v>38</v>
      </c>
      <c r="E266" s="3">
        <f t="shared" si="16"/>
        <v>3.0163334217386524</v>
      </c>
      <c r="F266" s="3">
        <f t="shared" si="17"/>
        <v>34.983666578261349</v>
      </c>
      <c r="G266" s="2">
        <f t="shared" si="18"/>
        <v>0.54193080941517646</v>
      </c>
      <c r="H266" s="2">
        <f t="shared" si="19"/>
        <v>-1.0163334217386524</v>
      </c>
    </row>
    <row r="267" spans="1:8" ht="17" customHeight="1">
      <c r="A267" s="1" t="s">
        <v>145</v>
      </c>
      <c r="B267" s="2">
        <v>8</v>
      </c>
      <c r="C267" s="2">
        <v>74</v>
      </c>
      <c r="D267" s="2">
        <v>82</v>
      </c>
      <c r="E267" s="3">
        <f t="shared" si="16"/>
        <v>6.5089300153307761</v>
      </c>
      <c r="F267" s="3">
        <f t="shared" si="17"/>
        <v>75.491069984669224</v>
      </c>
      <c r="G267" s="2">
        <f t="shared" si="18"/>
        <v>0.54244536366410034</v>
      </c>
      <c r="H267" s="2">
        <f t="shared" si="19"/>
        <v>1.4910699846692239</v>
      </c>
    </row>
    <row r="268" spans="1:8" ht="17" customHeight="1">
      <c r="A268" s="1" t="s">
        <v>54</v>
      </c>
      <c r="B268" s="2">
        <v>13</v>
      </c>
      <c r="C268" s="2">
        <v>179</v>
      </c>
      <c r="D268" s="2">
        <v>192</v>
      </c>
      <c r="E268" s="3">
        <f t="shared" si="16"/>
        <v>15.240421499311086</v>
      </c>
      <c r="F268" s="3">
        <f t="shared" si="17"/>
        <v>176.75957850068892</v>
      </c>
      <c r="G268" s="2">
        <f t="shared" si="18"/>
        <v>0.5497579792825904</v>
      </c>
      <c r="H268" s="2">
        <f t="shared" si="19"/>
        <v>-2.2404214993110863</v>
      </c>
    </row>
    <row r="269" spans="1:8" ht="17" customHeight="1">
      <c r="A269" s="1" t="s">
        <v>44</v>
      </c>
      <c r="B269" s="2">
        <v>9</v>
      </c>
      <c r="C269" s="2">
        <v>128</v>
      </c>
      <c r="D269" s="2">
        <v>137</v>
      </c>
      <c r="E269" s="3">
        <f t="shared" si="16"/>
        <v>10.874675757320931</v>
      </c>
      <c r="F269" s="3">
        <f t="shared" si="17"/>
        <v>126.12532424267907</v>
      </c>
      <c r="G269" s="2">
        <f t="shared" si="18"/>
        <v>0.55352606246950353</v>
      </c>
      <c r="H269" s="2">
        <f t="shared" si="19"/>
        <v>-1.8746757573209312</v>
      </c>
    </row>
    <row r="270" spans="1:8" ht="17" customHeight="1">
      <c r="A270" s="1" t="s">
        <v>52</v>
      </c>
      <c r="B270" s="2">
        <v>16</v>
      </c>
      <c r="C270" s="2">
        <v>159</v>
      </c>
      <c r="D270" s="2">
        <v>175</v>
      </c>
      <c r="E270" s="3">
        <f t="shared" si="16"/>
        <v>13.891009179059584</v>
      </c>
      <c r="F270" s="3">
        <f t="shared" si="17"/>
        <v>161.10899082094042</v>
      </c>
      <c r="G270" s="2">
        <f t="shared" si="18"/>
        <v>0.55535920035444963</v>
      </c>
      <c r="H270" s="2">
        <f t="shared" si="19"/>
        <v>2.1089908209404165</v>
      </c>
    </row>
    <row r="271" spans="1:8" ht="17" customHeight="1">
      <c r="A271" s="1" t="s">
        <v>247</v>
      </c>
      <c r="B271" s="2">
        <v>1</v>
      </c>
      <c r="C271" s="2">
        <v>21</v>
      </c>
      <c r="D271" s="2">
        <v>22</v>
      </c>
      <c r="E271" s="3">
        <f t="shared" si="16"/>
        <v>1.7462982967960619</v>
      </c>
      <c r="F271" s="3">
        <f t="shared" si="17"/>
        <v>20.253701703203937</v>
      </c>
      <c r="G271" s="2">
        <f t="shared" si="18"/>
        <v>0.55613680595223092</v>
      </c>
      <c r="H271" s="2">
        <f t="shared" si="19"/>
        <v>-0.74629829679606186</v>
      </c>
    </row>
    <row r="272" spans="1:8" ht="17" customHeight="1">
      <c r="A272" s="1" t="s">
        <v>277</v>
      </c>
      <c r="B272" s="2">
        <v>7</v>
      </c>
      <c r="C272" s="2">
        <v>102</v>
      </c>
      <c r="D272" s="2">
        <v>109</v>
      </c>
      <c r="E272" s="3">
        <f t="shared" si="16"/>
        <v>8.6521142886713971</v>
      </c>
      <c r="F272" s="3">
        <f t="shared" si="17"/>
        <v>100.3478857113286</v>
      </c>
      <c r="G272" s="2">
        <f t="shared" si="18"/>
        <v>0.55829203529381</v>
      </c>
      <c r="H272" s="2">
        <f t="shared" si="19"/>
        <v>-1.6521142886713971</v>
      </c>
    </row>
    <row r="273" spans="1:8" ht="17" customHeight="1">
      <c r="A273" s="1" t="s">
        <v>357</v>
      </c>
      <c r="B273" s="2">
        <v>6</v>
      </c>
      <c r="C273" s="2">
        <v>89</v>
      </c>
      <c r="D273" s="2">
        <v>95</v>
      </c>
      <c r="E273" s="3">
        <f t="shared" si="16"/>
        <v>7.5408335543466309</v>
      </c>
      <c r="F273" s="3">
        <f t="shared" si="17"/>
        <v>87.459166445653366</v>
      </c>
      <c r="G273" s="2">
        <f t="shared" si="18"/>
        <v>0.55868417684779192</v>
      </c>
      <c r="H273" s="2">
        <f t="shared" si="19"/>
        <v>-1.5408335543466309</v>
      </c>
    </row>
    <row r="274" spans="1:8" ht="17" customHeight="1">
      <c r="A274" s="1" t="s">
        <v>203</v>
      </c>
      <c r="B274" s="2">
        <v>109</v>
      </c>
      <c r="C274" s="2">
        <v>1340</v>
      </c>
      <c r="D274" s="2">
        <v>1449</v>
      </c>
      <c r="E274" s="3">
        <f t="shared" si="16"/>
        <v>115.01755600261335</v>
      </c>
      <c r="F274" s="3">
        <f t="shared" si="17"/>
        <v>1333.9824439973866</v>
      </c>
      <c r="G274" s="2">
        <f t="shared" si="18"/>
        <v>0.55869139993374528</v>
      </c>
      <c r="H274" s="2">
        <f t="shared" si="19"/>
        <v>-6.0175560026133468</v>
      </c>
    </row>
    <row r="275" spans="1:8" ht="17" customHeight="1">
      <c r="A275" s="1" t="s">
        <v>85</v>
      </c>
      <c r="B275" s="2">
        <v>43</v>
      </c>
      <c r="C275" s="2">
        <v>547</v>
      </c>
      <c r="D275" s="2">
        <v>590</v>
      </c>
      <c r="E275" s="3">
        <f t="shared" si="16"/>
        <v>46.83254523225802</v>
      </c>
      <c r="F275" s="3">
        <f t="shared" si="17"/>
        <v>543.16745476774202</v>
      </c>
      <c r="G275" s="2">
        <f t="shared" si="18"/>
        <v>0.55943767672084765</v>
      </c>
      <c r="H275" s="2">
        <f t="shared" si="19"/>
        <v>-3.8325452322580205</v>
      </c>
    </row>
    <row r="276" spans="1:8" ht="17" customHeight="1">
      <c r="A276" s="1" t="s">
        <v>8</v>
      </c>
      <c r="B276" s="2">
        <v>10</v>
      </c>
      <c r="C276" s="2">
        <v>140</v>
      </c>
      <c r="D276" s="2">
        <v>150</v>
      </c>
      <c r="E276" s="3">
        <f t="shared" si="16"/>
        <v>11.906579296336785</v>
      </c>
      <c r="F276" s="3">
        <f t="shared" si="17"/>
        <v>138.09342070366321</v>
      </c>
      <c r="G276" s="2">
        <f t="shared" si="18"/>
        <v>0.5647065954841981</v>
      </c>
      <c r="H276" s="2">
        <f t="shared" si="19"/>
        <v>-1.9065792963367851</v>
      </c>
    </row>
    <row r="277" spans="1:8" ht="17" customHeight="1">
      <c r="A277" s="1" t="s">
        <v>334</v>
      </c>
      <c r="B277" s="2">
        <v>7</v>
      </c>
      <c r="C277" s="2">
        <v>101</v>
      </c>
      <c r="D277" s="2">
        <v>108</v>
      </c>
      <c r="E277" s="3">
        <f t="shared" si="16"/>
        <v>8.5727370933624858</v>
      </c>
      <c r="F277" s="3">
        <f t="shared" si="17"/>
        <v>99.427262906637509</v>
      </c>
      <c r="G277" s="2">
        <f t="shared" si="18"/>
        <v>0.57559597438664689</v>
      </c>
      <c r="H277" s="2">
        <f t="shared" si="19"/>
        <v>-1.5727370933624858</v>
      </c>
    </row>
    <row r="278" spans="1:8" ht="17" customHeight="1">
      <c r="A278" s="1" t="s">
        <v>315</v>
      </c>
      <c r="B278" s="2">
        <v>1</v>
      </c>
      <c r="C278" s="2">
        <v>20</v>
      </c>
      <c r="D278" s="2">
        <v>21</v>
      </c>
      <c r="E278" s="3">
        <f t="shared" si="16"/>
        <v>1.6669211014871499</v>
      </c>
      <c r="F278" s="3">
        <f t="shared" si="17"/>
        <v>19.333078898512849</v>
      </c>
      <c r="G278" s="2">
        <f t="shared" si="18"/>
        <v>0.59032572267491945</v>
      </c>
      <c r="H278" s="2">
        <f t="shared" si="19"/>
        <v>-0.66692110148714989</v>
      </c>
    </row>
    <row r="279" spans="1:8" ht="17" customHeight="1">
      <c r="A279" s="1" t="s">
        <v>326</v>
      </c>
      <c r="B279" s="2">
        <v>2</v>
      </c>
      <c r="C279" s="2">
        <v>34</v>
      </c>
      <c r="D279" s="2">
        <v>36</v>
      </c>
      <c r="E279" s="3">
        <f t="shared" si="16"/>
        <v>2.8575790311208284</v>
      </c>
      <c r="F279" s="3">
        <f t="shared" si="17"/>
        <v>33.142420968879172</v>
      </c>
      <c r="G279" s="2">
        <f t="shared" si="18"/>
        <v>0.59699258466300531</v>
      </c>
      <c r="H279" s="2">
        <f t="shared" si="19"/>
        <v>-0.85757903112082845</v>
      </c>
    </row>
    <row r="280" spans="1:8" ht="17" customHeight="1">
      <c r="A280" s="1" t="s">
        <v>321</v>
      </c>
      <c r="B280" s="2">
        <v>13</v>
      </c>
      <c r="C280" s="2">
        <v>175</v>
      </c>
      <c r="D280" s="2">
        <v>188</v>
      </c>
      <c r="E280" s="3">
        <f t="shared" si="16"/>
        <v>14.922912718075438</v>
      </c>
      <c r="F280" s="3">
        <f t="shared" si="17"/>
        <v>173.07708728192455</v>
      </c>
      <c r="G280" s="2">
        <f t="shared" si="18"/>
        <v>0.60390693226617942</v>
      </c>
      <c r="H280" s="2">
        <f t="shared" si="19"/>
        <v>-1.9229127180754375</v>
      </c>
    </row>
    <row r="281" spans="1:8" ht="17" customHeight="1">
      <c r="A281" s="1" t="s">
        <v>30</v>
      </c>
      <c r="B281" s="2">
        <v>6</v>
      </c>
      <c r="C281" s="2">
        <v>56</v>
      </c>
      <c r="D281" s="2">
        <v>62</v>
      </c>
      <c r="E281" s="3">
        <f t="shared" si="16"/>
        <v>4.9213861091525377</v>
      </c>
      <c r="F281" s="3">
        <f t="shared" si="17"/>
        <v>57.078613890847464</v>
      </c>
      <c r="G281" s="2">
        <f t="shared" si="18"/>
        <v>0.61234034071653709</v>
      </c>
      <c r="H281" s="2">
        <f t="shared" si="19"/>
        <v>1.0786138908474623</v>
      </c>
    </row>
    <row r="282" spans="1:8" ht="17" customHeight="1">
      <c r="A282" s="1" t="s">
        <v>31</v>
      </c>
      <c r="B282" s="2">
        <v>6</v>
      </c>
      <c r="C282" s="2">
        <v>56</v>
      </c>
      <c r="D282" s="2">
        <v>62</v>
      </c>
      <c r="E282" s="3">
        <f t="shared" si="16"/>
        <v>4.9213861091525377</v>
      </c>
      <c r="F282" s="3">
        <f t="shared" si="17"/>
        <v>57.078613890847464</v>
      </c>
      <c r="G282" s="2">
        <f t="shared" si="18"/>
        <v>0.61234034071653709</v>
      </c>
      <c r="H282" s="2">
        <f t="shared" si="19"/>
        <v>1.0786138908474623</v>
      </c>
    </row>
    <row r="283" spans="1:8" ht="17" customHeight="1">
      <c r="A283" s="1" t="s">
        <v>17</v>
      </c>
      <c r="B283" s="2">
        <v>4</v>
      </c>
      <c r="C283" s="2">
        <v>60</v>
      </c>
      <c r="D283" s="2">
        <v>64</v>
      </c>
      <c r="E283" s="3">
        <f t="shared" si="16"/>
        <v>5.0801404997703621</v>
      </c>
      <c r="F283" s="3">
        <f t="shared" si="17"/>
        <v>58.919859500229641</v>
      </c>
      <c r="G283" s="2">
        <f t="shared" si="18"/>
        <v>0.61745470216488152</v>
      </c>
      <c r="H283" s="2">
        <f t="shared" si="19"/>
        <v>-1.0801404997703621</v>
      </c>
    </row>
    <row r="284" spans="1:8" ht="17" customHeight="1">
      <c r="A284" s="1" t="s">
        <v>159</v>
      </c>
      <c r="B284" s="2">
        <v>2</v>
      </c>
      <c r="C284" s="2">
        <v>16</v>
      </c>
      <c r="D284" s="2">
        <v>18</v>
      </c>
      <c r="E284" s="3">
        <f t="shared" si="16"/>
        <v>1.4287895155604142</v>
      </c>
      <c r="F284" s="3">
        <f t="shared" si="17"/>
        <v>16.571210484439586</v>
      </c>
      <c r="G284" s="2">
        <f t="shared" si="18"/>
        <v>0.61845022825079754</v>
      </c>
      <c r="H284" s="2">
        <f t="shared" si="19"/>
        <v>0.57121048443958578</v>
      </c>
    </row>
    <row r="285" spans="1:8" ht="17" customHeight="1">
      <c r="A285" s="1" t="s">
        <v>98</v>
      </c>
      <c r="B285" s="2">
        <v>2</v>
      </c>
      <c r="C285" s="2">
        <v>33</v>
      </c>
      <c r="D285" s="2">
        <v>35</v>
      </c>
      <c r="E285" s="3">
        <f t="shared" si="16"/>
        <v>2.7782018358119167</v>
      </c>
      <c r="F285" s="3">
        <f t="shared" si="17"/>
        <v>32.221798164188087</v>
      </c>
      <c r="G285" s="2">
        <f t="shared" si="18"/>
        <v>0.62654390020042872</v>
      </c>
      <c r="H285" s="2">
        <f t="shared" si="19"/>
        <v>-0.77820183581191671</v>
      </c>
    </row>
    <row r="286" spans="1:8" ht="17" customHeight="1">
      <c r="A286" s="1" t="s">
        <v>328</v>
      </c>
      <c r="B286" s="2">
        <v>1</v>
      </c>
      <c r="C286" s="2">
        <v>19</v>
      </c>
      <c r="D286" s="2">
        <v>20</v>
      </c>
      <c r="E286" s="3">
        <f t="shared" si="16"/>
        <v>1.5875439061782382</v>
      </c>
      <c r="F286" s="3">
        <f t="shared" si="17"/>
        <v>18.412456093821763</v>
      </c>
      <c r="G286" s="2">
        <f t="shared" si="18"/>
        <v>0.62696691198675492</v>
      </c>
      <c r="H286" s="2">
        <f t="shared" si="19"/>
        <v>-0.58754390617823815</v>
      </c>
    </row>
    <row r="287" spans="1:8" ht="17" customHeight="1">
      <c r="A287" s="1" t="s">
        <v>355</v>
      </c>
      <c r="B287" s="2">
        <v>4</v>
      </c>
      <c r="C287" s="2">
        <v>36</v>
      </c>
      <c r="D287" s="2">
        <v>40</v>
      </c>
      <c r="E287" s="3">
        <f t="shared" si="16"/>
        <v>3.1750878123564763</v>
      </c>
      <c r="F287" s="3">
        <f t="shared" si="17"/>
        <v>36.824912187643527</v>
      </c>
      <c r="G287" s="2">
        <f t="shared" si="18"/>
        <v>0.62945737290034631</v>
      </c>
      <c r="H287" s="2">
        <f t="shared" si="19"/>
        <v>0.8249121876435237</v>
      </c>
    </row>
    <row r="288" spans="1:8" ht="17" customHeight="1">
      <c r="A288" s="1" t="s">
        <v>172</v>
      </c>
      <c r="B288" s="2">
        <v>1</v>
      </c>
      <c r="C288" s="2">
        <v>7</v>
      </c>
      <c r="D288" s="2">
        <v>8</v>
      </c>
      <c r="E288" s="3">
        <f t="shared" si="16"/>
        <v>0.63501756247129526</v>
      </c>
      <c r="F288" s="3">
        <f t="shared" si="17"/>
        <v>7.3649824375287052</v>
      </c>
      <c r="G288" s="2">
        <f t="shared" si="18"/>
        <v>0.6331118887430125</v>
      </c>
      <c r="H288" s="2">
        <f t="shared" si="19"/>
        <v>0.36498243752870474</v>
      </c>
    </row>
    <row r="289" spans="1:8" ht="17" customHeight="1">
      <c r="A289" s="1" t="s">
        <v>197</v>
      </c>
      <c r="B289" s="2">
        <v>1</v>
      </c>
      <c r="C289" s="2">
        <v>7</v>
      </c>
      <c r="D289" s="2">
        <v>8</v>
      </c>
      <c r="E289" s="3">
        <f t="shared" si="16"/>
        <v>0.63501756247129526</v>
      </c>
      <c r="F289" s="3">
        <f t="shared" si="17"/>
        <v>7.3649824375287052</v>
      </c>
      <c r="G289" s="2">
        <f t="shared" si="18"/>
        <v>0.6331118887430125</v>
      </c>
      <c r="H289" s="2">
        <f t="shared" si="19"/>
        <v>0.36498243752870474</v>
      </c>
    </row>
    <row r="290" spans="1:8" ht="17" customHeight="1">
      <c r="A290" s="1" t="s">
        <v>320</v>
      </c>
      <c r="B290" s="2">
        <v>1</v>
      </c>
      <c r="C290" s="2">
        <v>7</v>
      </c>
      <c r="D290" s="2">
        <v>8</v>
      </c>
      <c r="E290" s="3">
        <f t="shared" si="16"/>
        <v>0.63501756247129526</v>
      </c>
      <c r="F290" s="3">
        <f t="shared" si="17"/>
        <v>7.3649824375287052</v>
      </c>
      <c r="G290" s="2">
        <f t="shared" si="18"/>
        <v>0.6331118887430125</v>
      </c>
      <c r="H290" s="2">
        <f t="shared" si="19"/>
        <v>0.36498243752870474</v>
      </c>
    </row>
    <row r="291" spans="1:8" ht="17" customHeight="1">
      <c r="A291" s="1" t="s">
        <v>213</v>
      </c>
      <c r="B291" s="2">
        <v>6</v>
      </c>
      <c r="C291" s="2">
        <v>57</v>
      </c>
      <c r="D291" s="2">
        <v>63</v>
      </c>
      <c r="E291" s="3">
        <f t="shared" si="16"/>
        <v>5.0007633044614499</v>
      </c>
      <c r="F291" s="3">
        <f t="shared" si="17"/>
        <v>57.999236695538549</v>
      </c>
      <c r="G291" s="2">
        <f t="shared" si="18"/>
        <v>0.64142785515389766</v>
      </c>
      <c r="H291" s="2">
        <f t="shared" si="19"/>
        <v>0.9992366955385501</v>
      </c>
    </row>
    <row r="292" spans="1:8" ht="17" customHeight="1">
      <c r="A292" s="1" t="s">
        <v>260</v>
      </c>
      <c r="B292" s="2">
        <v>15</v>
      </c>
      <c r="C292" s="2">
        <v>155</v>
      </c>
      <c r="D292" s="2">
        <v>170</v>
      </c>
      <c r="E292" s="3">
        <f t="shared" si="16"/>
        <v>13.494123202515024</v>
      </c>
      <c r="F292" s="3">
        <f t="shared" si="17"/>
        <v>156.50587679748497</v>
      </c>
      <c r="G292" s="2">
        <f t="shared" si="18"/>
        <v>0.66920142328490262</v>
      </c>
      <c r="H292" s="2">
        <f t="shared" si="19"/>
        <v>1.5058767974849765</v>
      </c>
    </row>
    <row r="293" spans="1:8" ht="17" customHeight="1">
      <c r="A293" s="1" t="s">
        <v>83</v>
      </c>
      <c r="B293" s="2">
        <v>16</v>
      </c>
      <c r="C293" s="2">
        <v>166</v>
      </c>
      <c r="D293" s="2">
        <v>182</v>
      </c>
      <c r="E293" s="3">
        <f t="shared" si="16"/>
        <v>14.446649546221966</v>
      </c>
      <c r="F293" s="3">
        <f t="shared" si="17"/>
        <v>167.55335045377802</v>
      </c>
      <c r="G293" s="2">
        <f t="shared" si="18"/>
        <v>0.6701540047412724</v>
      </c>
      <c r="H293" s="2">
        <f t="shared" si="19"/>
        <v>1.5533504537780338</v>
      </c>
    </row>
    <row r="294" spans="1:8" ht="17" customHeight="1">
      <c r="A294" s="1" t="s">
        <v>128</v>
      </c>
      <c r="B294" s="2">
        <v>2</v>
      </c>
      <c r="C294" s="2">
        <v>17</v>
      </c>
      <c r="D294" s="2">
        <v>19</v>
      </c>
      <c r="E294" s="3">
        <f t="shared" si="16"/>
        <v>1.5081667108693262</v>
      </c>
      <c r="F294" s="3">
        <f t="shared" si="17"/>
        <v>17.491833289130675</v>
      </c>
      <c r="G294" s="2">
        <f t="shared" si="18"/>
        <v>0.67638590001540533</v>
      </c>
      <c r="H294" s="2">
        <f t="shared" si="19"/>
        <v>0.49183328913067381</v>
      </c>
    </row>
    <row r="295" spans="1:8" ht="17" customHeight="1">
      <c r="A295" s="1" t="s">
        <v>148</v>
      </c>
      <c r="B295" s="2">
        <v>419</v>
      </c>
      <c r="C295" s="2">
        <v>4963</v>
      </c>
      <c r="D295" s="2">
        <v>5382</v>
      </c>
      <c r="E295" s="3">
        <f t="shared" si="16"/>
        <v>427.20806515256385</v>
      </c>
      <c r="F295" s="3">
        <f t="shared" si="17"/>
        <v>4954.7919348474361</v>
      </c>
      <c r="G295" s="2">
        <f t="shared" si="18"/>
        <v>0.6789579652010278</v>
      </c>
      <c r="H295" s="2">
        <f t="shared" si="19"/>
        <v>-8.2080651525638473</v>
      </c>
    </row>
    <row r="296" spans="1:8" ht="17" customHeight="1">
      <c r="A296" s="1" t="s">
        <v>242</v>
      </c>
      <c r="B296" s="2">
        <v>30</v>
      </c>
      <c r="C296" s="2">
        <v>322</v>
      </c>
      <c r="D296" s="2">
        <v>352</v>
      </c>
      <c r="E296" s="3">
        <f t="shared" si="16"/>
        <v>27.94077274873699</v>
      </c>
      <c r="F296" s="3">
        <f t="shared" si="17"/>
        <v>324.059227251263</v>
      </c>
      <c r="G296" s="2">
        <f t="shared" si="18"/>
        <v>0.68473011764019276</v>
      </c>
      <c r="H296" s="2">
        <f t="shared" si="19"/>
        <v>2.0592272512630103</v>
      </c>
    </row>
    <row r="297" spans="1:8" ht="17" customHeight="1">
      <c r="A297" s="1" t="s">
        <v>137</v>
      </c>
      <c r="B297" s="2">
        <v>8</v>
      </c>
      <c r="C297" s="2">
        <v>80</v>
      </c>
      <c r="D297" s="2">
        <v>88</v>
      </c>
      <c r="E297" s="3">
        <f t="shared" si="16"/>
        <v>6.9851931871842474</v>
      </c>
      <c r="F297" s="3">
        <f t="shared" si="17"/>
        <v>81.014806812815749</v>
      </c>
      <c r="G297" s="2">
        <f t="shared" si="18"/>
        <v>0.68902535646634255</v>
      </c>
      <c r="H297" s="2">
        <f t="shared" si="19"/>
        <v>1.0148068128157526</v>
      </c>
    </row>
    <row r="298" spans="1:8" ht="17" customHeight="1">
      <c r="A298" s="1" t="s">
        <v>312</v>
      </c>
      <c r="B298" s="2">
        <v>18</v>
      </c>
      <c r="C298" s="2">
        <v>190</v>
      </c>
      <c r="D298" s="2">
        <v>208</v>
      </c>
      <c r="E298" s="3">
        <f t="shared" si="16"/>
        <v>16.510456624253674</v>
      </c>
      <c r="F298" s="3">
        <f t="shared" si="17"/>
        <v>191.48954337574634</v>
      </c>
      <c r="G298" s="2">
        <f t="shared" si="18"/>
        <v>0.70241609289195184</v>
      </c>
      <c r="H298" s="2">
        <f t="shared" si="19"/>
        <v>1.4895433757463259</v>
      </c>
    </row>
    <row r="299" spans="1:8" ht="17" customHeight="1">
      <c r="A299" s="1" t="s">
        <v>42</v>
      </c>
      <c r="B299" s="2">
        <v>3</v>
      </c>
      <c r="C299" s="2">
        <v>28</v>
      </c>
      <c r="D299" s="2">
        <v>31</v>
      </c>
      <c r="E299" s="3">
        <f t="shared" si="16"/>
        <v>2.4606930545762689</v>
      </c>
      <c r="F299" s="3">
        <f t="shared" si="17"/>
        <v>28.539306945423732</v>
      </c>
      <c r="G299" s="2">
        <f t="shared" si="18"/>
        <v>0.72010670613399452</v>
      </c>
      <c r="H299" s="2">
        <f t="shared" si="19"/>
        <v>0.53930694542373114</v>
      </c>
    </row>
    <row r="300" spans="1:8" ht="17" customHeight="1">
      <c r="A300" s="1" t="s">
        <v>60</v>
      </c>
      <c r="B300" s="2">
        <v>3</v>
      </c>
      <c r="C300" s="2">
        <v>28</v>
      </c>
      <c r="D300" s="2">
        <v>31</v>
      </c>
      <c r="E300" s="3">
        <f t="shared" si="16"/>
        <v>2.4606930545762689</v>
      </c>
      <c r="F300" s="3">
        <f t="shared" si="17"/>
        <v>28.539306945423732</v>
      </c>
      <c r="G300" s="2">
        <f t="shared" si="18"/>
        <v>0.72010670613399452</v>
      </c>
      <c r="H300" s="2">
        <f t="shared" si="19"/>
        <v>0.53930694542373114</v>
      </c>
    </row>
    <row r="301" spans="1:8" ht="17" customHeight="1">
      <c r="A301" s="1" t="s">
        <v>89</v>
      </c>
      <c r="B301" s="2">
        <v>3</v>
      </c>
      <c r="C301" s="2">
        <v>28</v>
      </c>
      <c r="D301" s="2">
        <v>31</v>
      </c>
      <c r="E301" s="3">
        <f t="shared" si="16"/>
        <v>2.4606930545762689</v>
      </c>
      <c r="F301" s="3">
        <f t="shared" si="17"/>
        <v>28.539306945423732</v>
      </c>
      <c r="G301" s="2">
        <f t="shared" si="18"/>
        <v>0.72010670613399452</v>
      </c>
      <c r="H301" s="2">
        <f t="shared" si="19"/>
        <v>0.53930694542373114</v>
      </c>
    </row>
    <row r="302" spans="1:8" ht="17" customHeight="1">
      <c r="A302" s="1" t="s">
        <v>324</v>
      </c>
      <c r="B302" s="2">
        <v>1</v>
      </c>
      <c r="C302" s="2">
        <v>8</v>
      </c>
      <c r="D302" s="2">
        <v>9</v>
      </c>
      <c r="E302" s="3">
        <f t="shared" si="16"/>
        <v>0.71439475778020711</v>
      </c>
      <c r="F302" s="3">
        <f t="shared" si="17"/>
        <v>8.285605242219793</v>
      </c>
      <c r="G302" s="2">
        <f t="shared" si="18"/>
        <v>0.72470844907223941</v>
      </c>
      <c r="H302" s="2">
        <f t="shared" si="19"/>
        <v>0.28560524221979289</v>
      </c>
    </row>
    <row r="303" spans="1:8" ht="17" customHeight="1">
      <c r="A303" s="1" t="s">
        <v>225</v>
      </c>
      <c r="B303" s="2">
        <v>11</v>
      </c>
      <c r="C303" s="2">
        <v>142</v>
      </c>
      <c r="D303" s="2">
        <v>153</v>
      </c>
      <c r="E303" s="3">
        <f t="shared" si="16"/>
        <v>12.144710882263521</v>
      </c>
      <c r="F303" s="3">
        <f t="shared" si="17"/>
        <v>140.85528911773648</v>
      </c>
      <c r="G303" s="2">
        <f t="shared" si="18"/>
        <v>0.73209283544899584</v>
      </c>
      <c r="H303" s="2">
        <f t="shared" si="19"/>
        <v>-1.1447108822635208</v>
      </c>
    </row>
    <row r="304" spans="1:8" ht="17" customHeight="1">
      <c r="A304" s="1" t="s">
        <v>124</v>
      </c>
      <c r="B304" s="2">
        <v>2</v>
      </c>
      <c r="C304" s="2">
        <v>18</v>
      </c>
      <c r="D304" s="2">
        <v>20</v>
      </c>
      <c r="E304" s="3">
        <f t="shared" si="16"/>
        <v>1.5875439061782382</v>
      </c>
      <c r="F304" s="3">
        <f t="shared" si="17"/>
        <v>18.412456093821763</v>
      </c>
      <c r="G304" s="2">
        <f t="shared" si="18"/>
        <v>0.73297374239682345</v>
      </c>
      <c r="H304" s="2">
        <f t="shared" si="19"/>
        <v>0.41245609382176185</v>
      </c>
    </row>
    <row r="305" spans="1:8" ht="17" customHeight="1">
      <c r="A305" s="1" t="s">
        <v>195</v>
      </c>
      <c r="B305" s="2">
        <v>18</v>
      </c>
      <c r="C305" s="2">
        <v>192</v>
      </c>
      <c r="D305" s="2">
        <v>210</v>
      </c>
      <c r="E305" s="3">
        <f t="shared" si="16"/>
        <v>16.6692110148715</v>
      </c>
      <c r="F305" s="3">
        <f t="shared" si="17"/>
        <v>193.33078898512849</v>
      </c>
      <c r="G305" s="2">
        <f t="shared" si="18"/>
        <v>0.7340734693434835</v>
      </c>
      <c r="H305" s="2">
        <f t="shared" si="19"/>
        <v>1.3307889851284997</v>
      </c>
    </row>
    <row r="306" spans="1:8" ht="17" customHeight="1">
      <c r="A306" s="1" t="s">
        <v>256</v>
      </c>
      <c r="B306" s="2">
        <v>21</v>
      </c>
      <c r="C306" s="2">
        <v>263</v>
      </c>
      <c r="D306" s="2">
        <v>284</v>
      </c>
      <c r="E306" s="3">
        <f t="shared" si="16"/>
        <v>22.543123467730979</v>
      </c>
      <c r="F306" s="3">
        <f t="shared" si="17"/>
        <v>261.45687653226901</v>
      </c>
      <c r="G306" s="2">
        <f t="shared" si="18"/>
        <v>0.7348136646129978</v>
      </c>
      <c r="H306" s="2">
        <f t="shared" si="19"/>
        <v>-1.5431234677309789</v>
      </c>
    </row>
    <row r="307" spans="1:8" ht="17" customHeight="1">
      <c r="A307" s="1" t="s">
        <v>254</v>
      </c>
      <c r="B307" s="2">
        <v>5</v>
      </c>
      <c r="C307" s="2">
        <v>50</v>
      </c>
      <c r="D307" s="2">
        <v>55</v>
      </c>
      <c r="E307" s="3">
        <f t="shared" si="16"/>
        <v>4.3657457419901551</v>
      </c>
      <c r="F307" s="3">
        <f t="shared" si="17"/>
        <v>50.634254258009847</v>
      </c>
      <c r="G307" s="2">
        <f t="shared" si="18"/>
        <v>0.75172278341542187</v>
      </c>
      <c r="H307" s="2">
        <f t="shared" si="19"/>
        <v>0.63425425800984492</v>
      </c>
    </row>
    <row r="308" spans="1:8" ht="17" customHeight="1">
      <c r="A308" s="1" t="s">
        <v>70</v>
      </c>
      <c r="B308" s="2">
        <v>1</v>
      </c>
      <c r="C308" s="2">
        <v>16</v>
      </c>
      <c r="D308" s="2">
        <v>17</v>
      </c>
      <c r="E308" s="3">
        <f t="shared" si="16"/>
        <v>1.3494123202515023</v>
      </c>
      <c r="F308" s="3">
        <f t="shared" si="17"/>
        <v>15.650587679748497</v>
      </c>
      <c r="G308" s="2">
        <f t="shared" si="18"/>
        <v>0.75390769178641037</v>
      </c>
      <c r="H308" s="2">
        <f t="shared" si="19"/>
        <v>-0.34941232025150226</v>
      </c>
    </row>
    <row r="309" spans="1:8" ht="17" customHeight="1">
      <c r="A309" s="1" t="s">
        <v>299</v>
      </c>
      <c r="B309" s="2">
        <v>1</v>
      </c>
      <c r="C309" s="2">
        <v>16</v>
      </c>
      <c r="D309" s="2">
        <v>17</v>
      </c>
      <c r="E309" s="3">
        <f t="shared" si="16"/>
        <v>1.3494123202515023</v>
      </c>
      <c r="F309" s="3">
        <f t="shared" si="17"/>
        <v>15.650587679748497</v>
      </c>
      <c r="G309" s="2">
        <f t="shared" si="18"/>
        <v>0.75390769178641037</v>
      </c>
      <c r="H309" s="2">
        <f t="shared" si="19"/>
        <v>-0.34941232025150226</v>
      </c>
    </row>
    <row r="310" spans="1:8" ht="17" customHeight="1">
      <c r="A310" s="1" t="s">
        <v>174</v>
      </c>
      <c r="B310" s="2">
        <v>28</v>
      </c>
      <c r="C310" s="2">
        <v>345</v>
      </c>
      <c r="D310" s="2">
        <v>373</v>
      </c>
      <c r="E310" s="3">
        <f t="shared" si="16"/>
        <v>29.607693850224141</v>
      </c>
      <c r="F310" s="3">
        <f t="shared" si="17"/>
        <v>343.39230614977583</v>
      </c>
      <c r="G310" s="2">
        <f t="shared" si="18"/>
        <v>0.75813117680583042</v>
      </c>
      <c r="H310" s="2">
        <f t="shared" si="19"/>
        <v>-1.6076938502241411</v>
      </c>
    </row>
    <row r="311" spans="1:8" ht="17" customHeight="1">
      <c r="A311" s="1" t="s">
        <v>103</v>
      </c>
      <c r="B311" s="2">
        <v>14</v>
      </c>
      <c r="C311" s="2">
        <v>149</v>
      </c>
      <c r="D311" s="2">
        <v>163</v>
      </c>
      <c r="E311" s="3">
        <f t="shared" si="16"/>
        <v>12.938482835352641</v>
      </c>
      <c r="F311" s="3">
        <f t="shared" si="17"/>
        <v>150.06151716464737</v>
      </c>
      <c r="G311" s="2">
        <f t="shared" si="18"/>
        <v>0.75840927748331455</v>
      </c>
      <c r="H311" s="2">
        <f t="shared" si="19"/>
        <v>1.0615171646473591</v>
      </c>
    </row>
    <row r="312" spans="1:8" ht="17" customHeight="1">
      <c r="A312" s="1" t="s">
        <v>68</v>
      </c>
      <c r="B312" s="2">
        <v>23</v>
      </c>
      <c r="C312" s="2">
        <v>285</v>
      </c>
      <c r="D312" s="2">
        <v>308</v>
      </c>
      <c r="E312" s="3">
        <f t="shared" si="16"/>
        <v>24.448176155144868</v>
      </c>
      <c r="F312" s="3">
        <f t="shared" si="17"/>
        <v>283.55182384485511</v>
      </c>
      <c r="G312" s="2">
        <f t="shared" si="18"/>
        <v>0.76017488544650325</v>
      </c>
      <c r="H312" s="2">
        <f t="shared" si="19"/>
        <v>-1.4481761551448677</v>
      </c>
    </row>
    <row r="313" spans="1:8" ht="17" customHeight="1">
      <c r="A313" s="1" t="s">
        <v>47</v>
      </c>
      <c r="B313" s="2">
        <v>22</v>
      </c>
      <c r="C313" s="2">
        <v>273</v>
      </c>
      <c r="D313" s="2">
        <v>295</v>
      </c>
      <c r="E313" s="3">
        <f t="shared" si="16"/>
        <v>23.41627261612901</v>
      </c>
      <c r="F313" s="3">
        <f t="shared" si="17"/>
        <v>271.58372738387101</v>
      </c>
      <c r="G313" s="2">
        <f t="shared" si="18"/>
        <v>0.76034086646358223</v>
      </c>
      <c r="H313" s="2">
        <f t="shared" si="19"/>
        <v>-1.4162726161290102</v>
      </c>
    </row>
    <row r="314" spans="1:8" ht="17" customHeight="1">
      <c r="A314" s="1" t="s">
        <v>121</v>
      </c>
      <c r="B314" s="2">
        <v>35</v>
      </c>
      <c r="C314" s="2">
        <v>386</v>
      </c>
      <c r="D314" s="2">
        <v>421</v>
      </c>
      <c r="E314" s="3">
        <f t="shared" si="16"/>
        <v>33.417799225051908</v>
      </c>
      <c r="F314" s="3">
        <f t="shared" si="17"/>
        <v>387.58220077494809</v>
      </c>
      <c r="G314" s="2">
        <f t="shared" si="18"/>
        <v>0.77544952042841597</v>
      </c>
      <c r="H314" s="2">
        <f t="shared" si="19"/>
        <v>1.5822007749480917</v>
      </c>
    </row>
    <row r="315" spans="1:8" ht="17" customHeight="1">
      <c r="A315" s="1" t="s">
        <v>342</v>
      </c>
      <c r="B315" s="2">
        <v>10</v>
      </c>
      <c r="C315" s="2">
        <v>127</v>
      </c>
      <c r="D315" s="2">
        <v>137</v>
      </c>
      <c r="E315" s="3">
        <f t="shared" si="16"/>
        <v>10.874675757320931</v>
      </c>
      <c r="F315" s="3">
        <f t="shared" si="17"/>
        <v>126.12532424267907</v>
      </c>
      <c r="G315" s="2">
        <f t="shared" si="18"/>
        <v>0.78221151480767181</v>
      </c>
      <c r="H315" s="2">
        <f t="shared" si="19"/>
        <v>-0.87467575732093117</v>
      </c>
    </row>
    <row r="316" spans="1:8" ht="17" customHeight="1">
      <c r="A316" s="1" t="s">
        <v>292</v>
      </c>
      <c r="B316" s="2">
        <v>3</v>
      </c>
      <c r="C316" s="2">
        <v>41</v>
      </c>
      <c r="D316" s="2">
        <v>44</v>
      </c>
      <c r="E316" s="3">
        <f t="shared" si="16"/>
        <v>3.4925965935921237</v>
      </c>
      <c r="F316" s="3">
        <f t="shared" si="17"/>
        <v>40.507403406407875</v>
      </c>
      <c r="G316" s="2">
        <f t="shared" si="18"/>
        <v>0.78353814473697359</v>
      </c>
      <c r="H316" s="2">
        <f t="shared" si="19"/>
        <v>-0.49259659359212371</v>
      </c>
    </row>
    <row r="317" spans="1:8" ht="17" customHeight="1">
      <c r="A317" s="1" t="s">
        <v>5</v>
      </c>
      <c r="B317" s="2">
        <v>6</v>
      </c>
      <c r="C317" s="2">
        <v>62</v>
      </c>
      <c r="D317" s="2">
        <v>68</v>
      </c>
      <c r="E317" s="3">
        <f t="shared" si="16"/>
        <v>5.397649281006009</v>
      </c>
      <c r="F317" s="3">
        <f t="shared" si="17"/>
        <v>62.602350718993989</v>
      </c>
      <c r="G317" s="2">
        <f t="shared" si="18"/>
        <v>0.78699639276556033</v>
      </c>
      <c r="H317" s="2">
        <f t="shared" si="19"/>
        <v>0.60235071899399095</v>
      </c>
    </row>
    <row r="318" spans="1:8" ht="17" customHeight="1">
      <c r="A318" s="1" t="s">
        <v>71</v>
      </c>
      <c r="B318" s="2">
        <v>6</v>
      </c>
      <c r="C318" s="2">
        <v>78</v>
      </c>
      <c r="D318" s="2">
        <v>84</v>
      </c>
      <c r="E318" s="3">
        <f t="shared" si="16"/>
        <v>6.6676844059485996</v>
      </c>
      <c r="F318" s="3">
        <f t="shared" si="17"/>
        <v>77.332315594051394</v>
      </c>
      <c r="G318" s="2">
        <f t="shared" si="18"/>
        <v>0.78755254260195395</v>
      </c>
      <c r="H318" s="2">
        <f t="shared" si="19"/>
        <v>-0.66768440594859957</v>
      </c>
    </row>
    <row r="319" spans="1:8" ht="17" customHeight="1">
      <c r="A319" s="1" t="s">
        <v>280</v>
      </c>
      <c r="B319" s="2">
        <v>6</v>
      </c>
      <c r="C319" s="2">
        <v>78</v>
      </c>
      <c r="D319" s="2">
        <v>84</v>
      </c>
      <c r="E319" s="3">
        <f t="shared" si="16"/>
        <v>6.6676844059485996</v>
      </c>
      <c r="F319" s="3">
        <f t="shared" si="17"/>
        <v>77.332315594051394</v>
      </c>
      <c r="G319" s="2">
        <f t="shared" si="18"/>
        <v>0.78755254260195395</v>
      </c>
      <c r="H319" s="2">
        <f t="shared" si="19"/>
        <v>-0.66768440594859957</v>
      </c>
    </row>
    <row r="320" spans="1:8" ht="17" customHeight="1">
      <c r="A320" s="1" t="s">
        <v>141</v>
      </c>
      <c r="B320" s="2">
        <v>18</v>
      </c>
      <c r="C320" s="2">
        <v>223</v>
      </c>
      <c r="D320" s="2">
        <v>241</v>
      </c>
      <c r="E320" s="3">
        <f t="shared" si="16"/>
        <v>19.129904069447768</v>
      </c>
      <c r="F320" s="3">
        <f t="shared" si="17"/>
        <v>221.87009593055222</v>
      </c>
      <c r="G320" s="2">
        <f t="shared" si="18"/>
        <v>0.78774274412335865</v>
      </c>
      <c r="H320" s="2">
        <f t="shared" si="19"/>
        <v>-1.1299040694477682</v>
      </c>
    </row>
    <row r="321" spans="1:8" ht="17" customHeight="1">
      <c r="A321" s="1" t="s">
        <v>92</v>
      </c>
      <c r="B321" s="2">
        <v>2</v>
      </c>
      <c r="C321" s="2">
        <v>19</v>
      </c>
      <c r="D321" s="2">
        <v>21</v>
      </c>
      <c r="E321" s="3">
        <f t="shared" si="16"/>
        <v>1.6669211014871499</v>
      </c>
      <c r="F321" s="3">
        <f t="shared" si="17"/>
        <v>19.333078898512849</v>
      </c>
      <c r="G321" s="2">
        <f t="shared" si="18"/>
        <v>0.78802668108309804</v>
      </c>
      <c r="H321" s="2">
        <f t="shared" si="19"/>
        <v>0.33307889851285011</v>
      </c>
    </row>
    <row r="322" spans="1:8" ht="17" customHeight="1">
      <c r="A322" s="1" t="s">
        <v>13</v>
      </c>
      <c r="B322" s="2">
        <v>1</v>
      </c>
      <c r="C322" s="2">
        <v>15</v>
      </c>
      <c r="D322" s="2">
        <v>16</v>
      </c>
      <c r="E322" s="3">
        <f t="shared" ref="E322:E362" si="20">$D322*B$363/$D$363</f>
        <v>1.2700351249425905</v>
      </c>
      <c r="F322" s="3">
        <f t="shared" ref="F322:F362" si="21">$D322*C$363/$D$363</f>
        <v>14.72996487505741</v>
      </c>
      <c r="G322" s="2">
        <f t="shared" ref="G322:G385" si="22">_xlfn.CHISQ.TEST(B322:C322,E322:F322)</f>
        <v>0.80279579566181436</v>
      </c>
      <c r="H322" s="2">
        <f t="shared" si="19"/>
        <v>-0.27003512494259052</v>
      </c>
    </row>
    <row r="323" spans="1:8" ht="17" customHeight="1">
      <c r="A323" s="1" t="s">
        <v>154</v>
      </c>
      <c r="B323" s="2">
        <v>1</v>
      </c>
      <c r="C323" s="2">
        <v>15</v>
      </c>
      <c r="D323" s="2">
        <v>16</v>
      </c>
      <c r="E323" s="3">
        <f t="shared" si="20"/>
        <v>1.2700351249425905</v>
      </c>
      <c r="F323" s="3">
        <f t="shared" si="21"/>
        <v>14.72996487505741</v>
      </c>
      <c r="G323" s="2">
        <f t="shared" si="22"/>
        <v>0.80279579566181436</v>
      </c>
      <c r="H323" s="2">
        <f t="shared" ref="H323:H362" si="23">B323-E323</f>
        <v>-0.27003512494259052</v>
      </c>
    </row>
    <row r="324" spans="1:8" ht="17" customHeight="1">
      <c r="A324" s="1" t="s">
        <v>223</v>
      </c>
      <c r="B324" s="2">
        <v>16</v>
      </c>
      <c r="C324" s="2">
        <v>198</v>
      </c>
      <c r="D324" s="2">
        <v>214</v>
      </c>
      <c r="E324" s="3">
        <f t="shared" si="20"/>
        <v>16.986719796107149</v>
      </c>
      <c r="F324" s="3">
        <f t="shared" si="21"/>
        <v>197.01328020389286</v>
      </c>
      <c r="G324" s="2">
        <f t="shared" si="22"/>
        <v>0.8029617477811678</v>
      </c>
      <c r="H324" s="2">
        <f t="shared" si="23"/>
        <v>-0.98671979610714899</v>
      </c>
    </row>
    <row r="325" spans="1:8" ht="17" customHeight="1">
      <c r="A325" s="1" t="s">
        <v>27</v>
      </c>
      <c r="B325" s="2">
        <v>1</v>
      </c>
      <c r="C325" s="2">
        <v>9</v>
      </c>
      <c r="D325" s="2">
        <v>10</v>
      </c>
      <c r="E325" s="3">
        <f t="shared" si="20"/>
        <v>0.79377195308911908</v>
      </c>
      <c r="F325" s="3">
        <f t="shared" si="21"/>
        <v>9.2062280469108817</v>
      </c>
      <c r="G325" s="2">
        <f t="shared" si="22"/>
        <v>0.8093649477832332</v>
      </c>
      <c r="H325" s="2">
        <f t="shared" si="23"/>
        <v>0.20622804691088092</v>
      </c>
    </row>
    <row r="326" spans="1:8" ht="17" customHeight="1">
      <c r="A326" s="1" t="s">
        <v>81</v>
      </c>
      <c r="B326" s="2">
        <v>1</v>
      </c>
      <c r="C326" s="2">
        <v>9</v>
      </c>
      <c r="D326" s="2">
        <v>10</v>
      </c>
      <c r="E326" s="3">
        <f t="shared" si="20"/>
        <v>0.79377195308911908</v>
      </c>
      <c r="F326" s="3">
        <f t="shared" si="21"/>
        <v>9.2062280469108817</v>
      </c>
      <c r="G326" s="2">
        <f t="shared" si="22"/>
        <v>0.8093649477832332</v>
      </c>
      <c r="H326" s="2">
        <f t="shared" si="23"/>
        <v>0.20622804691088092</v>
      </c>
    </row>
    <row r="327" spans="1:8" ht="17" customHeight="1">
      <c r="A327" s="1" t="s">
        <v>169</v>
      </c>
      <c r="B327" s="2">
        <v>1</v>
      </c>
      <c r="C327" s="2">
        <v>9</v>
      </c>
      <c r="D327" s="2">
        <v>10</v>
      </c>
      <c r="E327" s="3">
        <f t="shared" si="20"/>
        <v>0.79377195308911908</v>
      </c>
      <c r="F327" s="3">
        <f t="shared" si="21"/>
        <v>9.2062280469108817</v>
      </c>
      <c r="G327" s="2">
        <f t="shared" si="22"/>
        <v>0.8093649477832332</v>
      </c>
      <c r="H327" s="2">
        <f t="shared" si="23"/>
        <v>0.20622804691088092</v>
      </c>
    </row>
    <row r="328" spans="1:8" ht="17" customHeight="1">
      <c r="A328" s="1" t="s">
        <v>336</v>
      </c>
      <c r="B328" s="2">
        <v>1</v>
      </c>
      <c r="C328" s="2">
        <v>9</v>
      </c>
      <c r="D328" s="2">
        <v>10</v>
      </c>
      <c r="E328" s="3">
        <f t="shared" si="20"/>
        <v>0.79377195308911908</v>
      </c>
      <c r="F328" s="3">
        <f t="shared" si="21"/>
        <v>9.2062280469108817</v>
      </c>
      <c r="G328" s="2">
        <f t="shared" si="22"/>
        <v>0.8093649477832332</v>
      </c>
      <c r="H328" s="2">
        <f t="shared" si="23"/>
        <v>0.20622804691088092</v>
      </c>
    </row>
    <row r="329" spans="1:8" ht="17" customHeight="1">
      <c r="A329" s="1" t="s">
        <v>341</v>
      </c>
      <c r="B329" s="2">
        <v>7</v>
      </c>
      <c r="C329" s="2">
        <v>89</v>
      </c>
      <c r="D329" s="2">
        <v>96</v>
      </c>
      <c r="E329" s="3">
        <f t="shared" si="20"/>
        <v>7.6202107496555431</v>
      </c>
      <c r="F329" s="3">
        <f t="shared" si="21"/>
        <v>88.379789250344459</v>
      </c>
      <c r="G329" s="2">
        <f t="shared" si="22"/>
        <v>0.81485983617704505</v>
      </c>
      <c r="H329" s="2">
        <f t="shared" si="23"/>
        <v>-0.62021074965554313</v>
      </c>
    </row>
    <row r="330" spans="1:8" ht="17" customHeight="1">
      <c r="A330" s="1" t="s">
        <v>344</v>
      </c>
      <c r="B330" s="2">
        <v>46</v>
      </c>
      <c r="C330" s="2">
        <v>515</v>
      </c>
      <c r="D330" s="2">
        <v>561</v>
      </c>
      <c r="E330" s="3">
        <f t="shared" si="20"/>
        <v>44.530606568299575</v>
      </c>
      <c r="F330" s="3">
        <f t="shared" si="21"/>
        <v>516.46939343170038</v>
      </c>
      <c r="G330" s="2">
        <f t="shared" si="22"/>
        <v>0.81848638435380106</v>
      </c>
      <c r="H330" s="2">
        <f t="shared" si="23"/>
        <v>1.4693934317004249</v>
      </c>
    </row>
    <row r="331" spans="1:8" ht="17" customHeight="1">
      <c r="A331" s="1" t="s">
        <v>84</v>
      </c>
      <c r="B331" s="2">
        <v>44</v>
      </c>
      <c r="C331" s="2">
        <v>528</v>
      </c>
      <c r="D331" s="2">
        <v>572</v>
      </c>
      <c r="E331" s="3">
        <f t="shared" si="20"/>
        <v>45.40375571669761</v>
      </c>
      <c r="F331" s="3">
        <f t="shared" si="21"/>
        <v>526.59624428330244</v>
      </c>
      <c r="G331" s="2">
        <f t="shared" si="22"/>
        <v>0.82811289784350628</v>
      </c>
      <c r="H331" s="2">
        <f t="shared" si="23"/>
        <v>-1.40375571669761</v>
      </c>
    </row>
    <row r="332" spans="1:8" ht="17" customHeight="1">
      <c r="A332" s="1" t="s">
        <v>167</v>
      </c>
      <c r="B332" s="2">
        <v>2</v>
      </c>
      <c r="C332" s="2">
        <v>20</v>
      </c>
      <c r="D332" s="2">
        <v>22</v>
      </c>
      <c r="E332" s="3">
        <f t="shared" si="20"/>
        <v>1.7462982967960619</v>
      </c>
      <c r="F332" s="3">
        <f t="shared" si="21"/>
        <v>20.253701703203937</v>
      </c>
      <c r="G332" s="2">
        <f t="shared" si="22"/>
        <v>0.84141094385447435</v>
      </c>
      <c r="H332" s="2">
        <f t="shared" si="23"/>
        <v>0.25370170320393814</v>
      </c>
    </row>
    <row r="333" spans="1:8" ht="17" customHeight="1">
      <c r="A333" s="1" t="s">
        <v>274</v>
      </c>
      <c r="B333" s="2">
        <v>15</v>
      </c>
      <c r="C333" s="2">
        <v>165</v>
      </c>
      <c r="D333" s="2">
        <v>180</v>
      </c>
      <c r="E333" s="3">
        <f t="shared" si="20"/>
        <v>14.287895155604142</v>
      </c>
      <c r="F333" s="3">
        <f t="shared" si="21"/>
        <v>165.71210484439587</v>
      </c>
      <c r="G333" s="2">
        <f t="shared" si="22"/>
        <v>0.84434045951755066</v>
      </c>
      <c r="H333" s="2">
        <f t="shared" si="23"/>
        <v>0.71210484439585819</v>
      </c>
    </row>
    <row r="334" spans="1:8" ht="17" customHeight="1">
      <c r="A334" s="1" t="s">
        <v>177</v>
      </c>
      <c r="B334" s="2">
        <v>4</v>
      </c>
      <c r="C334" s="2">
        <v>42</v>
      </c>
      <c r="D334" s="2">
        <v>46</v>
      </c>
      <c r="E334" s="3">
        <f t="shared" si="20"/>
        <v>3.6513509842099476</v>
      </c>
      <c r="F334" s="3">
        <f t="shared" si="21"/>
        <v>42.348649015790052</v>
      </c>
      <c r="G334" s="2">
        <f t="shared" si="22"/>
        <v>0.84918319873061987</v>
      </c>
      <c r="H334" s="2">
        <f t="shared" si="23"/>
        <v>0.34864901579005236</v>
      </c>
    </row>
    <row r="335" spans="1:8" ht="17" customHeight="1">
      <c r="A335" s="1" t="s">
        <v>288</v>
      </c>
      <c r="B335" s="2">
        <v>82</v>
      </c>
      <c r="C335" s="2">
        <v>972</v>
      </c>
      <c r="D335" s="2">
        <v>1054</v>
      </c>
      <c r="E335" s="3">
        <f t="shared" si="20"/>
        <v>83.663563855593139</v>
      </c>
      <c r="F335" s="3">
        <f t="shared" si="21"/>
        <v>970.33643614440689</v>
      </c>
      <c r="G335" s="2">
        <f t="shared" si="22"/>
        <v>0.84965949892988257</v>
      </c>
      <c r="H335" s="2">
        <f t="shared" si="23"/>
        <v>-1.6635638555931394</v>
      </c>
    </row>
    <row r="336" spans="1:8" ht="17" customHeight="1">
      <c r="A336" s="1" t="s">
        <v>185</v>
      </c>
      <c r="B336" s="2">
        <v>1</v>
      </c>
      <c r="C336" s="2">
        <v>14</v>
      </c>
      <c r="D336" s="2">
        <v>15</v>
      </c>
      <c r="E336" s="3">
        <f t="shared" si="20"/>
        <v>1.1906579296336786</v>
      </c>
      <c r="F336" s="3">
        <f t="shared" si="21"/>
        <v>13.809342070366322</v>
      </c>
      <c r="G336" s="2">
        <f t="shared" si="22"/>
        <v>0.85550077446864581</v>
      </c>
      <c r="H336" s="2">
        <f t="shared" si="23"/>
        <v>-0.19065792963367856</v>
      </c>
    </row>
    <row r="337" spans="1:8" ht="17" customHeight="1">
      <c r="A337" s="1" t="s">
        <v>285</v>
      </c>
      <c r="B337" s="2">
        <v>34</v>
      </c>
      <c r="C337" s="2">
        <v>382</v>
      </c>
      <c r="D337" s="2">
        <v>416</v>
      </c>
      <c r="E337" s="3">
        <f t="shared" si="20"/>
        <v>33.020913248507348</v>
      </c>
      <c r="F337" s="3">
        <f t="shared" si="21"/>
        <v>382.97908675149267</v>
      </c>
      <c r="G337" s="2">
        <f t="shared" si="22"/>
        <v>0.85905549230628198</v>
      </c>
      <c r="H337" s="2">
        <f t="shared" si="23"/>
        <v>0.97908675149265179</v>
      </c>
    </row>
    <row r="338" spans="1:8" ht="17" customHeight="1">
      <c r="A338" s="1" t="s">
        <v>162</v>
      </c>
      <c r="B338" s="2">
        <v>2</v>
      </c>
      <c r="C338" s="2">
        <v>26</v>
      </c>
      <c r="D338" s="2">
        <v>28</v>
      </c>
      <c r="E338" s="3">
        <f t="shared" si="20"/>
        <v>2.2225614686495332</v>
      </c>
      <c r="F338" s="3">
        <f t="shared" si="21"/>
        <v>25.777438531350466</v>
      </c>
      <c r="G338" s="2">
        <f t="shared" si="22"/>
        <v>0.87635605445485953</v>
      </c>
      <c r="H338" s="2">
        <f t="shared" si="23"/>
        <v>-0.22256146864953319</v>
      </c>
    </row>
    <row r="339" spans="1:8" ht="17" customHeight="1">
      <c r="A339" s="1" t="s">
        <v>244</v>
      </c>
      <c r="B339" s="2">
        <v>23</v>
      </c>
      <c r="C339" s="2">
        <v>258</v>
      </c>
      <c r="D339" s="2">
        <v>281</v>
      </c>
      <c r="E339" s="3">
        <f t="shared" si="20"/>
        <v>22.304991881804245</v>
      </c>
      <c r="F339" s="3">
        <f t="shared" si="21"/>
        <v>258.69500811819574</v>
      </c>
      <c r="G339" s="2">
        <f t="shared" si="22"/>
        <v>0.87810439595292766</v>
      </c>
      <c r="H339" s="2">
        <f t="shared" si="23"/>
        <v>0.69500811819575503</v>
      </c>
    </row>
    <row r="340" spans="1:8" ht="17" customHeight="1">
      <c r="A340" s="1" t="s">
        <v>314</v>
      </c>
      <c r="B340" s="2">
        <v>4</v>
      </c>
      <c r="C340" s="2">
        <v>50</v>
      </c>
      <c r="D340" s="2">
        <v>54</v>
      </c>
      <c r="E340" s="3">
        <f t="shared" si="20"/>
        <v>4.2863685466812429</v>
      </c>
      <c r="F340" s="3">
        <f t="shared" si="21"/>
        <v>49.713631453318754</v>
      </c>
      <c r="G340" s="2">
        <f t="shared" si="22"/>
        <v>0.88537545709904608</v>
      </c>
      <c r="H340" s="2">
        <f t="shared" si="23"/>
        <v>-0.2863685466812429</v>
      </c>
    </row>
    <row r="341" spans="1:8" ht="17" customHeight="1">
      <c r="A341" s="1" t="s">
        <v>58</v>
      </c>
      <c r="B341" s="2">
        <v>1</v>
      </c>
      <c r="C341" s="2">
        <v>10</v>
      </c>
      <c r="D341" s="2">
        <v>11</v>
      </c>
      <c r="E341" s="3">
        <f t="shared" si="20"/>
        <v>0.87314914839803093</v>
      </c>
      <c r="F341" s="3">
        <f t="shared" si="21"/>
        <v>10.126850851601969</v>
      </c>
      <c r="G341" s="2">
        <f t="shared" si="22"/>
        <v>0.88748734789619399</v>
      </c>
      <c r="H341" s="2">
        <f t="shared" si="23"/>
        <v>0.12685085160196907</v>
      </c>
    </row>
    <row r="342" spans="1:8" ht="17" customHeight="1">
      <c r="A342" s="1" t="s">
        <v>173</v>
      </c>
      <c r="B342" s="2">
        <v>1</v>
      </c>
      <c r="C342" s="2">
        <v>10</v>
      </c>
      <c r="D342" s="2">
        <v>11</v>
      </c>
      <c r="E342" s="3">
        <f t="shared" si="20"/>
        <v>0.87314914839803093</v>
      </c>
      <c r="F342" s="3">
        <f t="shared" si="21"/>
        <v>10.126850851601969</v>
      </c>
      <c r="G342" s="2">
        <f t="shared" si="22"/>
        <v>0.88748734789619399</v>
      </c>
      <c r="H342" s="2">
        <f t="shared" si="23"/>
        <v>0.12685085160196907</v>
      </c>
    </row>
    <row r="343" spans="1:8" ht="17" customHeight="1">
      <c r="A343" s="1" t="s">
        <v>179</v>
      </c>
      <c r="B343" s="2">
        <v>1</v>
      </c>
      <c r="C343" s="2">
        <v>10</v>
      </c>
      <c r="D343" s="2">
        <v>11</v>
      </c>
      <c r="E343" s="3">
        <f t="shared" si="20"/>
        <v>0.87314914839803093</v>
      </c>
      <c r="F343" s="3">
        <f t="shared" si="21"/>
        <v>10.126850851601969</v>
      </c>
      <c r="G343" s="2">
        <f t="shared" si="22"/>
        <v>0.88748734789619399</v>
      </c>
      <c r="H343" s="2">
        <f t="shared" si="23"/>
        <v>0.12685085160196907</v>
      </c>
    </row>
    <row r="344" spans="1:8" ht="17" customHeight="1">
      <c r="A344" s="1" t="s">
        <v>245</v>
      </c>
      <c r="B344" s="2">
        <v>1</v>
      </c>
      <c r="C344" s="2">
        <v>10</v>
      </c>
      <c r="D344" s="2">
        <v>11</v>
      </c>
      <c r="E344" s="3">
        <f t="shared" si="20"/>
        <v>0.87314914839803093</v>
      </c>
      <c r="F344" s="3">
        <f t="shared" si="21"/>
        <v>10.126850851601969</v>
      </c>
      <c r="G344" s="2">
        <f t="shared" si="22"/>
        <v>0.88748734789619399</v>
      </c>
      <c r="H344" s="2">
        <f t="shared" si="23"/>
        <v>0.12685085160196907</v>
      </c>
    </row>
    <row r="345" spans="1:8" ht="17" customHeight="1">
      <c r="A345" s="1" t="s">
        <v>111</v>
      </c>
      <c r="B345" s="2">
        <v>2</v>
      </c>
      <c r="C345" s="2">
        <v>21</v>
      </c>
      <c r="D345" s="2">
        <v>23</v>
      </c>
      <c r="E345" s="3">
        <f t="shared" si="20"/>
        <v>1.8256754921049738</v>
      </c>
      <c r="F345" s="3">
        <f t="shared" si="21"/>
        <v>21.174324507895026</v>
      </c>
      <c r="G345" s="2">
        <f t="shared" si="22"/>
        <v>0.89303573403893932</v>
      </c>
      <c r="H345" s="2">
        <f t="shared" si="23"/>
        <v>0.17432450789502618</v>
      </c>
    </row>
    <row r="346" spans="1:8" ht="17" customHeight="1">
      <c r="A346" s="1" t="s">
        <v>43</v>
      </c>
      <c r="B346" s="2">
        <v>7</v>
      </c>
      <c r="C346" s="2">
        <v>77</v>
      </c>
      <c r="D346" s="2">
        <v>84</v>
      </c>
      <c r="E346" s="3">
        <f t="shared" si="20"/>
        <v>6.6676844059485996</v>
      </c>
      <c r="F346" s="3">
        <f t="shared" si="21"/>
        <v>77.332315594051394</v>
      </c>
      <c r="G346" s="2">
        <f t="shared" si="22"/>
        <v>0.89330065304688377</v>
      </c>
      <c r="H346" s="2">
        <f t="shared" si="23"/>
        <v>0.33231559405140043</v>
      </c>
    </row>
    <row r="347" spans="1:8" ht="17" customHeight="1">
      <c r="A347" s="1" t="s">
        <v>147</v>
      </c>
      <c r="B347" s="2">
        <v>1</v>
      </c>
      <c r="C347" s="2">
        <v>13</v>
      </c>
      <c r="D347" s="2">
        <v>14</v>
      </c>
      <c r="E347" s="3">
        <f t="shared" si="20"/>
        <v>1.1112807343247666</v>
      </c>
      <c r="F347" s="3">
        <f t="shared" si="21"/>
        <v>12.888719265675233</v>
      </c>
      <c r="G347" s="2">
        <f t="shared" si="22"/>
        <v>0.91239440044278908</v>
      </c>
      <c r="H347" s="2">
        <f t="shared" si="23"/>
        <v>-0.11128073432476659</v>
      </c>
    </row>
    <row r="348" spans="1:8" ht="17" customHeight="1">
      <c r="A348" s="1" t="s">
        <v>202</v>
      </c>
      <c r="B348" s="2">
        <v>1</v>
      </c>
      <c r="C348" s="2">
        <v>13</v>
      </c>
      <c r="D348" s="2">
        <v>14</v>
      </c>
      <c r="E348" s="3">
        <f t="shared" si="20"/>
        <v>1.1112807343247666</v>
      </c>
      <c r="F348" s="3">
        <f t="shared" si="21"/>
        <v>12.888719265675233</v>
      </c>
      <c r="G348" s="2">
        <f t="shared" si="22"/>
        <v>0.91239440044278908</v>
      </c>
      <c r="H348" s="2">
        <f t="shared" si="23"/>
        <v>-0.11128073432476659</v>
      </c>
    </row>
    <row r="349" spans="1:8" ht="17" customHeight="1">
      <c r="A349" s="1" t="s">
        <v>220</v>
      </c>
      <c r="B349" s="2">
        <v>1</v>
      </c>
      <c r="C349" s="2">
        <v>13</v>
      </c>
      <c r="D349" s="2">
        <v>14</v>
      </c>
      <c r="E349" s="3">
        <f t="shared" si="20"/>
        <v>1.1112807343247666</v>
      </c>
      <c r="F349" s="3">
        <f t="shared" si="21"/>
        <v>12.888719265675233</v>
      </c>
      <c r="G349" s="2">
        <f t="shared" si="22"/>
        <v>0.91239440044278908</v>
      </c>
      <c r="H349" s="2">
        <f t="shared" si="23"/>
        <v>-0.11128073432476659</v>
      </c>
    </row>
    <row r="350" spans="1:8" ht="17" customHeight="1">
      <c r="A350" s="1" t="s">
        <v>340</v>
      </c>
      <c r="B350" s="2">
        <v>1</v>
      </c>
      <c r="C350" s="2">
        <v>13</v>
      </c>
      <c r="D350" s="2">
        <v>14</v>
      </c>
      <c r="E350" s="3">
        <f t="shared" si="20"/>
        <v>1.1112807343247666</v>
      </c>
      <c r="F350" s="3">
        <f t="shared" si="21"/>
        <v>12.888719265675233</v>
      </c>
      <c r="G350" s="2">
        <f t="shared" si="22"/>
        <v>0.91239440044278908</v>
      </c>
      <c r="H350" s="2">
        <f t="shared" si="23"/>
        <v>-0.11128073432476659</v>
      </c>
    </row>
    <row r="351" spans="1:8" ht="17" customHeight="1">
      <c r="A351" s="1" t="s">
        <v>184</v>
      </c>
      <c r="B351" s="2">
        <v>3</v>
      </c>
      <c r="C351" s="2">
        <v>37</v>
      </c>
      <c r="D351" s="2">
        <v>40</v>
      </c>
      <c r="E351" s="3">
        <f t="shared" si="20"/>
        <v>3.1750878123564763</v>
      </c>
      <c r="F351" s="3">
        <f t="shared" si="21"/>
        <v>36.824912187643527</v>
      </c>
      <c r="G351" s="2">
        <f t="shared" si="22"/>
        <v>0.91843221688797461</v>
      </c>
      <c r="H351" s="2">
        <f t="shared" si="23"/>
        <v>-0.1750878123564763</v>
      </c>
    </row>
    <row r="352" spans="1:8" ht="17" customHeight="1">
      <c r="A352" s="1" t="s">
        <v>152</v>
      </c>
      <c r="B352" s="2">
        <v>13</v>
      </c>
      <c r="C352" s="2">
        <v>147</v>
      </c>
      <c r="D352" s="2">
        <v>160</v>
      </c>
      <c r="E352" s="3">
        <f t="shared" si="20"/>
        <v>12.700351249425905</v>
      </c>
      <c r="F352" s="3">
        <f t="shared" si="21"/>
        <v>147.29964875057411</v>
      </c>
      <c r="G352" s="2">
        <f t="shared" si="22"/>
        <v>0.93016900455049645</v>
      </c>
      <c r="H352" s="2">
        <f t="shared" si="23"/>
        <v>0.29964875057409479</v>
      </c>
    </row>
    <row r="353" spans="1:8" ht="17" customHeight="1">
      <c r="A353" s="1" t="s">
        <v>304</v>
      </c>
      <c r="B353" s="2">
        <v>25</v>
      </c>
      <c r="C353" s="2">
        <v>285</v>
      </c>
      <c r="D353" s="2">
        <v>310</v>
      </c>
      <c r="E353" s="3">
        <f t="shared" si="20"/>
        <v>24.60693054576269</v>
      </c>
      <c r="F353" s="3">
        <f t="shared" si="21"/>
        <v>285.39306945423732</v>
      </c>
      <c r="G353" s="2">
        <f t="shared" si="22"/>
        <v>0.9341817500703733</v>
      </c>
      <c r="H353" s="2">
        <f t="shared" si="23"/>
        <v>0.39306945423730966</v>
      </c>
    </row>
    <row r="354" spans="1:8" ht="17" customHeight="1">
      <c r="A354" s="1" t="s">
        <v>281</v>
      </c>
      <c r="B354" s="2">
        <v>26</v>
      </c>
      <c r="C354" s="2">
        <v>297</v>
      </c>
      <c r="D354" s="2">
        <v>323</v>
      </c>
      <c r="E354" s="3">
        <f t="shared" si="20"/>
        <v>25.638834084778544</v>
      </c>
      <c r="F354" s="3">
        <f t="shared" si="21"/>
        <v>297.36116591522148</v>
      </c>
      <c r="G354" s="2">
        <f t="shared" si="22"/>
        <v>0.94074063958339027</v>
      </c>
      <c r="H354" s="2">
        <f t="shared" si="23"/>
        <v>0.36116591522145569</v>
      </c>
    </row>
    <row r="355" spans="1:8" ht="17" customHeight="1">
      <c r="A355" s="1" t="s">
        <v>210</v>
      </c>
      <c r="B355" s="2">
        <v>438</v>
      </c>
      <c r="C355" s="2">
        <v>5062</v>
      </c>
      <c r="D355" s="2">
        <v>5500</v>
      </c>
      <c r="E355" s="3">
        <f t="shared" si="20"/>
        <v>436.57457419901544</v>
      </c>
      <c r="F355" s="3">
        <f t="shared" si="21"/>
        <v>5063.4254258009842</v>
      </c>
      <c r="G355" s="2">
        <f t="shared" si="22"/>
        <v>0.94331752569306526</v>
      </c>
      <c r="H355" s="2">
        <f t="shared" si="23"/>
        <v>1.4254258009845557</v>
      </c>
    </row>
    <row r="356" spans="1:8" ht="17" customHeight="1">
      <c r="A356" s="1" t="s">
        <v>360</v>
      </c>
      <c r="B356" s="2">
        <v>15</v>
      </c>
      <c r="C356" s="2">
        <v>177</v>
      </c>
      <c r="D356" s="2">
        <v>192</v>
      </c>
      <c r="E356" s="3">
        <f t="shared" si="20"/>
        <v>15.240421499311086</v>
      </c>
      <c r="F356" s="3">
        <f t="shared" si="21"/>
        <v>176.75957850068892</v>
      </c>
      <c r="G356" s="2">
        <f t="shared" si="22"/>
        <v>0.94882287370381779</v>
      </c>
      <c r="H356" s="2">
        <f t="shared" si="23"/>
        <v>-0.24042149931108625</v>
      </c>
    </row>
    <row r="357" spans="1:8" ht="17" customHeight="1">
      <c r="A357" s="1" t="s">
        <v>253</v>
      </c>
      <c r="B357" s="2">
        <v>1</v>
      </c>
      <c r="C357" s="2">
        <v>11</v>
      </c>
      <c r="D357" s="2">
        <v>12</v>
      </c>
      <c r="E357" s="3">
        <f t="shared" si="20"/>
        <v>0.95252634370694289</v>
      </c>
      <c r="F357" s="3">
        <f t="shared" si="21"/>
        <v>11.047473656293057</v>
      </c>
      <c r="G357" s="2">
        <f t="shared" si="22"/>
        <v>0.95956779897531663</v>
      </c>
      <c r="H357" s="2">
        <f t="shared" si="23"/>
        <v>4.7473656293057109E-2</v>
      </c>
    </row>
    <row r="358" spans="1:8" ht="17" customHeight="1">
      <c r="A358" s="1" t="s">
        <v>189</v>
      </c>
      <c r="B358" s="2">
        <v>9</v>
      </c>
      <c r="C358" s="2">
        <v>103</v>
      </c>
      <c r="D358" s="2">
        <v>112</v>
      </c>
      <c r="E358" s="3">
        <f t="shared" si="20"/>
        <v>8.8902458745981328</v>
      </c>
      <c r="F358" s="3">
        <f t="shared" si="21"/>
        <v>103.10975412540186</v>
      </c>
      <c r="G358" s="2">
        <f t="shared" si="22"/>
        <v>0.96939751857145773</v>
      </c>
      <c r="H358" s="2">
        <f t="shared" si="23"/>
        <v>0.10975412540186724</v>
      </c>
    </row>
    <row r="359" spans="1:8" ht="17" customHeight="1">
      <c r="A359" s="1" t="s">
        <v>11</v>
      </c>
      <c r="B359" s="2">
        <v>1</v>
      </c>
      <c r="C359" s="2">
        <v>12</v>
      </c>
      <c r="D359" s="2">
        <v>13</v>
      </c>
      <c r="E359" s="3">
        <f t="shared" si="20"/>
        <v>1.0319035390158546</v>
      </c>
      <c r="F359" s="3">
        <f t="shared" si="21"/>
        <v>11.968096460984146</v>
      </c>
      <c r="G359" s="2">
        <f t="shared" si="22"/>
        <v>0.97388795041640064</v>
      </c>
      <c r="H359" s="2">
        <f t="shared" si="23"/>
        <v>-3.1903539015854632E-2</v>
      </c>
    </row>
    <row r="360" spans="1:8" ht="17" customHeight="1">
      <c r="A360" s="1" t="s">
        <v>230</v>
      </c>
      <c r="B360" s="2">
        <v>1</v>
      </c>
      <c r="C360" s="2">
        <v>12</v>
      </c>
      <c r="D360" s="2">
        <v>13</v>
      </c>
      <c r="E360" s="3">
        <f t="shared" si="20"/>
        <v>1.0319035390158546</v>
      </c>
      <c r="F360" s="3">
        <f t="shared" si="21"/>
        <v>11.968096460984146</v>
      </c>
      <c r="G360" s="2">
        <f t="shared" si="22"/>
        <v>0.97388795041640064</v>
      </c>
      <c r="H360" s="2">
        <f t="shared" si="23"/>
        <v>-3.1903539015854632E-2</v>
      </c>
    </row>
    <row r="361" spans="1:8" ht="17" customHeight="1">
      <c r="A361" s="1" t="s">
        <v>28</v>
      </c>
      <c r="B361" s="2">
        <v>72</v>
      </c>
      <c r="C361" s="2">
        <v>832</v>
      </c>
      <c r="D361" s="2">
        <v>904</v>
      </c>
      <c r="E361" s="3">
        <f t="shared" si="20"/>
        <v>71.756984559256367</v>
      </c>
      <c r="F361" s="3">
        <f t="shared" si="21"/>
        <v>832.24301544074365</v>
      </c>
      <c r="G361" s="2">
        <f t="shared" si="22"/>
        <v>0.97614736996083684</v>
      </c>
      <c r="H361" s="2">
        <f t="shared" si="23"/>
        <v>0.24301544074363335</v>
      </c>
    </row>
    <row r="362" spans="1:8" ht="17" customHeight="1">
      <c r="A362" s="1" t="s">
        <v>19</v>
      </c>
      <c r="B362" s="2">
        <v>2</v>
      </c>
      <c r="C362" s="2">
        <v>23</v>
      </c>
      <c r="D362" s="2">
        <v>25</v>
      </c>
      <c r="E362" s="3">
        <f t="shared" si="20"/>
        <v>1.9844298827227975</v>
      </c>
      <c r="F362" s="3">
        <f t="shared" si="21"/>
        <v>23.015570117277203</v>
      </c>
      <c r="G362" s="2">
        <f t="shared" si="22"/>
        <v>0.9908089824183568</v>
      </c>
      <c r="H362" s="2">
        <f t="shared" si="23"/>
        <v>1.5570117277202478E-2</v>
      </c>
    </row>
    <row r="363" spans="1:8" ht="17" customHeight="1">
      <c r="B363" s="2">
        <f>SUM(B2:B362)</f>
        <v>12271</v>
      </c>
      <c r="C363" s="2">
        <f>SUM(C2:C362)</f>
        <v>142320</v>
      </c>
      <c r="D363" s="2">
        <f>SUM(D2:D362)</f>
        <v>154591</v>
      </c>
    </row>
  </sheetData>
  <sortState ref="A2:G363">
    <sortCondition ref="G2"/>
  </sortState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KeyWordsByUniprotBeforeWithOrWi</vt:lpstr>
    </vt:vector>
  </TitlesOfParts>
  <Company>DBCLS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Yasunori Yamamoto</dc:creator>
  <cp:lastModifiedBy>Yasunori Yamamoto</cp:lastModifiedBy>
  <dcterms:created xsi:type="dcterms:W3CDTF">2015-11-19T13:45:07Z</dcterms:created>
  <dcterms:modified xsi:type="dcterms:W3CDTF">2015-11-19T14:35:52Z</dcterms:modified>
</cp:coreProperties>
</file>