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cc2f3e93834003a/2022-2023-UPSSITECH_1A/GESTION_DE_PROJET/GP-M1-ECONOMIE/"/>
    </mc:Choice>
  </mc:AlternateContent>
  <xr:revisionPtr revIDLastSave="2" documentId="8_{5AA7C1B6-8272-4A9A-A15E-58A79649650A}" xr6:coauthVersionLast="47" xr6:coauthVersionMax="47" xr10:uidLastSave="{8068386E-11D7-4104-BE62-D931E6BE765D}"/>
  <bookViews>
    <workbookView xWindow="-120" yWindow="-120" windowWidth="29040" windowHeight="16440" xr2:uid="{75E8256E-A6BE-4866-B247-318F8C4C915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1" l="1"/>
  <c r="C19" i="1"/>
  <c r="J20" i="1"/>
  <c r="J21" i="1"/>
  <c r="J22" i="1"/>
  <c r="J23" i="1"/>
  <c r="J19" i="1"/>
  <c r="B13" i="1"/>
  <c r="B14" i="1"/>
  <c r="B15" i="1"/>
  <c r="H20" i="1"/>
  <c r="H21" i="1"/>
  <c r="H22" i="1"/>
  <c r="H23" i="1"/>
  <c r="H19" i="1"/>
  <c r="E12" i="1"/>
  <c r="E13" i="1"/>
  <c r="E14" i="1"/>
  <c r="E15" i="1"/>
  <c r="E11" i="1"/>
  <c r="H12" i="1"/>
  <c r="H13" i="1"/>
  <c r="H14" i="1"/>
  <c r="H15" i="1"/>
  <c r="H11" i="1"/>
  <c r="E20" i="1"/>
  <c r="E21" i="1"/>
  <c r="E22" i="1"/>
  <c r="E23" i="1"/>
  <c r="E19" i="1"/>
  <c r="D20" i="1"/>
  <c r="D21" i="1"/>
  <c r="D22" i="1"/>
  <c r="D23" i="1"/>
  <c r="D19" i="1"/>
  <c r="C20" i="1"/>
  <c r="C21" i="1"/>
  <c r="C22" i="1"/>
  <c r="C23" i="1"/>
  <c r="B23" i="1"/>
  <c r="B22" i="1"/>
  <c r="B21" i="1"/>
  <c r="B20" i="1"/>
  <c r="B12" i="1"/>
  <c r="B11" i="1"/>
</calcChain>
</file>

<file path=xl/sharedStrings.xml><?xml version="1.0" encoding="utf-8"?>
<sst xmlns="http://schemas.openxmlformats.org/spreadsheetml/2006/main" count="46" uniqueCount="21">
  <si>
    <t xml:space="preserve">1-LB : </t>
  </si>
  <si>
    <t>P1</t>
  </si>
  <si>
    <t>moyenne de VAN</t>
  </si>
  <si>
    <t>P2</t>
  </si>
  <si>
    <t>P3</t>
  </si>
  <si>
    <t>P4</t>
  </si>
  <si>
    <t>P5</t>
  </si>
  <si>
    <t>2-Wald</t>
  </si>
  <si>
    <t>Estimation des VAN</t>
  </si>
  <si>
    <t>USD Fort E1</t>
  </si>
  <si>
    <t>parité E2</t>
  </si>
  <si>
    <t>Eur Fort E3</t>
  </si>
  <si>
    <t>3-Maximax</t>
  </si>
  <si>
    <t>E1</t>
  </si>
  <si>
    <t>E2</t>
  </si>
  <si>
    <t>E3</t>
  </si>
  <si>
    <t>Max</t>
  </si>
  <si>
    <t>4-MiniMax</t>
  </si>
  <si>
    <t>5-Hurwicz</t>
  </si>
  <si>
    <t>alpha*max+(1-alpha)*min</t>
  </si>
  <si>
    <t xml:space="preserve"> si alpha =0,15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</si>
</sst>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2EA95-A875-44A5-9C63-9FD421982E17}">
  <dimension ref="A1:K23"/>
  <sheetViews>
    <sheetView tabSelected="1" workbookViewId="0">
      <selection activeCell="B19" sqref="B19"/>
    </sheetView>
  </sheetViews>
  <sheetFormatPr baseColWidth="10" defaultRowHeight="15" x14ac:dyDescent="0.25"/>
  <cols>
    <col min="1" max="1" width="18.28515625" customWidth="1"/>
    <col min="2" max="2" width="16.42578125" customWidth="1"/>
  </cols>
  <sheetData>
    <row r="1" spans="1:8" x14ac:dyDescent="0.25">
      <c r="A1" s="1" t="s">
        <v>8</v>
      </c>
      <c r="B1" s="1" t="s">
        <v>9</v>
      </c>
      <c r="C1" s="1" t="s">
        <v>10</v>
      </c>
      <c r="D1" s="1" t="s">
        <v>11</v>
      </c>
    </row>
    <row r="2" spans="1:8" x14ac:dyDescent="0.25">
      <c r="A2" s="1" t="s">
        <v>1</v>
      </c>
      <c r="B2" s="1">
        <v>75</v>
      </c>
      <c r="C2" s="1">
        <v>100</v>
      </c>
      <c r="D2" s="1">
        <v>170</v>
      </c>
    </row>
    <row r="3" spans="1:8" x14ac:dyDescent="0.25">
      <c r="A3" s="1" t="s">
        <v>3</v>
      </c>
      <c r="B3" s="1">
        <v>-50</v>
      </c>
      <c r="C3" s="1">
        <v>10</v>
      </c>
      <c r="D3" s="1">
        <v>120</v>
      </c>
    </row>
    <row r="4" spans="1:8" x14ac:dyDescent="0.25">
      <c r="A4" s="1" t="s">
        <v>4</v>
      </c>
      <c r="B4" s="1">
        <v>200</v>
      </c>
      <c r="C4" s="1">
        <v>110</v>
      </c>
      <c r="D4" s="1">
        <v>-20</v>
      </c>
    </row>
    <row r="5" spans="1:8" x14ac:dyDescent="0.25">
      <c r="A5" s="1" t="s">
        <v>5</v>
      </c>
      <c r="B5" s="1">
        <v>-10</v>
      </c>
      <c r="C5" s="1">
        <v>40</v>
      </c>
      <c r="D5" s="1">
        <v>45</v>
      </c>
    </row>
    <row r="6" spans="1:8" x14ac:dyDescent="0.25">
      <c r="A6" s="1" t="s">
        <v>6</v>
      </c>
      <c r="B6" s="1">
        <v>80</v>
      </c>
      <c r="C6" s="1">
        <v>140</v>
      </c>
      <c r="D6" s="1">
        <v>150</v>
      </c>
    </row>
    <row r="10" spans="1:8" x14ac:dyDescent="0.25">
      <c r="A10" s="1" t="s">
        <v>0</v>
      </c>
      <c r="B10" s="1" t="s">
        <v>2</v>
      </c>
      <c r="D10" s="1" t="s">
        <v>7</v>
      </c>
      <c r="E10" s="1"/>
      <c r="G10" s="1" t="s">
        <v>12</v>
      </c>
      <c r="H10" s="1"/>
    </row>
    <row r="11" spans="1:8" x14ac:dyDescent="0.25">
      <c r="A11" s="1" t="s">
        <v>1</v>
      </c>
      <c r="B11" s="1">
        <f>SUM(B2:D2)/3</f>
        <v>115</v>
      </c>
      <c r="D11" s="1" t="s">
        <v>1</v>
      </c>
      <c r="E11" s="1">
        <f>MIN(B2:D2)</f>
        <v>75</v>
      </c>
      <c r="G11" s="1" t="s">
        <v>1</v>
      </c>
      <c r="H11" s="1">
        <f>MAX(B2:D2)</f>
        <v>170</v>
      </c>
    </row>
    <row r="12" spans="1:8" x14ac:dyDescent="0.25">
      <c r="A12" s="1" t="s">
        <v>3</v>
      </c>
      <c r="B12" s="2">
        <f t="shared" ref="B12:B15" si="0">SUM(B3:D3)/3</f>
        <v>26.666666666666668</v>
      </c>
      <c r="D12" s="1" t="s">
        <v>3</v>
      </c>
      <c r="E12" s="1">
        <f t="shared" ref="E12:E15" si="1">MIN(B3:D3)</f>
        <v>-50</v>
      </c>
      <c r="G12" s="1" t="s">
        <v>3</v>
      </c>
      <c r="H12" s="1">
        <f t="shared" ref="H12:H15" si="2">MAX(B3:D3)</f>
        <v>120</v>
      </c>
    </row>
    <row r="13" spans="1:8" x14ac:dyDescent="0.25">
      <c r="A13" s="1" t="s">
        <v>4</v>
      </c>
      <c r="B13" s="2">
        <f t="shared" si="0"/>
        <v>96.666666666666671</v>
      </c>
      <c r="D13" s="1" t="s">
        <v>4</v>
      </c>
      <c r="E13" s="1">
        <f t="shared" si="1"/>
        <v>-20</v>
      </c>
      <c r="G13" s="1" t="s">
        <v>4</v>
      </c>
      <c r="H13" s="1">
        <f t="shared" si="2"/>
        <v>200</v>
      </c>
    </row>
    <row r="14" spans="1:8" x14ac:dyDescent="0.25">
      <c r="A14" s="1" t="s">
        <v>5</v>
      </c>
      <c r="B14" s="2">
        <f t="shared" si="0"/>
        <v>25</v>
      </c>
      <c r="D14" s="1" t="s">
        <v>5</v>
      </c>
      <c r="E14" s="1">
        <f t="shared" si="1"/>
        <v>-10</v>
      </c>
      <c r="G14" s="1" t="s">
        <v>5</v>
      </c>
      <c r="H14" s="1">
        <f t="shared" si="2"/>
        <v>45</v>
      </c>
    </row>
    <row r="15" spans="1:8" x14ac:dyDescent="0.25">
      <c r="A15" s="1" t="s">
        <v>6</v>
      </c>
      <c r="B15" s="2">
        <f t="shared" si="0"/>
        <v>123.33333333333333</v>
      </c>
      <c r="D15" s="1" t="s">
        <v>6</v>
      </c>
      <c r="E15" s="1">
        <f t="shared" si="1"/>
        <v>80</v>
      </c>
      <c r="G15" s="1" t="s">
        <v>6</v>
      </c>
      <c r="H15" s="1">
        <f t="shared" si="2"/>
        <v>150</v>
      </c>
    </row>
    <row r="18" spans="1:11" x14ac:dyDescent="0.25">
      <c r="A18" s="1" t="s">
        <v>17</v>
      </c>
      <c r="B18" s="1" t="s">
        <v>13</v>
      </c>
      <c r="C18" s="1" t="s">
        <v>14</v>
      </c>
      <c r="D18" s="1" t="s">
        <v>15</v>
      </c>
      <c r="E18" s="1" t="s">
        <v>16</v>
      </c>
      <c r="G18" s="1" t="s">
        <v>18</v>
      </c>
      <c r="H18" s="3" t="s">
        <v>19</v>
      </c>
      <c r="I18" s="3"/>
      <c r="J18" s="1" t="s">
        <v>20</v>
      </c>
      <c r="K18" s="1"/>
    </row>
    <row r="19" spans="1:11" x14ac:dyDescent="0.25">
      <c r="A19" s="1" t="s">
        <v>1</v>
      </c>
      <c r="B19" s="1">
        <f>B4-B2</f>
        <v>125</v>
      </c>
      <c r="C19" s="1">
        <f>$C$6-C2</f>
        <v>40</v>
      </c>
      <c r="D19" s="1">
        <f>$D$2-D2</f>
        <v>0</v>
      </c>
      <c r="E19" s="1">
        <f>MAX(B19:D19)</f>
        <v>125</v>
      </c>
      <c r="G19" s="1" t="s">
        <v>1</v>
      </c>
      <c r="H19" s="3">
        <f>0.2*H11+(1-0.2)*E11</f>
        <v>94</v>
      </c>
      <c r="I19" s="3"/>
      <c r="J19" s="3">
        <f>0.15*$H11+(1-0.15)*$E11</f>
        <v>89.25</v>
      </c>
      <c r="K19" s="3"/>
    </row>
    <row r="20" spans="1:11" x14ac:dyDescent="0.25">
      <c r="A20" s="1" t="s">
        <v>3</v>
      </c>
      <c r="B20" s="1">
        <f>B4-B3</f>
        <v>250</v>
      </c>
      <c r="C20" s="1">
        <f t="shared" ref="C20:C23" si="3">$C$6-C3</f>
        <v>130</v>
      </c>
      <c r="D20" s="1">
        <f t="shared" ref="D20:D23" si="4">$D$2-D3</f>
        <v>50</v>
      </c>
      <c r="E20" s="1">
        <f t="shared" ref="E20:E23" si="5">MAX(B20:D20)</f>
        <v>250</v>
      </c>
      <c r="G20" s="1" t="s">
        <v>3</v>
      </c>
      <c r="H20" s="3">
        <f t="shared" ref="H20:H23" si="6">0.2*H12+(1-0.2)*E12</f>
        <v>-16</v>
      </c>
      <c r="I20" s="3"/>
      <c r="J20" s="3">
        <f t="shared" ref="J20:J23" si="7">0.15*$H12+(1-0.15)*$E12</f>
        <v>-24.5</v>
      </c>
      <c r="K20" s="3"/>
    </row>
    <row r="21" spans="1:11" x14ac:dyDescent="0.25">
      <c r="A21" s="1" t="s">
        <v>4</v>
      </c>
      <c r="B21" s="1">
        <f>B4-B4</f>
        <v>0</v>
      </c>
      <c r="C21" s="1">
        <f t="shared" si="3"/>
        <v>30</v>
      </c>
      <c r="D21" s="1">
        <f t="shared" si="4"/>
        <v>190</v>
      </c>
      <c r="E21" s="1">
        <f t="shared" si="5"/>
        <v>190</v>
      </c>
      <c r="G21" s="1" t="s">
        <v>4</v>
      </c>
      <c r="H21" s="3">
        <f t="shared" si="6"/>
        <v>24</v>
      </c>
      <c r="I21" s="3"/>
      <c r="J21" s="3">
        <f t="shared" si="7"/>
        <v>13</v>
      </c>
      <c r="K21" s="3"/>
    </row>
    <row r="22" spans="1:11" x14ac:dyDescent="0.25">
      <c r="A22" s="1" t="s">
        <v>5</v>
      </c>
      <c r="B22" s="1">
        <f>B4-B5</f>
        <v>210</v>
      </c>
      <c r="C22" s="1">
        <f t="shared" si="3"/>
        <v>100</v>
      </c>
      <c r="D22" s="1">
        <f t="shared" si="4"/>
        <v>125</v>
      </c>
      <c r="E22" s="1">
        <f t="shared" si="5"/>
        <v>210</v>
      </c>
      <c r="G22" s="1" t="s">
        <v>5</v>
      </c>
      <c r="H22" s="3">
        <f t="shared" si="6"/>
        <v>1</v>
      </c>
      <c r="I22" s="3"/>
      <c r="J22" s="3">
        <f t="shared" si="7"/>
        <v>-1.75</v>
      </c>
      <c r="K22" s="3"/>
    </row>
    <row r="23" spans="1:11" x14ac:dyDescent="0.25">
      <c r="A23" s="1" t="s">
        <v>6</v>
      </c>
      <c r="B23" s="1">
        <f>B4-B6</f>
        <v>120</v>
      </c>
      <c r="C23" s="1">
        <f t="shared" si="3"/>
        <v>0</v>
      </c>
      <c r="D23" s="1">
        <f t="shared" si="4"/>
        <v>20</v>
      </c>
      <c r="E23" s="1">
        <f t="shared" si="5"/>
        <v>120</v>
      </c>
      <c r="G23" s="1" t="s">
        <v>6</v>
      </c>
      <c r="H23" s="3">
        <f t="shared" si="6"/>
        <v>94</v>
      </c>
      <c r="I23" s="3"/>
      <c r="J23" s="3">
        <f t="shared" si="7"/>
        <v>90.5</v>
      </c>
      <c r="K23" s="3"/>
    </row>
  </sheetData>
  <mergeCells count="11">
    <mergeCell ref="H23:I23"/>
    <mergeCell ref="H18:I18"/>
    <mergeCell ref="H19:I19"/>
    <mergeCell ref="H20:I20"/>
    <mergeCell ref="H21:I21"/>
    <mergeCell ref="H22:I22"/>
    <mergeCell ref="J19:K19"/>
    <mergeCell ref="J20:K20"/>
    <mergeCell ref="J21:K21"/>
    <mergeCell ref="J22:K22"/>
    <mergeCell ref="J23:K2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bastien lalanne</dc:creator>
  <cp:lastModifiedBy>Alexis Gibert</cp:lastModifiedBy>
  <dcterms:created xsi:type="dcterms:W3CDTF">2023-03-20T15:49:32Z</dcterms:created>
  <dcterms:modified xsi:type="dcterms:W3CDTF">2023-04-14T05:42:48Z</dcterms:modified>
</cp:coreProperties>
</file>