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-20" yWindow="0" windowWidth="24540" windowHeight="15560" tabRatio="755"/>
  </bookViews>
  <sheets>
    <sheet name="kianda_structures_and_populatio" sheetId="1" r:id="rId1"/>
    <sheet name="Legend" sheetId="2" r:id="rId2"/>
    <sheet name="Household Size Histogram" sheetId="4" r:id="rId3"/>
    <sheet name="Number per structure" sheetId="3" r:id="rId4"/>
    <sheet name="Income" sheetId="6" r:id="rId5"/>
    <sheet name="Rent" sheetId="7" r:id="rId6"/>
    <sheet name="Expenditures" sheetId="8" r:id="rId7"/>
    <sheet name="Sheet3" sheetId="5" r:id="rId8"/>
  </sheets>
  <definedNames>
    <definedName name="_xlnm._FilterDatabase" localSheetId="0" hidden="1">kianda_structures_and_populatio!$A$1:$BJ$1510</definedName>
    <definedName name="_xlnm._FilterDatabase" localSheetId="3" hidden="1">'Number per structure'!$J$5:$J$1514</definedName>
    <definedName name="_xlnm._FilterDatabase" localSheetId="5" hidden="1">Rent!$A$1:$A$863</definedName>
    <definedName name="_xlnm.Extract" localSheetId="0">kianda_structures_and_populatio!$BG$1</definedName>
    <definedName name="_xlnm.Extract" localSheetId="3">'Number per structure'!#REF!</definedName>
    <definedName name="_xlnm.Extract" localSheetId="5">Rent!$C$1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" i="1" l="1"/>
  <c r="BO2" i="1"/>
  <c r="BR2" i="1"/>
  <c r="BK3" i="1"/>
  <c r="BO3" i="1"/>
  <c r="BR3" i="1"/>
  <c r="BK4" i="1"/>
  <c r="BO4" i="1"/>
  <c r="BR4" i="1"/>
  <c r="BK5" i="1"/>
  <c r="BO5" i="1"/>
  <c r="BR5" i="1"/>
  <c r="BK6" i="1"/>
  <c r="BO6" i="1"/>
  <c r="BR6" i="1"/>
  <c r="BK7" i="1"/>
  <c r="BO7" i="1"/>
  <c r="BR7" i="1"/>
  <c r="BK8" i="1"/>
  <c r="BO8" i="1"/>
  <c r="BR8" i="1"/>
  <c r="BK9" i="1"/>
  <c r="BO9" i="1"/>
  <c r="BI9" i="1"/>
  <c r="BJ9" i="1"/>
  <c r="BR9" i="1"/>
  <c r="BK10" i="1"/>
  <c r="BO10" i="1"/>
  <c r="BR10" i="1"/>
  <c r="BK11" i="1"/>
  <c r="BO11" i="1"/>
  <c r="BI11" i="1"/>
  <c r="BJ11" i="1"/>
  <c r="BR11" i="1"/>
  <c r="BK12" i="1"/>
  <c r="BO12" i="1"/>
  <c r="BR12" i="1"/>
  <c r="BK13" i="1"/>
  <c r="BO13" i="1"/>
  <c r="BR13" i="1"/>
  <c r="BK14" i="1"/>
  <c r="BO14" i="1"/>
  <c r="BR14" i="1"/>
  <c r="BK15" i="1"/>
  <c r="BO15" i="1"/>
  <c r="BR15" i="1"/>
  <c r="BK16" i="1"/>
  <c r="BO16" i="1"/>
  <c r="BR16" i="1"/>
  <c r="BK17" i="1"/>
  <c r="BO17" i="1"/>
  <c r="BR17" i="1"/>
  <c r="BK18" i="1"/>
  <c r="BO18" i="1"/>
  <c r="BR18" i="1"/>
  <c r="BK19" i="1"/>
  <c r="BO19" i="1"/>
  <c r="BR19" i="1"/>
  <c r="BK20" i="1"/>
  <c r="BO20" i="1"/>
  <c r="BR20" i="1"/>
  <c r="BK21" i="1"/>
  <c r="BO21" i="1"/>
  <c r="BR21" i="1"/>
  <c r="BK22" i="1"/>
  <c r="BO22" i="1"/>
  <c r="BR22" i="1"/>
  <c r="BK23" i="1"/>
  <c r="BO23" i="1"/>
  <c r="BR23" i="1"/>
  <c r="BK24" i="1"/>
  <c r="BO24" i="1"/>
  <c r="BR24" i="1"/>
  <c r="BK25" i="1"/>
  <c r="BO25" i="1"/>
  <c r="BR25" i="1"/>
  <c r="BK26" i="1"/>
  <c r="BO26" i="1"/>
  <c r="BR26" i="1"/>
  <c r="BK27" i="1"/>
  <c r="BO27" i="1"/>
  <c r="BR27" i="1"/>
  <c r="BK28" i="1"/>
  <c r="BO28" i="1"/>
  <c r="BR28" i="1"/>
  <c r="BK29" i="1"/>
  <c r="BO29" i="1"/>
  <c r="BR29" i="1"/>
  <c r="BK30" i="1"/>
  <c r="BO30" i="1"/>
  <c r="BR30" i="1"/>
  <c r="BK31" i="1"/>
  <c r="BO31" i="1"/>
  <c r="BR31" i="1"/>
  <c r="BK32" i="1"/>
  <c r="BO32" i="1"/>
  <c r="BR32" i="1"/>
  <c r="BK33" i="1"/>
  <c r="BO33" i="1"/>
  <c r="BR33" i="1"/>
  <c r="BK34" i="1"/>
  <c r="BO34" i="1"/>
  <c r="BR34" i="1"/>
  <c r="BK35" i="1"/>
  <c r="BO35" i="1"/>
  <c r="BR35" i="1"/>
  <c r="BK36" i="1"/>
  <c r="BO36" i="1"/>
  <c r="BR36" i="1"/>
  <c r="BK37" i="1"/>
  <c r="BO37" i="1"/>
  <c r="BR37" i="1"/>
  <c r="BK38" i="1"/>
  <c r="BO38" i="1"/>
  <c r="BR38" i="1"/>
  <c r="BK39" i="1"/>
  <c r="BO39" i="1"/>
  <c r="BR39" i="1"/>
  <c r="BK40" i="1"/>
  <c r="BO40" i="1"/>
  <c r="BR40" i="1"/>
  <c r="BK41" i="1"/>
  <c r="BO41" i="1"/>
  <c r="BR41" i="1"/>
  <c r="BK42" i="1"/>
  <c r="BO42" i="1"/>
  <c r="BR42" i="1"/>
  <c r="BK43" i="1"/>
  <c r="BO43" i="1"/>
  <c r="BR43" i="1"/>
  <c r="BK44" i="1"/>
  <c r="BO44" i="1"/>
  <c r="BR44" i="1"/>
  <c r="BK45" i="1"/>
  <c r="BO45" i="1"/>
  <c r="BR45" i="1"/>
  <c r="BK46" i="1"/>
  <c r="BO46" i="1"/>
  <c r="BI46" i="1"/>
  <c r="BJ46" i="1"/>
  <c r="BR46" i="1"/>
  <c r="BK47" i="1"/>
  <c r="BO47" i="1"/>
  <c r="BR47" i="1"/>
  <c r="BK48" i="1"/>
  <c r="BO48" i="1"/>
  <c r="BR48" i="1"/>
  <c r="BK49" i="1"/>
  <c r="BO49" i="1"/>
  <c r="BR49" i="1"/>
  <c r="BK50" i="1"/>
  <c r="BO50" i="1"/>
  <c r="BR50" i="1"/>
  <c r="BK51" i="1"/>
  <c r="BO51" i="1"/>
  <c r="BI51" i="1"/>
  <c r="BJ51" i="1"/>
  <c r="BR51" i="1"/>
  <c r="BK52" i="1"/>
  <c r="BO52" i="1"/>
  <c r="BR52" i="1"/>
  <c r="BK53" i="1"/>
  <c r="BO53" i="1"/>
  <c r="BR53" i="1"/>
  <c r="BK54" i="1"/>
  <c r="BO54" i="1"/>
  <c r="BR54" i="1"/>
  <c r="BK55" i="1"/>
  <c r="BO55" i="1"/>
  <c r="BR55" i="1"/>
  <c r="BK56" i="1"/>
  <c r="BO56" i="1"/>
  <c r="BR56" i="1"/>
  <c r="BK57" i="1"/>
  <c r="BO57" i="1"/>
  <c r="BR57" i="1"/>
  <c r="BK58" i="1"/>
  <c r="BO58" i="1"/>
  <c r="BR58" i="1"/>
  <c r="BK59" i="1"/>
  <c r="BO59" i="1"/>
  <c r="BR59" i="1"/>
  <c r="BK60" i="1"/>
  <c r="BO60" i="1"/>
  <c r="BR60" i="1"/>
  <c r="BK61" i="1"/>
  <c r="BO61" i="1"/>
  <c r="BR61" i="1"/>
  <c r="BK62" i="1"/>
  <c r="BO62" i="1"/>
  <c r="BR62" i="1"/>
  <c r="BK63" i="1"/>
  <c r="BO63" i="1"/>
  <c r="BR63" i="1"/>
  <c r="BK64" i="1"/>
  <c r="BO64" i="1"/>
  <c r="BR64" i="1"/>
  <c r="BK65" i="1"/>
  <c r="BO65" i="1"/>
  <c r="BR65" i="1"/>
  <c r="BK66" i="1"/>
  <c r="BO66" i="1"/>
  <c r="BR66" i="1"/>
  <c r="BK67" i="1"/>
  <c r="BO67" i="1"/>
  <c r="BR67" i="1"/>
  <c r="BK68" i="1"/>
  <c r="BO68" i="1"/>
  <c r="BR68" i="1"/>
  <c r="BK69" i="1"/>
  <c r="BO69" i="1"/>
  <c r="BR69" i="1"/>
  <c r="BK70" i="1"/>
  <c r="BO70" i="1"/>
  <c r="BR70" i="1"/>
  <c r="BK71" i="1"/>
  <c r="BO71" i="1"/>
  <c r="BR71" i="1"/>
  <c r="BK72" i="1"/>
  <c r="BO72" i="1"/>
  <c r="BR72" i="1"/>
  <c r="BK73" i="1"/>
  <c r="BO73" i="1"/>
  <c r="BR73" i="1"/>
  <c r="BK74" i="1"/>
  <c r="BO74" i="1"/>
  <c r="BR74" i="1"/>
  <c r="BK75" i="1"/>
  <c r="BO75" i="1"/>
  <c r="BR75" i="1"/>
  <c r="BK76" i="1"/>
  <c r="BO76" i="1"/>
  <c r="BR76" i="1"/>
  <c r="BK77" i="1"/>
  <c r="BO77" i="1"/>
  <c r="BR77" i="1"/>
  <c r="BK78" i="1"/>
  <c r="BO78" i="1"/>
  <c r="BR78" i="1"/>
  <c r="BK79" i="1"/>
  <c r="BO79" i="1"/>
  <c r="BR79" i="1"/>
  <c r="BK80" i="1"/>
  <c r="BO80" i="1"/>
  <c r="BR80" i="1"/>
  <c r="BK81" i="1"/>
  <c r="BO81" i="1"/>
  <c r="BR81" i="1"/>
  <c r="BK82" i="1"/>
  <c r="BO82" i="1"/>
  <c r="BR82" i="1"/>
  <c r="BK83" i="1"/>
  <c r="BO83" i="1"/>
  <c r="BR83" i="1"/>
  <c r="BK84" i="1"/>
  <c r="BO84" i="1"/>
  <c r="BR84" i="1"/>
  <c r="BK85" i="1"/>
  <c r="BO85" i="1"/>
  <c r="BR85" i="1"/>
  <c r="BK86" i="1"/>
  <c r="BO86" i="1"/>
  <c r="BR86" i="1"/>
  <c r="BK87" i="1"/>
  <c r="BO87" i="1"/>
  <c r="BR87" i="1"/>
  <c r="BK88" i="1"/>
  <c r="BO88" i="1"/>
  <c r="BR88" i="1"/>
  <c r="BK89" i="1"/>
  <c r="BO89" i="1"/>
  <c r="BR89" i="1"/>
  <c r="BK90" i="1"/>
  <c r="BO90" i="1"/>
  <c r="BR90" i="1"/>
  <c r="BK91" i="1"/>
  <c r="BO91" i="1"/>
  <c r="BR91" i="1"/>
  <c r="BK92" i="1"/>
  <c r="BO92" i="1"/>
  <c r="BR92" i="1"/>
  <c r="BK93" i="1"/>
  <c r="BO93" i="1"/>
  <c r="BR93" i="1"/>
  <c r="BK94" i="1"/>
  <c r="BO94" i="1"/>
  <c r="BR94" i="1"/>
  <c r="BK95" i="1"/>
  <c r="BO95" i="1"/>
  <c r="BR95" i="1"/>
  <c r="BK96" i="1"/>
  <c r="BO96" i="1"/>
  <c r="BR96" i="1"/>
  <c r="BK97" i="1"/>
  <c r="BO97" i="1"/>
  <c r="BR97" i="1"/>
  <c r="BK98" i="1"/>
  <c r="BO98" i="1"/>
  <c r="BR98" i="1"/>
  <c r="BK99" i="1"/>
  <c r="BO99" i="1"/>
  <c r="BR99" i="1"/>
  <c r="BK100" i="1"/>
  <c r="BO100" i="1"/>
  <c r="BR100" i="1"/>
  <c r="BK101" i="1"/>
  <c r="BO101" i="1"/>
  <c r="BR101" i="1"/>
  <c r="BK102" i="1"/>
  <c r="BO102" i="1"/>
  <c r="BR102" i="1"/>
  <c r="BK103" i="1"/>
  <c r="BO103" i="1"/>
  <c r="BR103" i="1"/>
  <c r="BK104" i="1"/>
  <c r="BO104" i="1"/>
  <c r="BR104" i="1"/>
  <c r="BK105" i="1"/>
  <c r="BO105" i="1"/>
  <c r="BR105" i="1"/>
  <c r="BK106" i="1"/>
  <c r="BO106" i="1"/>
  <c r="BR106" i="1"/>
  <c r="BK107" i="1"/>
  <c r="BO107" i="1"/>
  <c r="BR107" i="1"/>
  <c r="BK108" i="1"/>
  <c r="BO108" i="1"/>
  <c r="BR108" i="1"/>
  <c r="BK109" i="1"/>
  <c r="BO109" i="1"/>
  <c r="BR109" i="1"/>
  <c r="BK110" i="1"/>
  <c r="BO110" i="1"/>
  <c r="BR110" i="1"/>
  <c r="BK111" i="1"/>
  <c r="BO111" i="1"/>
  <c r="BR111" i="1"/>
  <c r="BK112" i="1"/>
  <c r="BO112" i="1"/>
  <c r="BR112" i="1"/>
  <c r="BK113" i="1"/>
  <c r="BO113" i="1"/>
  <c r="BR113" i="1"/>
  <c r="BK114" i="1"/>
  <c r="BO114" i="1"/>
  <c r="BR114" i="1"/>
  <c r="BK115" i="1"/>
  <c r="BO115" i="1"/>
  <c r="BR115" i="1"/>
  <c r="BK116" i="1"/>
  <c r="BO116" i="1"/>
  <c r="BR116" i="1"/>
  <c r="BK117" i="1"/>
  <c r="BO117" i="1"/>
  <c r="BR117" i="1"/>
  <c r="BK118" i="1"/>
  <c r="BO118" i="1"/>
  <c r="BR118" i="1"/>
  <c r="BK119" i="1"/>
  <c r="BO119" i="1"/>
  <c r="BR119" i="1"/>
  <c r="BK120" i="1"/>
  <c r="BO120" i="1"/>
  <c r="BR120" i="1"/>
  <c r="BK121" i="1"/>
  <c r="BO121" i="1"/>
  <c r="BR121" i="1"/>
  <c r="BK122" i="1"/>
  <c r="BO122" i="1"/>
  <c r="BR122" i="1"/>
  <c r="BK123" i="1"/>
  <c r="BO123" i="1"/>
  <c r="BR123" i="1"/>
  <c r="BK124" i="1"/>
  <c r="BO124" i="1"/>
  <c r="BR124" i="1"/>
  <c r="BK125" i="1"/>
  <c r="BO125" i="1"/>
  <c r="BR125" i="1"/>
  <c r="BK126" i="1"/>
  <c r="BO126" i="1"/>
  <c r="BR126" i="1"/>
  <c r="BK127" i="1"/>
  <c r="BO127" i="1"/>
  <c r="BR127" i="1"/>
  <c r="BK128" i="1"/>
  <c r="BO128" i="1"/>
  <c r="BR128" i="1"/>
  <c r="BK129" i="1"/>
  <c r="BO129" i="1"/>
  <c r="BR129" i="1"/>
  <c r="BK130" i="1"/>
  <c r="BO130" i="1"/>
  <c r="BR130" i="1"/>
  <c r="BK131" i="1"/>
  <c r="BO131" i="1"/>
  <c r="BR131" i="1"/>
  <c r="BK132" i="1"/>
  <c r="BO132" i="1"/>
  <c r="BR132" i="1"/>
  <c r="BK133" i="1"/>
  <c r="BO133" i="1"/>
  <c r="BR133" i="1"/>
  <c r="BK134" i="1"/>
  <c r="BO134" i="1"/>
  <c r="BR134" i="1"/>
  <c r="BK135" i="1"/>
  <c r="BO135" i="1"/>
  <c r="BR135" i="1"/>
  <c r="BK136" i="1"/>
  <c r="BO136" i="1"/>
  <c r="BR136" i="1"/>
  <c r="BK137" i="1"/>
  <c r="BO137" i="1"/>
  <c r="BR137" i="1"/>
  <c r="BK138" i="1"/>
  <c r="BO138" i="1"/>
  <c r="BR138" i="1"/>
  <c r="BK139" i="1"/>
  <c r="BO139" i="1"/>
  <c r="BR139" i="1"/>
  <c r="BK140" i="1"/>
  <c r="BO140" i="1"/>
  <c r="BR140" i="1"/>
  <c r="BK141" i="1"/>
  <c r="BO141" i="1"/>
  <c r="BR141" i="1"/>
  <c r="BK142" i="1"/>
  <c r="BO142" i="1"/>
  <c r="BR142" i="1"/>
  <c r="BK143" i="1"/>
  <c r="BO143" i="1"/>
  <c r="BR143" i="1"/>
  <c r="BK144" i="1"/>
  <c r="BO144" i="1"/>
  <c r="BR144" i="1"/>
  <c r="BK145" i="1"/>
  <c r="BO145" i="1"/>
  <c r="BR145" i="1"/>
  <c r="BK146" i="1"/>
  <c r="BO146" i="1"/>
  <c r="BR146" i="1"/>
  <c r="BK147" i="1"/>
  <c r="BO147" i="1"/>
  <c r="BR147" i="1"/>
  <c r="BK148" i="1"/>
  <c r="BO148" i="1"/>
  <c r="BR148" i="1"/>
  <c r="BK149" i="1"/>
  <c r="BO149" i="1"/>
  <c r="BR149" i="1"/>
  <c r="BK150" i="1"/>
  <c r="BO150" i="1"/>
  <c r="BR150" i="1"/>
  <c r="BK151" i="1"/>
  <c r="BO151" i="1"/>
  <c r="BR151" i="1"/>
  <c r="BK152" i="1"/>
  <c r="BO152" i="1"/>
  <c r="BR152" i="1"/>
  <c r="BK153" i="1"/>
  <c r="BO153" i="1"/>
  <c r="BR153" i="1"/>
  <c r="BK154" i="1"/>
  <c r="BO154" i="1"/>
  <c r="BR154" i="1"/>
  <c r="BK155" i="1"/>
  <c r="BO155" i="1"/>
  <c r="BR155" i="1"/>
  <c r="BK156" i="1"/>
  <c r="BO156" i="1"/>
  <c r="BR156" i="1"/>
  <c r="BK157" i="1"/>
  <c r="BO157" i="1"/>
  <c r="BR157" i="1"/>
  <c r="BK158" i="1"/>
  <c r="BO158" i="1"/>
  <c r="BR158" i="1"/>
  <c r="BK159" i="1"/>
  <c r="BO159" i="1"/>
  <c r="BR159" i="1"/>
  <c r="BK160" i="1"/>
  <c r="BO160" i="1"/>
  <c r="BR160" i="1"/>
  <c r="BK161" i="1"/>
  <c r="BO161" i="1"/>
  <c r="BR161" i="1"/>
  <c r="BK162" i="1"/>
  <c r="BO162" i="1"/>
  <c r="BR162" i="1"/>
  <c r="BK163" i="1"/>
  <c r="BO163" i="1"/>
  <c r="BR163" i="1"/>
  <c r="BK164" i="1"/>
  <c r="BO164" i="1"/>
  <c r="BR164" i="1"/>
  <c r="BK165" i="1"/>
  <c r="BO165" i="1"/>
  <c r="BR165" i="1"/>
  <c r="BK166" i="1"/>
  <c r="BO166" i="1"/>
  <c r="BR166" i="1"/>
  <c r="BK167" i="1"/>
  <c r="BO167" i="1"/>
  <c r="BR167" i="1"/>
  <c r="BK168" i="1"/>
  <c r="BO168" i="1"/>
  <c r="BR168" i="1"/>
  <c r="BK169" i="1"/>
  <c r="BO169" i="1"/>
  <c r="BR169" i="1"/>
  <c r="BK170" i="1"/>
  <c r="BO170" i="1"/>
  <c r="BR170" i="1"/>
  <c r="BK171" i="1"/>
  <c r="BO171" i="1"/>
  <c r="BR171" i="1"/>
  <c r="BK172" i="1"/>
  <c r="BO172" i="1"/>
  <c r="BR172" i="1"/>
  <c r="BK173" i="1"/>
  <c r="BO173" i="1"/>
  <c r="BR173" i="1"/>
  <c r="BK174" i="1"/>
  <c r="BO174" i="1"/>
  <c r="BR174" i="1"/>
  <c r="BK175" i="1"/>
  <c r="BO175" i="1"/>
  <c r="BR175" i="1"/>
  <c r="BK176" i="1"/>
  <c r="BO176" i="1"/>
  <c r="BR176" i="1"/>
  <c r="BK177" i="1"/>
  <c r="BO177" i="1"/>
  <c r="BR177" i="1"/>
  <c r="BK178" i="1"/>
  <c r="BO178" i="1"/>
  <c r="BR178" i="1"/>
  <c r="BK179" i="1"/>
  <c r="BO179" i="1"/>
  <c r="BR179" i="1"/>
  <c r="BK180" i="1"/>
  <c r="BO180" i="1"/>
  <c r="BR180" i="1"/>
  <c r="BK181" i="1"/>
  <c r="BO181" i="1"/>
  <c r="BR181" i="1"/>
  <c r="BK182" i="1"/>
  <c r="BO182" i="1"/>
  <c r="BR182" i="1"/>
  <c r="BK183" i="1"/>
  <c r="BO183" i="1"/>
  <c r="BR183" i="1"/>
  <c r="BK184" i="1"/>
  <c r="BO184" i="1"/>
  <c r="BR184" i="1"/>
  <c r="BK185" i="1"/>
  <c r="BO185" i="1"/>
  <c r="BR185" i="1"/>
  <c r="BK186" i="1"/>
  <c r="BO186" i="1"/>
  <c r="BR186" i="1"/>
  <c r="BK187" i="1"/>
  <c r="BO187" i="1"/>
  <c r="BR187" i="1"/>
  <c r="BK188" i="1"/>
  <c r="BO188" i="1"/>
  <c r="BR188" i="1"/>
  <c r="BK189" i="1"/>
  <c r="BO189" i="1"/>
  <c r="BR189" i="1"/>
  <c r="BK190" i="1"/>
  <c r="BO190" i="1"/>
  <c r="BR190" i="1"/>
  <c r="BK191" i="1"/>
  <c r="BO191" i="1"/>
  <c r="BR191" i="1"/>
  <c r="BK192" i="1"/>
  <c r="BO192" i="1"/>
  <c r="BI192" i="1"/>
  <c r="BJ192" i="1"/>
  <c r="BR192" i="1"/>
  <c r="BK193" i="1"/>
  <c r="BO193" i="1"/>
  <c r="BR193" i="1"/>
  <c r="BK194" i="1"/>
  <c r="BO194" i="1"/>
  <c r="BI194" i="1"/>
  <c r="BJ194" i="1"/>
  <c r="BR194" i="1"/>
  <c r="BK195" i="1"/>
  <c r="BO195" i="1"/>
  <c r="BR195" i="1"/>
  <c r="BK196" i="1"/>
  <c r="BO196" i="1"/>
  <c r="BR196" i="1"/>
  <c r="BK197" i="1"/>
  <c r="BO197" i="1"/>
  <c r="BR197" i="1"/>
  <c r="BK198" i="1"/>
  <c r="BO198" i="1"/>
  <c r="BR198" i="1"/>
  <c r="BK199" i="1"/>
  <c r="BO199" i="1"/>
  <c r="BR199" i="1"/>
  <c r="BK200" i="1"/>
  <c r="BO200" i="1"/>
  <c r="BR200" i="1"/>
  <c r="BK201" i="1"/>
  <c r="BO201" i="1"/>
  <c r="BR201" i="1"/>
  <c r="BK202" i="1"/>
  <c r="BO202" i="1"/>
  <c r="BR202" i="1"/>
  <c r="BK203" i="1"/>
  <c r="BO203" i="1"/>
  <c r="BR203" i="1"/>
  <c r="BK204" i="1"/>
  <c r="BO204" i="1"/>
  <c r="BR204" i="1"/>
  <c r="BK205" i="1"/>
  <c r="BO205" i="1"/>
  <c r="BR205" i="1"/>
  <c r="BK206" i="1"/>
  <c r="BO206" i="1"/>
  <c r="BR206" i="1"/>
  <c r="BK207" i="1"/>
  <c r="BO207" i="1"/>
  <c r="BR207" i="1"/>
  <c r="BK208" i="1"/>
  <c r="BO208" i="1"/>
  <c r="BR208" i="1"/>
  <c r="BK209" i="1"/>
  <c r="BO209" i="1"/>
  <c r="BR209" i="1"/>
  <c r="BK210" i="1"/>
  <c r="BO210" i="1"/>
  <c r="BR210" i="1"/>
  <c r="BK211" i="1"/>
  <c r="BO211" i="1"/>
  <c r="BR211" i="1"/>
  <c r="BK212" i="1"/>
  <c r="BO212" i="1"/>
  <c r="BR212" i="1"/>
  <c r="BK213" i="1"/>
  <c r="BO213" i="1"/>
  <c r="BR213" i="1"/>
  <c r="BK214" i="1"/>
  <c r="BO214" i="1"/>
  <c r="BR214" i="1"/>
  <c r="BK215" i="1"/>
  <c r="BO215" i="1"/>
  <c r="BR215" i="1"/>
  <c r="BK216" i="1"/>
  <c r="BO216" i="1"/>
  <c r="BR216" i="1"/>
  <c r="BK217" i="1"/>
  <c r="BO217" i="1"/>
  <c r="BR217" i="1"/>
  <c r="BK218" i="1"/>
  <c r="BO218" i="1"/>
  <c r="BR218" i="1"/>
  <c r="BK219" i="1"/>
  <c r="BO219" i="1"/>
  <c r="BR219" i="1"/>
  <c r="BK220" i="1"/>
  <c r="BO220" i="1"/>
  <c r="BR220" i="1"/>
  <c r="BK221" i="1"/>
  <c r="BO221" i="1"/>
  <c r="BR221" i="1"/>
  <c r="BK222" i="1"/>
  <c r="BO222" i="1"/>
  <c r="BR222" i="1"/>
  <c r="BK223" i="1"/>
  <c r="BO223" i="1"/>
  <c r="BR223" i="1"/>
  <c r="BK224" i="1"/>
  <c r="BO224" i="1"/>
  <c r="BR224" i="1"/>
  <c r="BK225" i="1"/>
  <c r="BO225" i="1"/>
  <c r="BR225" i="1"/>
  <c r="BK226" i="1"/>
  <c r="BO226" i="1"/>
  <c r="BR226" i="1"/>
  <c r="BK227" i="1"/>
  <c r="BO227" i="1"/>
  <c r="BR227" i="1"/>
  <c r="BK228" i="1"/>
  <c r="BO228" i="1"/>
  <c r="BR228" i="1"/>
  <c r="BK229" i="1"/>
  <c r="BO229" i="1"/>
  <c r="BI229" i="1"/>
  <c r="BJ229" i="1"/>
  <c r="BR229" i="1"/>
  <c r="BK230" i="1"/>
  <c r="BO230" i="1"/>
  <c r="BR230" i="1"/>
  <c r="BK231" i="1"/>
  <c r="BO231" i="1"/>
  <c r="BR231" i="1"/>
  <c r="BK232" i="1"/>
  <c r="BO232" i="1"/>
  <c r="BR232" i="1"/>
  <c r="BK233" i="1"/>
  <c r="BO233" i="1"/>
  <c r="BI233" i="1"/>
  <c r="BJ233" i="1"/>
  <c r="BR233" i="1"/>
  <c r="BK234" i="1"/>
  <c r="BO234" i="1"/>
  <c r="BR234" i="1"/>
  <c r="BK235" i="1"/>
  <c r="BO235" i="1"/>
  <c r="BR235" i="1"/>
  <c r="BK236" i="1"/>
  <c r="BO236" i="1"/>
  <c r="BR236" i="1"/>
  <c r="BK237" i="1"/>
  <c r="BO237" i="1"/>
  <c r="BR237" i="1"/>
  <c r="BK238" i="1"/>
  <c r="BO238" i="1"/>
  <c r="BR238" i="1"/>
  <c r="BK239" i="1"/>
  <c r="BO239" i="1"/>
  <c r="BR239" i="1"/>
  <c r="BK240" i="1"/>
  <c r="BO240" i="1"/>
  <c r="BR240" i="1"/>
  <c r="BK241" i="1"/>
  <c r="BO241" i="1"/>
  <c r="BR241" i="1"/>
  <c r="BK242" i="1"/>
  <c r="BO242" i="1"/>
  <c r="BR242" i="1"/>
  <c r="BK243" i="1"/>
  <c r="BO243" i="1"/>
  <c r="BR243" i="1"/>
  <c r="BK244" i="1"/>
  <c r="BO244" i="1"/>
  <c r="BR244" i="1"/>
  <c r="BK245" i="1"/>
  <c r="BO245" i="1"/>
  <c r="BR245" i="1"/>
  <c r="BK246" i="1"/>
  <c r="BO246" i="1"/>
  <c r="BR246" i="1"/>
  <c r="BK247" i="1"/>
  <c r="BO247" i="1"/>
  <c r="BR247" i="1"/>
  <c r="BK248" i="1"/>
  <c r="BO248" i="1"/>
  <c r="BR248" i="1"/>
  <c r="BK250" i="1"/>
  <c r="BO250" i="1"/>
  <c r="BR250" i="1"/>
  <c r="BK251" i="1"/>
  <c r="BO251" i="1"/>
  <c r="BR251" i="1"/>
  <c r="BK252" i="1"/>
  <c r="BO252" i="1"/>
  <c r="BR252" i="1"/>
  <c r="BK253" i="1"/>
  <c r="BO253" i="1"/>
  <c r="BR253" i="1"/>
  <c r="BK254" i="1"/>
  <c r="BO254" i="1"/>
  <c r="BR254" i="1"/>
  <c r="BK255" i="1"/>
  <c r="BO255" i="1"/>
  <c r="BR255" i="1"/>
  <c r="BK256" i="1"/>
  <c r="BO256" i="1"/>
  <c r="BR256" i="1"/>
  <c r="BK257" i="1"/>
  <c r="BO257" i="1"/>
  <c r="BR257" i="1"/>
  <c r="BK258" i="1"/>
  <c r="BO258" i="1"/>
  <c r="BR258" i="1"/>
  <c r="BK259" i="1"/>
  <c r="BO259" i="1"/>
  <c r="BR259" i="1"/>
  <c r="BK260" i="1"/>
  <c r="BO260" i="1"/>
  <c r="BR260" i="1"/>
  <c r="BK261" i="1"/>
  <c r="BO261" i="1"/>
  <c r="BR261" i="1"/>
  <c r="BK262" i="1"/>
  <c r="BO262" i="1"/>
  <c r="BR262" i="1"/>
  <c r="BK263" i="1"/>
  <c r="BO263" i="1"/>
  <c r="BR263" i="1"/>
  <c r="BK264" i="1"/>
  <c r="BO264" i="1"/>
  <c r="BR264" i="1"/>
  <c r="BK265" i="1"/>
  <c r="BO265" i="1"/>
  <c r="BR265" i="1"/>
  <c r="BK266" i="1"/>
  <c r="BO266" i="1"/>
  <c r="BR266" i="1"/>
  <c r="BK267" i="1"/>
  <c r="BO267" i="1"/>
  <c r="BR267" i="1"/>
  <c r="BK268" i="1"/>
  <c r="BO268" i="1"/>
  <c r="BR268" i="1"/>
  <c r="BK269" i="1"/>
  <c r="BO269" i="1"/>
  <c r="BR269" i="1"/>
  <c r="BK270" i="1"/>
  <c r="BO270" i="1"/>
  <c r="BR270" i="1"/>
  <c r="BK271" i="1"/>
  <c r="BO271" i="1"/>
  <c r="BR271" i="1"/>
  <c r="BK272" i="1"/>
  <c r="BO272" i="1"/>
  <c r="BR272" i="1"/>
  <c r="BK273" i="1"/>
  <c r="BO273" i="1"/>
  <c r="BR273" i="1"/>
  <c r="BK274" i="1"/>
  <c r="BO274" i="1"/>
  <c r="BR274" i="1"/>
  <c r="BK275" i="1"/>
  <c r="BO275" i="1"/>
  <c r="BR275" i="1"/>
  <c r="BK276" i="1"/>
  <c r="BO276" i="1"/>
  <c r="BR276" i="1"/>
  <c r="BK277" i="1"/>
  <c r="BO277" i="1"/>
  <c r="BR277" i="1"/>
  <c r="BK278" i="1"/>
  <c r="BO278" i="1"/>
  <c r="BR278" i="1"/>
  <c r="BK279" i="1"/>
  <c r="BO279" i="1"/>
  <c r="BR279" i="1"/>
  <c r="BK280" i="1"/>
  <c r="BO280" i="1"/>
  <c r="BR280" i="1"/>
  <c r="BK281" i="1"/>
  <c r="BO281" i="1"/>
  <c r="BR281" i="1"/>
  <c r="BK282" i="1"/>
  <c r="BO282" i="1"/>
  <c r="BR282" i="1"/>
  <c r="BK283" i="1"/>
  <c r="BO283" i="1"/>
  <c r="BR283" i="1"/>
  <c r="BK284" i="1"/>
  <c r="BO284" i="1"/>
  <c r="BR284" i="1"/>
  <c r="BK285" i="1"/>
  <c r="BO285" i="1"/>
  <c r="BR285" i="1"/>
  <c r="BK286" i="1"/>
  <c r="BO286" i="1"/>
  <c r="BR286" i="1"/>
  <c r="BK287" i="1"/>
  <c r="BO287" i="1"/>
  <c r="BR287" i="1"/>
  <c r="BK288" i="1"/>
  <c r="BO288" i="1"/>
  <c r="BR288" i="1"/>
  <c r="BK289" i="1"/>
  <c r="BO289" i="1"/>
  <c r="BR289" i="1"/>
  <c r="BK290" i="1"/>
  <c r="BO290" i="1"/>
  <c r="BR290" i="1"/>
  <c r="BK291" i="1"/>
  <c r="BO291" i="1"/>
  <c r="BR291" i="1"/>
  <c r="BK292" i="1"/>
  <c r="BO292" i="1"/>
  <c r="BR292" i="1"/>
  <c r="BK293" i="1"/>
  <c r="BO293" i="1"/>
  <c r="BR293" i="1"/>
  <c r="BK294" i="1"/>
  <c r="BO294" i="1"/>
  <c r="BR294" i="1"/>
  <c r="BK295" i="1"/>
  <c r="BO295" i="1"/>
  <c r="BR295" i="1"/>
  <c r="BK296" i="1"/>
  <c r="BO296" i="1"/>
  <c r="BR296" i="1"/>
  <c r="BK297" i="1"/>
  <c r="BO297" i="1"/>
  <c r="BR297" i="1"/>
  <c r="BK298" i="1"/>
  <c r="BO298" i="1"/>
  <c r="BR298" i="1"/>
  <c r="BK299" i="1"/>
  <c r="BO299" i="1"/>
  <c r="BR299" i="1"/>
  <c r="BK300" i="1"/>
  <c r="BO300" i="1"/>
  <c r="BR300" i="1"/>
  <c r="BK301" i="1"/>
  <c r="BO301" i="1"/>
  <c r="BR301" i="1"/>
  <c r="BK302" i="1"/>
  <c r="BO302" i="1"/>
  <c r="BR302" i="1"/>
  <c r="BK303" i="1"/>
  <c r="BO303" i="1"/>
  <c r="BR303" i="1"/>
  <c r="BK304" i="1"/>
  <c r="BO304" i="1"/>
  <c r="BR304" i="1"/>
  <c r="BK305" i="1"/>
  <c r="BO305" i="1"/>
  <c r="BR305" i="1"/>
  <c r="BK306" i="1"/>
  <c r="BO306" i="1"/>
  <c r="BR306" i="1"/>
  <c r="BK307" i="1"/>
  <c r="BO307" i="1"/>
  <c r="BR307" i="1"/>
  <c r="BK308" i="1"/>
  <c r="BO308" i="1"/>
  <c r="BR308" i="1"/>
  <c r="BK309" i="1"/>
  <c r="BO309" i="1"/>
  <c r="BR309" i="1"/>
  <c r="BK310" i="1"/>
  <c r="BO310" i="1"/>
  <c r="BR310" i="1"/>
  <c r="BK311" i="1"/>
  <c r="BO311" i="1"/>
  <c r="BR311" i="1"/>
  <c r="BK312" i="1"/>
  <c r="BO312" i="1"/>
  <c r="BR312" i="1"/>
  <c r="BK313" i="1"/>
  <c r="BO313" i="1"/>
  <c r="BR313" i="1"/>
  <c r="BK314" i="1"/>
  <c r="BO314" i="1"/>
  <c r="BR314" i="1"/>
  <c r="BK315" i="1"/>
  <c r="BO315" i="1"/>
  <c r="BR315" i="1"/>
  <c r="BK316" i="1"/>
  <c r="BO316" i="1"/>
  <c r="BR316" i="1"/>
  <c r="BK317" i="1"/>
  <c r="BO317" i="1"/>
  <c r="BR317" i="1"/>
  <c r="BK318" i="1"/>
  <c r="BO318" i="1"/>
  <c r="BR318" i="1"/>
  <c r="BK319" i="1"/>
  <c r="BO319" i="1"/>
  <c r="BR319" i="1"/>
  <c r="BK320" i="1"/>
  <c r="BO320" i="1"/>
  <c r="BR320" i="1"/>
  <c r="BK321" i="1"/>
  <c r="BO321" i="1"/>
  <c r="BR321" i="1"/>
  <c r="BK322" i="1"/>
  <c r="BO322" i="1"/>
  <c r="BR322" i="1"/>
  <c r="BK323" i="1"/>
  <c r="BO323" i="1"/>
  <c r="BR323" i="1"/>
  <c r="BK324" i="1"/>
  <c r="BO324" i="1"/>
  <c r="BR324" i="1"/>
  <c r="BK325" i="1"/>
  <c r="BO325" i="1"/>
  <c r="BR325" i="1"/>
  <c r="BK326" i="1"/>
  <c r="BO326" i="1"/>
  <c r="BR326" i="1"/>
  <c r="BK327" i="1"/>
  <c r="BO327" i="1"/>
  <c r="BR327" i="1"/>
  <c r="BK328" i="1"/>
  <c r="BO328" i="1"/>
  <c r="BR328" i="1"/>
  <c r="BK329" i="1"/>
  <c r="BO329" i="1"/>
  <c r="BR329" i="1"/>
  <c r="BK330" i="1"/>
  <c r="BO330" i="1"/>
  <c r="BR330" i="1"/>
  <c r="BK331" i="1"/>
  <c r="BO331" i="1"/>
  <c r="BR331" i="1"/>
  <c r="BK332" i="1"/>
  <c r="BO332" i="1"/>
  <c r="BR332" i="1"/>
  <c r="BK333" i="1"/>
  <c r="BO333" i="1"/>
  <c r="BR333" i="1"/>
  <c r="BK334" i="1"/>
  <c r="BO334" i="1"/>
  <c r="BR334" i="1"/>
  <c r="BK335" i="1"/>
  <c r="BO335" i="1"/>
  <c r="BR335" i="1"/>
  <c r="BK336" i="1"/>
  <c r="BO336" i="1"/>
  <c r="BR336" i="1"/>
  <c r="BK337" i="1"/>
  <c r="BO337" i="1"/>
  <c r="BR337" i="1"/>
  <c r="BK338" i="1"/>
  <c r="BO338" i="1"/>
  <c r="BR338" i="1"/>
  <c r="BK339" i="1"/>
  <c r="BO339" i="1"/>
  <c r="BR339" i="1"/>
  <c r="BK340" i="1"/>
  <c r="BO340" i="1"/>
  <c r="BR340" i="1"/>
  <c r="BK341" i="1"/>
  <c r="BO341" i="1"/>
  <c r="BR341" i="1"/>
  <c r="BK342" i="1"/>
  <c r="BO342" i="1"/>
  <c r="BR342" i="1"/>
  <c r="BK343" i="1"/>
  <c r="BO343" i="1"/>
  <c r="BR343" i="1"/>
  <c r="BK344" i="1"/>
  <c r="BO344" i="1"/>
  <c r="BR344" i="1"/>
  <c r="BK345" i="1"/>
  <c r="BO345" i="1"/>
  <c r="BR345" i="1"/>
  <c r="BK346" i="1"/>
  <c r="BO346" i="1"/>
  <c r="BR346" i="1"/>
  <c r="BK347" i="1"/>
  <c r="BO347" i="1"/>
  <c r="BR347" i="1"/>
  <c r="BK348" i="1"/>
  <c r="BO348" i="1"/>
  <c r="BR348" i="1"/>
  <c r="BK349" i="1"/>
  <c r="BO349" i="1"/>
  <c r="BR349" i="1"/>
  <c r="BK350" i="1"/>
  <c r="BO350" i="1"/>
  <c r="BR350" i="1"/>
  <c r="BK351" i="1"/>
  <c r="BO351" i="1"/>
  <c r="BR351" i="1"/>
  <c r="BK352" i="1"/>
  <c r="BO352" i="1"/>
  <c r="BR352" i="1"/>
  <c r="BK353" i="1"/>
  <c r="BO353" i="1"/>
  <c r="BR353" i="1"/>
  <c r="BK354" i="1"/>
  <c r="BO354" i="1"/>
  <c r="BR354" i="1"/>
  <c r="BK355" i="1"/>
  <c r="BO355" i="1"/>
  <c r="BR355" i="1"/>
  <c r="BK356" i="1"/>
  <c r="BO356" i="1"/>
  <c r="BR356" i="1"/>
  <c r="BK357" i="1"/>
  <c r="BO357" i="1"/>
  <c r="BR357" i="1"/>
  <c r="BK358" i="1"/>
  <c r="BO358" i="1"/>
  <c r="BR358" i="1"/>
  <c r="BK359" i="1"/>
  <c r="BO359" i="1"/>
  <c r="BR359" i="1"/>
  <c r="BK360" i="1"/>
  <c r="BO360" i="1"/>
  <c r="BR360" i="1"/>
  <c r="BK361" i="1"/>
  <c r="BO361" i="1"/>
  <c r="BR361" i="1"/>
  <c r="BK362" i="1"/>
  <c r="BO362" i="1"/>
  <c r="BR362" i="1"/>
  <c r="BK363" i="1"/>
  <c r="BO363" i="1"/>
  <c r="BR363" i="1"/>
  <c r="BK364" i="1"/>
  <c r="BO364" i="1"/>
  <c r="BR364" i="1"/>
  <c r="BK365" i="1"/>
  <c r="BO365" i="1"/>
  <c r="BR365" i="1"/>
  <c r="BK366" i="1"/>
  <c r="BO366" i="1"/>
  <c r="BR366" i="1"/>
  <c r="BK367" i="1"/>
  <c r="BO367" i="1"/>
  <c r="BR367" i="1"/>
  <c r="BK368" i="1"/>
  <c r="BO368" i="1"/>
  <c r="BR368" i="1"/>
  <c r="BK369" i="1"/>
  <c r="BO369" i="1"/>
  <c r="BR369" i="1"/>
  <c r="BK370" i="1"/>
  <c r="BO370" i="1"/>
  <c r="BR370" i="1"/>
  <c r="BK371" i="1"/>
  <c r="BO371" i="1"/>
  <c r="BR371" i="1"/>
  <c r="BK372" i="1"/>
  <c r="BO372" i="1"/>
  <c r="BR372" i="1"/>
  <c r="BK373" i="1"/>
  <c r="BO373" i="1"/>
  <c r="BR373" i="1"/>
  <c r="BK374" i="1"/>
  <c r="BO374" i="1"/>
  <c r="BR374" i="1"/>
  <c r="BK375" i="1"/>
  <c r="BO375" i="1"/>
  <c r="BR375" i="1"/>
  <c r="BK376" i="1"/>
  <c r="BO376" i="1"/>
  <c r="BR376" i="1"/>
  <c r="BK377" i="1"/>
  <c r="BO377" i="1"/>
  <c r="BR377" i="1"/>
  <c r="BK378" i="1"/>
  <c r="BO378" i="1"/>
  <c r="BR378" i="1"/>
  <c r="BK379" i="1"/>
  <c r="BO379" i="1"/>
  <c r="BR379" i="1"/>
  <c r="BK380" i="1"/>
  <c r="BO380" i="1"/>
  <c r="BR380" i="1"/>
  <c r="BK381" i="1"/>
  <c r="BO381" i="1"/>
  <c r="BI381" i="1"/>
  <c r="BJ381" i="1"/>
  <c r="BR381" i="1"/>
  <c r="BK382" i="1"/>
  <c r="BO382" i="1"/>
  <c r="BR382" i="1"/>
  <c r="BK383" i="1"/>
  <c r="BO383" i="1"/>
  <c r="BR383" i="1"/>
  <c r="BK384" i="1"/>
  <c r="BO384" i="1"/>
  <c r="BR384" i="1"/>
  <c r="BK385" i="1"/>
  <c r="BO385" i="1"/>
  <c r="BR385" i="1"/>
  <c r="BK386" i="1"/>
  <c r="BO386" i="1"/>
  <c r="BR386" i="1"/>
  <c r="BK387" i="1"/>
  <c r="BO387" i="1"/>
  <c r="BR387" i="1"/>
  <c r="BK388" i="1"/>
  <c r="BO388" i="1"/>
  <c r="BR388" i="1"/>
  <c r="BK389" i="1"/>
  <c r="BO389" i="1"/>
  <c r="BR389" i="1"/>
  <c r="BK390" i="1"/>
  <c r="BO390" i="1"/>
  <c r="BR390" i="1"/>
  <c r="BK391" i="1"/>
  <c r="BO391" i="1"/>
  <c r="BR391" i="1"/>
  <c r="BK392" i="1"/>
  <c r="BO392" i="1"/>
  <c r="BR392" i="1"/>
  <c r="BK393" i="1"/>
  <c r="BO393" i="1"/>
  <c r="BR393" i="1"/>
  <c r="BK394" i="1"/>
  <c r="BO394" i="1"/>
  <c r="BR394" i="1"/>
  <c r="BK395" i="1"/>
  <c r="BO395" i="1"/>
  <c r="BI395" i="1"/>
  <c r="BJ395" i="1"/>
  <c r="BR395" i="1"/>
  <c r="BK396" i="1"/>
  <c r="BO396" i="1"/>
  <c r="BR396" i="1"/>
  <c r="BK397" i="1"/>
  <c r="BO397" i="1"/>
  <c r="BR397" i="1"/>
  <c r="BK398" i="1"/>
  <c r="BO398" i="1"/>
  <c r="BR398" i="1"/>
  <c r="BK399" i="1"/>
  <c r="BO399" i="1"/>
  <c r="BR399" i="1"/>
  <c r="BK400" i="1"/>
  <c r="BO400" i="1"/>
  <c r="BR400" i="1"/>
  <c r="BK401" i="1"/>
  <c r="BO401" i="1"/>
  <c r="BR401" i="1"/>
  <c r="BK402" i="1"/>
  <c r="BO402" i="1"/>
  <c r="BR402" i="1"/>
  <c r="BK403" i="1"/>
  <c r="BO403" i="1"/>
  <c r="BR403" i="1"/>
  <c r="BK404" i="1"/>
  <c r="BO404" i="1"/>
  <c r="BR404" i="1"/>
  <c r="BK405" i="1"/>
  <c r="BO405" i="1"/>
  <c r="BR405" i="1"/>
  <c r="BK406" i="1"/>
  <c r="BO406" i="1"/>
  <c r="BR406" i="1"/>
  <c r="BK407" i="1"/>
  <c r="BO407" i="1"/>
  <c r="BR407" i="1"/>
  <c r="BK408" i="1"/>
  <c r="BO408" i="1"/>
  <c r="BR408" i="1"/>
  <c r="BK409" i="1"/>
  <c r="BO409" i="1"/>
  <c r="BR409" i="1"/>
  <c r="BK410" i="1"/>
  <c r="BO410" i="1"/>
  <c r="BR410" i="1"/>
  <c r="BK411" i="1"/>
  <c r="BO411" i="1"/>
  <c r="BR411" i="1"/>
  <c r="BK412" i="1"/>
  <c r="BO412" i="1"/>
  <c r="BR412" i="1"/>
  <c r="BK413" i="1"/>
  <c r="BO413" i="1"/>
  <c r="BR413" i="1"/>
  <c r="BK414" i="1"/>
  <c r="BO414" i="1"/>
  <c r="BR414" i="1"/>
  <c r="BK415" i="1"/>
  <c r="BO415" i="1"/>
  <c r="BR415" i="1"/>
  <c r="BK416" i="1"/>
  <c r="BO416" i="1"/>
  <c r="BR416" i="1"/>
  <c r="BK417" i="1"/>
  <c r="BO417" i="1"/>
  <c r="BR417" i="1"/>
  <c r="BK418" i="1"/>
  <c r="BO418" i="1"/>
  <c r="BR418" i="1"/>
  <c r="BK419" i="1"/>
  <c r="BO419" i="1"/>
  <c r="BR419" i="1"/>
  <c r="BK420" i="1"/>
  <c r="BO420" i="1"/>
  <c r="BR420" i="1"/>
  <c r="BK421" i="1"/>
  <c r="BO421" i="1"/>
  <c r="BR421" i="1"/>
  <c r="BK422" i="1"/>
  <c r="BO422" i="1"/>
  <c r="BR422" i="1"/>
  <c r="BK423" i="1"/>
  <c r="BO423" i="1"/>
  <c r="BR423" i="1"/>
  <c r="BK424" i="1"/>
  <c r="BO424" i="1"/>
  <c r="BR424" i="1"/>
  <c r="BK425" i="1"/>
  <c r="BO425" i="1"/>
  <c r="BR425" i="1"/>
  <c r="BK426" i="1"/>
  <c r="BO426" i="1"/>
  <c r="BR426" i="1"/>
  <c r="BK427" i="1"/>
  <c r="BO427" i="1"/>
  <c r="BR427" i="1"/>
  <c r="BK428" i="1"/>
  <c r="BO428" i="1"/>
  <c r="BR428" i="1"/>
  <c r="BK429" i="1"/>
  <c r="BO429" i="1"/>
  <c r="BR429" i="1"/>
  <c r="BK430" i="1"/>
  <c r="BO430" i="1"/>
  <c r="BR430" i="1"/>
  <c r="BK431" i="1"/>
  <c r="BO431" i="1"/>
  <c r="BR431" i="1"/>
  <c r="BK432" i="1"/>
  <c r="BO432" i="1"/>
  <c r="BR432" i="1"/>
  <c r="BK433" i="1"/>
  <c r="BO433" i="1"/>
  <c r="BR433" i="1"/>
  <c r="BK434" i="1"/>
  <c r="BO434" i="1"/>
  <c r="BR434" i="1"/>
  <c r="BK435" i="1"/>
  <c r="BO435" i="1"/>
  <c r="BR435" i="1"/>
  <c r="BK436" i="1"/>
  <c r="BO436" i="1"/>
  <c r="BR436" i="1"/>
  <c r="BK437" i="1"/>
  <c r="BO437" i="1"/>
  <c r="BR437" i="1"/>
  <c r="BK438" i="1"/>
  <c r="BO438" i="1"/>
  <c r="BR438" i="1"/>
  <c r="BK439" i="1"/>
  <c r="BO439" i="1"/>
  <c r="BR439" i="1"/>
  <c r="BK440" i="1"/>
  <c r="BO440" i="1"/>
  <c r="BR440" i="1"/>
  <c r="BK441" i="1"/>
  <c r="BO441" i="1"/>
  <c r="BR441" i="1"/>
  <c r="BK442" i="1"/>
  <c r="BO442" i="1"/>
  <c r="BR442" i="1"/>
  <c r="BK443" i="1"/>
  <c r="BO443" i="1"/>
  <c r="BR443" i="1"/>
  <c r="BK444" i="1"/>
  <c r="BO444" i="1"/>
  <c r="BR444" i="1"/>
  <c r="BK445" i="1"/>
  <c r="BO445" i="1"/>
  <c r="BR445" i="1"/>
  <c r="BK446" i="1"/>
  <c r="BO446" i="1"/>
  <c r="BR446" i="1"/>
  <c r="BK447" i="1"/>
  <c r="BO447" i="1"/>
  <c r="BR447" i="1"/>
  <c r="BK448" i="1"/>
  <c r="BO448" i="1"/>
  <c r="BR448" i="1"/>
  <c r="BK449" i="1"/>
  <c r="BO449" i="1"/>
  <c r="BR449" i="1"/>
  <c r="BK450" i="1"/>
  <c r="BO450" i="1"/>
  <c r="BR450" i="1"/>
  <c r="BK451" i="1"/>
  <c r="BO451" i="1"/>
  <c r="BR451" i="1"/>
  <c r="BK452" i="1"/>
  <c r="BO452" i="1"/>
  <c r="BR452" i="1"/>
  <c r="BK453" i="1"/>
  <c r="BO453" i="1"/>
  <c r="BR453" i="1"/>
  <c r="BK454" i="1"/>
  <c r="BO454" i="1"/>
  <c r="BR454" i="1"/>
  <c r="BK455" i="1"/>
  <c r="BO455" i="1"/>
  <c r="BR455" i="1"/>
  <c r="BK456" i="1"/>
  <c r="BO456" i="1"/>
  <c r="BR456" i="1"/>
  <c r="BK457" i="1"/>
  <c r="BO457" i="1"/>
  <c r="BR457" i="1"/>
  <c r="BK458" i="1"/>
  <c r="BO458" i="1"/>
  <c r="BR458" i="1"/>
  <c r="BK459" i="1"/>
  <c r="BO459" i="1"/>
  <c r="BR459" i="1"/>
  <c r="BK460" i="1"/>
  <c r="BO460" i="1"/>
  <c r="BR460" i="1"/>
  <c r="BK461" i="1"/>
  <c r="BO461" i="1"/>
  <c r="BR461" i="1"/>
  <c r="BK462" i="1"/>
  <c r="BO462" i="1"/>
  <c r="BR462" i="1"/>
  <c r="BK463" i="1"/>
  <c r="BO463" i="1"/>
  <c r="BR463" i="1"/>
  <c r="BK464" i="1"/>
  <c r="BO464" i="1"/>
  <c r="BR464" i="1"/>
  <c r="BK465" i="1"/>
  <c r="BO465" i="1"/>
  <c r="BR465" i="1"/>
  <c r="BK466" i="1"/>
  <c r="BO466" i="1"/>
  <c r="BR466" i="1"/>
  <c r="BK467" i="1"/>
  <c r="BO467" i="1"/>
  <c r="BR467" i="1"/>
  <c r="BK468" i="1"/>
  <c r="BO468" i="1"/>
  <c r="BR468" i="1"/>
  <c r="BK469" i="1"/>
  <c r="BO469" i="1"/>
  <c r="BR469" i="1"/>
  <c r="BK470" i="1"/>
  <c r="BO470" i="1"/>
  <c r="BR470" i="1"/>
  <c r="BK471" i="1"/>
  <c r="BO471" i="1"/>
  <c r="BR471" i="1"/>
  <c r="BK472" i="1"/>
  <c r="BO472" i="1"/>
  <c r="BR472" i="1"/>
  <c r="BK473" i="1"/>
  <c r="BO473" i="1"/>
  <c r="BR473" i="1"/>
  <c r="BK474" i="1"/>
  <c r="BO474" i="1"/>
  <c r="BR474" i="1"/>
  <c r="BK475" i="1"/>
  <c r="BO475" i="1"/>
  <c r="BR475" i="1"/>
  <c r="BK476" i="1"/>
  <c r="BO476" i="1"/>
  <c r="BR476" i="1"/>
  <c r="BK477" i="1"/>
  <c r="BO477" i="1"/>
  <c r="BR477" i="1"/>
  <c r="BK478" i="1"/>
  <c r="BO478" i="1"/>
  <c r="BR478" i="1"/>
  <c r="BK479" i="1"/>
  <c r="BO479" i="1"/>
  <c r="BR479" i="1"/>
  <c r="BK480" i="1"/>
  <c r="BO480" i="1"/>
  <c r="BR480" i="1"/>
  <c r="BK481" i="1"/>
  <c r="BO481" i="1"/>
  <c r="BR481" i="1"/>
  <c r="BK482" i="1"/>
  <c r="BO482" i="1"/>
  <c r="BR482" i="1"/>
  <c r="BK483" i="1"/>
  <c r="BO483" i="1"/>
  <c r="BR483" i="1"/>
  <c r="BK484" i="1"/>
  <c r="BO484" i="1"/>
  <c r="BR484" i="1"/>
  <c r="BK485" i="1"/>
  <c r="BO485" i="1"/>
  <c r="BR485" i="1"/>
  <c r="BK486" i="1"/>
  <c r="BO486" i="1"/>
  <c r="BR486" i="1"/>
  <c r="BK487" i="1"/>
  <c r="BO487" i="1"/>
  <c r="BR487" i="1"/>
  <c r="BK488" i="1"/>
  <c r="BO488" i="1"/>
  <c r="BR488" i="1"/>
  <c r="BK489" i="1"/>
  <c r="BO489" i="1"/>
  <c r="BR489" i="1"/>
  <c r="BK490" i="1"/>
  <c r="BO490" i="1"/>
  <c r="BR490" i="1"/>
  <c r="BK491" i="1"/>
  <c r="BO491" i="1"/>
  <c r="BR491" i="1"/>
  <c r="BK492" i="1"/>
  <c r="BO492" i="1"/>
  <c r="BR492" i="1"/>
  <c r="BK493" i="1"/>
  <c r="BO493" i="1"/>
  <c r="BR493" i="1"/>
  <c r="BK494" i="1"/>
  <c r="BO494" i="1"/>
  <c r="BR494" i="1"/>
  <c r="BK495" i="1"/>
  <c r="BO495" i="1"/>
  <c r="BR495" i="1"/>
  <c r="BK496" i="1"/>
  <c r="BO496" i="1"/>
  <c r="BR496" i="1"/>
  <c r="BK497" i="1"/>
  <c r="BO497" i="1"/>
  <c r="BR497" i="1"/>
  <c r="BK498" i="1"/>
  <c r="BO498" i="1"/>
  <c r="BR498" i="1"/>
  <c r="BK499" i="1"/>
  <c r="BO499" i="1"/>
  <c r="BR499" i="1"/>
  <c r="BK500" i="1"/>
  <c r="BO500" i="1"/>
  <c r="BR500" i="1"/>
  <c r="BK501" i="1"/>
  <c r="BO501" i="1"/>
  <c r="BR501" i="1"/>
  <c r="BK502" i="1"/>
  <c r="BO502" i="1"/>
  <c r="BR502" i="1"/>
  <c r="BK503" i="1"/>
  <c r="BO503" i="1"/>
  <c r="BR503" i="1"/>
  <c r="BK504" i="1"/>
  <c r="BO504" i="1"/>
  <c r="BR504" i="1"/>
  <c r="BK505" i="1"/>
  <c r="BO505" i="1"/>
  <c r="BR505" i="1"/>
  <c r="BK506" i="1"/>
  <c r="BO506" i="1"/>
  <c r="BR506" i="1"/>
  <c r="BK507" i="1"/>
  <c r="BO507" i="1"/>
  <c r="BR507" i="1"/>
  <c r="BK508" i="1"/>
  <c r="BO508" i="1"/>
  <c r="BR508" i="1"/>
  <c r="BK509" i="1"/>
  <c r="BO509" i="1"/>
  <c r="BR509" i="1"/>
  <c r="BK510" i="1"/>
  <c r="BO510" i="1"/>
  <c r="BR510" i="1"/>
  <c r="BK511" i="1"/>
  <c r="BO511" i="1"/>
  <c r="BR511" i="1"/>
  <c r="BK512" i="1"/>
  <c r="BO512" i="1"/>
  <c r="BR512" i="1"/>
  <c r="BK513" i="1"/>
  <c r="BO513" i="1"/>
  <c r="BR513" i="1"/>
  <c r="BK514" i="1"/>
  <c r="BO514" i="1"/>
  <c r="BR514" i="1"/>
  <c r="BK515" i="1"/>
  <c r="BO515" i="1"/>
  <c r="BR515" i="1"/>
  <c r="BK516" i="1"/>
  <c r="BO516" i="1"/>
  <c r="BR516" i="1"/>
  <c r="BK517" i="1"/>
  <c r="BO517" i="1"/>
  <c r="BR517" i="1"/>
  <c r="BK518" i="1"/>
  <c r="BO518" i="1"/>
  <c r="BR518" i="1"/>
  <c r="BK519" i="1"/>
  <c r="BO519" i="1"/>
  <c r="BR519" i="1"/>
  <c r="BK520" i="1"/>
  <c r="BO520" i="1"/>
  <c r="BR520" i="1"/>
  <c r="BK521" i="1"/>
  <c r="BO521" i="1"/>
  <c r="BR521" i="1"/>
  <c r="BK522" i="1"/>
  <c r="BO522" i="1"/>
  <c r="BR522" i="1"/>
  <c r="BK523" i="1"/>
  <c r="BO523" i="1"/>
  <c r="BR523" i="1"/>
  <c r="BK524" i="1"/>
  <c r="BO524" i="1"/>
  <c r="BR524" i="1"/>
  <c r="BK525" i="1"/>
  <c r="BO525" i="1"/>
  <c r="BR525" i="1"/>
  <c r="BK526" i="1"/>
  <c r="BO526" i="1"/>
  <c r="BR526" i="1"/>
  <c r="BK527" i="1"/>
  <c r="BO527" i="1"/>
  <c r="BR527" i="1"/>
  <c r="BK528" i="1"/>
  <c r="BO528" i="1"/>
  <c r="BR528" i="1"/>
  <c r="BK529" i="1"/>
  <c r="BO529" i="1"/>
  <c r="BR529" i="1"/>
  <c r="BK530" i="1"/>
  <c r="BO530" i="1"/>
  <c r="BR530" i="1"/>
  <c r="BK531" i="1"/>
  <c r="BO531" i="1"/>
  <c r="BR531" i="1"/>
  <c r="BK532" i="1"/>
  <c r="BO532" i="1"/>
  <c r="BR532" i="1"/>
  <c r="BK533" i="1"/>
  <c r="BO533" i="1"/>
  <c r="BR533" i="1"/>
  <c r="BK534" i="1"/>
  <c r="BO534" i="1"/>
  <c r="BR534" i="1"/>
  <c r="BK535" i="1"/>
  <c r="BO535" i="1"/>
  <c r="BR535" i="1"/>
  <c r="BK536" i="1"/>
  <c r="BO536" i="1"/>
  <c r="BR536" i="1"/>
  <c r="BK537" i="1"/>
  <c r="BO537" i="1"/>
  <c r="BR537" i="1"/>
  <c r="BK538" i="1"/>
  <c r="BO538" i="1"/>
  <c r="BR538" i="1"/>
  <c r="BK539" i="1"/>
  <c r="BO539" i="1"/>
  <c r="BR539" i="1"/>
  <c r="BK540" i="1"/>
  <c r="BO540" i="1"/>
  <c r="BR540" i="1"/>
  <c r="BK541" i="1"/>
  <c r="BO541" i="1"/>
  <c r="BR541" i="1"/>
  <c r="BK542" i="1"/>
  <c r="BO542" i="1"/>
  <c r="BR542" i="1"/>
  <c r="BK543" i="1"/>
  <c r="BO543" i="1"/>
  <c r="BR543" i="1"/>
  <c r="BK544" i="1"/>
  <c r="BO544" i="1"/>
  <c r="BR544" i="1"/>
  <c r="BK545" i="1"/>
  <c r="BO545" i="1"/>
  <c r="BR545" i="1"/>
  <c r="BK546" i="1"/>
  <c r="BO546" i="1"/>
  <c r="BR546" i="1"/>
  <c r="BK547" i="1"/>
  <c r="BO547" i="1"/>
  <c r="BR547" i="1"/>
  <c r="BK548" i="1"/>
  <c r="BO548" i="1"/>
  <c r="BR548" i="1"/>
  <c r="BK549" i="1"/>
  <c r="BO549" i="1"/>
  <c r="BR549" i="1"/>
  <c r="BK550" i="1"/>
  <c r="BO550" i="1"/>
  <c r="BR550" i="1"/>
  <c r="BK551" i="1"/>
  <c r="BO551" i="1"/>
  <c r="BR551" i="1"/>
  <c r="BK552" i="1"/>
  <c r="BO552" i="1"/>
  <c r="BR552" i="1"/>
  <c r="BK553" i="1"/>
  <c r="BO553" i="1"/>
  <c r="BR553" i="1"/>
  <c r="BK554" i="1"/>
  <c r="BO554" i="1"/>
  <c r="BR554" i="1"/>
  <c r="BK555" i="1"/>
  <c r="BO555" i="1"/>
  <c r="BR555" i="1"/>
  <c r="BK556" i="1"/>
  <c r="BO556" i="1"/>
  <c r="BR556" i="1"/>
  <c r="BK557" i="1"/>
  <c r="BO557" i="1"/>
  <c r="BR557" i="1"/>
  <c r="BK558" i="1"/>
  <c r="BO558" i="1"/>
  <c r="BR558" i="1"/>
  <c r="BK559" i="1"/>
  <c r="BO559" i="1"/>
  <c r="BR559" i="1"/>
  <c r="BK560" i="1"/>
  <c r="BO560" i="1"/>
  <c r="BR560" i="1"/>
  <c r="BK561" i="1"/>
  <c r="BO561" i="1"/>
  <c r="BR561" i="1"/>
  <c r="BK562" i="1"/>
  <c r="BO562" i="1"/>
  <c r="BR562" i="1"/>
  <c r="BK563" i="1"/>
  <c r="BO563" i="1"/>
  <c r="BR563" i="1"/>
  <c r="BK564" i="1"/>
  <c r="BO564" i="1"/>
  <c r="BR564" i="1"/>
  <c r="BK565" i="1"/>
  <c r="BO565" i="1"/>
  <c r="BR565" i="1"/>
  <c r="BK566" i="1"/>
  <c r="BO566" i="1"/>
  <c r="BR566" i="1"/>
  <c r="BK567" i="1"/>
  <c r="BO567" i="1"/>
  <c r="BR567" i="1"/>
  <c r="BK568" i="1"/>
  <c r="BO568" i="1"/>
  <c r="BR568" i="1"/>
  <c r="BK569" i="1"/>
  <c r="BO569" i="1"/>
  <c r="BR569" i="1"/>
  <c r="BK570" i="1"/>
  <c r="BO570" i="1"/>
  <c r="BR570" i="1"/>
  <c r="BK571" i="1"/>
  <c r="BO571" i="1"/>
  <c r="BR571" i="1"/>
  <c r="BK572" i="1"/>
  <c r="BO572" i="1"/>
  <c r="BR572" i="1"/>
  <c r="BK573" i="1"/>
  <c r="BO573" i="1"/>
  <c r="BR573" i="1"/>
  <c r="BK574" i="1"/>
  <c r="BO574" i="1"/>
  <c r="BR574" i="1"/>
  <c r="BK575" i="1"/>
  <c r="BO575" i="1"/>
  <c r="BR575" i="1"/>
  <c r="BK576" i="1"/>
  <c r="BO576" i="1"/>
  <c r="BR576" i="1"/>
  <c r="BK577" i="1"/>
  <c r="BO577" i="1"/>
  <c r="BR577" i="1"/>
  <c r="BK578" i="1"/>
  <c r="BO578" i="1"/>
  <c r="BR578" i="1"/>
  <c r="BK579" i="1"/>
  <c r="BO579" i="1"/>
  <c r="BR579" i="1"/>
  <c r="BK580" i="1"/>
  <c r="BO580" i="1"/>
  <c r="BR580" i="1"/>
  <c r="BK581" i="1"/>
  <c r="BO581" i="1"/>
  <c r="BR581" i="1"/>
  <c r="BK582" i="1"/>
  <c r="BO582" i="1"/>
  <c r="BR582" i="1"/>
  <c r="BK583" i="1"/>
  <c r="BO583" i="1"/>
  <c r="BR583" i="1"/>
  <c r="BK584" i="1"/>
  <c r="BO584" i="1"/>
  <c r="BR584" i="1"/>
  <c r="BK585" i="1"/>
  <c r="BO585" i="1"/>
  <c r="BR585" i="1"/>
  <c r="BK586" i="1"/>
  <c r="BO586" i="1"/>
  <c r="BR586" i="1"/>
  <c r="BK587" i="1"/>
  <c r="BO587" i="1"/>
  <c r="BR587" i="1"/>
  <c r="BK588" i="1"/>
  <c r="BO588" i="1"/>
  <c r="BR588" i="1"/>
  <c r="BK589" i="1"/>
  <c r="BO589" i="1"/>
  <c r="BR589" i="1"/>
  <c r="BK590" i="1"/>
  <c r="BO590" i="1"/>
  <c r="BR590" i="1"/>
  <c r="BK591" i="1"/>
  <c r="BO591" i="1"/>
  <c r="BR591" i="1"/>
  <c r="BK592" i="1"/>
  <c r="BO592" i="1"/>
  <c r="BR592" i="1"/>
  <c r="BK593" i="1"/>
  <c r="BO593" i="1"/>
  <c r="BR593" i="1"/>
  <c r="BK594" i="1"/>
  <c r="BO594" i="1"/>
  <c r="BR594" i="1"/>
  <c r="BK595" i="1"/>
  <c r="BO595" i="1"/>
  <c r="BR595" i="1"/>
  <c r="BK596" i="1"/>
  <c r="BO596" i="1"/>
  <c r="BR596" i="1"/>
  <c r="BK597" i="1"/>
  <c r="BO597" i="1"/>
  <c r="BR597" i="1"/>
  <c r="BK598" i="1"/>
  <c r="BO598" i="1"/>
  <c r="BR598" i="1"/>
  <c r="BK599" i="1"/>
  <c r="BO599" i="1"/>
  <c r="BR599" i="1"/>
  <c r="BK600" i="1"/>
  <c r="BO600" i="1"/>
  <c r="BR600" i="1"/>
  <c r="BK601" i="1"/>
  <c r="BO601" i="1"/>
  <c r="BR601" i="1"/>
  <c r="BK602" i="1"/>
  <c r="BO602" i="1"/>
  <c r="BR602" i="1"/>
  <c r="BK603" i="1"/>
  <c r="BO603" i="1"/>
  <c r="BR603" i="1"/>
  <c r="BK604" i="1"/>
  <c r="BO604" i="1"/>
  <c r="BR604" i="1"/>
  <c r="BK605" i="1"/>
  <c r="BO605" i="1"/>
  <c r="BR605" i="1"/>
  <c r="BK606" i="1"/>
  <c r="BO606" i="1"/>
  <c r="BR606" i="1"/>
  <c r="BK607" i="1"/>
  <c r="BO607" i="1"/>
  <c r="BR607" i="1"/>
  <c r="BK608" i="1"/>
  <c r="BO608" i="1"/>
  <c r="BR608" i="1"/>
  <c r="BK609" i="1"/>
  <c r="BO609" i="1"/>
  <c r="BR609" i="1"/>
  <c r="BK610" i="1"/>
  <c r="BO610" i="1"/>
  <c r="BR610" i="1"/>
  <c r="BK611" i="1"/>
  <c r="BO611" i="1"/>
  <c r="BR611" i="1"/>
  <c r="BK612" i="1"/>
  <c r="BO612" i="1"/>
  <c r="BR612" i="1"/>
  <c r="BK613" i="1"/>
  <c r="BO613" i="1"/>
  <c r="BR613" i="1"/>
  <c r="BK614" i="1"/>
  <c r="BO614" i="1"/>
  <c r="BR614" i="1"/>
  <c r="BK615" i="1"/>
  <c r="BO615" i="1"/>
  <c r="BR615" i="1"/>
  <c r="BK616" i="1"/>
  <c r="BO616" i="1"/>
  <c r="BR616" i="1"/>
  <c r="BK617" i="1"/>
  <c r="BO617" i="1"/>
  <c r="BR617" i="1"/>
  <c r="BK618" i="1"/>
  <c r="BO618" i="1"/>
  <c r="BR618" i="1"/>
  <c r="BK619" i="1"/>
  <c r="BO619" i="1"/>
  <c r="BR619" i="1"/>
  <c r="BK620" i="1"/>
  <c r="BO620" i="1"/>
  <c r="BR620" i="1"/>
  <c r="BK621" i="1"/>
  <c r="BO621" i="1"/>
  <c r="BR621" i="1"/>
  <c r="BK622" i="1"/>
  <c r="BO622" i="1"/>
  <c r="BR622" i="1"/>
  <c r="BK623" i="1"/>
  <c r="BO623" i="1"/>
  <c r="BR623" i="1"/>
  <c r="BK624" i="1"/>
  <c r="BO624" i="1"/>
  <c r="BR624" i="1"/>
  <c r="BK625" i="1"/>
  <c r="BO625" i="1"/>
  <c r="BR625" i="1"/>
  <c r="BK626" i="1"/>
  <c r="BO626" i="1"/>
  <c r="BR626" i="1"/>
  <c r="BK627" i="1"/>
  <c r="BO627" i="1"/>
  <c r="BR627" i="1"/>
  <c r="BK628" i="1"/>
  <c r="BO628" i="1"/>
  <c r="BR628" i="1"/>
  <c r="BK629" i="1"/>
  <c r="BO629" i="1"/>
  <c r="BR629" i="1"/>
  <c r="BK630" i="1"/>
  <c r="BO630" i="1"/>
  <c r="BR630" i="1"/>
  <c r="BK631" i="1"/>
  <c r="BO631" i="1"/>
  <c r="BR631" i="1"/>
  <c r="BK632" i="1"/>
  <c r="BO632" i="1"/>
  <c r="BR632" i="1"/>
  <c r="BK633" i="1"/>
  <c r="BO633" i="1"/>
  <c r="BR633" i="1"/>
  <c r="BK634" i="1"/>
  <c r="BO634" i="1"/>
  <c r="BR634" i="1"/>
  <c r="BK635" i="1"/>
  <c r="BO635" i="1"/>
  <c r="BR635" i="1"/>
  <c r="BK636" i="1"/>
  <c r="BO636" i="1"/>
  <c r="BR636" i="1"/>
  <c r="BK637" i="1"/>
  <c r="BO637" i="1"/>
  <c r="BR637" i="1"/>
  <c r="BK638" i="1"/>
  <c r="BO638" i="1"/>
  <c r="BR638" i="1"/>
  <c r="BK639" i="1"/>
  <c r="BO639" i="1"/>
  <c r="BR639" i="1"/>
  <c r="BK640" i="1"/>
  <c r="BO640" i="1"/>
  <c r="BR640" i="1"/>
  <c r="BK641" i="1"/>
  <c r="BO641" i="1"/>
  <c r="BR641" i="1"/>
  <c r="BK642" i="1"/>
  <c r="BO642" i="1"/>
  <c r="BR642" i="1"/>
  <c r="BK643" i="1"/>
  <c r="BO643" i="1"/>
  <c r="BR643" i="1"/>
  <c r="BK644" i="1"/>
  <c r="BO644" i="1"/>
  <c r="BR644" i="1"/>
  <c r="BK645" i="1"/>
  <c r="BO645" i="1"/>
  <c r="BR645" i="1"/>
  <c r="BK646" i="1"/>
  <c r="BO646" i="1"/>
  <c r="BR646" i="1"/>
  <c r="BK647" i="1"/>
  <c r="BO647" i="1"/>
  <c r="BR647" i="1"/>
  <c r="BK648" i="1"/>
  <c r="BO648" i="1"/>
  <c r="BR648" i="1"/>
  <c r="BK649" i="1"/>
  <c r="BO649" i="1"/>
  <c r="BR649" i="1"/>
  <c r="BK650" i="1"/>
  <c r="BO650" i="1"/>
  <c r="BR650" i="1"/>
  <c r="BK651" i="1"/>
  <c r="BO651" i="1"/>
  <c r="BR651" i="1"/>
  <c r="BK652" i="1"/>
  <c r="BO652" i="1"/>
  <c r="BR652" i="1"/>
  <c r="BK653" i="1"/>
  <c r="BO653" i="1"/>
  <c r="BR653" i="1"/>
  <c r="BK654" i="1"/>
  <c r="BO654" i="1"/>
  <c r="BR654" i="1"/>
  <c r="BK655" i="1"/>
  <c r="BO655" i="1"/>
  <c r="BR655" i="1"/>
  <c r="BK656" i="1"/>
  <c r="BO656" i="1"/>
  <c r="BR656" i="1"/>
  <c r="BK657" i="1"/>
  <c r="BO657" i="1"/>
  <c r="BR657" i="1"/>
  <c r="BK658" i="1"/>
  <c r="BO658" i="1"/>
  <c r="BR658" i="1"/>
  <c r="BK659" i="1"/>
  <c r="BO659" i="1"/>
  <c r="BR659" i="1"/>
  <c r="BK660" i="1"/>
  <c r="BO660" i="1"/>
  <c r="BR660" i="1"/>
  <c r="BK661" i="1"/>
  <c r="BO661" i="1"/>
  <c r="BR661" i="1"/>
  <c r="BK662" i="1"/>
  <c r="BO662" i="1"/>
  <c r="BR662" i="1"/>
  <c r="BK663" i="1"/>
  <c r="BO663" i="1"/>
  <c r="BR663" i="1"/>
  <c r="BK664" i="1"/>
  <c r="BO664" i="1"/>
  <c r="BR664" i="1"/>
  <c r="BK665" i="1"/>
  <c r="BO665" i="1"/>
  <c r="BR665" i="1"/>
  <c r="BK666" i="1"/>
  <c r="BO666" i="1"/>
  <c r="BR666" i="1"/>
  <c r="BK667" i="1"/>
  <c r="BO667" i="1"/>
  <c r="BR667" i="1"/>
  <c r="BK668" i="1"/>
  <c r="BO668" i="1"/>
  <c r="BR668" i="1"/>
  <c r="BK669" i="1"/>
  <c r="BO669" i="1"/>
  <c r="BR669" i="1"/>
  <c r="BK670" i="1"/>
  <c r="BO670" i="1"/>
  <c r="BR670" i="1"/>
  <c r="BK671" i="1"/>
  <c r="BO671" i="1"/>
  <c r="BR671" i="1"/>
  <c r="BK672" i="1"/>
  <c r="BO672" i="1"/>
  <c r="BR672" i="1"/>
  <c r="BK673" i="1"/>
  <c r="BO673" i="1"/>
  <c r="BR673" i="1"/>
  <c r="BK674" i="1"/>
  <c r="BO674" i="1"/>
  <c r="BR674" i="1"/>
  <c r="BK675" i="1"/>
  <c r="BO675" i="1"/>
  <c r="BR675" i="1"/>
  <c r="BK676" i="1"/>
  <c r="BO676" i="1"/>
  <c r="BR676" i="1"/>
  <c r="BK677" i="1"/>
  <c r="BO677" i="1"/>
  <c r="BR677" i="1"/>
  <c r="BK678" i="1"/>
  <c r="BO678" i="1"/>
  <c r="BR678" i="1"/>
  <c r="BK679" i="1"/>
  <c r="BO679" i="1"/>
  <c r="BR679" i="1"/>
  <c r="BK680" i="1"/>
  <c r="BO680" i="1"/>
  <c r="BR680" i="1"/>
  <c r="BK681" i="1"/>
  <c r="BO681" i="1"/>
  <c r="BR681" i="1"/>
  <c r="BK682" i="1"/>
  <c r="BO682" i="1"/>
  <c r="BR682" i="1"/>
  <c r="BK683" i="1"/>
  <c r="BO683" i="1"/>
  <c r="BR683" i="1"/>
  <c r="BK684" i="1"/>
  <c r="BO684" i="1"/>
  <c r="BR684" i="1"/>
  <c r="BK685" i="1"/>
  <c r="BO685" i="1"/>
  <c r="BR685" i="1"/>
  <c r="BK686" i="1"/>
  <c r="BO686" i="1"/>
  <c r="BR686" i="1"/>
  <c r="BK687" i="1"/>
  <c r="BO687" i="1"/>
  <c r="BR687" i="1"/>
  <c r="BK688" i="1"/>
  <c r="BO688" i="1"/>
  <c r="BR688" i="1"/>
  <c r="BK689" i="1"/>
  <c r="BO689" i="1"/>
  <c r="BR689" i="1"/>
  <c r="BK690" i="1"/>
  <c r="BO690" i="1"/>
  <c r="BR690" i="1"/>
  <c r="BK691" i="1"/>
  <c r="BO691" i="1"/>
  <c r="BR691" i="1"/>
  <c r="BK692" i="1"/>
  <c r="BO692" i="1"/>
  <c r="BR692" i="1"/>
  <c r="BK693" i="1"/>
  <c r="BO693" i="1"/>
  <c r="BR693" i="1"/>
  <c r="BK694" i="1"/>
  <c r="BO694" i="1"/>
  <c r="BR694" i="1"/>
  <c r="BK695" i="1"/>
  <c r="BO695" i="1"/>
  <c r="BR695" i="1"/>
  <c r="BK696" i="1"/>
  <c r="BO696" i="1"/>
  <c r="BR696" i="1"/>
  <c r="BK697" i="1"/>
  <c r="BO697" i="1"/>
  <c r="BR697" i="1"/>
  <c r="BK698" i="1"/>
  <c r="BO698" i="1"/>
  <c r="BR698" i="1"/>
  <c r="BK699" i="1"/>
  <c r="BO699" i="1"/>
  <c r="BR699" i="1"/>
  <c r="BK700" i="1"/>
  <c r="BO700" i="1"/>
  <c r="BR700" i="1"/>
  <c r="BK701" i="1"/>
  <c r="BO701" i="1"/>
  <c r="BR701" i="1"/>
  <c r="BK702" i="1"/>
  <c r="BO702" i="1"/>
  <c r="BR702" i="1"/>
  <c r="BK703" i="1"/>
  <c r="BO703" i="1"/>
  <c r="BR703" i="1"/>
  <c r="BK704" i="1"/>
  <c r="BO704" i="1"/>
  <c r="BR704" i="1"/>
  <c r="BK705" i="1"/>
  <c r="BO705" i="1"/>
  <c r="BR705" i="1"/>
  <c r="BK706" i="1"/>
  <c r="BO706" i="1"/>
  <c r="BR706" i="1"/>
  <c r="BK707" i="1"/>
  <c r="BO707" i="1"/>
  <c r="BR707" i="1"/>
  <c r="BK708" i="1"/>
  <c r="BO708" i="1"/>
  <c r="BR708" i="1"/>
  <c r="BK709" i="1"/>
  <c r="BO709" i="1"/>
  <c r="BR709" i="1"/>
  <c r="BK710" i="1"/>
  <c r="BO710" i="1"/>
  <c r="BR710" i="1"/>
  <c r="BK711" i="1"/>
  <c r="BO711" i="1"/>
  <c r="BR711" i="1"/>
  <c r="BK712" i="1"/>
  <c r="BO712" i="1"/>
  <c r="BR712" i="1"/>
  <c r="BK713" i="1"/>
  <c r="BO713" i="1"/>
  <c r="BR713" i="1"/>
  <c r="BK714" i="1"/>
  <c r="BO714" i="1"/>
  <c r="BR714" i="1"/>
  <c r="BK715" i="1"/>
  <c r="BO715" i="1"/>
  <c r="BR715" i="1"/>
  <c r="BK716" i="1"/>
  <c r="BO716" i="1"/>
  <c r="BR716" i="1"/>
  <c r="BK717" i="1"/>
  <c r="BO717" i="1"/>
  <c r="BR717" i="1"/>
  <c r="BK718" i="1"/>
  <c r="BO718" i="1"/>
  <c r="BR718" i="1"/>
  <c r="BK719" i="1"/>
  <c r="BO719" i="1"/>
  <c r="BR719" i="1"/>
  <c r="BK720" i="1"/>
  <c r="BO720" i="1"/>
  <c r="BR720" i="1"/>
  <c r="BK721" i="1"/>
  <c r="BO721" i="1"/>
  <c r="BR721" i="1"/>
  <c r="BK722" i="1"/>
  <c r="BO722" i="1"/>
  <c r="BR722" i="1"/>
  <c r="BK723" i="1"/>
  <c r="BO723" i="1"/>
  <c r="BR723" i="1"/>
  <c r="BK724" i="1"/>
  <c r="BO724" i="1"/>
  <c r="BR724" i="1"/>
  <c r="BK725" i="1"/>
  <c r="BO725" i="1"/>
  <c r="BR725" i="1"/>
  <c r="BK726" i="1"/>
  <c r="BO726" i="1"/>
  <c r="BR726" i="1"/>
  <c r="BK727" i="1"/>
  <c r="BO727" i="1"/>
  <c r="BR727" i="1"/>
  <c r="BK728" i="1"/>
  <c r="BO728" i="1"/>
  <c r="BR728" i="1"/>
  <c r="BK729" i="1"/>
  <c r="BO729" i="1"/>
  <c r="BR729" i="1"/>
  <c r="BK730" i="1"/>
  <c r="BO730" i="1"/>
  <c r="BR730" i="1"/>
  <c r="BK731" i="1"/>
  <c r="BO731" i="1"/>
  <c r="BR731" i="1"/>
  <c r="BK732" i="1"/>
  <c r="BO732" i="1"/>
  <c r="BR732" i="1"/>
  <c r="BK733" i="1"/>
  <c r="BO733" i="1"/>
  <c r="BR733" i="1"/>
  <c r="BK734" i="1"/>
  <c r="BO734" i="1"/>
  <c r="BR734" i="1"/>
  <c r="BK735" i="1"/>
  <c r="BO735" i="1"/>
  <c r="BR735" i="1"/>
  <c r="BK736" i="1"/>
  <c r="BO736" i="1"/>
  <c r="BR736" i="1"/>
  <c r="BK737" i="1"/>
  <c r="BO737" i="1"/>
  <c r="BR737" i="1"/>
  <c r="BK738" i="1"/>
  <c r="BO738" i="1"/>
  <c r="BR738" i="1"/>
  <c r="BK739" i="1"/>
  <c r="BO739" i="1"/>
  <c r="BR739" i="1"/>
  <c r="BK740" i="1"/>
  <c r="BO740" i="1"/>
  <c r="BR740" i="1"/>
  <c r="BK741" i="1"/>
  <c r="BO741" i="1"/>
  <c r="BR741" i="1"/>
  <c r="BK742" i="1"/>
  <c r="BO742" i="1"/>
  <c r="BR742" i="1"/>
  <c r="BK743" i="1"/>
  <c r="BO743" i="1"/>
  <c r="BR743" i="1"/>
  <c r="BK744" i="1"/>
  <c r="BO744" i="1"/>
  <c r="BR744" i="1"/>
  <c r="BK745" i="1"/>
  <c r="BO745" i="1"/>
  <c r="BR745" i="1"/>
  <c r="BK746" i="1"/>
  <c r="BO746" i="1"/>
  <c r="BR746" i="1"/>
  <c r="BK747" i="1"/>
  <c r="BO747" i="1"/>
  <c r="BR747" i="1"/>
  <c r="BK748" i="1"/>
  <c r="BO748" i="1"/>
  <c r="BR748" i="1"/>
  <c r="BK749" i="1"/>
  <c r="BO749" i="1"/>
  <c r="BR749" i="1"/>
  <c r="BK750" i="1"/>
  <c r="BO750" i="1"/>
  <c r="BR750" i="1"/>
  <c r="BK751" i="1"/>
  <c r="BO751" i="1"/>
  <c r="BR751" i="1"/>
  <c r="BK752" i="1"/>
  <c r="BO752" i="1"/>
  <c r="BR752" i="1"/>
  <c r="BK753" i="1"/>
  <c r="BO753" i="1"/>
  <c r="BR753" i="1"/>
  <c r="BK754" i="1"/>
  <c r="BO754" i="1"/>
  <c r="BR754" i="1"/>
  <c r="BK755" i="1"/>
  <c r="BO755" i="1"/>
  <c r="BR755" i="1"/>
  <c r="BK756" i="1"/>
  <c r="BO756" i="1"/>
  <c r="BR756" i="1"/>
  <c r="BK757" i="1"/>
  <c r="BO757" i="1"/>
  <c r="BR757" i="1"/>
  <c r="BK758" i="1"/>
  <c r="BO758" i="1"/>
  <c r="BR758" i="1"/>
  <c r="BK759" i="1"/>
  <c r="BO759" i="1"/>
  <c r="BR759" i="1"/>
  <c r="BK760" i="1"/>
  <c r="BO760" i="1"/>
  <c r="BR760" i="1"/>
  <c r="BK761" i="1"/>
  <c r="BO761" i="1"/>
  <c r="BR761" i="1"/>
  <c r="BK762" i="1"/>
  <c r="BO762" i="1"/>
  <c r="BR762" i="1"/>
  <c r="BK763" i="1"/>
  <c r="BO763" i="1"/>
  <c r="BR763" i="1"/>
  <c r="BK764" i="1"/>
  <c r="BO764" i="1"/>
  <c r="BR764" i="1"/>
  <c r="BK765" i="1"/>
  <c r="BO765" i="1"/>
  <c r="BR765" i="1"/>
  <c r="BK766" i="1"/>
  <c r="BO766" i="1"/>
  <c r="BR766" i="1"/>
  <c r="BK767" i="1"/>
  <c r="BO767" i="1"/>
  <c r="BR767" i="1"/>
  <c r="BK768" i="1"/>
  <c r="BO768" i="1"/>
  <c r="BR768" i="1"/>
  <c r="BK769" i="1"/>
  <c r="BO769" i="1"/>
  <c r="BR769" i="1"/>
  <c r="BK770" i="1"/>
  <c r="BO770" i="1"/>
  <c r="BR770" i="1"/>
  <c r="BK771" i="1"/>
  <c r="BO771" i="1"/>
  <c r="BR771" i="1"/>
  <c r="BK772" i="1"/>
  <c r="BO772" i="1"/>
  <c r="BR772" i="1"/>
  <c r="BK773" i="1"/>
  <c r="BO773" i="1"/>
  <c r="BR773" i="1"/>
  <c r="BK774" i="1"/>
  <c r="BO774" i="1"/>
  <c r="BR774" i="1"/>
  <c r="BK775" i="1"/>
  <c r="BO775" i="1"/>
  <c r="BR775" i="1"/>
  <c r="BK776" i="1"/>
  <c r="BO776" i="1"/>
  <c r="BR776" i="1"/>
  <c r="BK777" i="1"/>
  <c r="BO777" i="1"/>
  <c r="BR777" i="1"/>
  <c r="BK778" i="1"/>
  <c r="BO778" i="1"/>
  <c r="BR778" i="1"/>
  <c r="BK779" i="1"/>
  <c r="BO779" i="1"/>
  <c r="BR779" i="1"/>
  <c r="BK780" i="1"/>
  <c r="BO780" i="1"/>
  <c r="BR780" i="1"/>
  <c r="BK781" i="1"/>
  <c r="BO781" i="1"/>
  <c r="BR781" i="1"/>
  <c r="BK782" i="1"/>
  <c r="BO782" i="1"/>
  <c r="BR782" i="1"/>
  <c r="BK783" i="1"/>
  <c r="BO783" i="1"/>
  <c r="BR783" i="1"/>
  <c r="BK784" i="1"/>
  <c r="BO784" i="1"/>
  <c r="BR784" i="1"/>
  <c r="BK785" i="1"/>
  <c r="BO785" i="1"/>
  <c r="BR785" i="1"/>
  <c r="BK786" i="1"/>
  <c r="BO786" i="1"/>
  <c r="BR786" i="1"/>
  <c r="BK787" i="1"/>
  <c r="BO787" i="1"/>
  <c r="BR787" i="1"/>
  <c r="BK788" i="1"/>
  <c r="BO788" i="1"/>
  <c r="BR788" i="1"/>
  <c r="BK789" i="1"/>
  <c r="BO789" i="1"/>
  <c r="BR789" i="1"/>
  <c r="BK790" i="1"/>
  <c r="BO790" i="1"/>
  <c r="BR790" i="1"/>
  <c r="BK791" i="1"/>
  <c r="BO791" i="1"/>
  <c r="BR791" i="1"/>
  <c r="BK792" i="1"/>
  <c r="BO792" i="1"/>
  <c r="BR792" i="1"/>
  <c r="BK793" i="1"/>
  <c r="BO793" i="1"/>
  <c r="BR793" i="1"/>
  <c r="BK794" i="1"/>
  <c r="BO794" i="1"/>
  <c r="BR794" i="1"/>
  <c r="BK795" i="1"/>
  <c r="BO795" i="1"/>
  <c r="BR795" i="1"/>
  <c r="BK796" i="1"/>
  <c r="BO796" i="1"/>
  <c r="BR796" i="1"/>
  <c r="BK797" i="1"/>
  <c r="BO797" i="1"/>
  <c r="BR797" i="1"/>
  <c r="BK798" i="1"/>
  <c r="BO798" i="1"/>
  <c r="BR798" i="1"/>
  <c r="BK799" i="1"/>
  <c r="BO799" i="1"/>
  <c r="BR799" i="1"/>
  <c r="BK800" i="1"/>
  <c r="BO800" i="1"/>
  <c r="BR800" i="1"/>
  <c r="BK801" i="1"/>
  <c r="BO801" i="1"/>
  <c r="BR801" i="1"/>
  <c r="BK802" i="1"/>
  <c r="BO802" i="1"/>
  <c r="BR802" i="1"/>
  <c r="BK803" i="1"/>
  <c r="BO803" i="1"/>
  <c r="BR803" i="1"/>
  <c r="BK804" i="1"/>
  <c r="BO804" i="1"/>
  <c r="BR804" i="1"/>
  <c r="BK805" i="1"/>
  <c r="BO805" i="1"/>
  <c r="BR805" i="1"/>
  <c r="BK806" i="1"/>
  <c r="BO806" i="1"/>
  <c r="BR806" i="1"/>
  <c r="BK807" i="1"/>
  <c r="BO807" i="1"/>
  <c r="BR807" i="1"/>
  <c r="BK808" i="1"/>
  <c r="BO808" i="1"/>
  <c r="BR808" i="1"/>
  <c r="BK809" i="1"/>
  <c r="BO809" i="1"/>
  <c r="BR809" i="1"/>
  <c r="BK810" i="1"/>
  <c r="BO810" i="1"/>
  <c r="BR810" i="1"/>
  <c r="BK811" i="1"/>
  <c r="BO811" i="1"/>
  <c r="BR811" i="1"/>
  <c r="BK812" i="1"/>
  <c r="BO812" i="1"/>
  <c r="BR812" i="1"/>
  <c r="BK813" i="1"/>
  <c r="BO813" i="1"/>
  <c r="BR813" i="1"/>
  <c r="BK814" i="1"/>
  <c r="BO814" i="1"/>
  <c r="BR814" i="1"/>
  <c r="BK815" i="1"/>
  <c r="BO815" i="1"/>
  <c r="BR815" i="1"/>
  <c r="BK816" i="1"/>
  <c r="BO816" i="1"/>
  <c r="BR816" i="1"/>
  <c r="BK817" i="1"/>
  <c r="BO817" i="1"/>
  <c r="BR817" i="1"/>
  <c r="BK818" i="1"/>
  <c r="BO818" i="1"/>
  <c r="BR818" i="1"/>
  <c r="BK819" i="1"/>
  <c r="BO819" i="1"/>
  <c r="BR819" i="1"/>
  <c r="BK820" i="1"/>
  <c r="BO820" i="1"/>
  <c r="BR820" i="1"/>
  <c r="BK821" i="1"/>
  <c r="BO821" i="1"/>
  <c r="BR821" i="1"/>
  <c r="BK822" i="1"/>
  <c r="BO822" i="1"/>
  <c r="BR822" i="1"/>
  <c r="BK823" i="1"/>
  <c r="BO823" i="1"/>
  <c r="BR823" i="1"/>
  <c r="BK824" i="1"/>
  <c r="BO824" i="1"/>
  <c r="BR824" i="1"/>
  <c r="BK825" i="1"/>
  <c r="BO825" i="1"/>
  <c r="BR825" i="1"/>
  <c r="BK826" i="1"/>
  <c r="BO826" i="1"/>
  <c r="BR826" i="1"/>
  <c r="BK827" i="1"/>
  <c r="BO827" i="1"/>
  <c r="BR827" i="1"/>
  <c r="BK828" i="1"/>
  <c r="BO828" i="1"/>
  <c r="BR828" i="1"/>
  <c r="BK829" i="1"/>
  <c r="BO829" i="1"/>
  <c r="BR829" i="1"/>
  <c r="BK830" i="1"/>
  <c r="BO830" i="1"/>
  <c r="BR830" i="1"/>
  <c r="BK831" i="1"/>
  <c r="BO831" i="1"/>
  <c r="BR831" i="1"/>
  <c r="BK832" i="1"/>
  <c r="BO832" i="1"/>
  <c r="BR832" i="1"/>
  <c r="BK833" i="1"/>
  <c r="BO833" i="1"/>
  <c r="BR833" i="1"/>
  <c r="BK834" i="1"/>
  <c r="BO834" i="1"/>
  <c r="BR834" i="1"/>
  <c r="BK835" i="1"/>
  <c r="BO835" i="1"/>
  <c r="BR835" i="1"/>
  <c r="BK836" i="1"/>
  <c r="BO836" i="1"/>
  <c r="BR836" i="1"/>
  <c r="BK837" i="1"/>
  <c r="BO837" i="1"/>
  <c r="BR837" i="1"/>
  <c r="BK838" i="1"/>
  <c r="BO838" i="1"/>
  <c r="BR838" i="1"/>
  <c r="BK839" i="1"/>
  <c r="BO839" i="1"/>
  <c r="BR839" i="1"/>
  <c r="BK840" i="1"/>
  <c r="BO840" i="1"/>
  <c r="BR840" i="1"/>
  <c r="BK841" i="1"/>
  <c r="BO841" i="1"/>
  <c r="BR841" i="1"/>
  <c r="BK842" i="1"/>
  <c r="BO842" i="1"/>
  <c r="BR842" i="1"/>
  <c r="BK843" i="1"/>
  <c r="BO843" i="1"/>
  <c r="BR843" i="1"/>
  <c r="BK844" i="1"/>
  <c r="BO844" i="1"/>
  <c r="BR844" i="1"/>
  <c r="BK845" i="1"/>
  <c r="BO845" i="1"/>
  <c r="BR845" i="1"/>
  <c r="BK846" i="1"/>
  <c r="BO846" i="1"/>
  <c r="BR846" i="1"/>
  <c r="BK847" i="1"/>
  <c r="BO847" i="1"/>
  <c r="BR847" i="1"/>
  <c r="BK848" i="1"/>
  <c r="BO848" i="1"/>
  <c r="BR848" i="1"/>
  <c r="BK849" i="1"/>
  <c r="BO849" i="1"/>
  <c r="BR849" i="1"/>
  <c r="BK850" i="1"/>
  <c r="BO850" i="1"/>
  <c r="BR850" i="1"/>
  <c r="BK851" i="1"/>
  <c r="BO851" i="1"/>
  <c r="BR851" i="1"/>
  <c r="BK852" i="1"/>
  <c r="BO852" i="1"/>
  <c r="BR852" i="1"/>
  <c r="BK853" i="1"/>
  <c r="BO853" i="1"/>
  <c r="BR853" i="1"/>
  <c r="BK854" i="1"/>
  <c r="BO854" i="1"/>
  <c r="BR854" i="1"/>
  <c r="BK855" i="1"/>
  <c r="BO855" i="1"/>
  <c r="BR855" i="1"/>
  <c r="BK856" i="1"/>
  <c r="BO856" i="1"/>
  <c r="BR856" i="1"/>
  <c r="BK857" i="1"/>
  <c r="BO857" i="1"/>
  <c r="BR857" i="1"/>
  <c r="BK858" i="1"/>
  <c r="BO858" i="1"/>
  <c r="BR858" i="1"/>
  <c r="BK859" i="1"/>
  <c r="BO859" i="1"/>
  <c r="BR859" i="1"/>
  <c r="BK860" i="1"/>
  <c r="BO860" i="1"/>
  <c r="BR860" i="1"/>
  <c r="BK861" i="1"/>
  <c r="BO861" i="1"/>
  <c r="BR861" i="1"/>
  <c r="BK862" i="1"/>
  <c r="BO862" i="1"/>
  <c r="BR862" i="1"/>
  <c r="BK863" i="1"/>
  <c r="BO863" i="1"/>
  <c r="BR863" i="1"/>
  <c r="BK864" i="1"/>
  <c r="BO864" i="1"/>
  <c r="BR864" i="1"/>
  <c r="BK865" i="1"/>
  <c r="BO865" i="1"/>
  <c r="BR865" i="1"/>
  <c r="BK866" i="1"/>
  <c r="BO866" i="1"/>
  <c r="BR866" i="1"/>
  <c r="BK867" i="1"/>
  <c r="BO867" i="1"/>
  <c r="BR867" i="1"/>
  <c r="BK868" i="1"/>
  <c r="BO868" i="1"/>
  <c r="BR868" i="1"/>
  <c r="BK869" i="1"/>
  <c r="BO869" i="1"/>
  <c r="BR869" i="1"/>
  <c r="BK870" i="1"/>
  <c r="BO870" i="1"/>
  <c r="BR870" i="1"/>
  <c r="BK871" i="1"/>
  <c r="BO871" i="1"/>
  <c r="BR871" i="1"/>
  <c r="BK872" i="1"/>
  <c r="BO872" i="1"/>
  <c r="BR872" i="1"/>
  <c r="BK873" i="1"/>
  <c r="BO873" i="1"/>
  <c r="BR873" i="1"/>
  <c r="BK874" i="1"/>
  <c r="BO874" i="1"/>
  <c r="BR874" i="1"/>
  <c r="BK875" i="1"/>
  <c r="BO875" i="1"/>
  <c r="BR875" i="1"/>
  <c r="BK876" i="1"/>
  <c r="BO876" i="1"/>
  <c r="BR876" i="1"/>
  <c r="BK877" i="1"/>
  <c r="BO877" i="1"/>
  <c r="BR877" i="1"/>
  <c r="BK878" i="1"/>
  <c r="BO878" i="1"/>
  <c r="BR878" i="1"/>
  <c r="BK879" i="1"/>
  <c r="BO879" i="1"/>
  <c r="BR879" i="1"/>
  <c r="BK880" i="1"/>
  <c r="BO880" i="1"/>
  <c r="BR880" i="1"/>
  <c r="BK881" i="1"/>
  <c r="BO881" i="1"/>
  <c r="BR881" i="1"/>
  <c r="BK882" i="1"/>
  <c r="BO882" i="1"/>
  <c r="BR882" i="1"/>
  <c r="BK883" i="1"/>
  <c r="BO883" i="1"/>
  <c r="BR883" i="1"/>
  <c r="BK884" i="1"/>
  <c r="BO884" i="1"/>
  <c r="BR884" i="1"/>
  <c r="BK885" i="1"/>
  <c r="BO885" i="1"/>
  <c r="BR885" i="1"/>
  <c r="BK886" i="1"/>
  <c r="BO886" i="1"/>
  <c r="BR886" i="1"/>
  <c r="BK887" i="1"/>
  <c r="BO887" i="1"/>
  <c r="BR887" i="1"/>
  <c r="BK888" i="1"/>
  <c r="BO888" i="1"/>
  <c r="BR888" i="1"/>
  <c r="BK889" i="1"/>
  <c r="BO889" i="1"/>
  <c r="BR889" i="1"/>
  <c r="BK890" i="1"/>
  <c r="BO890" i="1"/>
  <c r="BR890" i="1"/>
  <c r="BK891" i="1"/>
  <c r="BO891" i="1"/>
  <c r="BR891" i="1"/>
  <c r="BK892" i="1"/>
  <c r="BO892" i="1"/>
  <c r="BR892" i="1"/>
  <c r="BK893" i="1"/>
  <c r="BO893" i="1"/>
  <c r="BR893" i="1"/>
  <c r="BK894" i="1"/>
  <c r="BO894" i="1"/>
  <c r="BR894" i="1"/>
  <c r="BK895" i="1"/>
  <c r="BO895" i="1"/>
  <c r="BR895" i="1"/>
  <c r="BK896" i="1"/>
  <c r="BO896" i="1"/>
  <c r="BR896" i="1"/>
  <c r="BK897" i="1"/>
  <c r="BO897" i="1"/>
  <c r="BR897" i="1"/>
  <c r="BK898" i="1"/>
  <c r="BO898" i="1"/>
  <c r="BR898" i="1"/>
  <c r="BK899" i="1"/>
  <c r="BO899" i="1"/>
  <c r="BR899" i="1"/>
  <c r="BK900" i="1"/>
  <c r="BO900" i="1"/>
  <c r="BR900" i="1"/>
  <c r="BK901" i="1"/>
  <c r="BO901" i="1"/>
  <c r="BR901" i="1"/>
  <c r="BK902" i="1"/>
  <c r="BO902" i="1"/>
  <c r="BR902" i="1"/>
  <c r="BK903" i="1"/>
  <c r="BO903" i="1"/>
  <c r="BR903" i="1"/>
  <c r="BK904" i="1"/>
  <c r="BO904" i="1"/>
  <c r="BR904" i="1"/>
  <c r="BK905" i="1"/>
  <c r="BO905" i="1"/>
  <c r="BR905" i="1"/>
  <c r="BK906" i="1"/>
  <c r="BO906" i="1"/>
  <c r="BR906" i="1"/>
  <c r="BK907" i="1"/>
  <c r="BO907" i="1"/>
  <c r="BR907" i="1"/>
  <c r="BK908" i="1"/>
  <c r="BO908" i="1"/>
  <c r="BR908" i="1"/>
  <c r="BK909" i="1"/>
  <c r="BO909" i="1"/>
  <c r="BR909" i="1"/>
  <c r="BK910" i="1"/>
  <c r="BO910" i="1"/>
  <c r="BR910" i="1"/>
  <c r="BK911" i="1"/>
  <c r="BO911" i="1"/>
  <c r="BR911" i="1"/>
  <c r="BK912" i="1"/>
  <c r="BO912" i="1"/>
  <c r="BR912" i="1"/>
  <c r="BK913" i="1"/>
  <c r="BO913" i="1"/>
  <c r="BR913" i="1"/>
  <c r="BK914" i="1"/>
  <c r="BO914" i="1"/>
  <c r="BR914" i="1"/>
  <c r="BK915" i="1"/>
  <c r="BO915" i="1"/>
  <c r="BR915" i="1"/>
  <c r="BK916" i="1"/>
  <c r="BO916" i="1"/>
  <c r="BR916" i="1"/>
  <c r="BK917" i="1"/>
  <c r="BO917" i="1"/>
  <c r="BR917" i="1"/>
  <c r="BK918" i="1"/>
  <c r="BO918" i="1"/>
  <c r="BR918" i="1"/>
  <c r="BK919" i="1"/>
  <c r="BO919" i="1"/>
  <c r="BR919" i="1"/>
  <c r="BK920" i="1"/>
  <c r="BO920" i="1"/>
  <c r="BR920" i="1"/>
  <c r="BK921" i="1"/>
  <c r="BO921" i="1"/>
  <c r="BR921" i="1"/>
  <c r="BK922" i="1"/>
  <c r="BO922" i="1"/>
  <c r="BR922" i="1"/>
  <c r="BK923" i="1"/>
  <c r="BO923" i="1"/>
  <c r="BR923" i="1"/>
  <c r="BK924" i="1"/>
  <c r="BO924" i="1"/>
  <c r="BR924" i="1"/>
  <c r="BK925" i="1"/>
  <c r="BO925" i="1"/>
  <c r="BR925" i="1"/>
  <c r="BK926" i="1"/>
  <c r="BO926" i="1"/>
  <c r="BR926" i="1"/>
  <c r="BK927" i="1"/>
  <c r="BO927" i="1"/>
  <c r="BR927" i="1"/>
  <c r="BK928" i="1"/>
  <c r="BO928" i="1"/>
  <c r="BR928" i="1"/>
  <c r="BK929" i="1"/>
  <c r="BO929" i="1"/>
  <c r="BR929" i="1"/>
  <c r="BK930" i="1"/>
  <c r="BO930" i="1"/>
  <c r="BR930" i="1"/>
  <c r="BK931" i="1"/>
  <c r="BO931" i="1"/>
  <c r="BR931" i="1"/>
  <c r="BK932" i="1"/>
  <c r="BO932" i="1"/>
  <c r="BR932" i="1"/>
  <c r="BK933" i="1"/>
  <c r="BO933" i="1"/>
  <c r="BR933" i="1"/>
  <c r="BK934" i="1"/>
  <c r="BO934" i="1"/>
  <c r="BR934" i="1"/>
  <c r="BK935" i="1"/>
  <c r="BO935" i="1"/>
  <c r="BR935" i="1"/>
  <c r="BK936" i="1"/>
  <c r="BO936" i="1"/>
  <c r="BR936" i="1"/>
  <c r="BK937" i="1"/>
  <c r="BO937" i="1"/>
  <c r="BR937" i="1"/>
  <c r="BK938" i="1"/>
  <c r="BO938" i="1"/>
  <c r="BR938" i="1"/>
  <c r="BK939" i="1"/>
  <c r="BO939" i="1"/>
  <c r="BR939" i="1"/>
  <c r="BK940" i="1"/>
  <c r="BO940" i="1"/>
  <c r="BR940" i="1"/>
  <c r="BK941" i="1"/>
  <c r="BO941" i="1"/>
  <c r="BR941" i="1"/>
  <c r="BK942" i="1"/>
  <c r="BO942" i="1"/>
  <c r="BR942" i="1"/>
  <c r="BK943" i="1"/>
  <c r="BO943" i="1"/>
  <c r="BR943" i="1"/>
  <c r="BK944" i="1"/>
  <c r="BO944" i="1"/>
  <c r="BR944" i="1"/>
  <c r="BK945" i="1"/>
  <c r="BO945" i="1"/>
  <c r="BR945" i="1"/>
  <c r="BK946" i="1"/>
  <c r="BO946" i="1"/>
  <c r="BR946" i="1"/>
  <c r="BK947" i="1"/>
  <c r="BO947" i="1"/>
  <c r="BR947" i="1"/>
  <c r="BK948" i="1"/>
  <c r="BO948" i="1"/>
  <c r="BR948" i="1"/>
  <c r="BK949" i="1"/>
  <c r="BO949" i="1"/>
  <c r="BR949" i="1"/>
  <c r="BK950" i="1"/>
  <c r="BO950" i="1"/>
  <c r="BR950" i="1"/>
  <c r="BK951" i="1"/>
  <c r="BO951" i="1"/>
  <c r="BR951" i="1"/>
  <c r="BK952" i="1"/>
  <c r="BO952" i="1"/>
  <c r="BR952" i="1"/>
  <c r="BK953" i="1"/>
  <c r="BO953" i="1"/>
  <c r="BR953" i="1"/>
  <c r="BK954" i="1"/>
  <c r="BO954" i="1"/>
  <c r="BR954" i="1"/>
  <c r="BK955" i="1"/>
  <c r="BO955" i="1"/>
  <c r="BR955" i="1"/>
  <c r="BK956" i="1"/>
  <c r="BO956" i="1"/>
  <c r="BR956" i="1"/>
  <c r="BK957" i="1"/>
  <c r="BO957" i="1"/>
  <c r="BR957" i="1"/>
  <c r="BK958" i="1"/>
  <c r="BO958" i="1"/>
  <c r="BR958" i="1"/>
  <c r="BK959" i="1"/>
  <c r="BO959" i="1"/>
  <c r="BR959" i="1"/>
  <c r="BK960" i="1"/>
  <c r="BO960" i="1"/>
  <c r="BR960" i="1"/>
  <c r="BK961" i="1"/>
  <c r="BO961" i="1"/>
  <c r="BR961" i="1"/>
  <c r="BK962" i="1"/>
  <c r="BO962" i="1"/>
  <c r="BR962" i="1"/>
  <c r="BK963" i="1"/>
  <c r="BO963" i="1"/>
  <c r="BR963" i="1"/>
  <c r="BK964" i="1"/>
  <c r="BO964" i="1"/>
  <c r="BR964" i="1"/>
  <c r="BK965" i="1"/>
  <c r="BO965" i="1"/>
  <c r="BR965" i="1"/>
  <c r="BK966" i="1"/>
  <c r="BO966" i="1"/>
  <c r="BR966" i="1"/>
  <c r="BK967" i="1"/>
  <c r="BO967" i="1"/>
  <c r="BR967" i="1"/>
  <c r="BK968" i="1"/>
  <c r="BO968" i="1"/>
  <c r="BR968" i="1"/>
  <c r="BK969" i="1"/>
  <c r="BO969" i="1"/>
  <c r="BR969" i="1"/>
  <c r="BK970" i="1"/>
  <c r="BO970" i="1"/>
  <c r="BR970" i="1"/>
  <c r="BK971" i="1"/>
  <c r="BO971" i="1"/>
  <c r="BR971" i="1"/>
  <c r="BK972" i="1"/>
  <c r="BO972" i="1"/>
  <c r="BR972" i="1"/>
  <c r="BK973" i="1"/>
  <c r="BO973" i="1"/>
  <c r="BR973" i="1"/>
  <c r="BK974" i="1"/>
  <c r="BO974" i="1"/>
  <c r="BR974" i="1"/>
  <c r="BK975" i="1"/>
  <c r="BO975" i="1"/>
  <c r="BR975" i="1"/>
  <c r="BK976" i="1"/>
  <c r="BO976" i="1"/>
  <c r="BR976" i="1"/>
  <c r="BK977" i="1"/>
  <c r="BO977" i="1"/>
  <c r="BR977" i="1"/>
  <c r="BK978" i="1"/>
  <c r="BO978" i="1"/>
  <c r="BR978" i="1"/>
  <c r="BK979" i="1"/>
  <c r="BO979" i="1"/>
  <c r="BR979" i="1"/>
  <c r="BK980" i="1"/>
  <c r="BO980" i="1"/>
  <c r="BR980" i="1"/>
  <c r="BK981" i="1"/>
  <c r="BO981" i="1"/>
  <c r="BR981" i="1"/>
  <c r="BK982" i="1"/>
  <c r="BO982" i="1"/>
  <c r="BR982" i="1"/>
  <c r="BK983" i="1"/>
  <c r="BO983" i="1"/>
  <c r="BR983" i="1"/>
  <c r="BK984" i="1"/>
  <c r="BO984" i="1"/>
  <c r="BR984" i="1"/>
  <c r="BK985" i="1"/>
  <c r="BO985" i="1"/>
  <c r="BR985" i="1"/>
  <c r="BK986" i="1"/>
  <c r="BO986" i="1"/>
  <c r="BR986" i="1"/>
  <c r="BK987" i="1"/>
  <c r="BO987" i="1"/>
  <c r="BR987" i="1"/>
  <c r="BK988" i="1"/>
  <c r="BO988" i="1"/>
  <c r="BR988" i="1"/>
  <c r="BK989" i="1"/>
  <c r="BO989" i="1"/>
  <c r="BR989" i="1"/>
  <c r="BK990" i="1"/>
  <c r="BO990" i="1"/>
  <c r="BR990" i="1"/>
  <c r="BK991" i="1"/>
  <c r="BO991" i="1"/>
  <c r="BR991" i="1"/>
  <c r="BK992" i="1"/>
  <c r="BO992" i="1"/>
  <c r="BR992" i="1"/>
  <c r="BK993" i="1"/>
  <c r="BO993" i="1"/>
  <c r="BR993" i="1"/>
  <c r="BK994" i="1"/>
  <c r="BO994" i="1"/>
  <c r="BR994" i="1"/>
  <c r="BK995" i="1"/>
  <c r="BO995" i="1"/>
  <c r="BR995" i="1"/>
  <c r="BK996" i="1"/>
  <c r="BO996" i="1"/>
  <c r="BR996" i="1"/>
  <c r="BK997" i="1"/>
  <c r="BO997" i="1"/>
  <c r="BR997" i="1"/>
  <c r="BK998" i="1"/>
  <c r="BO998" i="1"/>
  <c r="BR998" i="1"/>
  <c r="BK999" i="1"/>
  <c r="BO999" i="1"/>
  <c r="BR999" i="1"/>
  <c r="BK1000" i="1"/>
  <c r="BO1000" i="1"/>
  <c r="BR1000" i="1"/>
  <c r="BK1001" i="1"/>
  <c r="BO1001" i="1"/>
  <c r="BR1001" i="1"/>
  <c r="BK1002" i="1"/>
  <c r="BO1002" i="1"/>
  <c r="BR1002" i="1"/>
  <c r="BK1003" i="1"/>
  <c r="BO1003" i="1"/>
  <c r="BR1003" i="1"/>
  <c r="BK1004" i="1"/>
  <c r="BO1004" i="1"/>
  <c r="BR1004" i="1"/>
  <c r="BK1005" i="1"/>
  <c r="BO1005" i="1"/>
  <c r="BR1005" i="1"/>
  <c r="BK1006" i="1"/>
  <c r="BO1006" i="1"/>
  <c r="BR1006" i="1"/>
  <c r="BK1007" i="1"/>
  <c r="BO1007" i="1"/>
  <c r="BR1007" i="1"/>
  <c r="BK1008" i="1"/>
  <c r="BO1008" i="1"/>
  <c r="BR1008" i="1"/>
  <c r="BK1009" i="1"/>
  <c r="BO1009" i="1"/>
  <c r="BR1009" i="1"/>
  <c r="BK1010" i="1"/>
  <c r="BO1010" i="1"/>
  <c r="BR1010" i="1"/>
  <c r="BK1011" i="1"/>
  <c r="BO1011" i="1"/>
  <c r="BR1011" i="1"/>
  <c r="BK1012" i="1"/>
  <c r="BO1012" i="1"/>
  <c r="BR1012" i="1"/>
  <c r="BK1013" i="1"/>
  <c r="BO1013" i="1"/>
  <c r="BR1013" i="1"/>
  <c r="BK1014" i="1"/>
  <c r="BO1014" i="1"/>
  <c r="BR1014" i="1"/>
  <c r="BK1015" i="1"/>
  <c r="BO1015" i="1"/>
  <c r="BR1015" i="1"/>
  <c r="BK1016" i="1"/>
  <c r="BO1016" i="1"/>
  <c r="BR1016" i="1"/>
  <c r="BK1017" i="1"/>
  <c r="BO1017" i="1"/>
  <c r="BR1017" i="1"/>
  <c r="BK1018" i="1"/>
  <c r="BO1018" i="1"/>
  <c r="BR1018" i="1"/>
  <c r="BK1019" i="1"/>
  <c r="BO1019" i="1"/>
  <c r="BR1019" i="1"/>
  <c r="BK1020" i="1"/>
  <c r="BO1020" i="1"/>
  <c r="BR1020" i="1"/>
  <c r="BK1021" i="1"/>
  <c r="BO1021" i="1"/>
  <c r="BR1021" i="1"/>
  <c r="BK1022" i="1"/>
  <c r="BO1022" i="1"/>
  <c r="BR1022" i="1"/>
  <c r="BK1023" i="1"/>
  <c r="BO1023" i="1"/>
  <c r="BR1023" i="1"/>
  <c r="BK1024" i="1"/>
  <c r="BO1024" i="1"/>
  <c r="BR1024" i="1"/>
  <c r="BK1025" i="1"/>
  <c r="BO1025" i="1"/>
  <c r="BR1025" i="1"/>
  <c r="BK1026" i="1"/>
  <c r="BO1026" i="1"/>
  <c r="BR1026" i="1"/>
  <c r="BK1027" i="1"/>
  <c r="BO1027" i="1"/>
  <c r="BR1027" i="1"/>
  <c r="BK1028" i="1"/>
  <c r="BO1028" i="1"/>
  <c r="BR1028" i="1"/>
  <c r="BK1029" i="1"/>
  <c r="BO1029" i="1"/>
  <c r="BR1029" i="1"/>
  <c r="BK1030" i="1"/>
  <c r="BO1030" i="1"/>
  <c r="BR1030" i="1"/>
  <c r="BK1031" i="1"/>
  <c r="BO1031" i="1"/>
  <c r="BR1031" i="1"/>
  <c r="BK1032" i="1"/>
  <c r="BO1032" i="1"/>
  <c r="BR1032" i="1"/>
  <c r="BK1033" i="1"/>
  <c r="BO1033" i="1"/>
  <c r="BR1033" i="1"/>
  <c r="BK1034" i="1"/>
  <c r="BO1034" i="1"/>
  <c r="BR1034" i="1"/>
  <c r="BK1035" i="1"/>
  <c r="BO1035" i="1"/>
  <c r="BR1035" i="1"/>
  <c r="BK1036" i="1"/>
  <c r="BO1036" i="1"/>
  <c r="BR1036" i="1"/>
  <c r="BK1037" i="1"/>
  <c r="BO1037" i="1"/>
  <c r="BR1037" i="1"/>
  <c r="BK1038" i="1"/>
  <c r="BO1038" i="1"/>
  <c r="BR1038" i="1"/>
  <c r="BK1039" i="1"/>
  <c r="BO1039" i="1"/>
  <c r="BR1039" i="1"/>
  <c r="BK1040" i="1"/>
  <c r="BO1040" i="1"/>
  <c r="BR1040" i="1"/>
  <c r="BK1041" i="1"/>
  <c r="BO1041" i="1"/>
  <c r="BR1041" i="1"/>
  <c r="BK1042" i="1"/>
  <c r="BO1042" i="1"/>
  <c r="BR1042" i="1"/>
  <c r="BK1043" i="1"/>
  <c r="BO1043" i="1"/>
  <c r="BR1043" i="1"/>
  <c r="BK1044" i="1"/>
  <c r="BO1044" i="1"/>
  <c r="BR1044" i="1"/>
  <c r="BK1045" i="1"/>
  <c r="BO1045" i="1"/>
  <c r="BR1045" i="1"/>
  <c r="BK1046" i="1"/>
  <c r="BO1046" i="1"/>
  <c r="BR1046" i="1"/>
  <c r="BK1047" i="1"/>
  <c r="BO1047" i="1"/>
  <c r="BR1047" i="1"/>
  <c r="BK1048" i="1"/>
  <c r="BO1048" i="1"/>
  <c r="BR1048" i="1"/>
  <c r="BK1049" i="1"/>
  <c r="BO1049" i="1"/>
  <c r="BR1049" i="1"/>
  <c r="BK1050" i="1"/>
  <c r="BO1050" i="1"/>
  <c r="BR1050" i="1"/>
  <c r="BK1051" i="1"/>
  <c r="BO1051" i="1"/>
  <c r="BR1051" i="1"/>
  <c r="BK1052" i="1"/>
  <c r="BO1052" i="1"/>
  <c r="BR1052" i="1"/>
  <c r="BK1053" i="1"/>
  <c r="BO1053" i="1"/>
  <c r="BR1053" i="1"/>
  <c r="BK1054" i="1"/>
  <c r="BO1054" i="1"/>
  <c r="BR1054" i="1"/>
  <c r="BK1055" i="1"/>
  <c r="BO1055" i="1"/>
  <c r="BR1055" i="1"/>
  <c r="BK1056" i="1"/>
  <c r="BO1056" i="1"/>
  <c r="BR1056" i="1"/>
  <c r="BK1057" i="1"/>
  <c r="BO1057" i="1"/>
  <c r="BR1057" i="1"/>
  <c r="BK1058" i="1"/>
  <c r="BO1058" i="1"/>
  <c r="BR1058" i="1"/>
  <c r="BK1059" i="1"/>
  <c r="BO1059" i="1"/>
  <c r="BR1059" i="1"/>
  <c r="BK1060" i="1"/>
  <c r="BO1060" i="1"/>
  <c r="BR1060" i="1"/>
  <c r="BK1061" i="1"/>
  <c r="BO1061" i="1"/>
  <c r="BR1061" i="1"/>
  <c r="BK1062" i="1"/>
  <c r="BO1062" i="1"/>
  <c r="BR1062" i="1"/>
  <c r="BK1063" i="1"/>
  <c r="BO1063" i="1"/>
  <c r="BR1063" i="1"/>
  <c r="BK1064" i="1"/>
  <c r="BO1064" i="1"/>
  <c r="BR1064" i="1"/>
  <c r="BK1065" i="1"/>
  <c r="BO1065" i="1"/>
  <c r="BR1065" i="1"/>
  <c r="BK1066" i="1"/>
  <c r="BO1066" i="1"/>
  <c r="BR1066" i="1"/>
  <c r="BK1067" i="1"/>
  <c r="BO1067" i="1"/>
  <c r="BR1067" i="1"/>
  <c r="BK1068" i="1"/>
  <c r="BO1068" i="1"/>
  <c r="BR1068" i="1"/>
  <c r="BK1069" i="1"/>
  <c r="BO1069" i="1"/>
  <c r="BR1069" i="1"/>
  <c r="BK1070" i="1"/>
  <c r="BO1070" i="1"/>
  <c r="BR1070" i="1"/>
  <c r="BK1071" i="1"/>
  <c r="BO1071" i="1"/>
  <c r="BR1071" i="1"/>
  <c r="BK1072" i="1"/>
  <c r="BO1072" i="1"/>
  <c r="BR1072" i="1"/>
  <c r="BK1073" i="1"/>
  <c r="BO1073" i="1"/>
  <c r="BR1073" i="1"/>
  <c r="BK1074" i="1"/>
  <c r="BO1074" i="1"/>
  <c r="BR1074" i="1"/>
  <c r="BK1075" i="1"/>
  <c r="BO1075" i="1"/>
  <c r="BR1075" i="1"/>
  <c r="BK1076" i="1"/>
  <c r="BO1076" i="1"/>
  <c r="BR1076" i="1"/>
  <c r="BK1077" i="1"/>
  <c r="BO1077" i="1"/>
  <c r="BR1077" i="1"/>
  <c r="BK1078" i="1"/>
  <c r="BO1078" i="1"/>
  <c r="BI1078" i="1"/>
  <c r="BJ1078" i="1"/>
  <c r="BR1078" i="1"/>
  <c r="BK1079" i="1"/>
  <c r="BO1079" i="1"/>
  <c r="BR1079" i="1"/>
  <c r="BK1080" i="1"/>
  <c r="BO1080" i="1"/>
  <c r="BR1080" i="1"/>
  <c r="BK1081" i="1"/>
  <c r="BO1081" i="1"/>
  <c r="BR1081" i="1"/>
  <c r="BK1082" i="1"/>
  <c r="BO1082" i="1"/>
  <c r="BR1082" i="1"/>
  <c r="BK1083" i="1"/>
  <c r="BO1083" i="1"/>
  <c r="BR1083" i="1"/>
  <c r="BK1084" i="1"/>
  <c r="BO1084" i="1"/>
  <c r="BR1084" i="1"/>
  <c r="BK1085" i="1"/>
  <c r="BO1085" i="1"/>
  <c r="BR1085" i="1"/>
  <c r="BK1086" i="1"/>
  <c r="BO1086" i="1"/>
  <c r="BR1086" i="1"/>
  <c r="BK1087" i="1"/>
  <c r="BO1087" i="1"/>
  <c r="BR1087" i="1"/>
  <c r="BK1088" i="1"/>
  <c r="BO1088" i="1"/>
  <c r="BR1088" i="1"/>
  <c r="BK1089" i="1"/>
  <c r="BO1089" i="1"/>
  <c r="BR1089" i="1"/>
  <c r="BK1090" i="1"/>
  <c r="BO1090" i="1"/>
  <c r="BR1090" i="1"/>
  <c r="BK1091" i="1"/>
  <c r="BO1091" i="1"/>
  <c r="BR1091" i="1"/>
  <c r="BK1092" i="1"/>
  <c r="BO1092" i="1"/>
  <c r="BR1092" i="1"/>
  <c r="BK1093" i="1"/>
  <c r="BO1093" i="1"/>
  <c r="BR1093" i="1"/>
  <c r="BK1094" i="1"/>
  <c r="BO1094" i="1"/>
  <c r="BR1094" i="1"/>
  <c r="BK1095" i="1"/>
  <c r="BO1095" i="1"/>
  <c r="BR1095" i="1"/>
  <c r="BK1096" i="1"/>
  <c r="BO1096" i="1"/>
  <c r="BR1096" i="1"/>
  <c r="BK1097" i="1"/>
  <c r="BO1097" i="1"/>
  <c r="BR1097" i="1"/>
  <c r="BK1098" i="1"/>
  <c r="BO1098" i="1"/>
  <c r="BR1098" i="1"/>
  <c r="BK1099" i="1"/>
  <c r="BO1099" i="1"/>
  <c r="BR1099" i="1"/>
  <c r="BK1100" i="1"/>
  <c r="BO1100" i="1"/>
  <c r="BR1100" i="1"/>
  <c r="BK1101" i="1"/>
  <c r="BO1101" i="1"/>
  <c r="BR1101" i="1"/>
  <c r="BK1102" i="1"/>
  <c r="BO1102" i="1"/>
  <c r="BR1102" i="1"/>
  <c r="BK1103" i="1"/>
  <c r="BO1103" i="1"/>
  <c r="BR1103" i="1"/>
  <c r="BK1104" i="1"/>
  <c r="BO1104" i="1"/>
  <c r="BR1104" i="1"/>
  <c r="BK1105" i="1"/>
  <c r="BO1105" i="1"/>
  <c r="BR1105" i="1"/>
  <c r="BK1106" i="1"/>
  <c r="BO1106" i="1"/>
  <c r="BR1106" i="1"/>
  <c r="BK1107" i="1"/>
  <c r="BO1107" i="1"/>
  <c r="BR1107" i="1"/>
  <c r="BK1108" i="1"/>
  <c r="BO1108" i="1"/>
  <c r="BR1108" i="1"/>
  <c r="BK1109" i="1"/>
  <c r="BO1109" i="1"/>
  <c r="BR1109" i="1"/>
  <c r="BK1110" i="1"/>
  <c r="BO1110" i="1"/>
  <c r="BR1110" i="1"/>
  <c r="BK1111" i="1"/>
  <c r="BO1111" i="1"/>
  <c r="BR1111" i="1"/>
  <c r="BK1112" i="1"/>
  <c r="BO1112" i="1"/>
  <c r="BR1112" i="1"/>
  <c r="BK1113" i="1"/>
  <c r="BO1113" i="1"/>
  <c r="BR1113" i="1"/>
  <c r="BK1114" i="1"/>
  <c r="BO1114" i="1"/>
  <c r="BR1114" i="1"/>
  <c r="BK1115" i="1"/>
  <c r="BO1115" i="1"/>
  <c r="BR1115" i="1"/>
  <c r="BK1116" i="1"/>
  <c r="BO1116" i="1"/>
  <c r="BR1116" i="1"/>
  <c r="BK1117" i="1"/>
  <c r="BO1117" i="1"/>
  <c r="BR1117" i="1"/>
  <c r="BK1118" i="1"/>
  <c r="BO1118" i="1"/>
  <c r="BR1118" i="1"/>
  <c r="BK1119" i="1"/>
  <c r="BO1119" i="1"/>
  <c r="BR1119" i="1"/>
  <c r="BK1120" i="1"/>
  <c r="BO1120" i="1"/>
  <c r="BR1120" i="1"/>
  <c r="BK1121" i="1"/>
  <c r="BO1121" i="1"/>
  <c r="BR1121" i="1"/>
  <c r="BK1122" i="1"/>
  <c r="BO1122" i="1"/>
  <c r="BR1122" i="1"/>
  <c r="BK1123" i="1"/>
  <c r="BO1123" i="1"/>
  <c r="BR1123" i="1"/>
  <c r="BK1124" i="1"/>
  <c r="BO1124" i="1"/>
  <c r="BR1124" i="1"/>
  <c r="BK1125" i="1"/>
  <c r="BO1125" i="1"/>
  <c r="BR1125" i="1"/>
  <c r="BK1126" i="1"/>
  <c r="BO1126" i="1"/>
  <c r="BR1126" i="1"/>
  <c r="BK1127" i="1"/>
  <c r="BO1127" i="1"/>
  <c r="BR1127" i="1"/>
  <c r="BK1128" i="1"/>
  <c r="BO1128" i="1"/>
  <c r="BR1128" i="1"/>
  <c r="BK1129" i="1"/>
  <c r="BO1129" i="1"/>
  <c r="BR1129" i="1"/>
  <c r="BK1130" i="1"/>
  <c r="BO1130" i="1"/>
  <c r="BR1130" i="1"/>
  <c r="BK1131" i="1"/>
  <c r="BO1131" i="1"/>
  <c r="BR1131" i="1"/>
  <c r="BK1132" i="1"/>
  <c r="BO1132" i="1"/>
  <c r="BR1132" i="1"/>
  <c r="BK1133" i="1"/>
  <c r="BO1133" i="1"/>
  <c r="BR1133" i="1"/>
  <c r="BK1134" i="1"/>
  <c r="BO1134" i="1"/>
  <c r="BR1134" i="1"/>
  <c r="BK1135" i="1"/>
  <c r="BO1135" i="1"/>
  <c r="BR1135" i="1"/>
  <c r="BK1136" i="1"/>
  <c r="BO1136" i="1"/>
  <c r="BR1136" i="1"/>
  <c r="BK1137" i="1"/>
  <c r="BO1137" i="1"/>
  <c r="BR1137" i="1"/>
  <c r="BK1138" i="1"/>
  <c r="BO1138" i="1"/>
  <c r="BR1138" i="1"/>
  <c r="BK1139" i="1"/>
  <c r="BO1139" i="1"/>
  <c r="BR1139" i="1"/>
  <c r="BK1140" i="1"/>
  <c r="BO1140" i="1"/>
  <c r="BR1140" i="1"/>
  <c r="BK1141" i="1"/>
  <c r="BO1141" i="1"/>
  <c r="BR1141" i="1"/>
  <c r="BK1142" i="1"/>
  <c r="BO1142" i="1"/>
  <c r="BR1142" i="1"/>
  <c r="BK1143" i="1"/>
  <c r="BO1143" i="1"/>
  <c r="BR1143" i="1"/>
  <c r="BK1144" i="1"/>
  <c r="BO1144" i="1"/>
  <c r="BR1144" i="1"/>
  <c r="BK1145" i="1"/>
  <c r="BO1145" i="1"/>
  <c r="BR1145" i="1"/>
  <c r="BK1146" i="1"/>
  <c r="BO1146" i="1"/>
  <c r="BR1146" i="1"/>
  <c r="BK1147" i="1"/>
  <c r="BO1147" i="1"/>
  <c r="BR1147" i="1"/>
  <c r="BK1148" i="1"/>
  <c r="BO1148" i="1"/>
  <c r="BR1148" i="1"/>
  <c r="BK1149" i="1"/>
  <c r="BO1149" i="1"/>
  <c r="BR1149" i="1"/>
  <c r="BK1150" i="1"/>
  <c r="BO1150" i="1"/>
  <c r="BR1150" i="1"/>
  <c r="BK1151" i="1"/>
  <c r="BO1151" i="1"/>
  <c r="BR1151" i="1"/>
  <c r="BK1152" i="1"/>
  <c r="BO1152" i="1"/>
  <c r="BR1152" i="1"/>
  <c r="BK1153" i="1"/>
  <c r="BO1153" i="1"/>
  <c r="BR1153" i="1"/>
  <c r="BK1154" i="1"/>
  <c r="BO1154" i="1"/>
  <c r="BR1154" i="1"/>
  <c r="BK1155" i="1"/>
  <c r="BO1155" i="1"/>
  <c r="BR1155" i="1"/>
  <c r="BK1156" i="1"/>
  <c r="BO1156" i="1"/>
  <c r="BR1156" i="1"/>
  <c r="BK1157" i="1"/>
  <c r="BO1157" i="1"/>
  <c r="BR1157" i="1"/>
  <c r="BK1158" i="1"/>
  <c r="BO1158" i="1"/>
  <c r="BR1158" i="1"/>
  <c r="BK1159" i="1"/>
  <c r="BO1159" i="1"/>
  <c r="BR1159" i="1"/>
  <c r="BK1160" i="1"/>
  <c r="BO1160" i="1"/>
  <c r="BR1160" i="1"/>
  <c r="BK1161" i="1"/>
  <c r="BO1161" i="1"/>
  <c r="BR1161" i="1"/>
  <c r="BK1162" i="1"/>
  <c r="BO1162" i="1"/>
  <c r="BR1162" i="1"/>
  <c r="BK1163" i="1"/>
  <c r="BO1163" i="1"/>
  <c r="BR1163" i="1"/>
  <c r="BK1164" i="1"/>
  <c r="BO1164" i="1"/>
  <c r="BR1164" i="1"/>
  <c r="BK1165" i="1"/>
  <c r="BO1165" i="1"/>
  <c r="BR1165" i="1"/>
  <c r="BK1166" i="1"/>
  <c r="BO1166" i="1"/>
  <c r="BR1166" i="1"/>
  <c r="BK1167" i="1"/>
  <c r="BO1167" i="1"/>
  <c r="BI1167" i="1"/>
  <c r="BJ1167" i="1"/>
  <c r="BR1167" i="1"/>
  <c r="BK1168" i="1"/>
  <c r="BO1168" i="1"/>
  <c r="BI1168" i="1"/>
  <c r="BJ1168" i="1"/>
  <c r="BR1168" i="1"/>
  <c r="BK1169" i="1"/>
  <c r="BO1169" i="1"/>
  <c r="BR1169" i="1"/>
  <c r="BK1170" i="1"/>
  <c r="BO1170" i="1"/>
  <c r="BR1170" i="1"/>
  <c r="BK1171" i="1"/>
  <c r="BO1171" i="1"/>
  <c r="BR1171" i="1"/>
  <c r="BK1172" i="1"/>
  <c r="BO1172" i="1"/>
  <c r="BR1172" i="1"/>
  <c r="BK1173" i="1"/>
  <c r="BO1173" i="1"/>
  <c r="BR1173" i="1"/>
  <c r="BK1174" i="1"/>
  <c r="BO1174" i="1"/>
  <c r="BR1174" i="1"/>
  <c r="BK1175" i="1"/>
  <c r="BO1175" i="1"/>
  <c r="BR1175" i="1"/>
  <c r="BK1176" i="1"/>
  <c r="BO1176" i="1"/>
  <c r="BR1176" i="1"/>
  <c r="BK1177" i="1"/>
  <c r="BO1177" i="1"/>
  <c r="BR1177" i="1"/>
  <c r="BK1178" i="1"/>
  <c r="BO1178" i="1"/>
  <c r="BR1178" i="1"/>
  <c r="BK1179" i="1"/>
  <c r="BO1179" i="1"/>
  <c r="BR1179" i="1"/>
  <c r="BK1180" i="1"/>
  <c r="BO1180" i="1"/>
  <c r="BR1180" i="1"/>
  <c r="BK1181" i="1"/>
  <c r="BO1181" i="1"/>
  <c r="BR1181" i="1"/>
  <c r="BK1182" i="1"/>
  <c r="BO1182" i="1"/>
  <c r="BR1182" i="1"/>
  <c r="BK1183" i="1"/>
  <c r="BO1183" i="1"/>
  <c r="BR1183" i="1"/>
  <c r="BK1184" i="1"/>
  <c r="BO1184" i="1"/>
  <c r="BR1184" i="1"/>
  <c r="BK1185" i="1"/>
  <c r="BO1185" i="1"/>
  <c r="BR1185" i="1"/>
  <c r="BK1186" i="1"/>
  <c r="BO1186" i="1"/>
  <c r="BR1186" i="1"/>
  <c r="BK1187" i="1"/>
  <c r="BO1187" i="1"/>
  <c r="BR1187" i="1"/>
  <c r="BK1188" i="1"/>
  <c r="BO1188" i="1"/>
  <c r="BR1188" i="1"/>
  <c r="BK1189" i="1"/>
  <c r="BO1189" i="1"/>
  <c r="BR1189" i="1"/>
  <c r="BK1190" i="1"/>
  <c r="BO1190" i="1"/>
  <c r="BR1190" i="1"/>
  <c r="BK1191" i="1"/>
  <c r="BO1191" i="1"/>
  <c r="BR1191" i="1"/>
  <c r="BK1192" i="1"/>
  <c r="BO1192" i="1"/>
  <c r="BR1192" i="1"/>
  <c r="BK1193" i="1"/>
  <c r="BO1193" i="1"/>
  <c r="BR1193" i="1"/>
  <c r="BK1194" i="1"/>
  <c r="BO1194" i="1"/>
  <c r="BR1194" i="1"/>
  <c r="BK1195" i="1"/>
  <c r="BO1195" i="1"/>
  <c r="BR1195" i="1"/>
  <c r="BK1196" i="1"/>
  <c r="BO1196" i="1"/>
  <c r="BR1196" i="1"/>
  <c r="BK1197" i="1"/>
  <c r="BO1197" i="1"/>
  <c r="BR1197" i="1"/>
  <c r="BK1198" i="1"/>
  <c r="BO1198" i="1"/>
  <c r="BR1198" i="1"/>
  <c r="BK1199" i="1"/>
  <c r="BO1199" i="1"/>
  <c r="BR1199" i="1"/>
  <c r="BK1200" i="1"/>
  <c r="BO1200" i="1"/>
  <c r="BR1200" i="1"/>
  <c r="BK1201" i="1"/>
  <c r="BO1201" i="1"/>
  <c r="BR1201" i="1"/>
  <c r="BK1202" i="1"/>
  <c r="BO1202" i="1"/>
  <c r="BR1202" i="1"/>
  <c r="BK1203" i="1"/>
  <c r="BO1203" i="1"/>
  <c r="BR1203" i="1"/>
  <c r="BK1205" i="1"/>
  <c r="BO1205" i="1"/>
  <c r="BR1205" i="1"/>
  <c r="BK1206" i="1"/>
  <c r="BO1206" i="1"/>
  <c r="BR1206" i="1"/>
  <c r="BK1207" i="1"/>
  <c r="BO1207" i="1"/>
  <c r="BR1207" i="1"/>
  <c r="BK1208" i="1"/>
  <c r="BO1208" i="1"/>
  <c r="BR1208" i="1"/>
  <c r="BK1209" i="1"/>
  <c r="BO1209" i="1"/>
  <c r="BR1209" i="1"/>
  <c r="BK1210" i="1"/>
  <c r="BO1210" i="1"/>
  <c r="BR1210" i="1"/>
  <c r="BK1211" i="1"/>
  <c r="BO1211" i="1"/>
  <c r="BR1211" i="1"/>
  <c r="BK1212" i="1"/>
  <c r="BO1212" i="1"/>
  <c r="BR1212" i="1"/>
  <c r="BK1213" i="1"/>
  <c r="BO1213" i="1"/>
  <c r="BR1213" i="1"/>
  <c r="BK1214" i="1"/>
  <c r="BO1214" i="1"/>
  <c r="BR1214" i="1"/>
  <c r="BK1215" i="1"/>
  <c r="BO1215" i="1"/>
  <c r="BR1215" i="1"/>
  <c r="BK1216" i="1"/>
  <c r="BO1216" i="1"/>
  <c r="BR1216" i="1"/>
  <c r="BK1217" i="1"/>
  <c r="BO1217" i="1"/>
  <c r="BR1217" i="1"/>
  <c r="BK1218" i="1"/>
  <c r="BO1218" i="1"/>
  <c r="BR1218" i="1"/>
  <c r="BK1219" i="1"/>
  <c r="BO1219" i="1"/>
  <c r="BR1219" i="1"/>
  <c r="BK1220" i="1"/>
  <c r="BO1220" i="1"/>
  <c r="BR1220" i="1"/>
  <c r="BK1221" i="1"/>
  <c r="BO1221" i="1"/>
  <c r="BR1221" i="1"/>
  <c r="BK1222" i="1"/>
  <c r="BO1222" i="1"/>
  <c r="BR1222" i="1"/>
  <c r="BK1223" i="1"/>
  <c r="BO1223" i="1"/>
  <c r="BR1223" i="1"/>
  <c r="BK1224" i="1"/>
  <c r="BO1224" i="1"/>
  <c r="BR1224" i="1"/>
  <c r="BK1225" i="1"/>
  <c r="BO1225" i="1"/>
  <c r="BR1225" i="1"/>
  <c r="BK1226" i="1"/>
  <c r="BO1226" i="1"/>
  <c r="BR1226" i="1"/>
  <c r="BK1227" i="1"/>
  <c r="BO1227" i="1"/>
  <c r="BR1227" i="1"/>
  <c r="BK1228" i="1"/>
  <c r="BO1228" i="1"/>
  <c r="BR1228" i="1"/>
  <c r="BK1229" i="1"/>
  <c r="BO1229" i="1"/>
  <c r="BR1229" i="1"/>
  <c r="BK1230" i="1"/>
  <c r="BO1230" i="1"/>
  <c r="BR1230" i="1"/>
  <c r="BK1231" i="1"/>
  <c r="BO1231" i="1"/>
  <c r="BR1231" i="1"/>
  <c r="BK1232" i="1"/>
  <c r="BO1232" i="1"/>
  <c r="BR1232" i="1"/>
  <c r="BK1233" i="1"/>
  <c r="BO1233" i="1"/>
  <c r="BR1233" i="1"/>
  <c r="BK1234" i="1"/>
  <c r="BO1234" i="1"/>
  <c r="BR1234" i="1"/>
  <c r="BK1235" i="1"/>
  <c r="BO1235" i="1"/>
  <c r="BR1235" i="1"/>
  <c r="BK1236" i="1"/>
  <c r="BO1236" i="1"/>
  <c r="BR1236" i="1"/>
  <c r="BK1237" i="1"/>
  <c r="BO1237" i="1"/>
  <c r="BR1237" i="1"/>
  <c r="BK1238" i="1"/>
  <c r="BO1238" i="1"/>
  <c r="BR1238" i="1"/>
  <c r="BK1239" i="1"/>
  <c r="BO1239" i="1"/>
  <c r="BR1239" i="1"/>
  <c r="BK1240" i="1"/>
  <c r="BO1240" i="1"/>
  <c r="BR1240" i="1"/>
  <c r="BK1241" i="1"/>
  <c r="BO1241" i="1"/>
  <c r="BR1241" i="1"/>
  <c r="BK1242" i="1"/>
  <c r="BO1242" i="1"/>
  <c r="BR1242" i="1"/>
  <c r="BK1243" i="1"/>
  <c r="BO1243" i="1"/>
  <c r="BR1243" i="1"/>
  <c r="BK1244" i="1"/>
  <c r="BO1244" i="1"/>
  <c r="BR1244" i="1"/>
  <c r="BK1245" i="1"/>
  <c r="BO1245" i="1"/>
  <c r="BR1245" i="1"/>
  <c r="BK1246" i="1"/>
  <c r="BO1246" i="1"/>
  <c r="BR1246" i="1"/>
  <c r="BK1247" i="1"/>
  <c r="BO1247" i="1"/>
  <c r="BR1247" i="1"/>
  <c r="BK1248" i="1"/>
  <c r="BO1248" i="1"/>
  <c r="BR1248" i="1"/>
  <c r="BK1249" i="1"/>
  <c r="BO1249" i="1"/>
  <c r="BR1249" i="1"/>
  <c r="BK1250" i="1"/>
  <c r="BO1250" i="1"/>
  <c r="BR1250" i="1"/>
  <c r="BK1251" i="1"/>
  <c r="BO1251" i="1"/>
  <c r="BR1251" i="1"/>
  <c r="BK1252" i="1"/>
  <c r="BO1252" i="1"/>
  <c r="BR1252" i="1"/>
  <c r="BK1253" i="1"/>
  <c r="BO1253" i="1"/>
  <c r="BR1253" i="1"/>
  <c r="BK1254" i="1"/>
  <c r="BO1254" i="1"/>
  <c r="BR1254" i="1"/>
  <c r="BK1255" i="1"/>
  <c r="BO1255" i="1"/>
  <c r="BR1255" i="1"/>
  <c r="BK1256" i="1"/>
  <c r="BO1256" i="1"/>
  <c r="BR1256" i="1"/>
  <c r="BK1257" i="1"/>
  <c r="BO1257" i="1"/>
  <c r="BR1257" i="1"/>
  <c r="BK1258" i="1"/>
  <c r="BO1258" i="1"/>
  <c r="BR1258" i="1"/>
  <c r="BK1259" i="1"/>
  <c r="BO1259" i="1"/>
  <c r="BR1259" i="1"/>
  <c r="BK1260" i="1"/>
  <c r="BO1260" i="1"/>
  <c r="BR1260" i="1"/>
  <c r="BK1261" i="1"/>
  <c r="BO1261" i="1"/>
  <c r="BR1261" i="1"/>
  <c r="BK1262" i="1"/>
  <c r="BO1262" i="1"/>
  <c r="BR1262" i="1"/>
  <c r="BK1263" i="1"/>
  <c r="BO1263" i="1"/>
  <c r="BR1263" i="1"/>
  <c r="BK1264" i="1"/>
  <c r="BO1264" i="1"/>
  <c r="BR1264" i="1"/>
  <c r="BK1265" i="1"/>
  <c r="BO1265" i="1"/>
  <c r="BR1265" i="1"/>
  <c r="BK1266" i="1"/>
  <c r="BO1266" i="1"/>
  <c r="BR1266" i="1"/>
  <c r="BK1267" i="1"/>
  <c r="BO1267" i="1"/>
  <c r="BR1267" i="1"/>
  <c r="BK1268" i="1"/>
  <c r="BO1268" i="1"/>
  <c r="BR1268" i="1"/>
  <c r="BK1269" i="1"/>
  <c r="BO1269" i="1"/>
  <c r="BR1269" i="1"/>
  <c r="BK1270" i="1"/>
  <c r="BO1270" i="1"/>
  <c r="BR1270" i="1"/>
  <c r="BK1271" i="1"/>
  <c r="BO1271" i="1"/>
  <c r="BR1271" i="1"/>
  <c r="BK1272" i="1"/>
  <c r="BO1272" i="1"/>
  <c r="BR1272" i="1"/>
  <c r="BK1273" i="1"/>
  <c r="BO1273" i="1"/>
  <c r="BR1273" i="1"/>
  <c r="BK1274" i="1"/>
  <c r="BO1274" i="1"/>
  <c r="BR1274" i="1"/>
  <c r="BK1275" i="1"/>
  <c r="BO1275" i="1"/>
  <c r="BR1275" i="1"/>
  <c r="BK1276" i="1"/>
  <c r="BO1276" i="1"/>
  <c r="BR1276" i="1"/>
  <c r="BK1277" i="1"/>
  <c r="BO1277" i="1"/>
  <c r="BR1277" i="1"/>
  <c r="BK1278" i="1"/>
  <c r="BO1278" i="1"/>
  <c r="BR1278" i="1"/>
  <c r="BK1279" i="1"/>
  <c r="BO1279" i="1"/>
  <c r="BR1279" i="1"/>
  <c r="BK1280" i="1"/>
  <c r="BO1280" i="1"/>
  <c r="BR1280" i="1"/>
  <c r="BK1281" i="1"/>
  <c r="BO1281" i="1"/>
  <c r="BR1281" i="1"/>
  <c r="BK1282" i="1"/>
  <c r="BO1282" i="1"/>
  <c r="BR1282" i="1"/>
  <c r="BK1283" i="1"/>
  <c r="BO1283" i="1"/>
  <c r="BR1283" i="1"/>
  <c r="BK1284" i="1"/>
  <c r="BO1284" i="1"/>
  <c r="BR1284" i="1"/>
  <c r="BK1285" i="1"/>
  <c r="BO1285" i="1"/>
  <c r="BR1285" i="1"/>
  <c r="BK1286" i="1"/>
  <c r="BO1286" i="1"/>
  <c r="BR1286" i="1"/>
  <c r="BK1287" i="1"/>
  <c r="BO1287" i="1"/>
  <c r="BR1287" i="1"/>
  <c r="BK1288" i="1"/>
  <c r="BO1288" i="1"/>
  <c r="BR1288" i="1"/>
  <c r="BK1289" i="1"/>
  <c r="BO1289" i="1"/>
  <c r="BR1289" i="1"/>
  <c r="BK1290" i="1"/>
  <c r="BO1290" i="1"/>
  <c r="BR1290" i="1"/>
  <c r="BK1291" i="1"/>
  <c r="BO1291" i="1"/>
  <c r="BR1291" i="1"/>
  <c r="BK1292" i="1"/>
  <c r="BO1292" i="1"/>
  <c r="BR1292" i="1"/>
  <c r="BK1293" i="1"/>
  <c r="BO1293" i="1"/>
  <c r="BR1293" i="1"/>
  <c r="BK1294" i="1"/>
  <c r="BO1294" i="1"/>
  <c r="BR1294" i="1"/>
  <c r="BK1295" i="1"/>
  <c r="BO1295" i="1"/>
  <c r="BR1295" i="1"/>
  <c r="BK1296" i="1"/>
  <c r="BO1296" i="1"/>
  <c r="BR1296" i="1"/>
  <c r="BK1297" i="1"/>
  <c r="BO1297" i="1"/>
  <c r="BR1297" i="1"/>
  <c r="BK1298" i="1"/>
  <c r="BO1298" i="1"/>
  <c r="BR1298" i="1"/>
  <c r="BK1299" i="1"/>
  <c r="BO1299" i="1"/>
  <c r="BR1299" i="1"/>
  <c r="BK1300" i="1"/>
  <c r="BO1300" i="1"/>
  <c r="BR1300" i="1"/>
  <c r="BK1301" i="1"/>
  <c r="BO1301" i="1"/>
  <c r="BR1301" i="1"/>
  <c r="BK1302" i="1"/>
  <c r="BO1302" i="1"/>
  <c r="BR1302" i="1"/>
  <c r="BK1303" i="1"/>
  <c r="BO1303" i="1"/>
  <c r="BR1303" i="1"/>
  <c r="BK1304" i="1"/>
  <c r="BO1304" i="1"/>
  <c r="BR1304" i="1"/>
  <c r="BK1305" i="1"/>
  <c r="BO1305" i="1"/>
  <c r="BR1305" i="1"/>
  <c r="BK1306" i="1"/>
  <c r="BO1306" i="1"/>
  <c r="BR1306" i="1"/>
  <c r="BK1307" i="1"/>
  <c r="BO1307" i="1"/>
  <c r="BR1307" i="1"/>
  <c r="BK1308" i="1"/>
  <c r="BO1308" i="1"/>
  <c r="BR1308" i="1"/>
  <c r="BK1309" i="1"/>
  <c r="BO1309" i="1"/>
  <c r="BR1309" i="1"/>
  <c r="BK1310" i="1"/>
  <c r="BO1310" i="1"/>
  <c r="BR1310" i="1"/>
  <c r="BK1311" i="1"/>
  <c r="BO1311" i="1"/>
  <c r="BR1311" i="1"/>
  <c r="BK1312" i="1"/>
  <c r="BO1312" i="1"/>
  <c r="BR1312" i="1"/>
  <c r="BK1313" i="1"/>
  <c r="BO1313" i="1"/>
  <c r="BR1313" i="1"/>
  <c r="BK1314" i="1"/>
  <c r="BO1314" i="1"/>
  <c r="BR1314" i="1"/>
  <c r="BK1315" i="1"/>
  <c r="BO1315" i="1"/>
  <c r="BR1315" i="1"/>
  <c r="BK1316" i="1"/>
  <c r="BO1316" i="1"/>
  <c r="BR1316" i="1"/>
  <c r="BK1317" i="1"/>
  <c r="BO1317" i="1"/>
  <c r="BR1317" i="1"/>
  <c r="BK1318" i="1"/>
  <c r="BO1318" i="1"/>
  <c r="BR1318" i="1"/>
  <c r="BK1319" i="1"/>
  <c r="BO1319" i="1"/>
  <c r="BR1319" i="1"/>
  <c r="BK1320" i="1"/>
  <c r="BO1320" i="1"/>
  <c r="BR1320" i="1"/>
  <c r="BK1321" i="1"/>
  <c r="BO1321" i="1"/>
  <c r="BR1321" i="1"/>
  <c r="BK1322" i="1"/>
  <c r="BO1322" i="1"/>
  <c r="BR1322" i="1"/>
  <c r="BK1323" i="1"/>
  <c r="BO1323" i="1"/>
  <c r="BR1323" i="1"/>
  <c r="BK1324" i="1"/>
  <c r="BO1324" i="1"/>
  <c r="BR1324" i="1"/>
  <c r="BK1325" i="1"/>
  <c r="BO1325" i="1"/>
  <c r="BR1325" i="1"/>
  <c r="BK1326" i="1"/>
  <c r="BO1326" i="1"/>
  <c r="BR1326" i="1"/>
  <c r="BK1327" i="1"/>
  <c r="BO1327" i="1"/>
  <c r="BR1327" i="1"/>
  <c r="BK1328" i="1"/>
  <c r="BO1328" i="1"/>
  <c r="BR1328" i="1"/>
  <c r="BK1329" i="1"/>
  <c r="BO1329" i="1"/>
  <c r="BR1329" i="1"/>
  <c r="BK1330" i="1"/>
  <c r="BO1330" i="1"/>
  <c r="BR1330" i="1"/>
  <c r="BK1331" i="1"/>
  <c r="BO1331" i="1"/>
  <c r="BR1331" i="1"/>
  <c r="BK1332" i="1"/>
  <c r="BO1332" i="1"/>
  <c r="BR1332" i="1"/>
  <c r="BK1333" i="1"/>
  <c r="BO1333" i="1"/>
  <c r="BR1333" i="1"/>
  <c r="BK1334" i="1"/>
  <c r="BO1334" i="1"/>
  <c r="BR1334" i="1"/>
  <c r="BK1335" i="1"/>
  <c r="BO1335" i="1"/>
  <c r="BR1335" i="1"/>
  <c r="BK1336" i="1"/>
  <c r="BO1336" i="1"/>
  <c r="BR1336" i="1"/>
  <c r="BK1337" i="1"/>
  <c r="BO1337" i="1"/>
  <c r="BR1337" i="1"/>
  <c r="BK1338" i="1"/>
  <c r="BO1338" i="1"/>
  <c r="BR1338" i="1"/>
  <c r="BK1339" i="1"/>
  <c r="BO1339" i="1"/>
  <c r="BR1339" i="1"/>
  <c r="BK1340" i="1"/>
  <c r="BO1340" i="1"/>
  <c r="BR1340" i="1"/>
  <c r="BK1341" i="1"/>
  <c r="BO1341" i="1"/>
  <c r="BR1341" i="1"/>
  <c r="BK1342" i="1"/>
  <c r="BO1342" i="1"/>
  <c r="BR1342" i="1"/>
  <c r="BK1343" i="1"/>
  <c r="BO1343" i="1"/>
  <c r="BR1343" i="1"/>
  <c r="BK1344" i="1"/>
  <c r="BO1344" i="1"/>
  <c r="BR1344" i="1"/>
  <c r="BK1345" i="1"/>
  <c r="BO1345" i="1"/>
  <c r="BR1345" i="1"/>
  <c r="BK1346" i="1"/>
  <c r="BO1346" i="1"/>
  <c r="BR1346" i="1"/>
  <c r="BK1347" i="1"/>
  <c r="BO1347" i="1"/>
  <c r="BR1347" i="1"/>
  <c r="BK1348" i="1"/>
  <c r="BO1348" i="1"/>
  <c r="BR1348" i="1"/>
  <c r="BK1349" i="1"/>
  <c r="BO1349" i="1"/>
  <c r="BR1349" i="1"/>
  <c r="BK1350" i="1"/>
  <c r="BO1350" i="1"/>
  <c r="BR1350" i="1"/>
  <c r="BK1351" i="1"/>
  <c r="BO1351" i="1"/>
  <c r="BI1351" i="1"/>
  <c r="BJ1351" i="1"/>
  <c r="BR1351" i="1"/>
  <c r="BK1352" i="1"/>
  <c r="BO1352" i="1"/>
  <c r="BR1352" i="1"/>
  <c r="BK1353" i="1"/>
  <c r="BO1353" i="1"/>
  <c r="BR1353" i="1"/>
  <c r="BK1354" i="1"/>
  <c r="BO1354" i="1"/>
  <c r="BR1354" i="1"/>
  <c r="BK1355" i="1"/>
  <c r="BO1355" i="1"/>
  <c r="BR1355" i="1"/>
  <c r="BK1356" i="1"/>
  <c r="BO1356" i="1"/>
  <c r="BR1356" i="1"/>
  <c r="BK1357" i="1"/>
  <c r="BO1357" i="1"/>
  <c r="BR1357" i="1"/>
  <c r="BK1358" i="1"/>
  <c r="BO1358" i="1"/>
  <c r="BR1358" i="1"/>
  <c r="BK1359" i="1"/>
  <c r="BO1359" i="1"/>
  <c r="BR1359" i="1"/>
  <c r="BK1360" i="1"/>
  <c r="BO1360" i="1"/>
  <c r="BR1360" i="1"/>
  <c r="BK1361" i="1"/>
  <c r="BO1361" i="1"/>
  <c r="BR1361" i="1"/>
  <c r="BK1362" i="1"/>
  <c r="BO1362" i="1"/>
  <c r="BR1362" i="1"/>
  <c r="BK1363" i="1"/>
  <c r="BO1363" i="1"/>
  <c r="BR1363" i="1"/>
  <c r="BK1364" i="1"/>
  <c r="BO1364" i="1"/>
  <c r="BR1364" i="1"/>
  <c r="BK1365" i="1"/>
  <c r="BO1365" i="1"/>
  <c r="BR1365" i="1"/>
  <c r="BK1366" i="1"/>
  <c r="BO1366" i="1"/>
  <c r="BR1366" i="1"/>
  <c r="BK1367" i="1"/>
  <c r="BO1367" i="1"/>
  <c r="BR1367" i="1"/>
  <c r="BK1368" i="1"/>
  <c r="BO1368" i="1"/>
  <c r="BR1368" i="1"/>
  <c r="BK1369" i="1"/>
  <c r="BO1369" i="1"/>
  <c r="BR1369" i="1"/>
  <c r="BK1370" i="1"/>
  <c r="BO1370" i="1"/>
  <c r="BR1370" i="1"/>
  <c r="BK1371" i="1"/>
  <c r="BO1371" i="1"/>
  <c r="BR1371" i="1"/>
  <c r="BK1372" i="1"/>
  <c r="BO1372" i="1"/>
  <c r="BR1372" i="1"/>
  <c r="BK1373" i="1"/>
  <c r="BO1373" i="1"/>
  <c r="BR1373" i="1"/>
  <c r="BK1374" i="1"/>
  <c r="BO1374" i="1"/>
  <c r="BR1374" i="1"/>
  <c r="BK1375" i="1"/>
  <c r="BO1375" i="1"/>
  <c r="BR1375" i="1"/>
  <c r="BK1376" i="1"/>
  <c r="BO1376" i="1"/>
  <c r="BR1376" i="1"/>
  <c r="BK1377" i="1"/>
  <c r="BO1377" i="1"/>
  <c r="BR1377" i="1"/>
  <c r="BK1378" i="1"/>
  <c r="BO1378" i="1"/>
  <c r="BR1378" i="1"/>
  <c r="BK1379" i="1"/>
  <c r="BO1379" i="1"/>
  <c r="BR1379" i="1"/>
  <c r="BK1380" i="1"/>
  <c r="BO1380" i="1"/>
  <c r="BR1380" i="1"/>
  <c r="BK1381" i="1"/>
  <c r="BO1381" i="1"/>
  <c r="BR1381" i="1"/>
  <c r="BK1382" i="1"/>
  <c r="BO1382" i="1"/>
  <c r="BR1382" i="1"/>
  <c r="BK1383" i="1"/>
  <c r="BO1383" i="1"/>
  <c r="BR1383" i="1"/>
  <c r="BK1384" i="1"/>
  <c r="BO1384" i="1"/>
  <c r="BR1384" i="1"/>
  <c r="BK1385" i="1"/>
  <c r="BO1385" i="1"/>
  <c r="BR1385" i="1"/>
  <c r="BK1386" i="1"/>
  <c r="BO1386" i="1"/>
  <c r="BR1386" i="1"/>
  <c r="BK1387" i="1"/>
  <c r="BO1387" i="1"/>
  <c r="BR1387" i="1"/>
  <c r="BK1388" i="1"/>
  <c r="BO1388" i="1"/>
  <c r="BR1388" i="1"/>
  <c r="BK1389" i="1"/>
  <c r="BO1389" i="1"/>
  <c r="BR1389" i="1"/>
  <c r="BK1390" i="1"/>
  <c r="BO1390" i="1"/>
  <c r="BR1390" i="1"/>
  <c r="BK1391" i="1"/>
  <c r="BO1391" i="1"/>
  <c r="BR1391" i="1"/>
  <c r="BK1392" i="1"/>
  <c r="BO1392" i="1"/>
  <c r="BR1392" i="1"/>
  <c r="BK1393" i="1"/>
  <c r="BO1393" i="1"/>
  <c r="BR1393" i="1"/>
  <c r="BK1394" i="1"/>
  <c r="BO1394" i="1"/>
  <c r="BR1394" i="1"/>
  <c r="BK1395" i="1"/>
  <c r="BO1395" i="1"/>
  <c r="BR1395" i="1"/>
  <c r="BK1396" i="1"/>
  <c r="BO1396" i="1"/>
  <c r="BR1396" i="1"/>
  <c r="BK1397" i="1"/>
  <c r="BO1397" i="1"/>
  <c r="BR1397" i="1"/>
  <c r="BK1398" i="1"/>
  <c r="BO1398" i="1"/>
  <c r="BR1398" i="1"/>
  <c r="BK1399" i="1"/>
  <c r="BO1399" i="1"/>
  <c r="BR1399" i="1"/>
  <c r="BK1400" i="1"/>
  <c r="BO1400" i="1"/>
  <c r="BR1400" i="1"/>
  <c r="BK1401" i="1"/>
  <c r="BO1401" i="1"/>
  <c r="BR1401" i="1"/>
  <c r="BK1402" i="1"/>
  <c r="BO1402" i="1"/>
  <c r="BR1402" i="1"/>
  <c r="BK1403" i="1"/>
  <c r="BO1403" i="1"/>
  <c r="BR1403" i="1"/>
  <c r="BK1404" i="1"/>
  <c r="BO1404" i="1"/>
  <c r="BR1404" i="1"/>
  <c r="BK1405" i="1"/>
  <c r="BO1405" i="1"/>
  <c r="BR1405" i="1"/>
  <c r="BK1406" i="1"/>
  <c r="BO1406" i="1"/>
  <c r="BR1406" i="1"/>
  <c r="BK1407" i="1"/>
  <c r="BO1407" i="1"/>
  <c r="BR1407" i="1"/>
  <c r="BK1408" i="1"/>
  <c r="BO1408" i="1"/>
  <c r="BR1408" i="1"/>
  <c r="BK1409" i="1"/>
  <c r="BO1409" i="1"/>
  <c r="BR1409" i="1"/>
  <c r="BK1410" i="1"/>
  <c r="BO1410" i="1"/>
  <c r="BR1410" i="1"/>
  <c r="BK1411" i="1"/>
  <c r="BO1411" i="1"/>
  <c r="BR1411" i="1"/>
  <c r="BK1412" i="1"/>
  <c r="BO1412" i="1"/>
  <c r="BR1412" i="1"/>
  <c r="BK1413" i="1"/>
  <c r="BO1413" i="1"/>
  <c r="BR1413" i="1"/>
  <c r="BK1414" i="1"/>
  <c r="BO1414" i="1"/>
  <c r="BR1414" i="1"/>
  <c r="BK1415" i="1"/>
  <c r="BO1415" i="1"/>
  <c r="BR1415" i="1"/>
  <c r="BK1416" i="1"/>
  <c r="BO1416" i="1"/>
  <c r="BR1416" i="1"/>
  <c r="BK1417" i="1"/>
  <c r="BO1417" i="1"/>
  <c r="BR1417" i="1"/>
  <c r="BK1418" i="1"/>
  <c r="BO1418" i="1"/>
  <c r="BR1418" i="1"/>
  <c r="BK1419" i="1"/>
  <c r="BO1419" i="1"/>
  <c r="BR1419" i="1"/>
  <c r="BK1420" i="1"/>
  <c r="BO1420" i="1"/>
  <c r="BR1420" i="1"/>
  <c r="BK1421" i="1"/>
  <c r="BO1421" i="1"/>
  <c r="BR1421" i="1"/>
  <c r="BK1422" i="1"/>
  <c r="BO1422" i="1"/>
  <c r="BR1422" i="1"/>
  <c r="BK1423" i="1"/>
  <c r="BO1423" i="1"/>
  <c r="BR1423" i="1"/>
  <c r="BK1424" i="1"/>
  <c r="BO1424" i="1"/>
  <c r="BR1424" i="1"/>
  <c r="BK1425" i="1"/>
  <c r="BO1425" i="1"/>
  <c r="BR1425" i="1"/>
  <c r="BK1426" i="1"/>
  <c r="BO1426" i="1"/>
  <c r="BR1426" i="1"/>
  <c r="BK1427" i="1"/>
  <c r="BO1427" i="1"/>
  <c r="BR1427" i="1"/>
  <c r="BK1428" i="1"/>
  <c r="BO1428" i="1"/>
  <c r="BR1428" i="1"/>
  <c r="BK1429" i="1"/>
  <c r="BO1429" i="1"/>
  <c r="BR1429" i="1"/>
  <c r="BK1430" i="1"/>
  <c r="BO1430" i="1"/>
  <c r="BR1430" i="1"/>
  <c r="BK1431" i="1"/>
  <c r="BO1431" i="1"/>
  <c r="BR1431" i="1"/>
  <c r="BK1432" i="1"/>
  <c r="BO1432" i="1"/>
  <c r="BR1432" i="1"/>
  <c r="BK1433" i="1"/>
  <c r="BO1433" i="1"/>
  <c r="BR1433" i="1"/>
  <c r="BK1434" i="1"/>
  <c r="BO1434" i="1"/>
  <c r="BR1434" i="1"/>
  <c r="BK1435" i="1"/>
  <c r="BO1435" i="1"/>
  <c r="BR1435" i="1"/>
  <c r="BK1436" i="1"/>
  <c r="BO1436" i="1"/>
  <c r="BR1436" i="1"/>
  <c r="BK1437" i="1"/>
  <c r="BO1437" i="1"/>
  <c r="BR1437" i="1"/>
  <c r="BK1438" i="1"/>
  <c r="BO1438" i="1"/>
  <c r="BR1438" i="1"/>
  <c r="BK1439" i="1"/>
  <c r="BO1439" i="1"/>
  <c r="BR1439" i="1"/>
  <c r="BK1440" i="1"/>
  <c r="BO1440" i="1"/>
  <c r="BR1440" i="1"/>
  <c r="BK1441" i="1"/>
  <c r="BO1441" i="1"/>
  <c r="BR1441" i="1"/>
  <c r="BK1442" i="1"/>
  <c r="BO1442" i="1"/>
  <c r="BR1442" i="1"/>
  <c r="BK1443" i="1"/>
  <c r="BO1443" i="1"/>
  <c r="BR1443" i="1"/>
  <c r="BK1444" i="1"/>
  <c r="BO1444" i="1"/>
  <c r="BR1444" i="1"/>
  <c r="BK1445" i="1"/>
  <c r="BO1445" i="1"/>
  <c r="BR1445" i="1"/>
  <c r="BK1446" i="1"/>
  <c r="BO1446" i="1"/>
  <c r="BR1446" i="1"/>
  <c r="BK1447" i="1"/>
  <c r="BO1447" i="1"/>
  <c r="BR1447" i="1"/>
  <c r="BK1448" i="1"/>
  <c r="BO1448" i="1"/>
  <c r="BR1448" i="1"/>
  <c r="BK1449" i="1"/>
  <c r="BO1449" i="1"/>
  <c r="BR1449" i="1"/>
  <c r="BK1450" i="1"/>
  <c r="BO1450" i="1"/>
  <c r="BR1450" i="1"/>
  <c r="BK1451" i="1"/>
  <c r="BO1451" i="1"/>
  <c r="BR1451" i="1"/>
  <c r="BK1452" i="1"/>
  <c r="BO1452" i="1"/>
  <c r="BR1452" i="1"/>
  <c r="BK1453" i="1"/>
  <c r="BO1453" i="1"/>
  <c r="BR1453" i="1"/>
  <c r="BK1454" i="1"/>
  <c r="BO1454" i="1"/>
  <c r="BR1454" i="1"/>
  <c r="BK1455" i="1"/>
  <c r="BO1455" i="1"/>
  <c r="BR1455" i="1"/>
  <c r="BK1456" i="1"/>
  <c r="BO1456" i="1"/>
  <c r="BR1456" i="1"/>
  <c r="BK1457" i="1"/>
  <c r="BO1457" i="1"/>
  <c r="BR1457" i="1"/>
  <c r="BK1458" i="1"/>
  <c r="BO1458" i="1"/>
  <c r="BR1458" i="1"/>
  <c r="BK1459" i="1"/>
  <c r="BO1459" i="1"/>
  <c r="BR1459" i="1"/>
  <c r="BK1460" i="1"/>
  <c r="BO1460" i="1"/>
  <c r="BR1460" i="1"/>
  <c r="BK1461" i="1"/>
  <c r="BO1461" i="1"/>
  <c r="BR1461" i="1"/>
  <c r="BK1462" i="1"/>
  <c r="BO1462" i="1"/>
  <c r="BR1462" i="1"/>
  <c r="BK1463" i="1"/>
  <c r="BO1463" i="1"/>
  <c r="BR1463" i="1"/>
  <c r="BK1464" i="1"/>
  <c r="BO1464" i="1"/>
  <c r="BR1464" i="1"/>
  <c r="BK1465" i="1"/>
  <c r="BO1465" i="1"/>
  <c r="BR1465" i="1"/>
  <c r="BK1466" i="1"/>
  <c r="BO1466" i="1"/>
  <c r="BR1466" i="1"/>
  <c r="BK1467" i="1"/>
  <c r="BO1467" i="1"/>
  <c r="BR1467" i="1"/>
  <c r="BK1468" i="1"/>
  <c r="BO1468" i="1"/>
  <c r="BR1468" i="1"/>
  <c r="BK1469" i="1"/>
  <c r="BO1469" i="1"/>
  <c r="BR1469" i="1"/>
  <c r="BK1470" i="1"/>
  <c r="BO1470" i="1"/>
  <c r="BR1470" i="1"/>
  <c r="BK1471" i="1"/>
  <c r="BO1471" i="1"/>
  <c r="BR1471" i="1"/>
  <c r="BK1472" i="1"/>
  <c r="BO1472" i="1"/>
  <c r="BR1472" i="1"/>
  <c r="BK1473" i="1"/>
  <c r="BO1473" i="1"/>
  <c r="BR1473" i="1"/>
  <c r="BK1474" i="1"/>
  <c r="BO1474" i="1"/>
  <c r="BR1474" i="1"/>
  <c r="BK1475" i="1"/>
  <c r="BO1475" i="1"/>
  <c r="BR1475" i="1"/>
  <c r="BK1476" i="1"/>
  <c r="BO1476" i="1"/>
  <c r="BR1476" i="1"/>
  <c r="BK1477" i="1"/>
  <c r="BO1477" i="1"/>
  <c r="BR1477" i="1"/>
  <c r="BK1478" i="1"/>
  <c r="BO1478" i="1"/>
  <c r="BR1478" i="1"/>
  <c r="BK1479" i="1"/>
  <c r="BO1479" i="1"/>
  <c r="BR1479" i="1"/>
  <c r="BK1480" i="1"/>
  <c r="BO1480" i="1"/>
  <c r="BR1480" i="1"/>
  <c r="BK1481" i="1"/>
  <c r="BO1481" i="1"/>
  <c r="BR1481" i="1"/>
  <c r="BK1482" i="1"/>
  <c r="BO1482" i="1"/>
  <c r="BR1482" i="1"/>
  <c r="BK1483" i="1"/>
  <c r="BO1483" i="1"/>
  <c r="BR1483" i="1"/>
  <c r="BK1484" i="1"/>
  <c r="BO1484" i="1"/>
  <c r="BR1484" i="1"/>
  <c r="BK1485" i="1"/>
  <c r="BO1485" i="1"/>
  <c r="BR1485" i="1"/>
  <c r="BK1486" i="1"/>
  <c r="BO1486" i="1"/>
  <c r="BR1486" i="1"/>
  <c r="BK1487" i="1"/>
  <c r="BO1487" i="1"/>
  <c r="BR1487" i="1"/>
  <c r="BK1488" i="1"/>
  <c r="BO1488" i="1"/>
  <c r="BR1488" i="1"/>
  <c r="BK1489" i="1"/>
  <c r="BO1489" i="1"/>
  <c r="BR1489" i="1"/>
  <c r="BK1490" i="1"/>
  <c r="BO1490" i="1"/>
  <c r="BR1490" i="1"/>
  <c r="BK1491" i="1"/>
  <c r="BO1491" i="1"/>
  <c r="BR1491" i="1"/>
  <c r="BK1492" i="1"/>
  <c r="BO1492" i="1"/>
  <c r="BR1492" i="1"/>
  <c r="BK1493" i="1"/>
  <c r="BO1493" i="1"/>
  <c r="BR1493" i="1"/>
  <c r="BK1494" i="1"/>
  <c r="BO1494" i="1"/>
  <c r="BR1494" i="1"/>
  <c r="BK1495" i="1"/>
  <c r="BO1495" i="1"/>
  <c r="BR1495" i="1"/>
  <c r="BK1496" i="1"/>
  <c r="BO1496" i="1"/>
  <c r="BR1496" i="1"/>
  <c r="BK1497" i="1"/>
  <c r="BO1497" i="1"/>
  <c r="BR1497" i="1"/>
  <c r="BK1498" i="1"/>
  <c r="BO1498" i="1"/>
  <c r="BR1498" i="1"/>
  <c r="BK1499" i="1"/>
  <c r="BO1499" i="1"/>
  <c r="BR1499" i="1"/>
  <c r="BK1500" i="1"/>
  <c r="BO1500" i="1"/>
  <c r="BR1500" i="1"/>
  <c r="BK1501" i="1"/>
  <c r="BO1501" i="1"/>
  <c r="BR1501" i="1"/>
  <c r="BK1502" i="1"/>
  <c r="BO1502" i="1"/>
  <c r="BR1502" i="1"/>
  <c r="BK1503" i="1"/>
  <c r="BO1503" i="1"/>
  <c r="BR1503" i="1"/>
  <c r="BK1504" i="1"/>
  <c r="BO1504" i="1"/>
  <c r="BR1504" i="1"/>
  <c r="BK1505" i="1"/>
  <c r="BO1505" i="1"/>
  <c r="BR1505" i="1"/>
  <c r="BK1506" i="1"/>
  <c r="BO1506" i="1"/>
  <c r="BR1506" i="1"/>
  <c r="BK1507" i="1"/>
  <c r="BO1507" i="1"/>
  <c r="BR1507" i="1"/>
  <c r="BK1508" i="1"/>
  <c r="BO1508" i="1"/>
  <c r="BR1508" i="1"/>
  <c r="BK1509" i="1"/>
  <c r="BO1509" i="1"/>
  <c r="BR1509" i="1"/>
  <c r="BK1510" i="1"/>
  <c r="BO1510" i="1"/>
  <c r="BR1510" i="1"/>
  <c r="BR1516" i="1"/>
  <c r="BN2" i="1"/>
  <c r="BQ2" i="1"/>
  <c r="BN3" i="1"/>
  <c r="BQ3" i="1"/>
  <c r="BN4" i="1"/>
  <c r="BQ4" i="1"/>
  <c r="BN5" i="1"/>
  <c r="BQ5" i="1"/>
  <c r="BN6" i="1"/>
  <c r="BQ6" i="1"/>
  <c r="BN7" i="1"/>
  <c r="BQ7" i="1"/>
  <c r="BN8" i="1"/>
  <c r="BQ8" i="1"/>
  <c r="BN9" i="1"/>
  <c r="BQ9" i="1"/>
  <c r="BN10" i="1"/>
  <c r="BQ10" i="1"/>
  <c r="BN11" i="1"/>
  <c r="BQ11" i="1"/>
  <c r="BN12" i="1"/>
  <c r="BQ12" i="1"/>
  <c r="BN13" i="1"/>
  <c r="BQ13" i="1"/>
  <c r="BN14" i="1"/>
  <c r="BQ14" i="1"/>
  <c r="BN15" i="1"/>
  <c r="BQ15" i="1"/>
  <c r="BN16" i="1"/>
  <c r="BQ16" i="1"/>
  <c r="BN17" i="1"/>
  <c r="BQ17" i="1"/>
  <c r="BN18" i="1"/>
  <c r="BQ18" i="1"/>
  <c r="BN19" i="1"/>
  <c r="BQ19" i="1"/>
  <c r="BN20" i="1"/>
  <c r="BQ20" i="1"/>
  <c r="BN21" i="1"/>
  <c r="BQ21" i="1"/>
  <c r="BN22" i="1"/>
  <c r="BQ22" i="1"/>
  <c r="BN23" i="1"/>
  <c r="BQ23" i="1"/>
  <c r="BN24" i="1"/>
  <c r="BQ24" i="1"/>
  <c r="BN25" i="1"/>
  <c r="BQ25" i="1"/>
  <c r="BN26" i="1"/>
  <c r="BQ26" i="1"/>
  <c r="BN27" i="1"/>
  <c r="BQ27" i="1"/>
  <c r="BN28" i="1"/>
  <c r="BQ28" i="1"/>
  <c r="BN29" i="1"/>
  <c r="BQ29" i="1"/>
  <c r="BN30" i="1"/>
  <c r="BQ30" i="1"/>
  <c r="BN31" i="1"/>
  <c r="BQ31" i="1"/>
  <c r="BN32" i="1"/>
  <c r="BQ32" i="1"/>
  <c r="BN33" i="1"/>
  <c r="BQ33" i="1"/>
  <c r="BN34" i="1"/>
  <c r="BQ34" i="1"/>
  <c r="BN35" i="1"/>
  <c r="BQ35" i="1"/>
  <c r="BN36" i="1"/>
  <c r="BQ36" i="1"/>
  <c r="BN37" i="1"/>
  <c r="BQ37" i="1"/>
  <c r="BN38" i="1"/>
  <c r="BQ38" i="1"/>
  <c r="BN39" i="1"/>
  <c r="BQ39" i="1"/>
  <c r="BN40" i="1"/>
  <c r="BQ40" i="1"/>
  <c r="BN41" i="1"/>
  <c r="BQ41" i="1"/>
  <c r="BN42" i="1"/>
  <c r="BQ42" i="1"/>
  <c r="BN43" i="1"/>
  <c r="BQ43" i="1"/>
  <c r="BN44" i="1"/>
  <c r="BQ44" i="1"/>
  <c r="BN45" i="1"/>
  <c r="BQ45" i="1"/>
  <c r="BN46" i="1"/>
  <c r="BQ46" i="1"/>
  <c r="BN47" i="1"/>
  <c r="BQ47" i="1"/>
  <c r="BN48" i="1"/>
  <c r="BQ48" i="1"/>
  <c r="BN49" i="1"/>
  <c r="BQ49" i="1"/>
  <c r="BN50" i="1"/>
  <c r="BQ50" i="1"/>
  <c r="BN51" i="1"/>
  <c r="BQ51" i="1"/>
  <c r="BN52" i="1"/>
  <c r="BQ52" i="1"/>
  <c r="BN53" i="1"/>
  <c r="BQ53" i="1"/>
  <c r="BN54" i="1"/>
  <c r="BQ54" i="1"/>
  <c r="BN55" i="1"/>
  <c r="BQ55" i="1"/>
  <c r="BN56" i="1"/>
  <c r="BQ56" i="1"/>
  <c r="BN57" i="1"/>
  <c r="BQ57" i="1"/>
  <c r="BN58" i="1"/>
  <c r="BQ58" i="1"/>
  <c r="BN59" i="1"/>
  <c r="BQ59" i="1"/>
  <c r="BN60" i="1"/>
  <c r="BQ60" i="1"/>
  <c r="BN61" i="1"/>
  <c r="BQ61" i="1"/>
  <c r="BN62" i="1"/>
  <c r="BQ62" i="1"/>
  <c r="BN63" i="1"/>
  <c r="BQ63" i="1"/>
  <c r="BN64" i="1"/>
  <c r="BQ64" i="1"/>
  <c r="BN65" i="1"/>
  <c r="BQ65" i="1"/>
  <c r="BN66" i="1"/>
  <c r="BQ66" i="1"/>
  <c r="BN67" i="1"/>
  <c r="BQ67" i="1"/>
  <c r="BN68" i="1"/>
  <c r="BQ68" i="1"/>
  <c r="BN69" i="1"/>
  <c r="BQ69" i="1"/>
  <c r="BN70" i="1"/>
  <c r="BQ70" i="1"/>
  <c r="BN71" i="1"/>
  <c r="BQ71" i="1"/>
  <c r="BN72" i="1"/>
  <c r="BQ72" i="1"/>
  <c r="BN73" i="1"/>
  <c r="BQ73" i="1"/>
  <c r="BN74" i="1"/>
  <c r="BQ74" i="1"/>
  <c r="BN75" i="1"/>
  <c r="BQ75" i="1"/>
  <c r="BN76" i="1"/>
  <c r="BQ76" i="1"/>
  <c r="BN77" i="1"/>
  <c r="BQ77" i="1"/>
  <c r="BN78" i="1"/>
  <c r="BQ78" i="1"/>
  <c r="BN79" i="1"/>
  <c r="BQ79" i="1"/>
  <c r="BN80" i="1"/>
  <c r="BQ80" i="1"/>
  <c r="BN81" i="1"/>
  <c r="BQ81" i="1"/>
  <c r="BN82" i="1"/>
  <c r="BQ82" i="1"/>
  <c r="BN83" i="1"/>
  <c r="BQ83" i="1"/>
  <c r="BN84" i="1"/>
  <c r="BQ84" i="1"/>
  <c r="BN85" i="1"/>
  <c r="BQ85" i="1"/>
  <c r="BN86" i="1"/>
  <c r="BQ86" i="1"/>
  <c r="BN87" i="1"/>
  <c r="BQ87" i="1"/>
  <c r="BN88" i="1"/>
  <c r="BQ88" i="1"/>
  <c r="BN89" i="1"/>
  <c r="BQ89" i="1"/>
  <c r="BN90" i="1"/>
  <c r="BQ90" i="1"/>
  <c r="BN91" i="1"/>
  <c r="BQ91" i="1"/>
  <c r="BN92" i="1"/>
  <c r="BQ92" i="1"/>
  <c r="BN93" i="1"/>
  <c r="BQ93" i="1"/>
  <c r="BN94" i="1"/>
  <c r="BQ94" i="1"/>
  <c r="BN95" i="1"/>
  <c r="BQ95" i="1"/>
  <c r="BN96" i="1"/>
  <c r="BQ96" i="1"/>
  <c r="BN97" i="1"/>
  <c r="BQ97" i="1"/>
  <c r="BN98" i="1"/>
  <c r="BQ98" i="1"/>
  <c r="BN99" i="1"/>
  <c r="BQ99" i="1"/>
  <c r="BN100" i="1"/>
  <c r="BQ100" i="1"/>
  <c r="BN101" i="1"/>
  <c r="BQ101" i="1"/>
  <c r="BN102" i="1"/>
  <c r="BQ102" i="1"/>
  <c r="BN103" i="1"/>
  <c r="BQ103" i="1"/>
  <c r="BN104" i="1"/>
  <c r="BQ104" i="1"/>
  <c r="BN105" i="1"/>
  <c r="BQ105" i="1"/>
  <c r="BN106" i="1"/>
  <c r="BQ106" i="1"/>
  <c r="BN107" i="1"/>
  <c r="BQ107" i="1"/>
  <c r="BN108" i="1"/>
  <c r="BQ108" i="1"/>
  <c r="BN109" i="1"/>
  <c r="BQ109" i="1"/>
  <c r="BN110" i="1"/>
  <c r="BQ110" i="1"/>
  <c r="BN111" i="1"/>
  <c r="BQ111" i="1"/>
  <c r="BN112" i="1"/>
  <c r="BQ112" i="1"/>
  <c r="BN113" i="1"/>
  <c r="BQ113" i="1"/>
  <c r="BN114" i="1"/>
  <c r="BQ114" i="1"/>
  <c r="BN115" i="1"/>
  <c r="BQ115" i="1"/>
  <c r="BN116" i="1"/>
  <c r="BQ116" i="1"/>
  <c r="BN117" i="1"/>
  <c r="BQ117" i="1"/>
  <c r="BN118" i="1"/>
  <c r="BQ118" i="1"/>
  <c r="BN119" i="1"/>
  <c r="BI119" i="1"/>
  <c r="BJ119" i="1"/>
  <c r="BQ119" i="1"/>
  <c r="BN120" i="1"/>
  <c r="BQ120" i="1"/>
  <c r="BN121" i="1"/>
  <c r="BQ121" i="1"/>
  <c r="BN122" i="1"/>
  <c r="BQ122" i="1"/>
  <c r="BN123" i="1"/>
  <c r="BQ123" i="1"/>
  <c r="BN124" i="1"/>
  <c r="BQ124" i="1"/>
  <c r="BN125" i="1"/>
  <c r="BQ125" i="1"/>
  <c r="BN126" i="1"/>
  <c r="BQ126" i="1"/>
  <c r="BN127" i="1"/>
  <c r="BQ127" i="1"/>
  <c r="BN128" i="1"/>
  <c r="BQ128" i="1"/>
  <c r="BN129" i="1"/>
  <c r="BQ129" i="1"/>
  <c r="BN130" i="1"/>
  <c r="BQ130" i="1"/>
  <c r="BN131" i="1"/>
  <c r="BQ131" i="1"/>
  <c r="BN132" i="1"/>
  <c r="BQ132" i="1"/>
  <c r="BN133" i="1"/>
  <c r="BQ133" i="1"/>
  <c r="BN134" i="1"/>
  <c r="BQ134" i="1"/>
  <c r="BN135" i="1"/>
  <c r="BQ135" i="1"/>
  <c r="BN136" i="1"/>
  <c r="BQ136" i="1"/>
  <c r="BN137" i="1"/>
  <c r="BQ137" i="1"/>
  <c r="BN138" i="1"/>
  <c r="BQ138" i="1"/>
  <c r="BN139" i="1"/>
  <c r="BQ139" i="1"/>
  <c r="BN140" i="1"/>
  <c r="BQ140" i="1"/>
  <c r="BN141" i="1"/>
  <c r="BQ141" i="1"/>
  <c r="BN142" i="1"/>
  <c r="BQ142" i="1"/>
  <c r="BN143" i="1"/>
  <c r="BQ143" i="1"/>
  <c r="BN144" i="1"/>
  <c r="BQ144" i="1"/>
  <c r="BN145" i="1"/>
  <c r="BQ145" i="1"/>
  <c r="BN146" i="1"/>
  <c r="BQ146" i="1"/>
  <c r="BN147" i="1"/>
  <c r="BQ147" i="1"/>
  <c r="BN148" i="1"/>
  <c r="BQ148" i="1"/>
  <c r="BN149" i="1"/>
  <c r="BQ149" i="1"/>
  <c r="BN150" i="1"/>
  <c r="BQ150" i="1"/>
  <c r="BN151" i="1"/>
  <c r="BQ151" i="1"/>
  <c r="BN152" i="1"/>
  <c r="BQ152" i="1"/>
  <c r="BN153" i="1"/>
  <c r="BQ153" i="1"/>
  <c r="BN154" i="1"/>
  <c r="BQ154" i="1"/>
  <c r="BN155" i="1"/>
  <c r="BQ155" i="1"/>
  <c r="BN156" i="1"/>
  <c r="BQ156" i="1"/>
  <c r="BN157" i="1"/>
  <c r="BQ157" i="1"/>
  <c r="BN158" i="1"/>
  <c r="BQ158" i="1"/>
  <c r="BN159" i="1"/>
  <c r="BQ159" i="1"/>
  <c r="BN160" i="1"/>
  <c r="BQ160" i="1"/>
  <c r="BN161" i="1"/>
  <c r="BQ161" i="1"/>
  <c r="BN162" i="1"/>
  <c r="BQ162" i="1"/>
  <c r="BN163" i="1"/>
  <c r="BQ163" i="1"/>
  <c r="BN164" i="1"/>
  <c r="BQ164" i="1"/>
  <c r="BN165" i="1"/>
  <c r="BQ165" i="1"/>
  <c r="BN166" i="1"/>
  <c r="BQ166" i="1"/>
  <c r="BN167" i="1"/>
  <c r="BQ167" i="1"/>
  <c r="BN168" i="1"/>
  <c r="BQ168" i="1"/>
  <c r="BN169" i="1"/>
  <c r="BQ169" i="1"/>
  <c r="BN170" i="1"/>
  <c r="BQ170" i="1"/>
  <c r="BN171" i="1"/>
  <c r="BQ171" i="1"/>
  <c r="BN172" i="1"/>
  <c r="BQ172" i="1"/>
  <c r="BN173" i="1"/>
  <c r="BQ173" i="1"/>
  <c r="BN174" i="1"/>
  <c r="BQ174" i="1"/>
  <c r="BN175" i="1"/>
  <c r="BQ175" i="1"/>
  <c r="BN176" i="1"/>
  <c r="BQ176" i="1"/>
  <c r="BN177" i="1"/>
  <c r="BQ177" i="1"/>
  <c r="BN178" i="1"/>
  <c r="BQ178" i="1"/>
  <c r="BN179" i="1"/>
  <c r="BQ179" i="1"/>
  <c r="BN180" i="1"/>
  <c r="BQ180" i="1"/>
  <c r="BN181" i="1"/>
  <c r="BQ181" i="1"/>
  <c r="BN182" i="1"/>
  <c r="BQ182" i="1"/>
  <c r="BN183" i="1"/>
  <c r="BQ183" i="1"/>
  <c r="BN184" i="1"/>
  <c r="BQ184" i="1"/>
  <c r="BN185" i="1"/>
  <c r="BQ185" i="1"/>
  <c r="BN186" i="1"/>
  <c r="BQ186" i="1"/>
  <c r="BN187" i="1"/>
  <c r="BQ187" i="1"/>
  <c r="BN188" i="1"/>
  <c r="BQ188" i="1"/>
  <c r="BN189" i="1"/>
  <c r="BQ189" i="1"/>
  <c r="BN190" i="1"/>
  <c r="BQ190" i="1"/>
  <c r="BN191" i="1"/>
  <c r="BQ191" i="1"/>
  <c r="BN192" i="1"/>
  <c r="BQ192" i="1"/>
  <c r="BN193" i="1"/>
  <c r="BQ193" i="1"/>
  <c r="BN194" i="1"/>
  <c r="BQ194" i="1"/>
  <c r="BN195" i="1"/>
  <c r="BQ195" i="1"/>
  <c r="BN196" i="1"/>
  <c r="BQ196" i="1"/>
  <c r="BN197" i="1"/>
  <c r="BQ197" i="1"/>
  <c r="BN198" i="1"/>
  <c r="BQ198" i="1"/>
  <c r="BN199" i="1"/>
  <c r="BQ199" i="1"/>
  <c r="BN200" i="1"/>
  <c r="BQ200" i="1"/>
  <c r="BN201" i="1"/>
  <c r="BQ201" i="1"/>
  <c r="BN202" i="1"/>
  <c r="BQ202" i="1"/>
  <c r="BN203" i="1"/>
  <c r="BQ203" i="1"/>
  <c r="BN204" i="1"/>
  <c r="BQ204" i="1"/>
  <c r="BN205" i="1"/>
  <c r="BQ205" i="1"/>
  <c r="BN206" i="1"/>
  <c r="BQ206" i="1"/>
  <c r="BN207" i="1"/>
  <c r="BQ207" i="1"/>
  <c r="BN208" i="1"/>
  <c r="BQ208" i="1"/>
  <c r="BN209" i="1"/>
  <c r="BQ209" i="1"/>
  <c r="BN210" i="1"/>
  <c r="BQ210" i="1"/>
  <c r="BN211" i="1"/>
  <c r="BQ211" i="1"/>
  <c r="BN212" i="1"/>
  <c r="BQ212" i="1"/>
  <c r="BN213" i="1"/>
  <c r="BQ213" i="1"/>
  <c r="BN214" i="1"/>
  <c r="BQ214" i="1"/>
  <c r="BN215" i="1"/>
  <c r="BQ215" i="1"/>
  <c r="BN216" i="1"/>
  <c r="BQ216" i="1"/>
  <c r="BN217" i="1"/>
  <c r="BQ217" i="1"/>
  <c r="BN218" i="1"/>
  <c r="BQ218" i="1"/>
  <c r="BN219" i="1"/>
  <c r="BQ219" i="1"/>
  <c r="BN220" i="1"/>
  <c r="BQ220" i="1"/>
  <c r="BN221" i="1"/>
  <c r="BQ221" i="1"/>
  <c r="BN222" i="1"/>
  <c r="BQ222" i="1"/>
  <c r="BN223" i="1"/>
  <c r="BQ223" i="1"/>
  <c r="BN224" i="1"/>
  <c r="BQ224" i="1"/>
  <c r="BN225" i="1"/>
  <c r="BQ225" i="1"/>
  <c r="BN226" i="1"/>
  <c r="BQ226" i="1"/>
  <c r="BN227" i="1"/>
  <c r="BQ227" i="1"/>
  <c r="BN228" i="1"/>
  <c r="BQ228" i="1"/>
  <c r="BN229" i="1"/>
  <c r="BQ229" i="1"/>
  <c r="BN230" i="1"/>
  <c r="BQ230" i="1"/>
  <c r="BN231" i="1"/>
  <c r="BQ231" i="1"/>
  <c r="BN232" i="1"/>
  <c r="BQ232" i="1"/>
  <c r="BN233" i="1"/>
  <c r="BQ233" i="1"/>
  <c r="BN234" i="1"/>
  <c r="BQ234" i="1"/>
  <c r="BN235" i="1"/>
  <c r="BQ235" i="1"/>
  <c r="BN236" i="1"/>
  <c r="BQ236" i="1"/>
  <c r="BN237" i="1"/>
  <c r="BQ237" i="1"/>
  <c r="BN238" i="1"/>
  <c r="BQ238" i="1"/>
  <c r="BN239" i="1"/>
  <c r="BQ239" i="1"/>
  <c r="BN240" i="1"/>
  <c r="BQ240" i="1"/>
  <c r="BN241" i="1"/>
  <c r="BQ241" i="1"/>
  <c r="BN242" i="1"/>
  <c r="BQ242" i="1"/>
  <c r="BN243" i="1"/>
  <c r="BQ243" i="1"/>
  <c r="BN244" i="1"/>
  <c r="BQ244" i="1"/>
  <c r="BN245" i="1"/>
  <c r="BQ245" i="1"/>
  <c r="BN246" i="1"/>
  <c r="BQ246" i="1"/>
  <c r="BN247" i="1"/>
  <c r="BQ247" i="1"/>
  <c r="BN248" i="1"/>
  <c r="BQ248" i="1"/>
  <c r="BK249" i="1"/>
  <c r="BN249" i="1"/>
  <c r="BQ249" i="1"/>
  <c r="BN250" i="1"/>
  <c r="BQ250" i="1"/>
  <c r="BN251" i="1"/>
  <c r="BQ251" i="1"/>
  <c r="BN252" i="1"/>
  <c r="BQ252" i="1"/>
  <c r="BN253" i="1"/>
  <c r="BQ253" i="1"/>
  <c r="BN254" i="1"/>
  <c r="BQ254" i="1"/>
  <c r="BN255" i="1"/>
  <c r="BQ255" i="1"/>
  <c r="BN256" i="1"/>
  <c r="BQ256" i="1"/>
  <c r="BN257" i="1"/>
  <c r="BQ257" i="1"/>
  <c r="BN258" i="1"/>
  <c r="BQ258" i="1"/>
  <c r="BN259" i="1"/>
  <c r="BQ259" i="1"/>
  <c r="BN260" i="1"/>
  <c r="BQ260" i="1"/>
  <c r="BN261" i="1"/>
  <c r="BQ261" i="1"/>
  <c r="BN262" i="1"/>
  <c r="BQ262" i="1"/>
  <c r="BN263" i="1"/>
  <c r="BQ263" i="1"/>
  <c r="BN264" i="1"/>
  <c r="BQ264" i="1"/>
  <c r="BN265" i="1"/>
  <c r="BQ265" i="1"/>
  <c r="BN266" i="1"/>
  <c r="BQ266" i="1"/>
  <c r="BN267" i="1"/>
  <c r="BQ267" i="1"/>
  <c r="BN268" i="1"/>
  <c r="BQ268" i="1"/>
  <c r="BN269" i="1"/>
  <c r="BQ269" i="1"/>
  <c r="BN270" i="1"/>
  <c r="BQ270" i="1"/>
  <c r="BN271" i="1"/>
  <c r="BQ271" i="1"/>
  <c r="BN272" i="1"/>
  <c r="BQ272" i="1"/>
  <c r="BN273" i="1"/>
  <c r="BQ273" i="1"/>
  <c r="BN274" i="1"/>
  <c r="BQ274" i="1"/>
  <c r="BN275" i="1"/>
  <c r="BQ275" i="1"/>
  <c r="BN276" i="1"/>
  <c r="BQ276" i="1"/>
  <c r="BN277" i="1"/>
  <c r="BQ277" i="1"/>
  <c r="BN278" i="1"/>
  <c r="BQ278" i="1"/>
  <c r="BN279" i="1"/>
  <c r="BQ279" i="1"/>
  <c r="BN280" i="1"/>
  <c r="BQ280" i="1"/>
  <c r="BN281" i="1"/>
  <c r="BQ281" i="1"/>
  <c r="BN282" i="1"/>
  <c r="BQ282" i="1"/>
  <c r="BN283" i="1"/>
  <c r="BQ283" i="1"/>
  <c r="BN284" i="1"/>
  <c r="BQ284" i="1"/>
  <c r="BN285" i="1"/>
  <c r="BQ285" i="1"/>
  <c r="BN286" i="1"/>
  <c r="BQ286" i="1"/>
  <c r="BN287" i="1"/>
  <c r="BQ287" i="1"/>
  <c r="BN288" i="1"/>
  <c r="BQ288" i="1"/>
  <c r="BN289" i="1"/>
  <c r="BQ289" i="1"/>
  <c r="BN290" i="1"/>
  <c r="BQ290" i="1"/>
  <c r="BN291" i="1"/>
  <c r="BQ291" i="1"/>
  <c r="BN292" i="1"/>
  <c r="BQ292" i="1"/>
  <c r="BN293" i="1"/>
  <c r="BQ293" i="1"/>
  <c r="BN294" i="1"/>
  <c r="BQ294" i="1"/>
  <c r="BN295" i="1"/>
  <c r="BQ295" i="1"/>
  <c r="BN296" i="1"/>
  <c r="BQ296" i="1"/>
  <c r="BN297" i="1"/>
  <c r="BQ297" i="1"/>
  <c r="BN298" i="1"/>
  <c r="BQ298" i="1"/>
  <c r="BN299" i="1"/>
  <c r="BQ299" i="1"/>
  <c r="BN300" i="1"/>
  <c r="BQ300" i="1"/>
  <c r="BN301" i="1"/>
  <c r="BQ301" i="1"/>
  <c r="BN302" i="1"/>
  <c r="BQ302" i="1"/>
  <c r="BN303" i="1"/>
  <c r="BQ303" i="1"/>
  <c r="BN304" i="1"/>
  <c r="BQ304" i="1"/>
  <c r="BN305" i="1"/>
  <c r="BQ305" i="1"/>
  <c r="BN306" i="1"/>
  <c r="BQ306" i="1"/>
  <c r="BN307" i="1"/>
  <c r="BQ307" i="1"/>
  <c r="BN308" i="1"/>
  <c r="BQ308" i="1"/>
  <c r="BN309" i="1"/>
  <c r="BQ309" i="1"/>
  <c r="BN310" i="1"/>
  <c r="BQ310" i="1"/>
  <c r="BN311" i="1"/>
  <c r="BQ311" i="1"/>
  <c r="BN312" i="1"/>
  <c r="BQ312" i="1"/>
  <c r="BN313" i="1"/>
  <c r="BQ313" i="1"/>
  <c r="BN314" i="1"/>
  <c r="BQ314" i="1"/>
  <c r="BN315" i="1"/>
  <c r="BQ315" i="1"/>
  <c r="BN316" i="1"/>
  <c r="BQ316" i="1"/>
  <c r="BN317" i="1"/>
  <c r="BQ317" i="1"/>
  <c r="BN318" i="1"/>
  <c r="BQ318" i="1"/>
  <c r="BN319" i="1"/>
  <c r="BQ319" i="1"/>
  <c r="BN320" i="1"/>
  <c r="BQ320" i="1"/>
  <c r="BN321" i="1"/>
  <c r="BQ321" i="1"/>
  <c r="BN322" i="1"/>
  <c r="BQ322" i="1"/>
  <c r="BN323" i="1"/>
  <c r="BQ323" i="1"/>
  <c r="BN324" i="1"/>
  <c r="BQ324" i="1"/>
  <c r="BN325" i="1"/>
  <c r="BQ325" i="1"/>
  <c r="BN326" i="1"/>
  <c r="BQ326" i="1"/>
  <c r="BN327" i="1"/>
  <c r="BQ327" i="1"/>
  <c r="BN328" i="1"/>
  <c r="BQ328" i="1"/>
  <c r="BN329" i="1"/>
  <c r="BQ329" i="1"/>
  <c r="BN330" i="1"/>
  <c r="BQ330" i="1"/>
  <c r="BN331" i="1"/>
  <c r="BQ331" i="1"/>
  <c r="BN332" i="1"/>
  <c r="BQ332" i="1"/>
  <c r="BN333" i="1"/>
  <c r="BQ333" i="1"/>
  <c r="BN334" i="1"/>
  <c r="BQ334" i="1"/>
  <c r="BN335" i="1"/>
  <c r="BQ335" i="1"/>
  <c r="BN336" i="1"/>
  <c r="BQ336" i="1"/>
  <c r="BN337" i="1"/>
  <c r="BQ337" i="1"/>
  <c r="BN338" i="1"/>
  <c r="BQ338" i="1"/>
  <c r="BN339" i="1"/>
  <c r="BQ339" i="1"/>
  <c r="BN340" i="1"/>
  <c r="BQ340" i="1"/>
  <c r="BN341" i="1"/>
  <c r="BQ341" i="1"/>
  <c r="BN342" i="1"/>
  <c r="BQ342" i="1"/>
  <c r="BN343" i="1"/>
  <c r="BQ343" i="1"/>
  <c r="BN344" i="1"/>
  <c r="BQ344" i="1"/>
  <c r="BN345" i="1"/>
  <c r="BQ345" i="1"/>
  <c r="BN346" i="1"/>
  <c r="BQ346" i="1"/>
  <c r="BN347" i="1"/>
  <c r="BQ347" i="1"/>
  <c r="BN348" i="1"/>
  <c r="BQ348" i="1"/>
  <c r="BN349" i="1"/>
  <c r="BQ349" i="1"/>
  <c r="BN350" i="1"/>
  <c r="BQ350" i="1"/>
  <c r="BN351" i="1"/>
  <c r="BQ351" i="1"/>
  <c r="BN352" i="1"/>
  <c r="BQ352" i="1"/>
  <c r="BN353" i="1"/>
  <c r="BQ353" i="1"/>
  <c r="BN354" i="1"/>
  <c r="BQ354" i="1"/>
  <c r="BN355" i="1"/>
  <c r="BQ355" i="1"/>
  <c r="BN356" i="1"/>
  <c r="BQ356" i="1"/>
  <c r="BN357" i="1"/>
  <c r="BQ357" i="1"/>
  <c r="BN358" i="1"/>
  <c r="BQ358" i="1"/>
  <c r="BN359" i="1"/>
  <c r="BQ359" i="1"/>
  <c r="BN360" i="1"/>
  <c r="BQ360" i="1"/>
  <c r="BN361" i="1"/>
  <c r="BQ361" i="1"/>
  <c r="BN362" i="1"/>
  <c r="BQ362" i="1"/>
  <c r="BN363" i="1"/>
  <c r="BQ363" i="1"/>
  <c r="BN364" i="1"/>
  <c r="BQ364" i="1"/>
  <c r="BN365" i="1"/>
  <c r="BQ365" i="1"/>
  <c r="BN366" i="1"/>
  <c r="BQ366" i="1"/>
  <c r="BN367" i="1"/>
  <c r="BQ367" i="1"/>
  <c r="BN368" i="1"/>
  <c r="BQ368" i="1"/>
  <c r="BN369" i="1"/>
  <c r="BQ369" i="1"/>
  <c r="BN370" i="1"/>
  <c r="BQ370" i="1"/>
  <c r="BN371" i="1"/>
  <c r="BQ371" i="1"/>
  <c r="BN372" i="1"/>
  <c r="BQ372" i="1"/>
  <c r="BN373" i="1"/>
  <c r="BQ373" i="1"/>
  <c r="BN374" i="1"/>
  <c r="BQ374" i="1"/>
  <c r="BN375" i="1"/>
  <c r="BQ375" i="1"/>
  <c r="BN376" i="1"/>
  <c r="BQ376" i="1"/>
  <c r="BN377" i="1"/>
  <c r="BQ377" i="1"/>
  <c r="BN378" i="1"/>
  <c r="BQ378" i="1"/>
  <c r="BN379" i="1"/>
  <c r="BQ379" i="1"/>
  <c r="BN380" i="1"/>
  <c r="BQ380" i="1"/>
  <c r="BN381" i="1"/>
  <c r="BQ381" i="1"/>
  <c r="BN382" i="1"/>
  <c r="BQ382" i="1"/>
  <c r="BN383" i="1"/>
  <c r="BQ383" i="1"/>
  <c r="BN384" i="1"/>
  <c r="BQ384" i="1"/>
  <c r="BN385" i="1"/>
  <c r="BQ385" i="1"/>
  <c r="BN386" i="1"/>
  <c r="BQ386" i="1"/>
  <c r="BN387" i="1"/>
  <c r="BQ387" i="1"/>
  <c r="BN388" i="1"/>
  <c r="BQ388" i="1"/>
  <c r="BN389" i="1"/>
  <c r="BQ389" i="1"/>
  <c r="BN390" i="1"/>
  <c r="BQ390" i="1"/>
  <c r="BN391" i="1"/>
  <c r="BQ391" i="1"/>
  <c r="BN392" i="1"/>
  <c r="BQ392" i="1"/>
  <c r="BN393" i="1"/>
  <c r="BQ393" i="1"/>
  <c r="BN394" i="1"/>
  <c r="BQ394" i="1"/>
  <c r="BN395" i="1"/>
  <c r="BQ395" i="1"/>
  <c r="BN396" i="1"/>
  <c r="BQ396" i="1"/>
  <c r="BN397" i="1"/>
  <c r="BQ397" i="1"/>
  <c r="BN398" i="1"/>
  <c r="BQ398" i="1"/>
  <c r="BN399" i="1"/>
  <c r="BQ399" i="1"/>
  <c r="BN400" i="1"/>
  <c r="BQ400" i="1"/>
  <c r="BN402" i="1"/>
  <c r="BQ402" i="1"/>
  <c r="BN403" i="1"/>
  <c r="BQ403" i="1"/>
  <c r="BN404" i="1"/>
  <c r="BQ404" i="1"/>
  <c r="BN405" i="1"/>
  <c r="BQ405" i="1"/>
  <c r="BN406" i="1"/>
  <c r="BQ406" i="1"/>
  <c r="BN407" i="1"/>
  <c r="BQ407" i="1"/>
  <c r="BN408" i="1"/>
  <c r="BQ408" i="1"/>
  <c r="BN409" i="1"/>
  <c r="BQ409" i="1"/>
  <c r="BN410" i="1"/>
  <c r="BQ410" i="1"/>
  <c r="BN411" i="1"/>
  <c r="BQ411" i="1"/>
  <c r="BN412" i="1"/>
  <c r="BQ412" i="1"/>
  <c r="BN413" i="1"/>
  <c r="BQ413" i="1"/>
  <c r="BN414" i="1"/>
  <c r="BQ414" i="1"/>
  <c r="BN415" i="1"/>
  <c r="BQ415" i="1"/>
  <c r="BN416" i="1"/>
  <c r="BQ416" i="1"/>
  <c r="BN417" i="1"/>
  <c r="BQ417" i="1"/>
  <c r="BN418" i="1"/>
  <c r="BQ418" i="1"/>
  <c r="BN419" i="1"/>
  <c r="BQ419" i="1"/>
  <c r="BN420" i="1"/>
  <c r="BQ420" i="1"/>
  <c r="BN421" i="1"/>
  <c r="BQ421" i="1"/>
  <c r="BN422" i="1"/>
  <c r="BQ422" i="1"/>
  <c r="BN423" i="1"/>
  <c r="BQ423" i="1"/>
  <c r="BN424" i="1"/>
  <c r="BQ424" i="1"/>
  <c r="BN425" i="1"/>
  <c r="BQ425" i="1"/>
  <c r="BN426" i="1"/>
  <c r="BQ426" i="1"/>
  <c r="BN427" i="1"/>
  <c r="BQ427" i="1"/>
  <c r="BN428" i="1"/>
  <c r="BQ428" i="1"/>
  <c r="BN429" i="1"/>
  <c r="BQ429" i="1"/>
  <c r="BN430" i="1"/>
  <c r="BQ430" i="1"/>
  <c r="BN431" i="1"/>
  <c r="BQ431" i="1"/>
  <c r="BN432" i="1"/>
  <c r="BQ432" i="1"/>
  <c r="BN433" i="1"/>
  <c r="BQ433" i="1"/>
  <c r="BN434" i="1"/>
  <c r="BQ434" i="1"/>
  <c r="BN435" i="1"/>
  <c r="BQ435" i="1"/>
  <c r="BN436" i="1"/>
  <c r="BQ436" i="1"/>
  <c r="BN437" i="1"/>
  <c r="BQ437" i="1"/>
  <c r="BN438" i="1"/>
  <c r="BQ438" i="1"/>
  <c r="BN439" i="1"/>
  <c r="BQ439" i="1"/>
  <c r="BN440" i="1"/>
  <c r="BQ440" i="1"/>
  <c r="BN441" i="1"/>
  <c r="BQ441" i="1"/>
  <c r="BN442" i="1"/>
  <c r="BQ442" i="1"/>
  <c r="BN443" i="1"/>
  <c r="BQ443" i="1"/>
  <c r="BN444" i="1"/>
  <c r="BQ444" i="1"/>
  <c r="BN445" i="1"/>
  <c r="BQ445" i="1"/>
  <c r="BN446" i="1"/>
  <c r="BQ446" i="1"/>
  <c r="BN447" i="1"/>
  <c r="BQ447" i="1"/>
  <c r="BN448" i="1"/>
  <c r="BQ448" i="1"/>
  <c r="BN449" i="1"/>
  <c r="BQ449" i="1"/>
  <c r="BN450" i="1"/>
  <c r="BQ450" i="1"/>
  <c r="BN451" i="1"/>
  <c r="BQ451" i="1"/>
  <c r="BN452" i="1"/>
  <c r="BQ452" i="1"/>
  <c r="BN453" i="1"/>
  <c r="BQ453" i="1"/>
  <c r="BN454" i="1"/>
  <c r="BQ454" i="1"/>
  <c r="BN455" i="1"/>
  <c r="BQ455" i="1"/>
  <c r="BN456" i="1"/>
  <c r="BQ456" i="1"/>
  <c r="BN457" i="1"/>
  <c r="BQ457" i="1"/>
  <c r="BN458" i="1"/>
  <c r="BQ458" i="1"/>
  <c r="BN459" i="1"/>
  <c r="BQ459" i="1"/>
  <c r="BN460" i="1"/>
  <c r="BQ460" i="1"/>
  <c r="BN461" i="1"/>
  <c r="BQ461" i="1"/>
  <c r="BN462" i="1"/>
  <c r="BQ462" i="1"/>
  <c r="BN463" i="1"/>
  <c r="BQ463" i="1"/>
  <c r="BN464" i="1"/>
  <c r="BQ464" i="1"/>
  <c r="BN465" i="1"/>
  <c r="BQ465" i="1"/>
  <c r="BN466" i="1"/>
  <c r="BQ466" i="1"/>
  <c r="BN467" i="1"/>
  <c r="BQ467" i="1"/>
  <c r="BN468" i="1"/>
  <c r="BQ468" i="1"/>
  <c r="BN469" i="1"/>
  <c r="BQ469" i="1"/>
  <c r="BN470" i="1"/>
  <c r="BQ470" i="1"/>
  <c r="BN471" i="1"/>
  <c r="BQ471" i="1"/>
  <c r="BN472" i="1"/>
  <c r="BQ472" i="1"/>
  <c r="BN473" i="1"/>
  <c r="BQ473" i="1"/>
  <c r="BN474" i="1"/>
  <c r="BQ474" i="1"/>
  <c r="BN475" i="1"/>
  <c r="BQ475" i="1"/>
  <c r="BN476" i="1"/>
  <c r="BQ476" i="1"/>
  <c r="BN477" i="1"/>
  <c r="BQ477" i="1"/>
  <c r="BN478" i="1"/>
  <c r="BQ478" i="1"/>
  <c r="BN479" i="1"/>
  <c r="BQ479" i="1"/>
  <c r="BN480" i="1"/>
  <c r="BQ480" i="1"/>
  <c r="BN481" i="1"/>
  <c r="BQ481" i="1"/>
  <c r="BN482" i="1"/>
  <c r="BQ482" i="1"/>
  <c r="BN483" i="1"/>
  <c r="BQ483" i="1"/>
  <c r="BN484" i="1"/>
  <c r="BQ484" i="1"/>
  <c r="BN485" i="1"/>
  <c r="BQ485" i="1"/>
  <c r="BN486" i="1"/>
  <c r="BQ486" i="1"/>
  <c r="BN487" i="1"/>
  <c r="BQ487" i="1"/>
  <c r="BN488" i="1"/>
  <c r="BQ488" i="1"/>
  <c r="BN489" i="1"/>
  <c r="BQ489" i="1"/>
  <c r="BN490" i="1"/>
  <c r="BQ490" i="1"/>
  <c r="BN491" i="1"/>
  <c r="BQ491" i="1"/>
  <c r="BN492" i="1"/>
  <c r="BQ492" i="1"/>
  <c r="BN493" i="1"/>
  <c r="BQ493" i="1"/>
  <c r="BN494" i="1"/>
  <c r="BQ494" i="1"/>
  <c r="BN495" i="1"/>
  <c r="BQ495" i="1"/>
  <c r="BN496" i="1"/>
  <c r="BQ496" i="1"/>
  <c r="BN497" i="1"/>
  <c r="BQ497" i="1"/>
  <c r="BN498" i="1"/>
  <c r="BQ498" i="1"/>
  <c r="BN499" i="1"/>
  <c r="BQ499" i="1"/>
  <c r="BN500" i="1"/>
  <c r="BQ500" i="1"/>
  <c r="BN501" i="1"/>
  <c r="BQ501" i="1"/>
  <c r="BN502" i="1"/>
  <c r="BQ502" i="1"/>
  <c r="BN503" i="1"/>
  <c r="BQ503" i="1"/>
  <c r="BN504" i="1"/>
  <c r="BQ504" i="1"/>
  <c r="BN505" i="1"/>
  <c r="BQ505" i="1"/>
  <c r="BN506" i="1"/>
  <c r="BQ506" i="1"/>
  <c r="BN507" i="1"/>
  <c r="BQ507" i="1"/>
  <c r="BN508" i="1"/>
  <c r="BQ508" i="1"/>
  <c r="BN509" i="1"/>
  <c r="BQ509" i="1"/>
  <c r="BN510" i="1"/>
  <c r="BQ510" i="1"/>
  <c r="BN511" i="1"/>
  <c r="BQ511" i="1"/>
  <c r="BN512" i="1"/>
  <c r="BQ512" i="1"/>
  <c r="BN513" i="1"/>
  <c r="BQ513" i="1"/>
  <c r="BN514" i="1"/>
  <c r="BQ514" i="1"/>
  <c r="BN515" i="1"/>
  <c r="BQ515" i="1"/>
  <c r="BN516" i="1"/>
  <c r="BQ516" i="1"/>
  <c r="BN517" i="1"/>
  <c r="BQ517" i="1"/>
  <c r="BN518" i="1"/>
  <c r="BQ518" i="1"/>
  <c r="BN519" i="1"/>
  <c r="BQ519" i="1"/>
  <c r="BN520" i="1"/>
  <c r="BQ520" i="1"/>
  <c r="BN521" i="1"/>
  <c r="BQ521" i="1"/>
  <c r="BN522" i="1"/>
  <c r="BQ522" i="1"/>
  <c r="BN523" i="1"/>
  <c r="BQ523" i="1"/>
  <c r="BN524" i="1"/>
  <c r="BQ524" i="1"/>
  <c r="BN525" i="1"/>
  <c r="BQ525" i="1"/>
  <c r="BN526" i="1"/>
  <c r="BQ526" i="1"/>
  <c r="BN527" i="1"/>
  <c r="BQ527" i="1"/>
  <c r="BN528" i="1"/>
  <c r="BQ528" i="1"/>
  <c r="BN529" i="1"/>
  <c r="BQ529" i="1"/>
  <c r="BN530" i="1"/>
  <c r="BQ530" i="1"/>
  <c r="BN531" i="1"/>
  <c r="BQ531" i="1"/>
  <c r="BN532" i="1"/>
  <c r="BQ532" i="1"/>
  <c r="BN533" i="1"/>
  <c r="BQ533" i="1"/>
  <c r="BN534" i="1"/>
  <c r="BQ534" i="1"/>
  <c r="BN535" i="1"/>
  <c r="BQ535" i="1"/>
  <c r="BN536" i="1"/>
  <c r="BQ536" i="1"/>
  <c r="BN537" i="1"/>
  <c r="BQ537" i="1"/>
  <c r="BN538" i="1"/>
  <c r="BQ538" i="1"/>
  <c r="BN539" i="1"/>
  <c r="BQ539" i="1"/>
  <c r="BN540" i="1"/>
  <c r="BQ540" i="1"/>
  <c r="BN541" i="1"/>
  <c r="BQ541" i="1"/>
  <c r="BN542" i="1"/>
  <c r="BQ542" i="1"/>
  <c r="BN543" i="1"/>
  <c r="BQ543" i="1"/>
  <c r="BN544" i="1"/>
  <c r="BQ544" i="1"/>
  <c r="BN545" i="1"/>
  <c r="BQ545" i="1"/>
  <c r="BN546" i="1"/>
  <c r="BQ546" i="1"/>
  <c r="BN547" i="1"/>
  <c r="BQ547" i="1"/>
  <c r="BN548" i="1"/>
  <c r="BQ548" i="1"/>
  <c r="BN549" i="1"/>
  <c r="BQ549" i="1"/>
  <c r="BN550" i="1"/>
  <c r="BQ550" i="1"/>
  <c r="BN551" i="1"/>
  <c r="BQ551" i="1"/>
  <c r="BN552" i="1"/>
  <c r="BQ552" i="1"/>
  <c r="BN553" i="1"/>
  <c r="BQ553" i="1"/>
  <c r="BN554" i="1"/>
  <c r="BQ554" i="1"/>
  <c r="BN555" i="1"/>
  <c r="BQ555" i="1"/>
  <c r="BN556" i="1"/>
  <c r="BQ556" i="1"/>
  <c r="BN557" i="1"/>
  <c r="BQ557" i="1"/>
  <c r="BN558" i="1"/>
  <c r="BQ558" i="1"/>
  <c r="BN559" i="1"/>
  <c r="BQ559" i="1"/>
  <c r="BN560" i="1"/>
  <c r="BQ560" i="1"/>
  <c r="BN561" i="1"/>
  <c r="BQ561" i="1"/>
  <c r="BN562" i="1"/>
  <c r="BQ562" i="1"/>
  <c r="BN563" i="1"/>
  <c r="BQ563" i="1"/>
  <c r="BN564" i="1"/>
  <c r="BQ564" i="1"/>
  <c r="BN565" i="1"/>
  <c r="BQ565" i="1"/>
  <c r="BN566" i="1"/>
  <c r="BQ566" i="1"/>
  <c r="BN567" i="1"/>
  <c r="BQ567" i="1"/>
  <c r="BN568" i="1"/>
  <c r="BQ568" i="1"/>
  <c r="BN569" i="1"/>
  <c r="BQ569" i="1"/>
  <c r="BN570" i="1"/>
  <c r="BQ570" i="1"/>
  <c r="BN571" i="1"/>
  <c r="BQ571" i="1"/>
  <c r="BN572" i="1"/>
  <c r="BQ572" i="1"/>
  <c r="BN573" i="1"/>
  <c r="BQ573" i="1"/>
  <c r="BN574" i="1"/>
  <c r="BQ574" i="1"/>
  <c r="BN575" i="1"/>
  <c r="BQ575" i="1"/>
  <c r="BN576" i="1"/>
  <c r="BQ576" i="1"/>
  <c r="BN577" i="1"/>
  <c r="BQ577" i="1"/>
  <c r="BN578" i="1"/>
  <c r="BQ578" i="1"/>
  <c r="BN579" i="1"/>
  <c r="BQ579" i="1"/>
  <c r="BN580" i="1"/>
  <c r="BQ580" i="1"/>
  <c r="BN581" i="1"/>
  <c r="BQ581" i="1"/>
  <c r="BN582" i="1"/>
  <c r="BQ582" i="1"/>
  <c r="BN583" i="1"/>
  <c r="BQ583" i="1"/>
  <c r="BN584" i="1"/>
  <c r="BQ584" i="1"/>
  <c r="BN585" i="1"/>
  <c r="BQ585" i="1"/>
  <c r="BN586" i="1"/>
  <c r="BQ586" i="1"/>
  <c r="BN587" i="1"/>
  <c r="BQ587" i="1"/>
  <c r="BN588" i="1"/>
  <c r="BQ588" i="1"/>
  <c r="BN589" i="1"/>
  <c r="BQ589" i="1"/>
  <c r="BN590" i="1"/>
  <c r="BQ590" i="1"/>
  <c r="BN591" i="1"/>
  <c r="BQ591" i="1"/>
  <c r="BN592" i="1"/>
  <c r="BQ592" i="1"/>
  <c r="BN593" i="1"/>
  <c r="BQ593" i="1"/>
  <c r="BN594" i="1"/>
  <c r="BQ594" i="1"/>
  <c r="BN595" i="1"/>
  <c r="BQ595" i="1"/>
  <c r="BN596" i="1"/>
  <c r="BQ596" i="1"/>
  <c r="BN597" i="1"/>
  <c r="BQ597" i="1"/>
  <c r="BN598" i="1"/>
  <c r="BQ598" i="1"/>
  <c r="BN599" i="1"/>
  <c r="BQ599" i="1"/>
  <c r="BN600" i="1"/>
  <c r="BQ600" i="1"/>
  <c r="BN601" i="1"/>
  <c r="BQ601" i="1"/>
  <c r="BN602" i="1"/>
  <c r="BQ602" i="1"/>
  <c r="BN603" i="1"/>
  <c r="BQ603" i="1"/>
  <c r="BN604" i="1"/>
  <c r="BQ604" i="1"/>
  <c r="BN605" i="1"/>
  <c r="BQ605" i="1"/>
  <c r="BN606" i="1"/>
  <c r="BQ606" i="1"/>
  <c r="BN607" i="1"/>
  <c r="BQ607" i="1"/>
  <c r="BN608" i="1"/>
  <c r="BQ608" i="1"/>
  <c r="BN609" i="1"/>
  <c r="BQ609" i="1"/>
  <c r="BN610" i="1"/>
  <c r="BQ610" i="1"/>
  <c r="BN611" i="1"/>
  <c r="BQ611" i="1"/>
  <c r="BN612" i="1"/>
  <c r="BQ612" i="1"/>
  <c r="BN613" i="1"/>
  <c r="BQ613" i="1"/>
  <c r="BN614" i="1"/>
  <c r="BQ614" i="1"/>
  <c r="BN615" i="1"/>
  <c r="BQ615" i="1"/>
  <c r="BN616" i="1"/>
  <c r="BQ616" i="1"/>
  <c r="BN617" i="1"/>
  <c r="BQ617" i="1"/>
  <c r="BN618" i="1"/>
  <c r="BQ618" i="1"/>
  <c r="BN619" i="1"/>
  <c r="BQ619" i="1"/>
  <c r="BN620" i="1"/>
  <c r="BQ620" i="1"/>
  <c r="BN621" i="1"/>
  <c r="BQ621" i="1"/>
  <c r="BN622" i="1"/>
  <c r="BQ622" i="1"/>
  <c r="BN623" i="1"/>
  <c r="BQ623" i="1"/>
  <c r="BN624" i="1"/>
  <c r="BQ624" i="1"/>
  <c r="BN625" i="1"/>
  <c r="BQ625" i="1"/>
  <c r="BN626" i="1"/>
  <c r="BQ626" i="1"/>
  <c r="BN627" i="1"/>
  <c r="BQ627" i="1"/>
  <c r="BN628" i="1"/>
  <c r="BQ628" i="1"/>
  <c r="BN629" i="1"/>
  <c r="BQ629" i="1"/>
  <c r="BN630" i="1"/>
  <c r="BQ630" i="1"/>
  <c r="BN631" i="1"/>
  <c r="BQ631" i="1"/>
  <c r="BN632" i="1"/>
  <c r="BQ632" i="1"/>
  <c r="BN633" i="1"/>
  <c r="BQ633" i="1"/>
  <c r="BN634" i="1"/>
  <c r="BQ634" i="1"/>
  <c r="BN635" i="1"/>
  <c r="BQ635" i="1"/>
  <c r="BN636" i="1"/>
  <c r="BQ636" i="1"/>
  <c r="BN637" i="1"/>
  <c r="BQ637" i="1"/>
  <c r="BN638" i="1"/>
  <c r="BQ638" i="1"/>
  <c r="BN639" i="1"/>
  <c r="BQ639" i="1"/>
  <c r="BN640" i="1"/>
  <c r="BQ640" i="1"/>
  <c r="BN641" i="1"/>
  <c r="BQ641" i="1"/>
  <c r="BN642" i="1"/>
  <c r="BQ642" i="1"/>
  <c r="BN643" i="1"/>
  <c r="BQ643" i="1"/>
  <c r="BN644" i="1"/>
  <c r="BQ644" i="1"/>
  <c r="BN645" i="1"/>
  <c r="BQ645" i="1"/>
  <c r="BN646" i="1"/>
  <c r="BQ646" i="1"/>
  <c r="BN647" i="1"/>
  <c r="BQ647" i="1"/>
  <c r="BN648" i="1"/>
  <c r="BQ648" i="1"/>
  <c r="BN649" i="1"/>
  <c r="BQ649" i="1"/>
  <c r="BN650" i="1"/>
  <c r="BQ650" i="1"/>
  <c r="BN651" i="1"/>
  <c r="BQ651" i="1"/>
  <c r="BN652" i="1"/>
  <c r="BQ652" i="1"/>
  <c r="BN653" i="1"/>
  <c r="BQ653" i="1"/>
  <c r="BN654" i="1"/>
  <c r="BQ654" i="1"/>
  <c r="BN655" i="1"/>
  <c r="BQ655" i="1"/>
  <c r="BN656" i="1"/>
  <c r="BQ656" i="1"/>
  <c r="BN657" i="1"/>
  <c r="BQ657" i="1"/>
  <c r="BN658" i="1"/>
  <c r="BQ658" i="1"/>
  <c r="BN659" i="1"/>
  <c r="BQ659" i="1"/>
  <c r="BN660" i="1"/>
  <c r="BQ660" i="1"/>
  <c r="BN661" i="1"/>
  <c r="BQ661" i="1"/>
  <c r="BN662" i="1"/>
  <c r="BQ662" i="1"/>
  <c r="BN663" i="1"/>
  <c r="BQ663" i="1"/>
  <c r="BN664" i="1"/>
  <c r="BQ664" i="1"/>
  <c r="BN665" i="1"/>
  <c r="BQ665" i="1"/>
  <c r="BN666" i="1"/>
  <c r="BQ666" i="1"/>
  <c r="BN667" i="1"/>
  <c r="BQ667" i="1"/>
  <c r="BN668" i="1"/>
  <c r="BQ668" i="1"/>
  <c r="BN669" i="1"/>
  <c r="BQ669" i="1"/>
  <c r="BN670" i="1"/>
  <c r="BQ670" i="1"/>
  <c r="BN671" i="1"/>
  <c r="BQ671" i="1"/>
  <c r="BN672" i="1"/>
  <c r="BQ672" i="1"/>
  <c r="BN673" i="1"/>
  <c r="BQ673" i="1"/>
  <c r="BN674" i="1"/>
  <c r="BQ674" i="1"/>
  <c r="BN675" i="1"/>
  <c r="BQ675" i="1"/>
  <c r="BN676" i="1"/>
  <c r="BQ676" i="1"/>
  <c r="BN677" i="1"/>
  <c r="BQ677" i="1"/>
  <c r="BN678" i="1"/>
  <c r="BQ678" i="1"/>
  <c r="BN679" i="1"/>
  <c r="BQ679" i="1"/>
  <c r="BN680" i="1"/>
  <c r="BQ680" i="1"/>
  <c r="BN681" i="1"/>
  <c r="BQ681" i="1"/>
  <c r="BN682" i="1"/>
  <c r="BQ682" i="1"/>
  <c r="BN683" i="1"/>
  <c r="BQ683" i="1"/>
  <c r="BN684" i="1"/>
  <c r="BQ684" i="1"/>
  <c r="BN685" i="1"/>
  <c r="BQ685" i="1"/>
  <c r="BN686" i="1"/>
  <c r="BQ686" i="1"/>
  <c r="BN687" i="1"/>
  <c r="BQ687" i="1"/>
  <c r="BN688" i="1"/>
  <c r="BQ688" i="1"/>
  <c r="BN689" i="1"/>
  <c r="BQ689" i="1"/>
  <c r="BN690" i="1"/>
  <c r="BQ690" i="1"/>
  <c r="BN691" i="1"/>
  <c r="BQ691" i="1"/>
  <c r="BN692" i="1"/>
  <c r="BQ692" i="1"/>
  <c r="BN693" i="1"/>
  <c r="BQ693" i="1"/>
  <c r="BN694" i="1"/>
  <c r="BQ694" i="1"/>
  <c r="BN695" i="1"/>
  <c r="BQ695" i="1"/>
  <c r="BN696" i="1"/>
  <c r="BQ696" i="1"/>
  <c r="BN697" i="1"/>
  <c r="BQ697" i="1"/>
  <c r="BN698" i="1"/>
  <c r="BQ698" i="1"/>
  <c r="BN699" i="1"/>
  <c r="BQ699" i="1"/>
  <c r="BN700" i="1"/>
  <c r="BQ700" i="1"/>
  <c r="BN701" i="1"/>
  <c r="BQ701" i="1"/>
  <c r="BN702" i="1"/>
  <c r="BQ702" i="1"/>
  <c r="BN703" i="1"/>
  <c r="BQ703" i="1"/>
  <c r="BN704" i="1"/>
  <c r="BQ704" i="1"/>
  <c r="BN705" i="1"/>
  <c r="BQ705" i="1"/>
  <c r="BN706" i="1"/>
  <c r="BQ706" i="1"/>
  <c r="BN707" i="1"/>
  <c r="BQ707" i="1"/>
  <c r="BN708" i="1"/>
  <c r="BQ708" i="1"/>
  <c r="BN709" i="1"/>
  <c r="BQ709" i="1"/>
  <c r="BN710" i="1"/>
  <c r="BQ710" i="1"/>
  <c r="BN711" i="1"/>
  <c r="BQ711" i="1"/>
  <c r="BN712" i="1"/>
  <c r="BQ712" i="1"/>
  <c r="BN713" i="1"/>
  <c r="BQ713" i="1"/>
  <c r="BN714" i="1"/>
  <c r="BQ714" i="1"/>
  <c r="BN715" i="1"/>
  <c r="BQ715" i="1"/>
  <c r="BN716" i="1"/>
  <c r="BQ716" i="1"/>
  <c r="BN717" i="1"/>
  <c r="BQ717" i="1"/>
  <c r="BN718" i="1"/>
  <c r="BQ718" i="1"/>
  <c r="BN719" i="1"/>
  <c r="BQ719" i="1"/>
  <c r="BN720" i="1"/>
  <c r="BQ720" i="1"/>
  <c r="BN721" i="1"/>
  <c r="BQ721" i="1"/>
  <c r="BN722" i="1"/>
  <c r="BQ722" i="1"/>
  <c r="BN723" i="1"/>
  <c r="BQ723" i="1"/>
  <c r="BN724" i="1"/>
  <c r="BQ724" i="1"/>
  <c r="BN725" i="1"/>
  <c r="BQ725" i="1"/>
  <c r="BN726" i="1"/>
  <c r="BQ726" i="1"/>
  <c r="BN727" i="1"/>
  <c r="BQ727" i="1"/>
  <c r="BN728" i="1"/>
  <c r="BQ728" i="1"/>
  <c r="BN729" i="1"/>
  <c r="BQ729" i="1"/>
  <c r="BN730" i="1"/>
  <c r="BQ730" i="1"/>
  <c r="BN731" i="1"/>
  <c r="BQ731" i="1"/>
  <c r="BN732" i="1"/>
  <c r="BQ732" i="1"/>
  <c r="BN733" i="1"/>
  <c r="BQ733" i="1"/>
  <c r="BN734" i="1"/>
  <c r="BQ734" i="1"/>
  <c r="BN735" i="1"/>
  <c r="BQ735" i="1"/>
  <c r="BN736" i="1"/>
  <c r="BQ736" i="1"/>
  <c r="BN737" i="1"/>
  <c r="BQ737" i="1"/>
  <c r="BN738" i="1"/>
  <c r="BQ738" i="1"/>
  <c r="BN739" i="1"/>
  <c r="BQ739" i="1"/>
  <c r="BN740" i="1"/>
  <c r="BQ740" i="1"/>
  <c r="BN741" i="1"/>
  <c r="BQ741" i="1"/>
  <c r="BN742" i="1"/>
  <c r="BQ742" i="1"/>
  <c r="BN743" i="1"/>
  <c r="BQ743" i="1"/>
  <c r="BN744" i="1"/>
  <c r="BQ744" i="1"/>
  <c r="BN745" i="1"/>
  <c r="BQ745" i="1"/>
  <c r="BN746" i="1"/>
  <c r="BQ746" i="1"/>
  <c r="BN747" i="1"/>
  <c r="BQ747" i="1"/>
  <c r="BN748" i="1"/>
  <c r="BQ748" i="1"/>
  <c r="BN749" i="1"/>
  <c r="BQ749" i="1"/>
  <c r="BN750" i="1"/>
  <c r="BQ750" i="1"/>
  <c r="BN751" i="1"/>
  <c r="BQ751" i="1"/>
  <c r="BN752" i="1"/>
  <c r="BQ752" i="1"/>
  <c r="BN753" i="1"/>
  <c r="BQ753" i="1"/>
  <c r="BN754" i="1"/>
  <c r="BQ754" i="1"/>
  <c r="BN755" i="1"/>
  <c r="BQ755" i="1"/>
  <c r="BN756" i="1"/>
  <c r="BQ756" i="1"/>
  <c r="BN757" i="1"/>
  <c r="BQ757" i="1"/>
  <c r="BN758" i="1"/>
  <c r="BQ758" i="1"/>
  <c r="BN759" i="1"/>
  <c r="BQ759" i="1"/>
  <c r="BN760" i="1"/>
  <c r="BQ760" i="1"/>
  <c r="BN761" i="1"/>
  <c r="BQ761" i="1"/>
  <c r="BN762" i="1"/>
  <c r="BQ762" i="1"/>
  <c r="BN763" i="1"/>
  <c r="BQ763" i="1"/>
  <c r="BN764" i="1"/>
  <c r="BQ764" i="1"/>
  <c r="BN765" i="1"/>
  <c r="BQ765" i="1"/>
  <c r="BN766" i="1"/>
  <c r="BQ766" i="1"/>
  <c r="BN767" i="1"/>
  <c r="BQ767" i="1"/>
  <c r="BN768" i="1"/>
  <c r="BQ768" i="1"/>
  <c r="BN769" i="1"/>
  <c r="BQ769" i="1"/>
  <c r="BN770" i="1"/>
  <c r="BQ770" i="1"/>
  <c r="BN771" i="1"/>
  <c r="BQ771" i="1"/>
  <c r="BN772" i="1"/>
  <c r="BQ772" i="1"/>
  <c r="BN773" i="1"/>
  <c r="BQ773" i="1"/>
  <c r="BN774" i="1"/>
  <c r="BQ774" i="1"/>
  <c r="BN775" i="1"/>
  <c r="BQ775" i="1"/>
  <c r="BN776" i="1"/>
  <c r="BQ776" i="1"/>
  <c r="BN777" i="1"/>
  <c r="BQ777" i="1"/>
  <c r="BN778" i="1"/>
  <c r="BQ778" i="1"/>
  <c r="BN779" i="1"/>
  <c r="BQ779" i="1"/>
  <c r="BN780" i="1"/>
  <c r="BQ780" i="1"/>
  <c r="BN781" i="1"/>
  <c r="BQ781" i="1"/>
  <c r="BN782" i="1"/>
  <c r="BQ782" i="1"/>
  <c r="BN783" i="1"/>
  <c r="BQ783" i="1"/>
  <c r="BN784" i="1"/>
  <c r="BQ784" i="1"/>
  <c r="BN785" i="1"/>
  <c r="BQ785" i="1"/>
  <c r="BN786" i="1"/>
  <c r="BQ786" i="1"/>
  <c r="BN787" i="1"/>
  <c r="BQ787" i="1"/>
  <c r="BN788" i="1"/>
  <c r="BQ788" i="1"/>
  <c r="BN789" i="1"/>
  <c r="BQ789" i="1"/>
  <c r="BN790" i="1"/>
  <c r="BQ790" i="1"/>
  <c r="BN791" i="1"/>
  <c r="BQ791" i="1"/>
  <c r="BN792" i="1"/>
  <c r="BQ792" i="1"/>
  <c r="BN793" i="1"/>
  <c r="BQ793" i="1"/>
  <c r="BN794" i="1"/>
  <c r="BQ794" i="1"/>
  <c r="BN795" i="1"/>
  <c r="BQ795" i="1"/>
  <c r="BN796" i="1"/>
  <c r="BQ796" i="1"/>
  <c r="BN797" i="1"/>
  <c r="BQ797" i="1"/>
  <c r="BN798" i="1"/>
  <c r="BQ798" i="1"/>
  <c r="BN799" i="1"/>
  <c r="BQ799" i="1"/>
  <c r="BN800" i="1"/>
  <c r="BQ800" i="1"/>
  <c r="BN801" i="1"/>
  <c r="BQ801" i="1"/>
  <c r="BN802" i="1"/>
  <c r="BQ802" i="1"/>
  <c r="BN803" i="1"/>
  <c r="BQ803" i="1"/>
  <c r="BN804" i="1"/>
  <c r="BQ804" i="1"/>
  <c r="BN805" i="1"/>
  <c r="BQ805" i="1"/>
  <c r="BN806" i="1"/>
  <c r="BQ806" i="1"/>
  <c r="BN807" i="1"/>
  <c r="BQ807" i="1"/>
  <c r="BN808" i="1"/>
  <c r="BQ808" i="1"/>
  <c r="BN809" i="1"/>
  <c r="BQ809" i="1"/>
  <c r="BN810" i="1"/>
  <c r="BQ810" i="1"/>
  <c r="BN811" i="1"/>
  <c r="BQ811" i="1"/>
  <c r="BN812" i="1"/>
  <c r="BQ812" i="1"/>
  <c r="BN813" i="1"/>
  <c r="BQ813" i="1"/>
  <c r="BN814" i="1"/>
  <c r="BQ814" i="1"/>
  <c r="BN815" i="1"/>
  <c r="BQ815" i="1"/>
  <c r="BN816" i="1"/>
  <c r="BQ816" i="1"/>
  <c r="BN817" i="1"/>
  <c r="BQ817" i="1"/>
  <c r="BN818" i="1"/>
  <c r="BQ818" i="1"/>
  <c r="BN819" i="1"/>
  <c r="BQ819" i="1"/>
  <c r="BN820" i="1"/>
  <c r="BQ820" i="1"/>
  <c r="BN821" i="1"/>
  <c r="BQ821" i="1"/>
  <c r="BN822" i="1"/>
  <c r="BQ822" i="1"/>
  <c r="BN823" i="1"/>
  <c r="BQ823" i="1"/>
  <c r="BN824" i="1"/>
  <c r="BQ824" i="1"/>
  <c r="BN825" i="1"/>
  <c r="BQ825" i="1"/>
  <c r="BN826" i="1"/>
  <c r="BQ826" i="1"/>
  <c r="BN827" i="1"/>
  <c r="BQ827" i="1"/>
  <c r="BN828" i="1"/>
  <c r="BQ828" i="1"/>
  <c r="BN829" i="1"/>
  <c r="BQ829" i="1"/>
  <c r="BN830" i="1"/>
  <c r="BQ830" i="1"/>
  <c r="BN831" i="1"/>
  <c r="BQ831" i="1"/>
  <c r="BN832" i="1"/>
  <c r="BQ832" i="1"/>
  <c r="BN833" i="1"/>
  <c r="BQ833" i="1"/>
  <c r="BN834" i="1"/>
  <c r="BQ834" i="1"/>
  <c r="BN835" i="1"/>
  <c r="BQ835" i="1"/>
  <c r="BN836" i="1"/>
  <c r="BQ836" i="1"/>
  <c r="BN837" i="1"/>
  <c r="BQ837" i="1"/>
  <c r="BN838" i="1"/>
  <c r="BQ838" i="1"/>
  <c r="BN839" i="1"/>
  <c r="BQ839" i="1"/>
  <c r="BN840" i="1"/>
  <c r="BQ840" i="1"/>
  <c r="BN841" i="1"/>
  <c r="BQ841" i="1"/>
  <c r="BN842" i="1"/>
  <c r="BQ842" i="1"/>
  <c r="BN843" i="1"/>
  <c r="BQ843" i="1"/>
  <c r="BN844" i="1"/>
  <c r="BQ844" i="1"/>
  <c r="BN845" i="1"/>
  <c r="BQ845" i="1"/>
  <c r="BN846" i="1"/>
  <c r="BQ846" i="1"/>
  <c r="BN847" i="1"/>
  <c r="BQ847" i="1"/>
  <c r="BN848" i="1"/>
  <c r="BQ848" i="1"/>
  <c r="BN849" i="1"/>
  <c r="BQ849" i="1"/>
  <c r="BN850" i="1"/>
  <c r="BQ850" i="1"/>
  <c r="BN851" i="1"/>
  <c r="BQ851" i="1"/>
  <c r="BN852" i="1"/>
  <c r="BQ852" i="1"/>
  <c r="BN853" i="1"/>
  <c r="BQ853" i="1"/>
  <c r="BN854" i="1"/>
  <c r="BQ854" i="1"/>
  <c r="BN855" i="1"/>
  <c r="BQ855" i="1"/>
  <c r="BN856" i="1"/>
  <c r="BQ856" i="1"/>
  <c r="BN857" i="1"/>
  <c r="BQ857" i="1"/>
  <c r="BN858" i="1"/>
  <c r="BQ858" i="1"/>
  <c r="BN859" i="1"/>
  <c r="BQ859" i="1"/>
  <c r="BN860" i="1"/>
  <c r="BQ860" i="1"/>
  <c r="BN861" i="1"/>
  <c r="BQ861" i="1"/>
  <c r="BN862" i="1"/>
  <c r="BQ862" i="1"/>
  <c r="BN863" i="1"/>
  <c r="BQ863" i="1"/>
  <c r="BN864" i="1"/>
  <c r="BQ864" i="1"/>
  <c r="BN865" i="1"/>
  <c r="BQ865" i="1"/>
  <c r="BN866" i="1"/>
  <c r="BQ866" i="1"/>
  <c r="BN867" i="1"/>
  <c r="BQ867" i="1"/>
  <c r="BN868" i="1"/>
  <c r="BQ868" i="1"/>
  <c r="BN869" i="1"/>
  <c r="BQ869" i="1"/>
  <c r="BN870" i="1"/>
  <c r="BQ870" i="1"/>
  <c r="BN871" i="1"/>
  <c r="BQ871" i="1"/>
  <c r="BN872" i="1"/>
  <c r="BQ872" i="1"/>
  <c r="BN873" i="1"/>
  <c r="BQ873" i="1"/>
  <c r="BN874" i="1"/>
  <c r="BQ874" i="1"/>
  <c r="BN875" i="1"/>
  <c r="BQ875" i="1"/>
  <c r="BN876" i="1"/>
  <c r="BQ876" i="1"/>
  <c r="BN877" i="1"/>
  <c r="BQ877" i="1"/>
  <c r="BN878" i="1"/>
  <c r="BQ878" i="1"/>
  <c r="BN879" i="1"/>
  <c r="BQ879" i="1"/>
  <c r="BN880" i="1"/>
  <c r="BQ880" i="1"/>
  <c r="BN881" i="1"/>
  <c r="BQ881" i="1"/>
  <c r="BN882" i="1"/>
  <c r="BQ882" i="1"/>
  <c r="BN883" i="1"/>
  <c r="BQ883" i="1"/>
  <c r="BN884" i="1"/>
  <c r="BQ884" i="1"/>
  <c r="BN885" i="1"/>
  <c r="BQ885" i="1"/>
  <c r="BN886" i="1"/>
  <c r="BQ886" i="1"/>
  <c r="BN887" i="1"/>
  <c r="BQ887" i="1"/>
  <c r="BN888" i="1"/>
  <c r="BQ888" i="1"/>
  <c r="BN889" i="1"/>
  <c r="BQ889" i="1"/>
  <c r="BN890" i="1"/>
  <c r="BQ890" i="1"/>
  <c r="BN891" i="1"/>
  <c r="BQ891" i="1"/>
  <c r="BN892" i="1"/>
  <c r="BQ892" i="1"/>
  <c r="BN893" i="1"/>
  <c r="BQ893" i="1"/>
  <c r="BN894" i="1"/>
  <c r="BQ894" i="1"/>
  <c r="BN895" i="1"/>
  <c r="BQ895" i="1"/>
  <c r="BN896" i="1"/>
  <c r="BQ896" i="1"/>
  <c r="BN897" i="1"/>
  <c r="BQ897" i="1"/>
  <c r="BN898" i="1"/>
  <c r="BQ898" i="1"/>
  <c r="BN899" i="1"/>
  <c r="BQ899" i="1"/>
  <c r="BN900" i="1"/>
  <c r="BQ900" i="1"/>
  <c r="BN901" i="1"/>
  <c r="BQ901" i="1"/>
  <c r="BN902" i="1"/>
  <c r="BQ902" i="1"/>
  <c r="BN903" i="1"/>
  <c r="BQ903" i="1"/>
  <c r="BN904" i="1"/>
  <c r="BQ904" i="1"/>
  <c r="BN905" i="1"/>
  <c r="BQ905" i="1"/>
  <c r="BN906" i="1"/>
  <c r="BQ906" i="1"/>
  <c r="BN907" i="1"/>
  <c r="BQ907" i="1"/>
  <c r="BN908" i="1"/>
  <c r="BQ908" i="1"/>
  <c r="BN909" i="1"/>
  <c r="BQ909" i="1"/>
  <c r="BN910" i="1"/>
  <c r="BQ910" i="1"/>
  <c r="BN911" i="1"/>
  <c r="BQ911" i="1"/>
  <c r="BN912" i="1"/>
  <c r="BQ912" i="1"/>
  <c r="BN913" i="1"/>
  <c r="BQ913" i="1"/>
  <c r="BN914" i="1"/>
  <c r="BQ914" i="1"/>
  <c r="BN915" i="1"/>
  <c r="BQ915" i="1"/>
  <c r="BN916" i="1"/>
  <c r="BQ916" i="1"/>
  <c r="BN917" i="1"/>
  <c r="BQ917" i="1"/>
  <c r="BN918" i="1"/>
  <c r="BQ918" i="1"/>
  <c r="BN919" i="1"/>
  <c r="BQ919" i="1"/>
  <c r="BN920" i="1"/>
  <c r="BQ920" i="1"/>
  <c r="BN921" i="1"/>
  <c r="BQ921" i="1"/>
  <c r="BN922" i="1"/>
  <c r="BQ922" i="1"/>
  <c r="BN923" i="1"/>
  <c r="BQ923" i="1"/>
  <c r="BN924" i="1"/>
  <c r="BQ924" i="1"/>
  <c r="BN925" i="1"/>
  <c r="BQ925" i="1"/>
  <c r="BN926" i="1"/>
  <c r="BQ926" i="1"/>
  <c r="BN927" i="1"/>
  <c r="BQ927" i="1"/>
  <c r="BN928" i="1"/>
  <c r="BQ928" i="1"/>
  <c r="BN929" i="1"/>
  <c r="BQ929" i="1"/>
  <c r="BN930" i="1"/>
  <c r="BQ930" i="1"/>
  <c r="BN931" i="1"/>
  <c r="BQ931" i="1"/>
  <c r="BN932" i="1"/>
  <c r="BQ932" i="1"/>
  <c r="BN933" i="1"/>
  <c r="BQ933" i="1"/>
  <c r="BN934" i="1"/>
  <c r="BQ934" i="1"/>
  <c r="BN935" i="1"/>
  <c r="BQ935" i="1"/>
  <c r="BN936" i="1"/>
  <c r="BQ936" i="1"/>
  <c r="BN937" i="1"/>
  <c r="BQ937" i="1"/>
  <c r="BN938" i="1"/>
  <c r="BQ938" i="1"/>
  <c r="BN939" i="1"/>
  <c r="BQ939" i="1"/>
  <c r="BN940" i="1"/>
  <c r="BQ940" i="1"/>
  <c r="BN941" i="1"/>
  <c r="BQ941" i="1"/>
  <c r="BN942" i="1"/>
  <c r="BQ942" i="1"/>
  <c r="BN943" i="1"/>
  <c r="BQ943" i="1"/>
  <c r="BN944" i="1"/>
  <c r="BQ944" i="1"/>
  <c r="BN945" i="1"/>
  <c r="BQ945" i="1"/>
  <c r="BN946" i="1"/>
  <c r="BQ946" i="1"/>
  <c r="BN947" i="1"/>
  <c r="BQ947" i="1"/>
  <c r="BN948" i="1"/>
  <c r="BQ948" i="1"/>
  <c r="BN949" i="1"/>
  <c r="BQ949" i="1"/>
  <c r="BN950" i="1"/>
  <c r="BQ950" i="1"/>
  <c r="BN951" i="1"/>
  <c r="BQ951" i="1"/>
  <c r="BN952" i="1"/>
  <c r="BQ952" i="1"/>
  <c r="BN953" i="1"/>
  <c r="BQ953" i="1"/>
  <c r="BN954" i="1"/>
  <c r="BQ954" i="1"/>
  <c r="BN955" i="1"/>
  <c r="BQ955" i="1"/>
  <c r="BN956" i="1"/>
  <c r="BQ956" i="1"/>
  <c r="BN957" i="1"/>
  <c r="BQ957" i="1"/>
  <c r="BN958" i="1"/>
  <c r="BQ958" i="1"/>
  <c r="BN959" i="1"/>
  <c r="BQ959" i="1"/>
  <c r="BN960" i="1"/>
  <c r="BQ960" i="1"/>
  <c r="BN961" i="1"/>
  <c r="BQ961" i="1"/>
  <c r="BN962" i="1"/>
  <c r="BQ962" i="1"/>
  <c r="BN963" i="1"/>
  <c r="BQ963" i="1"/>
  <c r="BN964" i="1"/>
  <c r="BQ964" i="1"/>
  <c r="BN965" i="1"/>
  <c r="BQ965" i="1"/>
  <c r="BN966" i="1"/>
  <c r="BQ966" i="1"/>
  <c r="BN967" i="1"/>
  <c r="BQ967" i="1"/>
  <c r="BN968" i="1"/>
  <c r="BQ968" i="1"/>
  <c r="BN969" i="1"/>
  <c r="BQ969" i="1"/>
  <c r="BN970" i="1"/>
  <c r="BQ970" i="1"/>
  <c r="BN971" i="1"/>
  <c r="BQ971" i="1"/>
  <c r="BN972" i="1"/>
  <c r="BQ972" i="1"/>
  <c r="BN973" i="1"/>
  <c r="BQ973" i="1"/>
  <c r="BN974" i="1"/>
  <c r="BQ974" i="1"/>
  <c r="BN975" i="1"/>
  <c r="BQ975" i="1"/>
  <c r="BN976" i="1"/>
  <c r="BQ976" i="1"/>
  <c r="BN977" i="1"/>
  <c r="BQ977" i="1"/>
  <c r="BN978" i="1"/>
  <c r="BQ978" i="1"/>
  <c r="BN979" i="1"/>
  <c r="BQ979" i="1"/>
  <c r="BN980" i="1"/>
  <c r="BQ980" i="1"/>
  <c r="BN981" i="1"/>
  <c r="BQ981" i="1"/>
  <c r="BN982" i="1"/>
  <c r="BQ982" i="1"/>
  <c r="BN983" i="1"/>
  <c r="BQ983" i="1"/>
  <c r="BN984" i="1"/>
  <c r="BQ984" i="1"/>
  <c r="BN985" i="1"/>
  <c r="BQ985" i="1"/>
  <c r="BN986" i="1"/>
  <c r="BQ986" i="1"/>
  <c r="BN987" i="1"/>
  <c r="BQ987" i="1"/>
  <c r="BN988" i="1"/>
  <c r="BQ988" i="1"/>
  <c r="BN989" i="1"/>
  <c r="BQ989" i="1"/>
  <c r="BN990" i="1"/>
  <c r="BQ990" i="1"/>
  <c r="BN991" i="1"/>
  <c r="BQ991" i="1"/>
  <c r="BN992" i="1"/>
  <c r="BQ992" i="1"/>
  <c r="BN993" i="1"/>
  <c r="BQ993" i="1"/>
  <c r="BN994" i="1"/>
  <c r="BQ994" i="1"/>
  <c r="BN995" i="1"/>
  <c r="BQ995" i="1"/>
  <c r="BN996" i="1"/>
  <c r="BQ996" i="1"/>
  <c r="BN997" i="1"/>
  <c r="BQ997" i="1"/>
  <c r="BN998" i="1"/>
  <c r="BQ998" i="1"/>
  <c r="BN999" i="1"/>
  <c r="BQ999" i="1"/>
  <c r="BN1000" i="1"/>
  <c r="BQ1000" i="1"/>
  <c r="BN1001" i="1"/>
  <c r="BQ1001" i="1"/>
  <c r="BN1002" i="1"/>
  <c r="BQ1002" i="1"/>
  <c r="BN1003" i="1"/>
  <c r="BQ1003" i="1"/>
  <c r="BN1004" i="1"/>
  <c r="BQ1004" i="1"/>
  <c r="BN1005" i="1"/>
  <c r="BQ1005" i="1"/>
  <c r="BN1006" i="1"/>
  <c r="BQ1006" i="1"/>
  <c r="BN1007" i="1"/>
  <c r="BQ1007" i="1"/>
  <c r="BN1008" i="1"/>
  <c r="BQ1008" i="1"/>
  <c r="BN1009" i="1"/>
  <c r="BQ1009" i="1"/>
  <c r="BN1010" i="1"/>
  <c r="BQ1010" i="1"/>
  <c r="BN1011" i="1"/>
  <c r="BQ1011" i="1"/>
  <c r="BN1012" i="1"/>
  <c r="BQ1012" i="1"/>
  <c r="BN1013" i="1"/>
  <c r="BQ1013" i="1"/>
  <c r="BN1014" i="1"/>
  <c r="BQ1014" i="1"/>
  <c r="BN1015" i="1"/>
  <c r="BQ1015" i="1"/>
  <c r="BN1016" i="1"/>
  <c r="BQ1016" i="1"/>
  <c r="BN1017" i="1"/>
  <c r="BQ1017" i="1"/>
  <c r="BN1018" i="1"/>
  <c r="BQ1018" i="1"/>
  <c r="BN1019" i="1"/>
  <c r="BQ1019" i="1"/>
  <c r="BN1020" i="1"/>
  <c r="BQ1020" i="1"/>
  <c r="BN1021" i="1"/>
  <c r="BQ1021" i="1"/>
  <c r="BN1022" i="1"/>
  <c r="BQ1022" i="1"/>
  <c r="BN1023" i="1"/>
  <c r="BQ1023" i="1"/>
  <c r="BN1024" i="1"/>
  <c r="BQ1024" i="1"/>
  <c r="BN1025" i="1"/>
  <c r="BQ1025" i="1"/>
  <c r="BN1026" i="1"/>
  <c r="BQ1026" i="1"/>
  <c r="BN1027" i="1"/>
  <c r="BQ1027" i="1"/>
  <c r="BN1028" i="1"/>
  <c r="BQ1028" i="1"/>
  <c r="BN1029" i="1"/>
  <c r="BQ1029" i="1"/>
  <c r="BN1030" i="1"/>
  <c r="BQ1030" i="1"/>
  <c r="BN1031" i="1"/>
  <c r="BQ1031" i="1"/>
  <c r="BN1032" i="1"/>
  <c r="BQ1032" i="1"/>
  <c r="BN1033" i="1"/>
  <c r="BQ1033" i="1"/>
  <c r="BN1034" i="1"/>
  <c r="BQ1034" i="1"/>
  <c r="BN1035" i="1"/>
  <c r="BQ1035" i="1"/>
  <c r="BN1036" i="1"/>
  <c r="BQ1036" i="1"/>
  <c r="BN1037" i="1"/>
  <c r="BQ1037" i="1"/>
  <c r="BN1038" i="1"/>
  <c r="BQ1038" i="1"/>
  <c r="BN1039" i="1"/>
  <c r="BQ1039" i="1"/>
  <c r="BN1040" i="1"/>
  <c r="BQ1040" i="1"/>
  <c r="BN1041" i="1"/>
  <c r="BQ1041" i="1"/>
  <c r="BN1042" i="1"/>
  <c r="BQ1042" i="1"/>
  <c r="BN1043" i="1"/>
  <c r="BQ1043" i="1"/>
  <c r="BN1044" i="1"/>
  <c r="BQ1044" i="1"/>
  <c r="BN1045" i="1"/>
  <c r="BQ1045" i="1"/>
  <c r="BN1046" i="1"/>
  <c r="BQ1046" i="1"/>
  <c r="BN1047" i="1"/>
  <c r="BQ1047" i="1"/>
  <c r="BN1048" i="1"/>
  <c r="BQ1048" i="1"/>
  <c r="BN1049" i="1"/>
  <c r="BQ1049" i="1"/>
  <c r="BN1050" i="1"/>
  <c r="BQ1050" i="1"/>
  <c r="BN1051" i="1"/>
  <c r="BQ1051" i="1"/>
  <c r="BN1052" i="1"/>
  <c r="BQ1052" i="1"/>
  <c r="BN1053" i="1"/>
  <c r="BQ1053" i="1"/>
  <c r="BN1054" i="1"/>
  <c r="BQ1054" i="1"/>
  <c r="BN1055" i="1"/>
  <c r="BQ1055" i="1"/>
  <c r="BN1056" i="1"/>
  <c r="BQ1056" i="1"/>
  <c r="BN1057" i="1"/>
  <c r="BQ1057" i="1"/>
  <c r="BN1058" i="1"/>
  <c r="BQ1058" i="1"/>
  <c r="BN1059" i="1"/>
  <c r="BQ1059" i="1"/>
  <c r="BN1060" i="1"/>
  <c r="BQ1060" i="1"/>
  <c r="BN1061" i="1"/>
  <c r="BQ1061" i="1"/>
  <c r="BN1062" i="1"/>
  <c r="BQ1062" i="1"/>
  <c r="BN1063" i="1"/>
  <c r="BQ1063" i="1"/>
  <c r="BN1064" i="1"/>
  <c r="BQ1064" i="1"/>
  <c r="BN1065" i="1"/>
  <c r="BQ1065" i="1"/>
  <c r="BN1066" i="1"/>
  <c r="BQ1066" i="1"/>
  <c r="BN1067" i="1"/>
  <c r="BQ1067" i="1"/>
  <c r="BN1068" i="1"/>
  <c r="BQ1068" i="1"/>
  <c r="BN1069" i="1"/>
  <c r="BQ1069" i="1"/>
  <c r="BN1070" i="1"/>
  <c r="BQ1070" i="1"/>
  <c r="BN1071" i="1"/>
  <c r="BQ1071" i="1"/>
  <c r="BN1072" i="1"/>
  <c r="BQ1072" i="1"/>
  <c r="BN1073" i="1"/>
  <c r="BQ1073" i="1"/>
  <c r="BN1074" i="1"/>
  <c r="BQ1074" i="1"/>
  <c r="BN1075" i="1"/>
  <c r="BQ1075" i="1"/>
  <c r="BN1076" i="1"/>
  <c r="BQ1076" i="1"/>
  <c r="BN1077" i="1"/>
  <c r="BQ1077" i="1"/>
  <c r="BN1078" i="1"/>
  <c r="BQ1078" i="1"/>
  <c r="BN1079" i="1"/>
  <c r="BQ1079" i="1"/>
  <c r="BN1080" i="1"/>
  <c r="BQ1080" i="1"/>
  <c r="BN1081" i="1"/>
  <c r="BQ1081" i="1"/>
  <c r="BN1082" i="1"/>
  <c r="BQ1082" i="1"/>
  <c r="BN1083" i="1"/>
  <c r="BQ1083" i="1"/>
  <c r="BN1084" i="1"/>
  <c r="BQ1084" i="1"/>
  <c r="BN1085" i="1"/>
  <c r="BQ1085" i="1"/>
  <c r="BN1086" i="1"/>
  <c r="BQ1086" i="1"/>
  <c r="BN1087" i="1"/>
  <c r="BQ1087" i="1"/>
  <c r="BN1088" i="1"/>
  <c r="BQ1088" i="1"/>
  <c r="BN1089" i="1"/>
  <c r="BQ1089" i="1"/>
  <c r="BN1090" i="1"/>
  <c r="BQ1090" i="1"/>
  <c r="BN1091" i="1"/>
  <c r="BQ1091" i="1"/>
  <c r="BN1092" i="1"/>
  <c r="BI1092" i="1"/>
  <c r="BJ1092" i="1"/>
  <c r="BQ1092" i="1"/>
  <c r="BN1093" i="1"/>
  <c r="BQ1093" i="1"/>
  <c r="BN1094" i="1"/>
  <c r="BQ1094" i="1"/>
  <c r="BN1095" i="1"/>
  <c r="BQ1095" i="1"/>
  <c r="BN1096" i="1"/>
  <c r="BQ1096" i="1"/>
  <c r="BN1097" i="1"/>
  <c r="BQ1097" i="1"/>
  <c r="BN1098" i="1"/>
  <c r="BQ1098" i="1"/>
  <c r="BN1099" i="1"/>
  <c r="BQ1099" i="1"/>
  <c r="BN1100" i="1"/>
  <c r="BQ1100" i="1"/>
  <c r="BN1101" i="1"/>
  <c r="BQ1101" i="1"/>
  <c r="BN1102" i="1"/>
  <c r="BQ1102" i="1"/>
  <c r="BN1103" i="1"/>
  <c r="BQ1103" i="1"/>
  <c r="BN1104" i="1"/>
  <c r="BQ1104" i="1"/>
  <c r="BN1105" i="1"/>
  <c r="BQ1105" i="1"/>
  <c r="BN1106" i="1"/>
  <c r="BQ1106" i="1"/>
  <c r="BN1107" i="1"/>
  <c r="BQ1107" i="1"/>
  <c r="BN1108" i="1"/>
  <c r="BQ1108" i="1"/>
  <c r="BN1109" i="1"/>
  <c r="BQ1109" i="1"/>
  <c r="BN1110" i="1"/>
  <c r="BQ1110" i="1"/>
  <c r="BN1111" i="1"/>
  <c r="BQ1111" i="1"/>
  <c r="BN1112" i="1"/>
  <c r="BQ1112" i="1"/>
  <c r="BN1113" i="1"/>
  <c r="BQ1113" i="1"/>
  <c r="BN1114" i="1"/>
  <c r="BQ1114" i="1"/>
  <c r="BN1115" i="1"/>
  <c r="BQ1115" i="1"/>
  <c r="BN1116" i="1"/>
  <c r="BQ1116" i="1"/>
  <c r="BN1117" i="1"/>
  <c r="BQ1117" i="1"/>
  <c r="BN1118" i="1"/>
  <c r="BQ1118" i="1"/>
  <c r="BN1119" i="1"/>
  <c r="BQ1119" i="1"/>
  <c r="BN1120" i="1"/>
  <c r="BQ1120" i="1"/>
  <c r="BN1121" i="1"/>
  <c r="BQ1121" i="1"/>
  <c r="BN1122" i="1"/>
  <c r="BQ1122" i="1"/>
  <c r="BN1123" i="1"/>
  <c r="BQ1123" i="1"/>
  <c r="BN1124" i="1"/>
  <c r="BQ1124" i="1"/>
  <c r="BN1125" i="1"/>
  <c r="BQ1125" i="1"/>
  <c r="BN1126" i="1"/>
  <c r="BQ1126" i="1"/>
  <c r="BN1127" i="1"/>
  <c r="BQ1127" i="1"/>
  <c r="BN1128" i="1"/>
  <c r="BQ1128" i="1"/>
  <c r="BN1129" i="1"/>
  <c r="BQ1129" i="1"/>
  <c r="BN1130" i="1"/>
  <c r="BQ1130" i="1"/>
  <c r="BN1131" i="1"/>
  <c r="BQ1131" i="1"/>
  <c r="BN1132" i="1"/>
  <c r="BQ1132" i="1"/>
  <c r="BN1133" i="1"/>
  <c r="BQ1133" i="1"/>
  <c r="BN1134" i="1"/>
  <c r="BQ1134" i="1"/>
  <c r="BN1135" i="1"/>
  <c r="BQ1135" i="1"/>
  <c r="BN1136" i="1"/>
  <c r="BQ1136" i="1"/>
  <c r="BN1137" i="1"/>
  <c r="BQ1137" i="1"/>
  <c r="BN1138" i="1"/>
  <c r="BQ1138" i="1"/>
  <c r="BN1139" i="1"/>
  <c r="BQ1139" i="1"/>
  <c r="BN1140" i="1"/>
  <c r="BQ1140" i="1"/>
  <c r="BN1141" i="1"/>
  <c r="BQ1141" i="1"/>
  <c r="BN1142" i="1"/>
  <c r="BQ1142" i="1"/>
  <c r="BN1143" i="1"/>
  <c r="BQ1143" i="1"/>
  <c r="BN1144" i="1"/>
  <c r="BQ1144" i="1"/>
  <c r="BN1145" i="1"/>
  <c r="BQ1145" i="1"/>
  <c r="BN1146" i="1"/>
  <c r="BQ1146" i="1"/>
  <c r="BN1147" i="1"/>
  <c r="BQ1147" i="1"/>
  <c r="BN1148" i="1"/>
  <c r="BQ1148" i="1"/>
  <c r="BN1149" i="1"/>
  <c r="BQ1149" i="1"/>
  <c r="BN1150" i="1"/>
  <c r="BQ1150" i="1"/>
  <c r="BN1151" i="1"/>
  <c r="BQ1151" i="1"/>
  <c r="BN1152" i="1"/>
  <c r="BQ1152" i="1"/>
  <c r="BN1153" i="1"/>
  <c r="BQ1153" i="1"/>
  <c r="BN1154" i="1"/>
  <c r="BQ1154" i="1"/>
  <c r="BN1155" i="1"/>
  <c r="BQ1155" i="1"/>
  <c r="BN1156" i="1"/>
  <c r="BQ1156" i="1"/>
  <c r="BN1157" i="1"/>
  <c r="BQ1157" i="1"/>
  <c r="BN1158" i="1"/>
  <c r="BQ1158" i="1"/>
  <c r="BN1159" i="1"/>
  <c r="BQ1159" i="1"/>
  <c r="BN1160" i="1"/>
  <c r="BQ1160" i="1"/>
  <c r="BN1161" i="1"/>
  <c r="BQ1161" i="1"/>
  <c r="BN1162" i="1"/>
  <c r="BQ1162" i="1"/>
  <c r="BN1163" i="1"/>
  <c r="BQ1163" i="1"/>
  <c r="BN1164" i="1"/>
  <c r="BQ1164" i="1"/>
  <c r="BN1165" i="1"/>
  <c r="BQ1165" i="1"/>
  <c r="BN1166" i="1"/>
  <c r="BQ1166" i="1"/>
  <c r="BN1167" i="1"/>
  <c r="BQ1167" i="1"/>
  <c r="BN1168" i="1"/>
  <c r="BQ1168" i="1"/>
  <c r="BN1169" i="1"/>
  <c r="BQ1169" i="1"/>
  <c r="BN1170" i="1"/>
  <c r="BQ1170" i="1"/>
  <c r="BN1171" i="1"/>
  <c r="BQ1171" i="1"/>
  <c r="BN1172" i="1"/>
  <c r="BQ1172" i="1"/>
  <c r="BN1173" i="1"/>
  <c r="BQ1173" i="1"/>
  <c r="BN1174" i="1"/>
  <c r="BQ1174" i="1"/>
  <c r="BN1175" i="1"/>
  <c r="BQ1175" i="1"/>
  <c r="BN1176" i="1"/>
  <c r="BQ1176" i="1"/>
  <c r="BN1177" i="1"/>
  <c r="BQ1177" i="1"/>
  <c r="BN1178" i="1"/>
  <c r="BQ1178" i="1"/>
  <c r="BN1179" i="1"/>
  <c r="BQ1179" i="1"/>
  <c r="BN1180" i="1"/>
  <c r="BQ1180" i="1"/>
  <c r="BN1181" i="1"/>
  <c r="BQ1181" i="1"/>
  <c r="BN1182" i="1"/>
  <c r="BQ1182" i="1"/>
  <c r="BN1183" i="1"/>
  <c r="BQ1183" i="1"/>
  <c r="BN1184" i="1"/>
  <c r="BQ1184" i="1"/>
  <c r="BN1185" i="1"/>
  <c r="BQ1185" i="1"/>
  <c r="BN1186" i="1"/>
  <c r="BQ1186" i="1"/>
  <c r="BN1187" i="1"/>
  <c r="BQ1187" i="1"/>
  <c r="BN1188" i="1"/>
  <c r="BQ1188" i="1"/>
  <c r="BN1189" i="1"/>
  <c r="BQ1189" i="1"/>
  <c r="BN1190" i="1"/>
  <c r="BQ1190" i="1"/>
  <c r="BN1191" i="1"/>
  <c r="BQ1191" i="1"/>
  <c r="BN1192" i="1"/>
  <c r="BQ1192" i="1"/>
  <c r="BN1193" i="1"/>
  <c r="BQ1193" i="1"/>
  <c r="BN1194" i="1"/>
  <c r="BQ1194" i="1"/>
  <c r="BN1195" i="1"/>
  <c r="BQ1195" i="1"/>
  <c r="BN1196" i="1"/>
  <c r="BQ1196" i="1"/>
  <c r="BN1197" i="1"/>
  <c r="BQ1197" i="1"/>
  <c r="BN1198" i="1"/>
  <c r="BQ1198" i="1"/>
  <c r="BN1199" i="1"/>
  <c r="BQ1199" i="1"/>
  <c r="BN1200" i="1"/>
  <c r="BQ1200" i="1"/>
  <c r="BN1201" i="1"/>
  <c r="BQ1201" i="1"/>
  <c r="BN1202" i="1"/>
  <c r="BQ1202" i="1"/>
  <c r="BN1203" i="1"/>
  <c r="BQ1203" i="1"/>
  <c r="BN1205" i="1"/>
  <c r="BQ1205" i="1"/>
  <c r="BN1206" i="1"/>
  <c r="BQ1206" i="1"/>
  <c r="BN1207" i="1"/>
  <c r="BQ1207" i="1"/>
  <c r="BN1208" i="1"/>
  <c r="BQ1208" i="1"/>
  <c r="BN1209" i="1"/>
  <c r="BQ1209" i="1"/>
  <c r="BN1210" i="1"/>
  <c r="BQ1210" i="1"/>
  <c r="BN1211" i="1"/>
  <c r="BQ1211" i="1"/>
  <c r="BN1212" i="1"/>
  <c r="BQ1212" i="1"/>
  <c r="BN1213" i="1"/>
  <c r="BQ1213" i="1"/>
  <c r="BN1214" i="1"/>
  <c r="BQ1214" i="1"/>
  <c r="BN1215" i="1"/>
  <c r="BQ1215" i="1"/>
  <c r="BN1216" i="1"/>
  <c r="BQ1216" i="1"/>
  <c r="BN1217" i="1"/>
  <c r="BQ1217" i="1"/>
  <c r="BN1218" i="1"/>
  <c r="BQ1218" i="1"/>
  <c r="BN1219" i="1"/>
  <c r="BQ1219" i="1"/>
  <c r="BN1220" i="1"/>
  <c r="BQ1220" i="1"/>
  <c r="BN1221" i="1"/>
  <c r="BQ1221" i="1"/>
  <c r="BN1222" i="1"/>
  <c r="BQ1222" i="1"/>
  <c r="BN1223" i="1"/>
  <c r="BQ1223" i="1"/>
  <c r="BN1224" i="1"/>
  <c r="BQ1224" i="1"/>
  <c r="BN1225" i="1"/>
  <c r="BQ1225" i="1"/>
  <c r="BN1226" i="1"/>
  <c r="BQ1226" i="1"/>
  <c r="BN1227" i="1"/>
  <c r="BQ1227" i="1"/>
  <c r="BN1228" i="1"/>
  <c r="BQ1228" i="1"/>
  <c r="BN1229" i="1"/>
  <c r="BQ1229" i="1"/>
  <c r="BN1230" i="1"/>
  <c r="BQ1230" i="1"/>
  <c r="BN1231" i="1"/>
  <c r="BQ1231" i="1"/>
  <c r="BN1232" i="1"/>
  <c r="BQ1232" i="1"/>
  <c r="BN1233" i="1"/>
  <c r="BQ1233" i="1"/>
  <c r="BN1234" i="1"/>
  <c r="BQ1234" i="1"/>
  <c r="BN1235" i="1"/>
  <c r="BQ1235" i="1"/>
  <c r="BN1236" i="1"/>
  <c r="BQ1236" i="1"/>
  <c r="BN1237" i="1"/>
  <c r="BQ1237" i="1"/>
  <c r="BN1238" i="1"/>
  <c r="BQ1238" i="1"/>
  <c r="BN1239" i="1"/>
  <c r="BQ1239" i="1"/>
  <c r="BN1240" i="1"/>
  <c r="BQ1240" i="1"/>
  <c r="BN1241" i="1"/>
  <c r="BQ1241" i="1"/>
  <c r="BN1242" i="1"/>
  <c r="BQ1242" i="1"/>
  <c r="BN1243" i="1"/>
  <c r="BQ1243" i="1"/>
  <c r="BN1244" i="1"/>
  <c r="BQ1244" i="1"/>
  <c r="BN1245" i="1"/>
  <c r="BQ1245" i="1"/>
  <c r="BN1246" i="1"/>
  <c r="BQ1246" i="1"/>
  <c r="BN1247" i="1"/>
  <c r="BQ1247" i="1"/>
  <c r="BN1248" i="1"/>
  <c r="BQ1248" i="1"/>
  <c r="BN1249" i="1"/>
  <c r="BQ1249" i="1"/>
  <c r="BN1250" i="1"/>
  <c r="BQ1250" i="1"/>
  <c r="BN1251" i="1"/>
  <c r="BQ1251" i="1"/>
  <c r="BN1252" i="1"/>
  <c r="BQ1252" i="1"/>
  <c r="BN1253" i="1"/>
  <c r="BQ1253" i="1"/>
  <c r="BN1254" i="1"/>
  <c r="BQ1254" i="1"/>
  <c r="BN1255" i="1"/>
  <c r="BQ1255" i="1"/>
  <c r="BN1256" i="1"/>
  <c r="BQ1256" i="1"/>
  <c r="BN1257" i="1"/>
  <c r="BQ1257" i="1"/>
  <c r="BN1258" i="1"/>
  <c r="BQ1258" i="1"/>
  <c r="BN1259" i="1"/>
  <c r="BQ1259" i="1"/>
  <c r="BN1260" i="1"/>
  <c r="BQ1260" i="1"/>
  <c r="BN1261" i="1"/>
  <c r="BQ1261" i="1"/>
  <c r="BN1262" i="1"/>
  <c r="BQ1262" i="1"/>
  <c r="BN1263" i="1"/>
  <c r="BQ1263" i="1"/>
  <c r="BN1264" i="1"/>
  <c r="BQ1264" i="1"/>
  <c r="BN1265" i="1"/>
  <c r="BQ1265" i="1"/>
  <c r="BN1266" i="1"/>
  <c r="BQ1266" i="1"/>
  <c r="BN1267" i="1"/>
  <c r="BQ1267" i="1"/>
  <c r="BN1268" i="1"/>
  <c r="BQ1268" i="1"/>
  <c r="BN1269" i="1"/>
  <c r="BQ1269" i="1"/>
  <c r="BN1270" i="1"/>
  <c r="BQ1270" i="1"/>
  <c r="BN1271" i="1"/>
  <c r="BQ1271" i="1"/>
  <c r="BN1272" i="1"/>
  <c r="BQ1272" i="1"/>
  <c r="BN1273" i="1"/>
  <c r="BQ1273" i="1"/>
  <c r="BN1274" i="1"/>
  <c r="BQ1274" i="1"/>
  <c r="BN1275" i="1"/>
  <c r="BQ1275" i="1"/>
  <c r="BN1276" i="1"/>
  <c r="BQ1276" i="1"/>
  <c r="BN1277" i="1"/>
  <c r="BQ1277" i="1"/>
  <c r="BN1278" i="1"/>
  <c r="BQ1278" i="1"/>
  <c r="BN1279" i="1"/>
  <c r="BQ1279" i="1"/>
  <c r="BN1280" i="1"/>
  <c r="BQ1280" i="1"/>
  <c r="BN1281" i="1"/>
  <c r="BQ1281" i="1"/>
  <c r="BN1282" i="1"/>
  <c r="BQ1282" i="1"/>
  <c r="BN1283" i="1"/>
  <c r="BQ1283" i="1"/>
  <c r="BN1284" i="1"/>
  <c r="BQ1284" i="1"/>
  <c r="BN1285" i="1"/>
  <c r="BQ1285" i="1"/>
  <c r="BN1286" i="1"/>
  <c r="BQ1286" i="1"/>
  <c r="BN1287" i="1"/>
  <c r="BQ1287" i="1"/>
  <c r="BN1288" i="1"/>
  <c r="BQ1288" i="1"/>
  <c r="BN1289" i="1"/>
  <c r="BQ1289" i="1"/>
  <c r="BN1290" i="1"/>
  <c r="BQ1290" i="1"/>
  <c r="BN1291" i="1"/>
  <c r="BQ1291" i="1"/>
  <c r="BN1292" i="1"/>
  <c r="BQ1292" i="1"/>
  <c r="BN1293" i="1"/>
  <c r="BQ1293" i="1"/>
  <c r="BN1294" i="1"/>
  <c r="BQ1294" i="1"/>
  <c r="BN1295" i="1"/>
  <c r="BQ1295" i="1"/>
  <c r="BN1296" i="1"/>
  <c r="BQ1296" i="1"/>
  <c r="BN1297" i="1"/>
  <c r="BQ1297" i="1"/>
  <c r="BN1298" i="1"/>
  <c r="BQ1298" i="1"/>
  <c r="BN1299" i="1"/>
  <c r="BQ1299" i="1"/>
  <c r="BN1300" i="1"/>
  <c r="BQ1300" i="1"/>
  <c r="BN1301" i="1"/>
  <c r="BQ1301" i="1"/>
  <c r="BN1302" i="1"/>
  <c r="BQ1302" i="1"/>
  <c r="BN1303" i="1"/>
  <c r="BQ1303" i="1"/>
  <c r="BN1304" i="1"/>
  <c r="BQ1304" i="1"/>
  <c r="BN1305" i="1"/>
  <c r="BQ1305" i="1"/>
  <c r="BN1306" i="1"/>
  <c r="BQ1306" i="1"/>
  <c r="BN1307" i="1"/>
  <c r="BQ1307" i="1"/>
  <c r="BN1308" i="1"/>
  <c r="BQ1308" i="1"/>
  <c r="BN1309" i="1"/>
  <c r="BQ1309" i="1"/>
  <c r="BN1310" i="1"/>
  <c r="BQ1310" i="1"/>
  <c r="BN1311" i="1"/>
  <c r="BQ1311" i="1"/>
  <c r="BN1312" i="1"/>
  <c r="BQ1312" i="1"/>
  <c r="BN1313" i="1"/>
  <c r="BQ1313" i="1"/>
  <c r="BN1314" i="1"/>
  <c r="BQ1314" i="1"/>
  <c r="BN1315" i="1"/>
  <c r="BQ1315" i="1"/>
  <c r="BN1316" i="1"/>
  <c r="BQ1316" i="1"/>
  <c r="BN1317" i="1"/>
  <c r="BQ1317" i="1"/>
  <c r="BN1318" i="1"/>
  <c r="BQ1318" i="1"/>
  <c r="BN1319" i="1"/>
  <c r="BQ1319" i="1"/>
  <c r="BN1320" i="1"/>
  <c r="BQ1320" i="1"/>
  <c r="BN1321" i="1"/>
  <c r="BQ1321" i="1"/>
  <c r="BN1322" i="1"/>
  <c r="BQ1322" i="1"/>
  <c r="BN1323" i="1"/>
  <c r="BQ1323" i="1"/>
  <c r="BN1324" i="1"/>
  <c r="BQ1324" i="1"/>
  <c r="BN1325" i="1"/>
  <c r="BQ1325" i="1"/>
  <c r="BN1326" i="1"/>
  <c r="BQ1326" i="1"/>
  <c r="BN1327" i="1"/>
  <c r="BQ1327" i="1"/>
  <c r="BN1328" i="1"/>
  <c r="BQ1328" i="1"/>
  <c r="BN1329" i="1"/>
  <c r="BQ1329" i="1"/>
  <c r="BN1330" i="1"/>
  <c r="BQ1330" i="1"/>
  <c r="BN1331" i="1"/>
  <c r="BQ1331" i="1"/>
  <c r="BN1332" i="1"/>
  <c r="BQ1332" i="1"/>
  <c r="BN1333" i="1"/>
  <c r="BQ1333" i="1"/>
  <c r="BN1334" i="1"/>
  <c r="BQ1334" i="1"/>
  <c r="BN1335" i="1"/>
  <c r="BQ1335" i="1"/>
  <c r="BN1336" i="1"/>
  <c r="BQ1336" i="1"/>
  <c r="BN1337" i="1"/>
  <c r="BQ1337" i="1"/>
  <c r="BN1338" i="1"/>
  <c r="BQ1338" i="1"/>
  <c r="BN1339" i="1"/>
  <c r="BQ1339" i="1"/>
  <c r="BN1340" i="1"/>
  <c r="BQ1340" i="1"/>
  <c r="BN1341" i="1"/>
  <c r="BQ1341" i="1"/>
  <c r="BN1342" i="1"/>
  <c r="BQ1342" i="1"/>
  <c r="BN1343" i="1"/>
  <c r="BQ1343" i="1"/>
  <c r="BN1344" i="1"/>
  <c r="BQ1344" i="1"/>
  <c r="BN1345" i="1"/>
  <c r="BQ1345" i="1"/>
  <c r="BN1346" i="1"/>
  <c r="BQ1346" i="1"/>
  <c r="BN1347" i="1"/>
  <c r="BQ1347" i="1"/>
  <c r="BN1348" i="1"/>
  <c r="BQ1348" i="1"/>
  <c r="BN1349" i="1"/>
  <c r="BQ1349" i="1"/>
  <c r="BN1350" i="1"/>
  <c r="BQ1350" i="1"/>
  <c r="BN1351" i="1"/>
  <c r="BQ1351" i="1"/>
  <c r="BN1352" i="1"/>
  <c r="BQ1352" i="1"/>
  <c r="BN1353" i="1"/>
  <c r="BQ1353" i="1"/>
  <c r="BN1354" i="1"/>
  <c r="BQ1354" i="1"/>
  <c r="BN1355" i="1"/>
  <c r="BQ1355" i="1"/>
  <c r="BN1356" i="1"/>
  <c r="BQ1356" i="1"/>
  <c r="BN1357" i="1"/>
  <c r="BQ1357" i="1"/>
  <c r="BN1358" i="1"/>
  <c r="BQ1358" i="1"/>
  <c r="BN1359" i="1"/>
  <c r="BQ1359" i="1"/>
  <c r="BN1360" i="1"/>
  <c r="BQ1360" i="1"/>
  <c r="BN1361" i="1"/>
  <c r="BQ1361" i="1"/>
  <c r="BN1362" i="1"/>
  <c r="BQ1362" i="1"/>
  <c r="BN1363" i="1"/>
  <c r="BQ1363" i="1"/>
  <c r="BN1364" i="1"/>
  <c r="BQ1364" i="1"/>
  <c r="BN1365" i="1"/>
  <c r="BQ1365" i="1"/>
  <c r="BN1366" i="1"/>
  <c r="BQ1366" i="1"/>
  <c r="BN1367" i="1"/>
  <c r="BQ1367" i="1"/>
  <c r="BN1368" i="1"/>
  <c r="BQ1368" i="1"/>
  <c r="BN1369" i="1"/>
  <c r="BQ1369" i="1"/>
  <c r="BN1370" i="1"/>
  <c r="BQ1370" i="1"/>
  <c r="BN1371" i="1"/>
  <c r="BQ1371" i="1"/>
  <c r="BN1372" i="1"/>
  <c r="BQ1372" i="1"/>
  <c r="BN1373" i="1"/>
  <c r="BQ1373" i="1"/>
  <c r="BN1374" i="1"/>
  <c r="BQ1374" i="1"/>
  <c r="BN1375" i="1"/>
  <c r="BQ1375" i="1"/>
  <c r="BN1376" i="1"/>
  <c r="BQ1376" i="1"/>
  <c r="BN1377" i="1"/>
  <c r="BQ1377" i="1"/>
  <c r="BN1378" i="1"/>
  <c r="BQ1378" i="1"/>
  <c r="BN1379" i="1"/>
  <c r="BQ1379" i="1"/>
  <c r="BN1380" i="1"/>
  <c r="BQ1380" i="1"/>
  <c r="BN1381" i="1"/>
  <c r="BQ1381" i="1"/>
  <c r="BN1382" i="1"/>
  <c r="BQ1382" i="1"/>
  <c r="BN1383" i="1"/>
  <c r="BQ1383" i="1"/>
  <c r="BN1384" i="1"/>
  <c r="BQ1384" i="1"/>
  <c r="BN1385" i="1"/>
  <c r="BQ1385" i="1"/>
  <c r="BN1386" i="1"/>
  <c r="BQ1386" i="1"/>
  <c r="BN1387" i="1"/>
  <c r="BQ1387" i="1"/>
  <c r="BN1388" i="1"/>
  <c r="BQ1388" i="1"/>
  <c r="BN1389" i="1"/>
  <c r="BQ1389" i="1"/>
  <c r="BN1390" i="1"/>
  <c r="BQ1390" i="1"/>
  <c r="BN1391" i="1"/>
  <c r="BQ1391" i="1"/>
  <c r="BN1392" i="1"/>
  <c r="BQ1392" i="1"/>
  <c r="BN1393" i="1"/>
  <c r="BQ1393" i="1"/>
  <c r="BN1394" i="1"/>
  <c r="BQ1394" i="1"/>
  <c r="BN1395" i="1"/>
  <c r="BQ1395" i="1"/>
  <c r="BN1396" i="1"/>
  <c r="BQ1396" i="1"/>
  <c r="BN1397" i="1"/>
  <c r="BQ1397" i="1"/>
  <c r="BN1398" i="1"/>
  <c r="BQ1398" i="1"/>
  <c r="BN1399" i="1"/>
  <c r="BQ1399" i="1"/>
  <c r="BN1400" i="1"/>
  <c r="BQ1400" i="1"/>
  <c r="BN1401" i="1"/>
  <c r="BQ1401" i="1"/>
  <c r="BN1402" i="1"/>
  <c r="BQ1402" i="1"/>
  <c r="BN1403" i="1"/>
  <c r="BQ1403" i="1"/>
  <c r="BN1404" i="1"/>
  <c r="BQ1404" i="1"/>
  <c r="BN1405" i="1"/>
  <c r="BQ1405" i="1"/>
  <c r="BN1406" i="1"/>
  <c r="BQ1406" i="1"/>
  <c r="BN1407" i="1"/>
  <c r="BQ1407" i="1"/>
  <c r="BN1408" i="1"/>
  <c r="BQ1408" i="1"/>
  <c r="BN1409" i="1"/>
  <c r="BQ1409" i="1"/>
  <c r="BN1410" i="1"/>
  <c r="BQ1410" i="1"/>
  <c r="BN1411" i="1"/>
  <c r="BQ1411" i="1"/>
  <c r="BN1412" i="1"/>
  <c r="BQ1412" i="1"/>
  <c r="BN1413" i="1"/>
  <c r="BQ1413" i="1"/>
  <c r="BN1414" i="1"/>
  <c r="BQ1414" i="1"/>
  <c r="BN1415" i="1"/>
  <c r="BQ1415" i="1"/>
  <c r="BN1416" i="1"/>
  <c r="BQ1416" i="1"/>
  <c r="BN1417" i="1"/>
  <c r="BQ1417" i="1"/>
  <c r="BN1418" i="1"/>
  <c r="BQ1418" i="1"/>
  <c r="BN1419" i="1"/>
  <c r="BQ1419" i="1"/>
  <c r="BN1420" i="1"/>
  <c r="BQ1420" i="1"/>
  <c r="BN1421" i="1"/>
  <c r="BQ1421" i="1"/>
  <c r="BN1422" i="1"/>
  <c r="BQ1422" i="1"/>
  <c r="BN1423" i="1"/>
  <c r="BQ1423" i="1"/>
  <c r="BN1424" i="1"/>
  <c r="BQ1424" i="1"/>
  <c r="BN1425" i="1"/>
  <c r="BQ1425" i="1"/>
  <c r="BN1426" i="1"/>
  <c r="BQ1426" i="1"/>
  <c r="BN1427" i="1"/>
  <c r="BQ1427" i="1"/>
  <c r="BN1428" i="1"/>
  <c r="BQ1428" i="1"/>
  <c r="BN1429" i="1"/>
  <c r="BQ1429" i="1"/>
  <c r="BN1430" i="1"/>
  <c r="BQ1430" i="1"/>
  <c r="BN1431" i="1"/>
  <c r="BQ1431" i="1"/>
  <c r="BN1432" i="1"/>
  <c r="BQ1432" i="1"/>
  <c r="BN1433" i="1"/>
  <c r="BQ1433" i="1"/>
  <c r="BN1434" i="1"/>
  <c r="BQ1434" i="1"/>
  <c r="BN1435" i="1"/>
  <c r="BQ1435" i="1"/>
  <c r="BN1436" i="1"/>
  <c r="BQ1436" i="1"/>
  <c r="BN1437" i="1"/>
  <c r="BQ1437" i="1"/>
  <c r="BN1438" i="1"/>
  <c r="BQ1438" i="1"/>
  <c r="BN1439" i="1"/>
  <c r="BQ1439" i="1"/>
  <c r="BN1440" i="1"/>
  <c r="BQ1440" i="1"/>
  <c r="BN1441" i="1"/>
  <c r="BQ1441" i="1"/>
  <c r="BN1442" i="1"/>
  <c r="BQ1442" i="1"/>
  <c r="BN1443" i="1"/>
  <c r="BQ1443" i="1"/>
  <c r="BN1444" i="1"/>
  <c r="BQ1444" i="1"/>
  <c r="BN1445" i="1"/>
  <c r="BQ1445" i="1"/>
  <c r="BN1446" i="1"/>
  <c r="BQ1446" i="1"/>
  <c r="BN1447" i="1"/>
  <c r="BQ1447" i="1"/>
  <c r="BN1448" i="1"/>
  <c r="BQ1448" i="1"/>
  <c r="BN1449" i="1"/>
  <c r="BQ1449" i="1"/>
  <c r="BN1450" i="1"/>
  <c r="BQ1450" i="1"/>
  <c r="BN1451" i="1"/>
  <c r="BQ1451" i="1"/>
  <c r="BN1452" i="1"/>
  <c r="BQ1452" i="1"/>
  <c r="BN1453" i="1"/>
  <c r="BQ1453" i="1"/>
  <c r="BN1454" i="1"/>
  <c r="BQ1454" i="1"/>
  <c r="BN1455" i="1"/>
  <c r="BQ1455" i="1"/>
  <c r="BN1456" i="1"/>
  <c r="BQ1456" i="1"/>
  <c r="BN1457" i="1"/>
  <c r="BQ1457" i="1"/>
  <c r="BN1458" i="1"/>
  <c r="BQ1458" i="1"/>
  <c r="BN1459" i="1"/>
  <c r="BQ1459" i="1"/>
  <c r="BN1460" i="1"/>
  <c r="BQ1460" i="1"/>
  <c r="BN1461" i="1"/>
  <c r="BQ1461" i="1"/>
  <c r="BN1462" i="1"/>
  <c r="BQ1462" i="1"/>
  <c r="BN1463" i="1"/>
  <c r="BQ1463" i="1"/>
  <c r="BN1464" i="1"/>
  <c r="BQ1464" i="1"/>
  <c r="BN1465" i="1"/>
  <c r="BQ1465" i="1"/>
  <c r="BN1466" i="1"/>
  <c r="BQ1466" i="1"/>
  <c r="BN1467" i="1"/>
  <c r="BQ1467" i="1"/>
  <c r="BN1468" i="1"/>
  <c r="BQ1468" i="1"/>
  <c r="BN1469" i="1"/>
  <c r="BQ1469" i="1"/>
  <c r="BN1470" i="1"/>
  <c r="BQ1470" i="1"/>
  <c r="BN1471" i="1"/>
  <c r="BQ1471" i="1"/>
  <c r="BN1472" i="1"/>
  <c r="BQ1472" i="1"/>
  <c r="BN1473" i="1"/>
  <c r="BQ1473" i="1"/>
  <c r="BN1474" i="1"/>
  <c r="BQ1474" i="1"/>
  <c r="BN1475" i="1"/>
  <c r="BQ1475" i="1"/>
  <c r="BN1476" i="1"/>
  <c r="BQ1476" i="1"/>
  <c r="BN1477" i="1"/>
  <c r="BQ1477" i="1"/>
  <c r="BN1478" i="1"/>
  <c r="BQ1478" i="1"/>
  <c r="BN1479" i="1"/>
  <c r="BQ1479" i="1"/>
  <c r="BN1480" i="1"/>
  <c r="BQ1480" i="1"/>
  <c r="BN1481" i="1"/>
  <c r="BQ1481" i="1"/>
  <c r="BN1482" i="1"/>
  <c r="BQ1482" i="1"/>
  <c r="BN1483" i="1"/>
  <c r="BQ1483" i="1"/>
  <c r="BN1484" i="1"/>
  <c r="BQ1484" i="1"/>
  <c r="BN1485" i="1"/>
  <c r="BQ1485" i="1"/>
  <c r="BN1486" i="1"/>
  <c r="BQ1486" i="1"/>
  <c r="BN1487" i="1"/>
  <c r="BQ1487" i="1"/>
  <c r="BN1488" i="1"/>
  <c r="BQ1488" i="1"/>
  <c r="BN1489" i="1"/>
  <c r="BQ1489" i="1"/>
  <c r="BN1490" i="1"/>
  <c r="BQ1490" i="1"/>
  <c r="BN1491" i="1"/>
  <c r="BQ1491" i="1"/>
  <c r="BN1492" i="1"/>
  <c r="BQ1492" i="1"/>
  <c r="BN1493" i="1"/>
  <c r="BQ1493" i="1"/>
  <c r="BN1494" i="1"/>
  <c r="BQ1494" i="1"/>
  <c r="BN1495" i="1"/>
  <c r="BQ1495" i="1"/>
  <c r="BN1496" i="1"/>
  <c r="BQ1496" i="1"/>
  <c r="BN1497" i="1"/>
  <c r="BQ1497" i="1"/>
  <c r="BN1498" i="1"/>
  <c r="BQ1498" i="1"/>
  <c r="BN1499" i="1"/>
  <c r="BQ1499" i="1"/>
  <c r="BN1500" i="1"/>
  <c r="BQ1500" i="1"/>
  <c r="BN1501" i="1"/>
  <c r="BQ1501" i="1"/>
  <c r="BN1502" i="1"/>
  <c r="BQ1502" i="1"/>
  <c r="BN1503" i="1"/>
  <c r="BQ1503" i="1"/>
  <c r="BN1504" i="1"/>
  <c r="BQ1504" i="1"/>
  <c r="BN1505" i="1"/>
  <c r="BQ1505" i="1"/>
  <c r="BN1506" i="1"/>
  <c r="BQ1506" i="1"/>
  <c r="BN1507" i="1"/>
  <c r="BQ1507" i="1"/>
  <c r="BN1508" i="1"/>
  <c r="BQ1508" i="1"/>
  <c r="BN1509" i="1"/>
  <c r="BQ1509" i="1"/>
  <c r="BN1510" i="1"/>
  <c r="BQ1510" i="1"/>
  <c r="BQ1516" i="1"/>
  <c r="BM1510" i="1"/>
  <c r="BP1510" i="1"/>
  <c r="BM1509" i="1"/>
  <c r="BI1509" i="1"/>
  <c r="BJ1509" i="1"/>
  <c r="BP1509" i="1"/>
  <c r="BM1508" i="1"/>
  <c r="BP1508" i="1"/>
  <c r="BM1507" i="1"/>
  <c r="BP1507" i="1"/>
  <c r="BM1506" i="1"/>
  <c r="BI1506" i="1"/>
  <c r="BJ1506" i="1"/>
  <c r="BP1506" i="1"/>
  <c r="BM1505" i="1"/>
  <c r="BP1505" i="1"/>
  <c r="BM1504" i="1"/>
  <c r="BP1504" i="1"/>
  <c r="BM1503" i="1"/>
  <c r="BI1503" i="1"/>
  <c r="BJ1503" i="1"/>
  <c r="BP1503" i="1"/>
  <c r="BM1502" i="1"/>
  <c r="BI1502" i="1"/>
  <c r="BJ1502" i="1"/>
  <c r="BP1502" i="1"/>
  <c r="BM1501" i="1"/>
  <c r="BP1501" i="1"/>
  <c r="BM1500" i="1"/>
  <c r="BP1500" i="1"/>
  <c r="BM1499" i="1"/>
  <c r="BP1499" i="1"/>
  <c r="BM1498" i="1"/>
  <c r="BP1498" i="1"/>
  <c r="BM1497" i="1"/>
  <c r="BP1497" i="1"/>
  <c r="BM1496" i="1"/>
  <c r="BP1496" i="1"/>
  <c r="BM1495" i="1"/>
  <c r="BP1495" i="1"/>
  <c r="BM1494" i="1"/>
  <c r="BP1494" i="1"/>
  <c r="BM1493" i="1"/>
  <c r="BP1493" i="1"/>
  <c r="BM1492" i="1"/>
  <c r="BI1492" i="1"/>
  <c r="BJ1492" i="1"/>
  <c r="BP1492" i="1"/>
  <c r="BM1491" i="1"/>
  <c r="BP1491" i="1"/>
  <c r="BM1490" i="1"/>
  <c r="BP1490" i="1"/>
  <c r="BM1489" i="1"/>
  <c r="BP1489" i="1"/>
  <c r="BM1488" i="1"/>
  <c r="BP1488" i="1"/>
  <c r="BM1487" i="1"/>
  <c r="BP1487" i="1"/>
  <c r="BM1486" i="1"/>
  <c r="BP1486" i="1"/>
  <c r="BM1485" i="1"/>
  <c r="BI1485" i="1"/>
  <c r="BJ1485" i="1"/>
  <c r="BP1485" i="1"/>
  <c r="BM1484" i="1"/>
  <c r="BP1484" i="1"/>
  <c r="BM1483" i="1"/>
  <c r="BP1483" i="1"/>
  <c r="BM1482" i="1"/>
  <c r="BP1482" i="1"/>
  <c r="BM1481" i="1"/>
  <c r="BI1481" i="1"/>
  <c r="BJ1481" i="1"/>
  <c r="BP1481" i="1"/>
  <c r="BM1480" i="1"/>
  <c r="BI1480" i="1"/>
  <c r="BJ1480" i="1"/>
  <c r="BP1480" i="1"/>
  <c r="BM1479" i="1"/>
  <c r="BI1479" i="1"/>
  <c r="BJ1479" i="1"/>
  <c r="BP1479" i="1"/>
  <c r="BM1478" i="1"/>
  <c r="BP1478" i="1"/>
  <c r="BM1477" i="1"/>
  <c r="BP1477" i="1"/>
  <c r="BM1476" i="1"/>
  <c r="BI1476" i="1"/>
  <c r="BJ1476" i="1"/>
  <c r="BP1476" i="1"/>
  <c r="BM1475" i="1"/>
  <c r="BP1475" i="1"/>
  <c r="BM1474" i="1"/>
  <c r="BP1474" i="1"/>
  <c r="BM1473" i="1"/>
  <c r="BP1473" i="1"/>
  <c r="BM1472" i="1"/>
  <c r="BP1472" i="1"/>
  <c r="BM1471" i="1"/>
  <c r="BP1471" i="1"/>
  <c r="BM1470" i="1"/>
  <c r="BP1470" i="1"/>
  <c r="BM1469" i="1"/>
  <c r="BP1469" i="1"/>
  <c r="BM1468" i="1"/>
  <c r="BP1468" i="1"/>
  <c r="BM1467" i="1"/>
  <c r="BP1467" i="1"/>
  <c r="BM1466" i="1"/>
  <c r="BP1466" i="1"/>
  <c r="BM1465" i="1"/>
  <c r="BP1465" i="1"/>
  <c r="BM1464" i="1"/>
  <c r="BI1464" i="1"/>
  <c r="BJ1464" i="1"/>
  <c r="BP1464" i="1"/>
  <c r="BM1463" i="1"/>
  <c r="BI1463" i="1"/>
  <c r="BJ1463" i="1"/>
  <c r="BP1463" i="1"/>
  <c r="BM1462" i="1"/>
  <c r="BP1462" i="1"/>
  <c r="BM1461" i="1"/>
  <c r="BI1461" i="1"/>
  <c r="BJ1461" i="1"/>
  <c r="BP1461" i="1"/>
  <c r="BM1460" i="1"/>
  <c r="BP1460" i="1"/>
  <c r="BM1459" i="1"/>
  <c r="BP1459" i="1"/>
  <c r="BM1458" i="1"/>
  <c r="BP1458" i="1"/>
  <c r="BM1457" i="1"/>
  <c r="BP1457" i="1"/>
  <c r="BM1456" i="1"/>
  <c r="BP1456" i="1"/>
  <c r="BM1455" i="1"/>
  <c r="BI1455" i="1"/>
  <c r="BJ1455" i="1"/>
  <c r="BP1455" i="1"/>
  <c r="BM1453" i="1"/>
  <c r="BP1453" i="1"/>
  <c r="BM1452" i="1"/>
  <c r="BP1452" i="1"/>
  <c r="BM1451" i="1"/>
  <c r="BP1451" i="1"/>
  <c r="BM1450" i="1"/>
  <c r="BP1450" i="1"/>
  <c r="BM1449" i="1"/>
  <c r="BP1449" i="1"/>
  <c r="BM1448" i="1"/>
  <c r="BP1448" i="1"/>
  <c r="BM1447" i="1"/>
  <c r="BP1447" i="1"/>
  <c r="BM1446" i="1"/>
  <c r="BP1446" i="1"/>
  <c r="BM1445" i="1"/>
  <c r="BP1445" i="1"/>
  <c r="BM1444" i="1"/>
  <c r="BP1444" i="1"/>
  <c r="BM1443" i="1"/>
  <c r="BP1443" i="1"/>
  <c r="BM1442" i="1"/>
  <c r="BP1442" i="1"/>
  <c r="BM1441" i="1"/>
  <c r="BP1441" i="1"/>
  <c r="BM1440" i="1"/>
  <c r="BI1440" i="1"/>
  <c r="BJ1440" i="1"/>
  <c r="BP1440" i="1"/>
  <c r="BM1439" i="1"/>
  <c r="BP1439" i="1"/>
  <c r="BM1438" i="1"/>
  <c r="BP1438" i="1"/>
  <c r="BM1437" i="1"/>
  <c r="BP1437" i="1"/>
  <c r="BM1436" i="1"/>
  <c r="BP1436" i="1"/>
  <c r="BM1435" i="1"/>
  <c r="BP1435" i="1"/>
  <c r="BM1434" i="1"/>
  <c r="BP1434" i="1"/>
  <c r="BM1433" i="1"/>
  <c r="BP1433" i="1"/>
  <c r="BM1432" i="1"/>
  <c r="BP1432" i="1"/>
  <c r="BM1431" i="1"/>
  <c r="BP1431" i="1"/>
  <c r="BM1430" i="1"/>
  <c r="BP1430" i="1"/>
  <c r="BM1429" i="1"/>
  <c r="BP1429" i="1"/>
  <c r="BM1428" i="1"/>
  <c r="BP1428" i="1"/>
  <c r="BM1427" i="1"/>
  <c r="BI1427" i="1"/>
  <c r="BJ1427" i="1"/>
  <c r="BP1427" i="1"/>
  <c r="BM1425" i="1"/>
  <c r="BP1425" i="1"/>
  <c r="BM1424" i="1"/>
  <c r="BI1424" i="1"/>
  <c r="BJ1424" i="1"/>
  <c r="BP1424" i="1"/>
  <c r="BM1423" i="1"/>
  <c r="BP1423" i="1"/>
  <c r="BM1422" i="1"/>
  <c r="BP1422" i="1"/>
  <c r="BM1421" i="1"/>
  <c r="BP1421" i="1"/>
  <c r="BM1420" i="1"/>
  <c r="BI1420" i="1"/>
  <c r="BJ1420" i="1"/>
  <c r="BP1420" i="1"/>
  <c r="BM1419" i="1"/>
  <c r="BI1419" i="1"/>
  <c r="BJ1419" i="1"/>
  <c r="BP1419" i="1"/>
  <c r="BM1418" i="1"/>
  <c r="BP1418" i="1"/>
  <c r="BM1417" i="1"/>
  <c r="BI1417" i="1"/>
  <c r="BJ1417" i="1"/>
  <c r="BP1417" i="1"/>
  <c r="BM1416" i="1"/>
  <c r="BI1416" i="1"/>
  <c r="BJ1416" i="1"/>
  <c r="BP1416" i="1"/>
  <c r="BM1415" i="1"/>
  <c r="BP1415" i="1"/>
  <c r="BM1414" i="1"/>
  <c r="BP1414" i="1"/>
  <c r="BM1413" i="1"/>
  <c r="BP1413" i="1"/>
  <c r="BM1412" i="1"/>
  <c r="BI1412" i="1"/>
  <c r="BJ1412" i="1"/>
  <c r="BP1412" i="1"/>
  <c r="BM1411" i="1"/>
  <c r="BP1411" i="1"/>
  <c r="BM1410" i="1"/>
  <c r="BP1410" i="1"/>
  <c r="BM1409" i="1"/>
  <c r="BP1409" i="1"/>
  <c r="BM1408" i="1"/>
  <c r="BP1408" i="1"/>
  <c r="BM1407" i="1"/>
  <c r="BI1407" i="1"/>
  <c r="BJ1407" i="1"/>
  <c r="BP1407" i="1"/>
  <c r="BM1406" i="1"/>
  <c r="BP1406" i="1"/>
  <c r="BM1405" i="1"/>
  <c r="BP1405" i="1"/>
  <c r="BM1404" i="1"/>
  <c r="BP1404" i="1"/>
  <c r="BM1403" i="1"/>
  <c r="BP1403" i="1"/>
  <c r="BM1402" i="1"/>
  <c r="BP1402" i="1"/>
  <c r="BM1400" i="1"/>
  <c r="BP1400" i="1"/>
  <c r="BM1399" i="1"/>
  <c r="BP1399" i="1"/>
  <c r="BM1398" i="1"/>
  <c r="BI1398" i="1"/>
  <c r="BJ1398" i="1"/>
  <c r="BP1398" i="1"/>
  <c r="BM1397" i="1"/>
  <c r="BP1397" i="1"/>
  <c r="BM1396" i="1"/>
  <c r="BI1396" i="1"/>
  <c r="BJ1396" i="1"/>
  <c r="BP1396" i="1"/>
  <c r="BM1394" i="1"/>
  <c r="BI1394" i="1"/>
  <c r="BJ1394" i="1"/>
  <c r="BP1394" i="1"/>
  <c r="BM1393" i="1"/>
  <c r="BI1393" i="1"/>
  <c r="BJ1393" i="1"/>
  <c r="BP1393" i="1"/>
  <c r="BM1392" i="1"/>
  <c r="BI1392" i="1"/>
  <c r="BJ1392" i="1"/>
  <c r="BP1392" i="1"/>
  <c r="BM1391" i="1"/>
  <c r="BP1391" i="1"/>
  <c r="BM1390" i="1"/>
  <c r="BP1390" i="1"/>
  <c r="BM1389" i="1"/>
  <c r="BI1389" i="1"/>
  <c r="BJ1389" i="1"/>
  <c r="BP1389" i="1"/>
  <c r="BM1388" i="1"/>
  <c r="BP1388" i="1"/>
  <c r="BM1387" i="1"/>
  <c r="BP1387" i="1"/>
  <c r="BM1386" i="1"/>
  <c r="BP1386" i="1"/>
  <c r="BM1385" i="1"/>
  <c r="BP1385" i="1"/>
  <c r="BM1384" i="1"/>
  <c r="BP1384" i="1"/>
  <c r="BM1383" i="1"/>
  <c r="BP1383" i="1"/>
  <c r="BM1382" i="1"/>
  <c r="BP1382" i="1"/>
  <c r="BM1381" i="1"/>
  <c r="BP1381" i="1"/>
  <c r="BM1380" i="1"/>
  <c r="BP1380" i="1"/>
  <c r="BM1379" i="1"/>
  <c r="BI1379" i="1"/>
  <c r="BJ1379" i="1"/>
  <c r="BP1379" i="1"/>
  <c r="BM1378" i="1"/>
  <c r="BI1378" i="1"/>
  <c r="BJ1378" i="1"/>
  <c r="BP1378" i="1"/>
  <c r="BM1377" i="1"/>
  <c r="BP1377" i="1"/>
  <c r="BM1376" i="1"/>
  <c r="BP1376" i="1"/>
  <c r="BM1375" i="1"/>
  <c r="BP1375" i="1"/>
  <c r="BM1374" i="1"/>
  <c r="BP1374" i="1"/>
  <c r="BM1373" i="1"/>
  <c r="BP1373" i="1"/>
  <c r="BM1372" i="1"/>
  <c r="BP1372" i="1"/>
  <c r="BM1371" i="1"/>
  <c r="BP1371" i="1"/>
  <c r="BM1370" i="1"/>
  <c r="BP1370" i="1"/>
  <c r="BM1369" i="1"/>
  <c r="BP1369" i="1"/>
  <c r="BM1368" i="1"/>
  <c r="BI1368" i="1"/>
  <c r="BJ1368" i="1"/>
  <c r="BP1368" i="1"/>
  <c r="BM1367" i="1"/>
  <c r="BP1367" i="1"/>
  <c r="BM1366" i="1"/>
  <c r="BP1366" i="1"/>
  <c r="BM1365" i="1"/>
  <c r="BP1365" i="1"/>
  <c r="BM1364" i="1"/>
  <c r="BP1364" i="1"/>
  <c r="BM1363" i="1"/>
  <c r="BI1363" i="1"/>
  <c r="BJ1363" i="1"/>
  <c r="BP1363" i="1"/>
  <c r="BM1362" i="1"/>
  <c r="BI1362" i="1"/>
  <c r="BJ1362" i="1"/>
  <c r="BP1362" i="1"/>
  <c r="BM1361" i="1"/>
  <c r="BP1361" i="1"/>
  <c r="BM1360" i="1"/>
  <c r="BP1360" i="1"/>
  <c r="BM1359" i="1"/>
  <c r="BP1359" i="1"/>
  <c r="BM1358" i="1"/>
  <c r="BP1358" i="1"/>
  <c r="BM1357" i="1"/>
  <c r="BP1357" i="1"/>
  <c r="BM1356" i="1"/>
  <c r="BP1356" i="1"/>
  <c r="BM1355" i="1"/>
  <c r="BP1355" i="1"/>
  <c r="BM1354" i="1"/>
  <c r="BI1354" i="1"/>
  <c r="BJ1354" i="1"/>
  <c r="BP1354" i="1"/>
  <c r="BM1353" i="1"/>
  <c r="BP1353" i="1"/>
  <c r="BM1352" i="1"/>
  <c r="BP1352" i="1"/>
  <c r="BM1351" i="1"/>
  <c r="BP1351" i="1"/>
  <c r="BM1350" i="1"/>
  <c r="BI1350" i="1"/>
  <c r="BJ1350" i="1"/>
  <c r="BP1350" i="1"/>
  <c r="BM1349" i="1"/>
  <c r="BP1349" i="1"/>
  <c r="BM1348" i="1"/>
  <c r="BP1348" i="1"/>
  <c r="BM1347" i="1"/>
  <c r="BP1347" i="1"/>
  <c r="BM1346" i="1"/>
  <c r="BP1346" i="1"/>
  <c r="BM1345" i="1"/>
  <c r="BP1345" i="1"/>
  <c r="BM1344" i="1"/>
  <c r="BP1344" i="1"/>
  <c r="BM1343" i="1"/>
  <c r="BP1343" i="1"/>
  <c r="BM1342" i="1"/>
  <c r="BP1342" i="1"/>
  <c r="BM1341" i="1"/>
  <c r="BP1341" i="1"/>
  <c r="BM1340" i="1"/>
  <c r="BP1340" i="1"/>
  <c r="BM1339" i="1"/>
  <c r="BP1339" i="1"/>
  <c r="BM1338" i="1"/>
  <c r="BP1338" i="1"/>
  <c r="BM1337" i="1"/>
  <c r="BP1337" i="1"/>
  <c r="BM1336" i="1"/>
  <c r="BP1336" i="1"/>
  <c r="BM1335" i="1"/>
  <c r="BP1335" i="1"/>
  <c r="BM1334" i="1"/>
  <c r="BP1334" i="1"/>
  <c r="BM1333" i="1"/>
  <c r="BP1333" i="1"/>
  <c r="BM1332" i="1"/>
  <c r="BP1332" i="1"/>
  <c r="BM1331" i="1"/>
  <c r="BP1331" i="1"/>
  <c r="BM1330" i="1"/>
  <c r="BP1330" i="1"/>
  <c r="BM1329" i="1"/>
  <c r="BP1329" i="1"/>
  <c r="BM1328" i="1"/>
  <c r="BI1328" i="1"/>
  <c r="BJ1328" i="1"/>
  <c r="BP1328" i="1"/>
  <c r="BM1327" i="1"/>
  <c r="BI1327" i="1"/>
  <c r="BJ1327" i="1"/>
  <c r="BP1327" i="1"/>
  <c r="BM1326" i="1"/>
  <c r="BI1326" i="1"/>
  <c r="BJ1326" i="1"/>
  <c r="BP1326" i="1"/>
  <c r="BM1325" i="1"/>
  <c r="BI1325" i="1"/>
  <c r="BJ1325" i="1"/>
  <c r="BP1325" i="1"/>
  <c r="BM1324" i="1"/>
  <c r="BP1324" i="1"/>
  <c r="BM1323" i="1"/>
  <c r="BI1323" i="1"/>
  <c r="BJ1323" i="1"/>
  <c r="BP1323" i="1"/>
  <c r="BM1322" i="1"/>
  <c r="BI1322" i="1"/>
  <c r="BJ1322" i="1"/>
  <c r="BP1322" i="1"/>
  <c r="BM1321" i="1"/>
  <c r="BI1321" i="1"/>
  <c r="BJ1321" i="1"/>
  <c r="BP1321" i="1"/>
  <c r="BM1320" i="1"/>
  <c r="BP1320" i="1"/>
  <c r="BM1319" i="1"/>
  <c r="BI1319" i="1"/>
  <c r="BJ1319" i="1"/>
  <c r="BP1319" i="1"/>
  <c r="BM1318" i="1"/>
  <c r="BP1318" i="1"/>
  <c r="BM1317" i="1"/>
  <c r="BP1317" i="1"/>
  <c r="BM1316" i="1"/>
  <c r="BP1316" i="1"/>
  <c r="BM1315" i="1"/>
  <c r="BP1315" i="1"/>
  <c r="BM1314" i="1"/>
  <c r="BI1314" i="1"/>
  <c r="BJ1314" i="1"/>
  <c r="BP1314" i="1"/>
  <c r="BM1313" i="1"/>
  <c r="BP1313" i="1"/>
  <c r="BM1312" i="1"/>
  <c r="BP1312" i="1"/>
  <c r="BM1311" i="1"/>
  <c r="BP1311" i="1"/>
  <c r="BM1310" i="1"/>
  <c r="BP1310" i="1"/>
  <c r="BM1309" i="1"/>
  <c r="BP1309" i="1"/>
  <c r="BM1308" i="1"/>
  <c r="BI1308" i="1"/>
  <c r="BJ1308" i="1"/>
  <c r="BP1308" i="1"/>
  <c r="BM1307" i="1"/>
  <c r="BI1307" i="1"/>
  <c r="BJ1307" i="1"/>
  <c r="BP1307" i="1"/>
  <c r="BM1306" i="1"/>
  <c r="BP1306" i="1"/>
  <c r="BM1305" i="1"/>
  <c r="BP1305" i="1"/>
  <c r="BM1304" i="1"/>
  <c r="BP1304" i="1"/>
  <c r="BM1303" i="1"/>
  <c r="BP1303" i="1"/>
  <c r="BM1302" i="1"/>
  <c r="BI1302" i="1"/>
  <c r="BJ1302" i="1"/>
  <c r="BP1302" i="1"/>
  <c r="BM1301" i="1"/>
  <c r="BP1301" i="1"/>
  <c r="BM1300" i="1"/>
  <c r="BP1300" i="1"/>
  <c r="BM1299" i="1"/>
  <c r="BI1299" i="1"/>
  <c r="BJ1299" i="1"/>
  <c r="BP1299" i="1"/>
  <c r="BM1298" i="1"/>
  <c r="BI1298" i="1"/>
  <c r="BJ1298" i="1"/>
  <c r="BP1298" i="1"/>
  <c r="BM1297" i="1"/>
  <c r="BI1297" i="1"/>
  <c r="BJ1297" i="1"/>
  <c r="BP1297" i="1"/>
  <c r="BM1296" i="1"/>
  <c r="BP1296" i="1"/>
  <c r="BM1295" i="1"/>
  <c r="BP1295" i="1"/>
  <c r="BM1294" i="1"/>
  <c r="BP1294" i="1"/>
  <c r="BM1293" i="1"/>
  <c r="BP1293" i="1"/>
  <c r="BM1292" i="1"/>
  <c r="BP1292" i="1"/>
  <c r="BM1291" i="1"/>
  <c r="BP1291" i="1"/>
  <c r="BM1290" i="1"/>
  <c r="BI1290" i="1"/>
  <c r="BJ1290" i="1"/>
  <c r="BP1290" i="1"/>
  <c r="BM1289" i="1"/>
  <c r="BP1289" i="1"/>
  <c r="BM1287" i="1"/>
  <c r="BI1287" i="1"/>
  <c r="BJ1287" i="1"/>
  <c r="BP1287" i="1"/>
  <c r="BM1286" i="1"/>
  <c r="BP1286" i="1"/>
  <c r="BM1285" i="1"/>
  <c r="BP1285" i="1"/>
  <c r="BM1284" i="1"/>
  <c r="BP1284" i="1"/>
  <c r="BM1283" i="1"/>
  <c r="BI1283" i="1"/>
  <c r="BJ1283" i="1"/>
  <c r="BP1283" i="1"/>
  <c r="BM1282" i="1"/>
  <c r="BI1282" i="1"/>
  <c r="BJ1282" i="1"/>
  <c r="BP1282" i="1"/>
  <c r="BM1281" i="1"/>
  <c r="BP1281" i="1"/>
  <c r="BM1280" i="1"/>
  <c r="BI1280" i="1"/>
  <c r="BJ1280" i="1"/>
  <c r="BP1280" i="1"/>
  <c r="BM1279" i="1"/>
  <c r="BP1279" i="1"/>
  <c r="BM1278" i="1"/>
  <c r="BI1278" i="1"/>
  <c r="BJ1278" i="1"/>
  <c r="BP1278" i="1"/>
  <c r="BM1277" i="1"/>
  <c r="BP1277" i="1"/>
  <c r="BM1276" i="1"/>
  <c r="BP1276" i="1"/>
  <c r="BM1275" i="1"/>
  <c r="BI1275" i="1"/>
  <c r="BJ1275" i="1"/>
  <c r="BP1275" i="1"/>
  <c r="BM1274" i="1"/>
  <c r="BI1274" i="1"/>
  <c r="BJ1274" i="1"/>
  <c r="BP1274" i="1"/>
  <c r="BM1273" i="1"/>
  <c r="BP1273" i="1"/>
  <c r="BM1272" i="1"/>
  <c r="BP1272" i="1"/>
  <c r="BM1271" i="1"/>
  <c r="BI1271" i="1"/>
  <c r="BJ1271" i="1"/>
  <c r="BP1271" i="1"/>
  <c r="BM1270" i="1"/>
  <c r="BI1270" i="1"/>
  <c r="BJ1270" i="1"/>
  <c r="BP1270" i="1"/>
  <c r="BM1269" i="1"/>
  <c r="BP1269" i="1"/>
  <c r="BM1268" i="1"/>
  <c r="BP1268" i="1"/>
  <c r="BM1267" i="1"/>
  <c r="BP1267" i="1"/>
  <c r="BM1266" i="1"/>
  <c r="BP1266" i="1"/>
  <c r="BM1265" i="1"/>
  <c r="BI1265" i="1"/>
  <c r="BJ1265" i="1"/>
  <c r="BP1265" i="1"/>
  <c r="BM1264" i="1"/>
  <c r="BI1264" i="1"/>
  <c r="BJ1264" i="1"/>
  <c r="BP1264" i="1"/>
  <c r="BM1263" i="1"/>
  <c r="BI1263" i="1"/>
  <c r="BJ1263" i="1"/>
  <c r="BP1263" i="1"/>
  <c r="BM1262" i="1"/>
  <c r="BP1262" i="1"/>
  <c r="BM1260" i="1"/>
  <c r="BP1260" i="1"/>
  <c r="BM1259" i="1"/>
  <c r="BI1259" i="1"/>
  <c r="BJ1259" i="1"/>
  <c r="BP1259" i="1"/>
  <c r="BM1258" i="1"/>
  <c r="BI1258" i="1"/>
  <c r="BJ1258" i="1"/>
  <c r="BP1258" i="1"/>
  <c r="BM1257" i="1"/>
  <c r="BP1257" i="1"/>
  <c r="BM1256" i="1"/>
  <c r="BP1256" i="1"/>
  <c r="BM1255" i="1"/>
  <c r="BP1255" i="1"/>
  <c r="BM1254" i="1"/>
  <c r="BP1254" i="1"/>
  <c r="BM1253" i="1"/>
  <c r="BP1253" i="1"/>
  <c r="BM1252" i="1"/>
  <c r="BP1252" i="1"/>
  <c r="BM1251" i="1"/>
  <c r="BP1251" i="1"/>
  <c r="BM1250" i="1"/>
  <c r="BP1250" i="1"/>
  <c r="BM1249" i="1"/>
  <c r="BP1249" i="1"/>
  <c r="BM1248" i="1"/>
  <c r="BP1248" i="1"/>
  <c r="BM1247" i="1"/>
  <c r="BP1247" i="1"/>
  <c r="BM1246" i="1"/>
  <c r="BP1246" i="1"/>
  <c r="BM1245" i="1"/>
  <c r="BI1245" i="1"/>
  <c r="BJ1245" i="1"/>
  <c r="BP1245" i="1"/>
  <c r="BM1244" i="1"/>
  <c r="BP1244" i="1"/>
  <c r="BM1242" i="1"/>
  <c r="BP1242" i="1"/>
  <c r="BM1241" i="1"/>
  <c r="BP1241" i="1"/>
  <c r="BM1240" i="1"/>
  <c r="BP1240" i="1"/>
  <c r="BM1238" i="1"/>
  <c r="BP1238" i="1"/>
  <c r="BM1237" i="1"/>
  <c r="BI1237" i="1"/>
  <c r="BJ1237" i="1"/>
  <c r="BP1237" i="1"/>
  <c r="BM1236" i="1"/>
  <c r="BI1236" i="1"/>
  <c r="BJ1236" i="1"/>
  <c r="BP1236" i="1"/>
  <c r="BM1235" i="1"/>
  <c r="BI1235" i="1"/>
  <c r="BJ1235" i="1"/>
  <c r="BP1235" i="1"/>
  <c r="BM1234" i="1"/>
  <c r="BP1234" i="1"/>
  <c r="BM1233" i="1"/>
  <c r="BP1233" i="1"/>
  <c r="BM1232" i="1"/>
  <c r="BP1232" i="1"/>
  <c r="BM1231" i="1"/>
  <c r="BP1231" i="1"/>
  <c r="BM1230" i="1"/>
  <c r="BI1230" i="1"/>
  <c r="BJ1230" i="1"/>
  <c r="BP1230" i="1"/>
  <c r="BM1229" i="1"/>
  <c r="BP1229" i="1"/>
  <c r="BM1228" i="1"/>
  <c r="BP1228" i="1"/>
  <c r="BM1227" i="1"/>
  <c r="BP1227" i="1"/>
  <c r="BM1226" i="1"/>
  <c r="BP1226" i="1"/>
  <c r="BM1225" i="1"/>
  <c r="BP1225" i="1"/>
  <c r="BM1224" i="1"/>
  <c r="BP1224" i="1"/>
  <c r="BM1223" i="1"/>
  <c r="BP1223" i="1"/>
  <c r="BM1222" i="1"/>
  <c r="BP1222" i="1"/>
  <c r="BM1221" i="1"/>
  <c r="BP1221" i="1"/>
  <c r="BM1220" i="1"/>
  <c r="BP1220" i="1"/>
  <c r="BM1219" i="1"/>
  <c r="BP1219" i="1"/>
  <c r="BM1218" i="1"/>
  <c r="BP1218" i="1"/>
  <c r="BM1217" i="1"/>
  <c r="BP1217" i="1"/>
  <c r="BM1216" i="1"/>
  <c r="BP1216" i="1"/>
  <c r="BM1215" i="1"/>
  <c r="BI1215" i="1"/>
  <c r="BJ1215" i="1"/>
  <c r="BP1215" i="1"/>
  <c r="BM1214" i="1"/>
  <c r="BP1214" i="1"/>
  <c r="BM1213" i="1"/>
  <c r="BP1213" i="1"/>
  <c r="BM1212" i="1"/>
  <c r="BP1212" i="1"/>
  <c r="BM1211" i="1"/>
  <c r="BP1211" i="1"/>
  <c r="BM1210" i="1"/>
  <c r="BI1210" i="1"/>
  <c r="BJ1210" i="1"/>
  <c r="BP1210" i="1"/>
  <c r="BM1209" i="1"/>
  <c r="BP1209" i="1"/>
  <c r="BM1208" i="1"/>
  <c r="BP1208" i="1"/>
  <c r="BM1207" i="1"/>
  <c r="BP1207" i="1"/>
  <c r="BM1206" i="1"/>
  <c r="BP1206" i="1"/>
  <c r="BM1203" i="1"/>
  <c r="BI1203" i="1"/>
  <c r="BJ1203" i="1"/>
  <c r="BP1203" i="1"/>
  <c r="BM1202" i="1"/>
  <c r="BP1202" i="1"/>
  <c r="BM1201" i="1"/>
  <c r="BP1201" i="1"/>
  <c r="BM1200" i="1"/>
  <c r="BP1200" i="1"/>
  <c r="BM1199" i="1"/>
  <c r="BP1199" i="1"/>
  <c r="BM1198" i="1"/>
  <c r="BP1198" i="1"/>
  <c r="BM1197" i="1"/>
  <c r="BP1197" i="1"/>
  <c r="BM1196" i="1"/>
  <c r="BP1196" i="1"/>
  <c r="BM1195" i="1"/>
  <c r="BP1195" i="1"/>
  <c r="BM1194" i="1"/>
  <c r="BP1194" i="1"/>
  <c r="BM1193" i="1"/>
  <c r="BP1193" i="1"/>
  <c r="BM1192" i="1"/>
  <c r="BP1192" i="1"/>
  <c r="BM1191" i="1"/>
  <c r="BP1191" i="1"/>
  <c r="BM1190" i="1"/>
  <c r="BP1190" i="1"/>
  <c r="BM1189" i="1"/>
  <c r="BP1189" i="1"/>
  <c r="BM1188" i="1"/>
  <c r="BI1188" i="1"/>
  <c r="BJ1188" i="1"/>
  <c r="BP1188" i="1"/>
  <c r="BM1187" i="1"/>
  <c r="BP1187" i="1"/>
  <c r="BM1186" i="1"/>
  <c r="BI1186" i="1"/>
  <c r="BJ1186" i="1"/>
  <c r="BP1186" i="1"/>
  <c r="BM1185" i="1"/>
  <c r="BP1185" i="1"/>
  <c r="BM1184" i="1"/>
  <c r="BP1184" i="1"/>
  <c r="BM1183" i="1"/>
  <c r="BP1183" i="1"/>
  <c r="BM1182" i="1"/>
  <c r="BP1182" i="1"/>
  <c r="BM1181" i="1"/>
  <c r="BP1181" i="1"/>
  <c r="BM1180" i="1"/>
  <c r="BI1180" i="1"/>
  <c r="BJ1180" i="1"/>
  <c r="BP1180" i="1"/>
  <c r="BM1179" i="1"/>
  <c r="BP1179" i="1"/>
  <c r="BM1178" i="1"/>
  <c r="BP1178" i="1"/>
  <c r="BM1177" i="1"/>
  <c r="BP1177" i="1"/>
  <c r="BM1176" i="1"/>
  <c r="BP1176" i="1"/>
  <c r="BM1175" i="1"/>
  <c r="BP1175" i="1"/>
  <c r="BM1174" i="1"/>
  <c r="BP1174" i="1"/>
  <c r="BM1173" i="1"/>
  <c r="BP1173" i="1"/>
  <c r="BM1172" i="1"/>
  <c r="BP1172" i="1"/>
  <c r="BM1171" i="1"/>
  <c r="BP1171" i="1"/>
  <c r="BM1170" i="1"/>
  <c r="BP1170" i="1"/>
  <c r="BM1169" i="1"/>
  <c r="BP1169" i="1"/>
  <c r="BM1168" i="1"/>
  <c r="BP1168" i="1"/>
  <c r="BM1167" i="1"/>
  <c r="BP1167" i="1"/>
  <c r="BM1166" i="1"/>
  <c r="BP1166" i="1"/>
  <c r="BM1165" i="1"/>
  <c r="BP1165" i="1"/>
  <c r="BM1164" i="1"/>
  <c r="BP1164" i="1"/>
  <c r="BM1162" i="1"/>
  <c r="BP1162" i="1"/>
  <c r="BM1161" i="1"/>
  <c r="BP1161" i="1"/>
  <c r="BM1160" i="1"/>
  <c r="BI1160" i="1"/>
  <c r="BJ1160" i="1"/>
  <c r="BP1160" i="1"/>
  <c r="BM1159" i="1"/>
  <c r="BP1159" i="1"/>
  <c r="BM1158" i="1"/>
  <c r="BP1158" i="1"/>
  <c r="BM1157" i="1"/>
  <c r="BP1157" i="1"/>
  <c r="BM1156" i="1"/>
  <c r="BP1156" i="1"/>
  <c r="BM1155" i="1"/>
  <c r="BP1155" i="1"/>
  <c r="BM1154" i="1"/>
  <c r="BP1154" i="1"/>
  <c r="BM1153" i="1"/>
  <c r="BP1153" i="1"/>
  <c r="BM1152" i="1"/>
  <c r="BP1152" i="1"/>
  <c r="BM1151" i="1"/>
  <c r="BP1151" i="1"/>
  <c r="BM1150" i="1"/>
  <c r="BP1150" i="1"/>
  <c r="BM1149" i="1"/>
  <c r="BP1149" i="1"/>
  <c r="BM1148" i="1"/>
  <c r="BI1148" i="1"/>
  <c r="BJ1148" i="1"/>
  <c r="BP1148" i="1"/>
  <c r="BM1147" i="1"/>
  <c r="BP1147" i="1"/>
  <c r="BM1146" i="1"/>
  <c r="BI1146" i="1"/>
  <c r="BJ1146" i="1"/>
  <c r="BP1146" i="1"/>
  <c r="BM1145" i="1"/>
  <c r="BP1145" i="1"/>
  <c r="BM1144" i="1"/>
  <c r="BP1144" i="1"/>
  <c r="BM1143" i="1"/>
  <c r="BP1143" i="1"/>
  <c r="BM1142" i="1"/>
  <c r="BP1142" i="1"/>
  <c r="BM1141" i="1"/>
  <c r="BP1141" i="1"/>
  <c r="BM1140" i="1"/>
  <c r="BP1140" i="1"/>
  <c r="BM1139" i="1"/>
  <c r="BP1139" i="1"/>
  <c r="BM1138" i="1"/>
  <c r="BI1138" i="1"/>
  <c r="BJ1138" i="1"/>
  <c r="BP1138" i="1"/>
  <c r="BM1137" i="1"/>
  <c r="BP1137" i="1"/>
  <c r="BM1136" i="1"/>
  <c r="BP1136" i="1"/>
  <c r="BM1135" i="1"/>
  <c r="BI1135" i="1"/>
  <c r="BJ1135" i="1"/>
  <c r="BP1135" i="1"/>
  <c r="BM1134" i="1"/>
  <c r="BP1134" i="1"/>
  <c r="BM1133" i="1"/>
  <c r="BP1133" i="1"/>
  <c r="BM1132" i="1"/>
  <c r="BP1132" i="1"/>
  <c r="BM1131" i="1"/>
  <c r="BI1131" i="1"/>
  <c r="BJ1131" i="1"/>
  <c r="BP1131" i="1"/>
  <c r="BM1130" i="1"/>
  <c r="BI1130" i="1"/>
  <c r="BJ1130" i="1"/>
  <c r="BP1130" i="1"/>
  <c r="BM1129" i="1"/>
  <c r="BI1129" i="1"/>
  <c r="BJ1129" i="1"/>
  <c r="BP1129" i="1"/>
  <c r="BM1128" i="1"/>
  <c r="BI1128" i="1"/>
  <c r="BJ1128" i="1"/>
  <c r="BP1128" i="1"/>
  <c r="BM1127" i="1"/>
  <c r="BI1127" i="1"/>
  <c r="BJ1127" i="1"/>
  <c r="BP1127" i="1"/>
  <c r="BM1126" i="1"/>
  <c r="BI1126" i="1"/>
  <c r="BJ1126" i="1"/>
  <c r="BP1126" i="1"/>
  <c r="BM1125" i="1"/>
  <c r="BI1125" i="1"/>
  <c r="BJ1125" i="1"/>
  <c r="BP1125" i="1"/>
  <c r="BM1124" i="1"/>
  <c r="BI1124" i="1"/>
  <c r="BJ1124" i="1"/>
  <c r="BP1124" i="1"/>
  <c r="BM1123" i="1"/>
  <c r="BP1123" i="1"/>
  <c r="BM1122" i="1"/>
  <c r="BP1122" i="1"/>
  <c r="BM1121" i="1"/>
  <c r="BP1121" i="1"/>
  <c r="BM1120" i="1"/>
  <c r="BP1120" i="1"/>
  <c r="BM1119" i="1"/>
  <c r="BP1119" i="1"/>
  <c r="BM1118" i="1"/>
  <c r="BI1118" i="1"/>
  <c r="BJ1118" i="1"/>
  <c r="BP1118" i="1"/>
  <c r="BM1117" i="1"/>
  <c r="BI1117" i="1"/>
  <c r="BJ1117" i="1"/>
  <c r="BP1117" i="1"/>
  <c r="BM1116" i="1"/>
  <c r="BP1116" i="1"/>
  <c r="BM1115" i="1"/>
  <c r="BP1115" i="1"/>
  <c r="BM1113" i="1"/>
  <c r="BI1113" i="1"/>
  <c r="BJ1113" i="1"/>
  <c r="BP1113" i="1"/>
  <c r="BM1112" i="1"/>
  <c r="BP1112" i="1"/>
  <c r="BM1111" i="1"/>
  <c r="BI1111" i="1"/>
  <c r="BJ1111" i="1"/>
  <c r="BP1111" i="1"/>
  <c r="BM1110" i="1"/>
  <c r="BP1110" i="1"/>
  <c r="BM1108" i="1"/>
  <c r="BP1108" i="1"/>
  <c r="BM1107" i="1"/>
  <c r="BP1107" i="1"/>
  <c r="BM1106" i="1"/>
  <c r="BP1106" i="1"/>
  <c r="BM1105" i="1"/>
  <c r="BI1105" i="1"/>
  <c r="BJ1105" i="1"/>
  <c r="BP1105" i="1"/>
  <c r="BM1104" i="1"/>
  <c r="BP1104" i="1"/>
  <c r="BM1103" i="1"/>
  <c r="BP1103" i="1"/>
  <c r="BM1102" i="1"/>
  <c r="BP1102" i="1"/>
  <c r="BM1101" i="1"/>
  <c r="BP1101" i="1"/>
  <c r="BM1100" i="1"/>
  <c r="BP1100" i="1"/>
  <c r="BM1099" i="1"/>
  <c r="BP1099" i="1"/>
  <c r="BM1098" i="1"/>
  <c r="BP1098" i="1"/>
  <c r="BM1097" i="1"/>
  <c r="BP1097" i="1"/>
  <c r="BM1096" i="1"/>
  <c r="BP1096" i="1"/>
  <c r="BM1095" i="1"/>
  <c r="BP1095" i="1"/>
  <c r="BM1094" i="1"/>
  <c r="BP1094" i="1"/>
  <c r="BM1093" i="1"/>
  <c r="BP1093" i="1"/>
  <c r="BM1092" i="1"/>
  <c r="BP1092" i="1"/>
  <c r="BM1091" i="1"/>
  <c r="BP1091" i="1"/>
  <c r="BM1090" i="1"/>
  <c r="BP1090" i="1"/>
  <c r="BM1089" i="1"/>
  <c r="BP1089" i="1"/>
  <c r="BM1088" i="1"/>
  <c r="BP1088" i="1"/>
  <c r="BM1087" i="1"/>
  <c r="BP1087" i="1"/>
  <c r="BM1086" i="1"/>
  <c r="BP1086" i="1"/>
  <c r="BM1085" i="1"/>
  <c r="BI1085" i="1"/>
  <c r="BJ1085" i="1"/>
  <c r="BP1085" i="1"/>
  <c r="BM1084" i="1"/>
  <c r="BI1084" i="1"/>
  <c r="BJ1084" i="1"/>
  <c r="BP1084" i="1"/>
  <c r="BM1083" i="1"/>
  <c r="BI1083" i="1"/>
  <c r="BJ1083" i="1"/>
  <c r="BP1083" i="1"/>
  <c r="BM1082" i="1"/>
  <c r="BI1082" i="1"/>
  <c r="BJ1082" i="1"/>
  <c r="BP1082" i="1"/>
  <c r="BM1081" i="1"/>
  <c r="BP1081" i="1"/>
  <c r="BM1080" i="1"/>
  <c r="BP1080" i="1"/>
  <c r="BM1079" i="1"/>
  <c r="BP1079" i="1"/>
  <c r="BM1078" i="1"/>
  <c r="BP1078" i="1"/>
  <c r="BM1077" i="1"/>
  <c r="BP1077" i="1"/>
  <c r="BM1076" i="1"/>
  <c r="BP1076" i="1"/>
  <c r="BM1075" i="1"/>
  <c r="BP1075" i="1"/>
  <c r="BM1074" i="1"/>
  <c r="BI1074" i="1"/>
  <c r="BJ1074" i="1"/>
  <c r="BP1074" i="1"/>
  <c r="BM1073" i="1"/>
  <c r="BP1073" i="1"/>
  <c r="BM1072" i="1"/>
  <c r="BP1072" i="1"/>
  <c r="BM1071" i="1"/>
  <c r="BP1071" i="1"/>
  <c r="BM1070" i="1"/>
  <c r="BP1070" i="1"/>
  <c r="BM1069" i="1"/>
  <c r="BP1069" i="1"/>
  <c r="BM1068" i="1"/>
  <c r="BP1068" i="1"/>
  <c r="BM1067" i="1"/>
  <c r="BP1067" i="1"/>
  <c r="BM1066" i="1"/>
  <c r="BP1066" i="1"/>
  <c r="BM1065" i="1"/>
  <c r="BP1065" i="1"/>
  <c r="BM1064" i="1"/>
  <c r="BP1064" i="1"/>
  <c r="BM1063" i="1"/>
  <c r="BP1063" i="1"/>
  <c r="BM1062" i="1"/>
  <c r="BP1062" i="1"/>
  <c r="BM1061" i="1"/>
  <c r="BP1061" i="1"/>
  <c r="BM1060" i="1"/>
  <c r="BP1060" i="1"/>
  <c r="BM1059" i="1"/>
  <c r="BP1059" i="1"/>
  <c r="BM1058" i="1"/>
  <c r="BP1058" i="1"/>
  <c r="BM1057" i="1"/>
  <c r="BP1057" i="1"/>
  <c r="BM1056" i="1"/>
  <c r="BI1056" i="1"/>
  <c r="BJ1056" i="1"/>
  <c r="BP1056" i="1"/>
  <c r="BM1055" i="1"/>
  <c r="BP1055" i="1"/>
  <c r="BM1054" i="1"/>
  <c r="BP1054" i="1"/>
  <c r="BM1053" i="1"/>
  <c r="BI1053" i="1"/>
  <c r="BJ1053" i="1"/>
  <c r="BP1053" i="1"/>
  <c r="BM1052" i="1"/>
  <c r="BP1052" i="1"/>
  <c r="BM1051" i="1"/>
  <c r="BP1051" i="1"/>
  <c r="BM1050" i="1"/>
  <c r="BP1050" i="1"/>
  <c r="BM1049" i="1"/>
  <c r="BP1049" i="1"/>
  <c r="BM1048" i="1"/>
  <c r="BP1048" i="1"/>
  <c r="BM1047" i="1"/>
  <c r="BP1047" i="1"/>
  <c r="BM1046" i="1"/>
  <c r="BP1046" i="1"/>
  <c r="BM1045" i="1"/>
  <c r="BP1045" i="1"/>
  <c r="BM1044" i="1"/>
  <c r="BP1044" i="1"/>
  <c r="BM1043" i="1"/>
  <c r="BP1043" i="1"/>
  <c r="BM1042" i="1"/>
  <c r="BP1042" i="1"/>
  <c r="BM1041" i="1"/>
  <c r="BI1041" i="1"/>
  <c r="BJ1041" i="1"/>
  <c r="BP1041" i="1"/>
  <c r="BM1040" i="1"/>
  <c r="BP1040" i="1"/>
  <c r="BM1039" i="1"/>
  <c r="BP1039" i="1"/>
  <c r="BM1038" i="1"/>
  <c r="BP1038" i="1"/>
  <c r="BM1037" i="1"/>
  <c r="BP1037" i="1"/>
  <c r="BM1036" i="1"/>
  <c r="BP1036" i="1"/>
  <c r="BM1035" i="1"/>
  <c r="BI1035" i="1"/>
  <c r="BJ1035" i="1"/>
  <c r="BP1035" i="1"/>
  <c r="BM1034" i="1"/>
  <c r="BP1034" i="1"/>
  <c r="BM1033" i="1"/>
  <c r="BP1033" i="1"/>
  <c r="BM1032" i="1"/>
  <c r="BP1032" i="1"/>
  <c r="BM1031" i="1"/>
  <c r="BP1031" i="1"/>
  <c r="BM1030" i="1"/>
  <c r="BP1030" i="1"/>
  <c r="BM1029" i="1"/>
  <c r="BP1029" i="1"/>
  <c r="BM1028" i="1"/>
  <c r="BP1028" i="1"/>
  <c r="BM1027" i="1"/>
  <c r="BP1027" i="1"/>
  <c r="BM1026" i="1"/>
  <c r="BI1026" i="1"/>
  <c r="BJ1026" i="1"/>
  <c r="BP1026" i="1"/>
  <c r="BM1025" i="1"/>
  <c r="BP1025" i="1"/>
  <c r="BM1024" i="1"/>
  <c r="BP1024" i="1"/>
  <c r="BM1023" i="1"/>
  <c r="BP1023" i="1"/>
  <c r="BM1022" i="1"/>
  <c r="BP1022" i="1"/>
  <c r="BM1021" i="1"/>
  <c r="BP1021" i="1"/>
  <c r="BM1020" i="1"/>
  <c r="BP1020" i="1"/>
  <c r="BM1019" i="1"/>
  <c r="BP1019" i="1"/>
  <c r="BM1018" i="1"/>
  <c r="BI1018" i="1"/>
  <c r="BJ1018" i="1"/>
  <c r="BP1018" i="1"/>
  <c r="BM1017" i="1"/>
  <c r="BP1017" i="1"/>
  <c r="BM1016" i="1"/>
  <c r="BI1016" i="1"/>
  <c r="BJ1016" i="1"/>
  <c r="BP1016" i="1"/>
  <c r="BM1015" i="1"/>
  <c r="BP1015" i="1"/>
  <c r="BM1014" i="1"/>
  <c r="BP1014" i="1"/>
  <c r="BM1013" i="1"/>
  <c r="BI1013" i="1"/>
  <c r="BJ1013" i="1"/>
  <c r="BP1013" i="1"/>
  <c r="BM1012" i="1"/>
  <c r="BP1012" i="1"/>
  <c r="BM1011" i="1"/>
  <c r="BP1011" i="1"/>
  <c r="BM1010" i="1"/>
  <c r="BP1010" i="1"/>
  <c r="BM1009" i="1"/>
  <c r="BP1009" i="1"/>
  <c r="BM1008" i="1"/>
  <c r="BP1008" i="1"/>
  <c r="BM1007" i="1"/>
  <c r="BP1007" i="1"/>
  <c r="BM1006" i="1"/>
  <c r="BP1006" i="1"/>
  <c r="BM1005" i="1"/>
  <c r="BP1005" i="1"/>
  <c r="BM1004" i="1"/>
  <c r="BP1004" i="1"/>
  <c r="BM1003" i="1"/>
  <c r="BP1003" i="1"/>
  <c r="BM1002" i="1"/>
  <c r="BP1002" i="1"/>
  <c r="BM1001" i="1"/>
  <c r="BP1001" i="1"/>
  <c r="BM1000" i="1"/>
  <c r="BP1000" i="1"/>
  <c r="BM999" i="1"/>
  <c r="BP999" i="1"/>
  <c r="BM998" i="1"/>
  <c r="BP998" i="1"/>
  <c r="BM997" i="1"/>
  <c r="BP997" i="1"/>
  <c r="BM996" i="1"/>
  <c r="BP996" i="1"/>
  <c r="BM995" i="1"/>
  <c r="BI995" i="1"/>
  <c r="BJ995" i="1"/>
  <c r="BP995" i="1"/>
  <c r="BM994" i="1"/>
  <c r="BP994" i="1"/>
  <c r="BM993" i="1"/>
  <c r="BP993" i="1"/>
  <c r="BM992" i="1"/>
  <c r="BI992" i="1"/>
  <c r="BJ992" i="1"/>
  <c r="BP992" i="1"/>
  <c r="BM991" i="1"/>
  <c r="BP991" i="1"/>
  <c r="BM990" i="1"/>
  <c r="BP990" i="1"/>
  <c r="BM989" i="1"/>
  <c r="BP989" i="1"/>
  <c r="BM988" i="1"/>
  <c r="BP988" i="1"/>
  <c r="BM987" i="1"/>
  <c r="BP987" i="1"/>
  <c r="BM986" i="1"/>
  <c r="BP986" i="1"/>
  <c r="BM985" i="1"/>
  <c r="BP985" i="1"/>
  <c r="BM984" i="1"/>
  <c r="BP984" i="1"/>
  <c r="BM983" i="1"/>
  <c r="BP983" i="1"/>
  <c r="BM982" i="1"/>
  <c r="BP982" i="1"/>
  <c r="BM981" i="1"/>
  <c r="BP981" i="1"/>
  <c r="BM980" i="1"/>
  <c r="BP980" i="1"/>
  <c r="BM979" i="1"/>
  <c r="BP979" i="1"/>
  <c r="BM978" i="1"/>
  <c r="BP978" i="1"/>
  <c r="BM977" i="1"/>
  <c r="BP977" i="1"/>
  <c r="BM976" i="1"/>
  <c r="BP976" i="1"/>
  <c r="BM975" i="1"/>
  <c r="BP975" i="1"/>
  <c r="BM974" i="1"/>
  <c r="BP974" i="1"/>
  <c r="BM973" i="1"/>
  <c r="BI973" i="1"/>
  <c r="BJ973" i="1"/>
  <c r="BP973" i="1"/>
  <c r="BM972" i="1"/>
  <c r="BI972" i="1"/>
  <c r="BJ972" i="1"/>
  <c r="BP972" i="1"/>
  <c r="BM971" i="1"/>
  <c r="BP971" i="1"/>
  <c r="BM970" i="1"/>
  <c r="BP970" i="1"/>
  <c r="BM969" i="1"/>
  <c r="BI969" i="1"/>
  <c r="BJ969" i="1"/>
  <c r="BP969" i="1"/>
  <c r="BM968" i="1"/>
  <c r="BP968" i="1"/>
  <c r="BM967" i="1"/>
  <c r="BP967" i="1"/>
  <c r="BM966" i="1"/>
  <c r="BI966" i="1"/>
  <c r="BJ966" i="1"/>
  <c r="BP966" i="1"/>
  <c r="BM965" i="1"/>
  <c r="BP965" i="1"/>
  <c r="BM964" i="1"/>
  <c r="BP964" i="1"/>
  <c r="BM963" i="1"/>
  <c r="BP963" i="1"/>
  <c r="BM962" i="1"/>
  <c r="BP962" i="1"/>
  <c r="BM961" i="1"/>
  <c r="BP961" i="1"/>
  <c r="BM960" i="1"/>
  <c r="BP960" i="1"/>
  <c r="BM959" i="1"/>
  <c r="BI959" i="1"/>
  <c r="BJ959" i="1"/>
  <c r="BP959" i="1"/>
  <c r="BM958" i="1"/>
  <c r="BP958" i="1"/>
  <c r="BM957" i="1"/>
  <c r="BP957" i="1"/>
  <c r="BM956" i="1"/>
  <c r="BP956" i="1"/>
  <c r="BM955" i="1"/>
  <c r="BP955" i="1"/>
  <c r="BM954" i="1"/>
  <c r="BI954" i="1"/>
  <c r="BJ954" i="1"/>
  <c r="BP954" i="1"/>
  <c r="BM953" i="1"/>
  <c r="BI953" i="1"/>
  <c r="BJ953" i="1"/>
  <c r="BP953" i="1"/>
  <c r="BM952" i="1"/>
  <c r="BP952" i="1"/>
  <c r="BM951" i="1"/>
  <c r="BP951" i="1"/>
  <c r="BM950" i="1"/>
  <c r="BP950" i="1"/>
  <c r="BM949" i="1"/>
  <c r="BP949" i="1"/>
  <c r="BM948" i="1"/>
  <c r="BP948" i="1"/>
  <c r="BM947" i="1"/>
  <c r="BP947" i="1"/>
  <c r="BM946" i="1"/>
  <c r="BP946" i="1"/>
  <c r="BM945" i="1"/>
  <c r="BI945" i="1"/>
  <c r="BJ945" i="1"/>
  <c r="BP945" i="1"/>
  <c r="BM944" i="1"/>
  <c r="BI944" i="1"/>
  <c r="BJ944" i="1"/>
  <c r="BP944" i="1"/>
  <c r="BM943" i="1"/>
  <c r="BP943" i="1"/>
  <c r="BM942" i="1"/>
  <c r="BP942" i="1"/>
  <c r="BM941" i="1"/>
  <c r="BP941" i="1"/>
  <c r="BM940" i="1"/>
  <c r="BP940" i="1"/>
  <c r="BM939" i="1"/>
  <c r="BP939" i="1"/>
  <c r="BM938" i="1"/>
  <c r="BP938" i="1"/>
  <c r="BM937" i="1"/>
  <c r="BP937" i="1"/>
  <c r="BM936" i="1"/>
  <c r="BP936" i="1"/>
  <c r="BM935" i="1"/>
  <c r="BP935" i="1"/>
  <c r="BM934" i="1"/>
  <c r="BP934" i="1"/>
  <c r="BM933" i="1"/>
  <c r="BP933" i="1"/>
  <c r="BM932" i="1"/>
  <c r="BP932" i="1"/>
  <c r="BM931" i="1"/>
  <c r="BP931" i="1"/>
  <c r="BM930" i="1"/>
  <c r="BI930" i="1"/>
  <c r="BJ930" i="1"/>
  <c r="BP930" i="1"/>
  <c r="BM929" i="1"/>
  <c r="BP929" i="1"/>
  <c r="BM928" i="1"/>
  <c r="BP928" i="1"/>
  <c r="BM927" i="1"/>
  <c r="BP927" i="1"/>
  <c r="BM926" i="1"/>
  <c r="BP926" i="1"/>
  <c r="BM925" i="1"/>
  <c r="BI925" i="1"/>
  <c r="BJ925" i="1"/>
  <c r="BP925" i="1"/>
  <c r="BM924" i="1"/>
  <c r="BP924" i="1"/>
  <c r="BM923" i="1"/>
  <c r="BP923" i="1"/>
  <c r="BM922" i="1"/>
  <c r="BP922" i="1"/>
  <c r="BM921" i="1"/>
  <c r="BP921" i="1"/>
  <c r="BM920" i="1"/>
  <c r="BP920" i="1"/>
  <c r="BM919" i="1"/>
  <c r="BP919" i="1"/>
  <c r="BM918" i="1"/>
  <c r="BP918" i="1"/>
  <c r="BM917" i="1"/>
  <c r="BP917" i="1"/>
  <c r="BM916" i="1"/>
  <c r="BP916" i="1"/>
  <c r="BM915" i="1"/>
  <c r="BP915" i="1"/>
  <c r="BM914" i="1"/>
  <c r="BP914" i="1"/>
  <c r="BM913" i="1"/>
  <c r="BP913" i="1"/>
  <c r="BM912" i="1"/>
  <c r="BI912" i="1"/>
  <c r="BJ912" i="1"/>
  <c r="BP912" i="1"/>
  <c r="BM911" i="1"/>
  <c r="BI911" i="1"/>
  <c r="BJ911" i="1"/>
  <c r="BP911" i="1"/>
  <c r="BM910" i="1"/>
  <c r="BP910" i="1"/>
  <c r="BM909" i="1"/>
  <c r="BP909" i="1"/>
  <c r="BM908" i="1"/>
  <c r="BP908" i="1"/>
  <c r="BM907" i="1"/>
  <c r="BP907" i="1"/>
  <c r="BM906" i="1"/>
  <c r="BP906" i="1"/>
  <c r="BM905" i="1"/>
  <c r="BP905" i="1"/>
  <c r="BM904" i="1"/>
  <c r="BP904" i="1"/>
  <c r="BM903" i="1"/>
  <c r="BP903" i="1"/>
  <c r="BM902" i="1"/>
  <c r="BP902" i="1"/>
  <c r="BM901" i="1"/>
  <c r="BP901" i="1"/>
  <c r="BM900" i="1"/>
  <c r="BP900" i="1"/>
  <c r="BM899" i="1"/>
  <c r="BP899" i="1"/>
  <c r="BM898" i="1"/>
  <c r="BP898" i="1"/>
  <c r="BM897" i="1"/>
  <c r="BP897" i="1"/>
  <c r="BM896" i="1"/>
  <c r="BP896" i="1"/>
  <c r="BM895" i="1"/>
  <c r="BP895" i="1"/>
  <c r="BM894" i="1"/>
  <c r="BI894" i="1"/>
  <c r="BJ894" i="1"/>
  <c r="BP894" i="1"/>
  <c r="BM893" i="1"/>
  <c r="BI893" i="1"/>
  <c r="BJ893" i="1"/>
  <c r="BP893" i="1"/>
  <c r="BM892" i="1"/>
  <c r="BI892" i="1"/>
  <c r="BJ892" i="1"/>
  <c r="BP892" i="1"/>
  <c r="BM891" i="1"/>
  <c r="BP891" i="1"/>
  <c r="BM890" i="1"/>
  <c r="BP890" i="1"/>
  <c r="BM889" i="1"/>
  <c r="BP889" i="1"/>
  <c r="BM888" i="1"/>
  <c r="BP888" i="1"/>
  <c r="BM887" i="1"/>
  <c r="BP887" i="1"/>
  <c r="BM886" i="1"/>
  <c r="BI886" i="1"/>
  <c r="BJ886" i="1"/>
  <c r="BP886" i="1"/>
  <c r="BM885" i="1"/>
  <c r="BP885" i="1"/>
  <c r="BM884" i="1"/>
  <c r="BP884" i="1"/>
  <c r="BM883" i="1"/>
  <c r="BI883" i="1"/>
  <c r="BJ883" i="1"/>
  <c r="BP883" i="1"/>
  <c r="BM882" i="1"/>
  <c r="BI882" i="1"/>
  <c r="BJ882" i="1"/>
  <c r="BP882" i="1"/>
  <c r="BM881" i="1"/>
  <c r="BI881" i="1"/>
  <c r="BJ881" i="1"/>
  <c r="BP881" i="1"/>
  <c r="BM880" i="1"/>
  <c r="BP880" i="1"/>
  <c r="BM878" i="1"/>
  <c r="BP878" i="1"/>
  <c r="BM877" i="1"/>
  <c r="BP877" i="1"/>
  <c r="BM876" i="1"/>
  <c r="BP876" i="1"/>
  <c r="BM875" i="1"/>
  <c r="BP875" i="1"/>
  <c r="BM874" i="1"/>
  <c r="BI874" i="1"/>
  <c r="BJ874" i="1"/>
  <c r="BP874" i="1"/>
  <c r="BM873" i="1"/>
  <c r="BP873" i="1"/>
  <c r="BM872" i="1"/>
  <c r="BI872" i="1"/>
  <c r="BJ872" i="1"/>
  <c r="BP872" i="1"/>
  <c r="BM871" i="1"/>
  <c r="BP871" i="1"/>
  <c r="BM870" i="1"/>
  <c r="BP870" i="1"/>
  <c r="BM869" i="1"/>
  <c r="BP869" i="1"/>
  <c r="BM868" i="1"/>
  <c r="BP868" i="1"/>
  <c r="BM867" i="1"/>
  <c r="BP867" i="1"/>
  <c r="BM866" i="1"/>
  <c r="BI866" i="1"/>
  <c r="BJ866" i="1"/>
  <c r="BP866" i="1"/>
  <c r="BM865" i="1"/>
  <c r="BI865" i="1"/>
  <c r="BJ865" i="1"/>
  <c r="BP865" i="1"/>
  <c r="BM864" i="1"/>
  <c r="BI864" i="1"/>
  <c r="BJ864" i="1"/>
  <c r="BP864" i="1"/>
  <c r="BM863" i="1"/>
  <c r="BI863" i="1"/>
  <c r="BJ863" i="1"/>
  <c r="BP863" i="1"/>
  <c r="BM862" i="1"/>
  <c r="BP862" i="1"/>
  <c r="BM861" i="1"/>
  <c r="BI861" i="1"/>
  <c r="BJ861" i="1"/>
  <c r="BP861" i="1"/>
  <c r="BM860" i="1"/>
  <c r="BI860" i="1"/>
  <c r="BJ860" i="1"/>
  <c r="BP860" i="1"/>
  <c r="BM859" i="1"/>
  <c r="BI859" i="1"/>
  <c r="BJ859" i="1"/>
  <c r="BP859" i="1"/>
  <c r="BM858" i="1"/>
  <c r="BP858" i="1"/>
  <c r="BM857" i="1"/>
  <c r="BI857" i="1"/>
  <c r="BJ857" i="1"/>
  <c r="BP857" i="1"/>
  <c r="BM856" i="1"/>
  <c r="BP856" i="1"/>
  <c r="BM855" i="1"/>
  <c r="BI855" i="1"/>
  <c r="BJ855" i="1"/>
  <c r="BP855" i="1"/>
  <c r="BM854" i="1"/>
  <c r="BP854" i="1"/>
  <c r="BM853" i="1"/>
  <c r="BI853" i="1"/>
  <c r="BJ853" i="1"/>
  <c r="BP853" i="1"/>
  <c r="BM852" i="1"/>
  <c r="BP852" i="1"/>
  <c r="BM851" i="1"/>
  <c r="BP851" i="1"/>
  <c r="BM850" i="1"/>
  <c r="BP850" i="1"/>
  <c r="BM849" i="1"/>
  <c r="BP849" i="1"/>
  <c r="BM848" i="1"/>
  <c r="BP848" i="1"/>
  <c r="BM847" i="1"/>
  <c r="BP847" i="1"/>
  <c r="BM846" i="1"/>
  <c r="BP846" i="1"/>
  <c r="BM845" i="1"/>
  <c r="BP845" i="1"/>
  <c r="BM844" i="1"/>
  <c r="BP844" i="1"/>
  <c r="BM843" i="1"/>
  <c r="BI843" i="1"/>
  <c r="BJ843" i="1"/>
  <c r="BP843" i="1"/>
  <c r="BM842" i="1"/>
  <c r="BP842" i="1"/>
  <c r="BM841" i="1"/>
  <c r="BP841" i="1"/>
  <c r="BM840" i="1"/>
  <c r="BP840" i="1"/>
  <c r="BM839" i="1"/>
  <c r="BP839" i="1"/>
  <c r="BM838" i="1"/>
  <c r="BP838" i="1"/>
  <c r="BM837" i="1"/>
  <c r="BI837" i="1"/>
  <c r="BJ837" i="1"/>
  <c r="BP837" i="1"/>
  <c r="BM836" i="1"/>
  <c r="BP836" i="1"/>
  <c r="BM835" i="1"/>
  <c r="BP835" i="1"/>
  <c r="BM834" i="1"/>
  <c r="BP834" i="1"/>
  <c r="BM833" i="1"/>
  <c r="BP833" i="1"/>
  <c r="BM831" i="1"/>
  <c r="BP831" i="1"/>
  <c r="BM830" i="1"/>
  <c r="BP830" i="1"/>
  <c r="BM829" i="1"/>
  <c r="BI829" i="1"/>
  <c r="BJ829" i="1"/>
  <c r="BP829" i="1"/>
  <c r="BM828" i="1"/>
  <c r="BP828" i="1"/>
  <c r="BM827" i="1"/>
  <c r="BP827" i="1"/>
  <c r="BM826" i="1"/>
  <c r="BP826" i="1"/>
  <c r="BM825" i="1"/>
  <c r="BI825" i="1"/>
  <c r="BJ825" i="1"/>
  <c r="BP825" i="1"/>
  <c r="BM824" i="1"/>
  <c r="BP824" i="1"/>
  <c r="BM823" i="1"/>
  <c r="BP823" i="1"/>
  <c r="BM822" i="1"/>
  <c r="BI822" i="1"/>
  <c r="BJ822" i="1"/>
  <c r="BP822" i="1"/>
  <c r="BM821" i="1"/>
  <c r="BP821" i="1"/>
  <c r="BM820" i="1"/>
  <c r="BP820" i="1"/>
  <c r="BM819" i="1"/>
  <c r="BP819" i="1"/>
  <c r="BM818" i="1"/>
  <c r="BP818" i="1"/>
  <c r="BM817" i="1"/>
  <c r="BP817" i="1"/>
  <c r="BM816" i="1"/>
  <c r="BP816" i="1"/>
  <c r="BM815" i="1"/>
  <c r="BP815" i="1"/>
  <c r="BM814" i="1"/>
  <c r="BP814" i="1"/>
  <c r="BM813" i="1"/>
  <c r="BP813" i="1"/>
  <c r="BM812" i="1"/>
  <c r="BP812" i="1"/>
  <c r="BM811" i="1"/>
  <c r="BI811" i="1"/>
  <c r="BJ811" i="1"/>
  <c r="BP811" i="1"/>
  <c r="BM810" i="1"/>
  <c r="BP810" i="1"/>
  <c r="BM809" i="1"/>
  <c r="BP809" i="1"/>
  <c r="BM808" i="1"/>
  <c r="BP808" i="1"/>
  <c r="BM807" i="1"/>
  <c r="BP807" i="1"/>
  <c r="BM806" i="1"/>
  <c r="BP806" i="1"/>
  <c r="BM805" i="1"/>
  <c r="BP805" i="1"/>
  <c r="BM803" i="1"/>
  <c r="BP803" i="1"/>
  <c r="BM802" i="1"/>
  <c r="BP802" i="1"/>
  <c r="BM801" i="1"/>
  <c r="BP801" i="1"/>
  <c r="BM800" i="1"/>
  <c r="BP800" i="1"/>
  <c r="BM799" i="1"/>
  <c r="BP799" i="1"/>
  <c r="BM798" i="1"/>
  <c r="BI798" i="1"/>
  <c r="BJ798" i="1"/>
  <c r="BP798" i="1"/>
  <c r="BM797" i="1"/>
  <c r="BP797" i="1"/>
  <c r="BM796" i="1"/>
  <c r="BP796" i="1"/>
  <c r="BM795" i="1"/>
  <c r="BP795" i="1"/>
  <c r="BM794" i="1"/>
  <c r="BP794" i="1"/>
  <c r="BM793" i="1"/>
  <c r="BP793" i="1"/>
  <c r="BM792" i="1"/>
  <c r="BI792" i="1"/>
  <c r="BJ792" i="1"/>
  <c r="BP792" i="1"/>
  <c r="BM790" i="1"/>
  <c r="BI790" i="1"/>
  <c r="BJ790" i="1"/>
  <c r="BP790" i="1"/>
  <c r="BM789" i="1"/>
  <c r="BP789" i="1"/>
  <c r="BM788" i="1"/>
  <c r="BP788" i="1"/>
  <c r="BM787" i="1"/>
  <c r="BI787" i="1"/>
  <c r="BJ787" i="1"/>
  <c r="BP787" i="1"/>
  <c r="BM786" i="1"/>
  <c r="BP786" i="1"/>
  <c r="BM785" i="1"/>
  <c r="BP785" i="1"/>
  <c r="BM784" i="1"/>
  <c r="BP784" i="1"/>
  <c r="BM783" i="1"/>
  <c r="BP783" i="1"/>
  <c r="BM782" i="1"/>
  <c r="BP782" i="1"/>
  <c r="BM781" i="1"/>
  <c r="BP781" i="1"/>
  <c r="BM780" i="1"/>
  <c r="BP780" i="1"/>
  <c r="BM779" i="1"/>
  <c r="BP779" i="1"/>
  <c r="BM778" i="1"/>
  <c r="BP778" i="1"/>
  <c r="BM777" i="1"/>
  <c r="BP777" i="1"/>
  <c r="BM776" i="1"/>
  <c r="BP776" i="1"/>
  <c r="BM775" i="1"/>
  <c r="BP775" i="1"/>
  <c r="BM774" i="1"/>
  <c r="BP774" i="1"/>
  <c r="BM773" i="1"/>
  <c r="BP773" i="1"/>
  <c r="BM772" i="1"/>
  <c r="BP772" i="1"/>
  <c r="BM771" i="1"/>
  <c r="BP771" i="1"/>
  <c r="BM770" i="1"/>
  <c r="BP770" i="1"/>
  <c r="BM769" i="1"/>
  <c r="BI769" i="1"/>
  <c r="BJ769" i="1"/>
  <c r="BP769" i="1"/>
  <c r="BM768" i="1"/>
  <c r="BP768" i="1"/>
  <c r="BM767" i="1"/>
  <c r="BP767" i="1"/>
  <c r="BM766" i="1"/>
  <c r="BP766" i="1"/>
  <c r="BM765" i="1"/>
  <c r="BP765" i="1"/>
  <c r="BM764" i="1"/>
  <c r="BP764" i="1"/>
  <c r="BM763" i="1"/>
  <c r="BP763" i="1"/>
  <c r="BM762" i="1"/>
  <c r="BI762" i="1"/>
  <c r="BJ762" i="1"/>
  <c r="BP762" i="1"/>
  <c r="BM761" i="1"/>
  <c r="BI761" i="1"/>
  <c r="BJ761" i="1"/>
  <c r="BP761" i="1"/>
  <c r="BM760" i="1"/>
  <c r="BP760" i="1"/>
  <c r="BM759" i="1"/>
  <c r="BI759" i="1"/>
  <c r="BJ759" i="1"/>
  <c r="BP759" i="1"/>
  <c r="BM758" i="1"/>
  <c r="BP758" i="1"/>
  <c r="BM757" i="1"/>
  <c r="BP757" i="1"/>
  <c r="BM756" i="1"/>
  <c r="BP756" i="1"/>
  <c r="BM755" i="1"/>
  <c r="BP755" i="1"/>
  <c r="BM754" i="1"/>
  <c r="BI754" i="1"/>
  <c r="BJ754" i="1"/>
  <c r="BP754" i="1"/>
  <c r="BM753" i="1"/>
  <c r="BP753" i="1"/>
  <c r="BM752" i="1"/>
  <c r="BP752" i="1"/>
  <c r="BM751" i="1"/>
  <c r="BP751" i="1"/>
  <c r="BM750" i="1"/>
  <c r="BP750" i="1"/>
  <c r="BM749" i="1"/>
  <c r="BP749" i="1"/>
  <c r="BM748" i="1"/>
  <c r="BP748" i="1"/>
  <c r="BM747" i="1"/>
  <c r="BI747" i="1"/>
  <c r="BJ747" i="1"/>
  <c r="BP747" i="1"/>
  <c r="BM746" i="1"/>
  <c r="BI746" i="1"/>
  <c r="BJ746" i="1"/>
  <c r="BP746" i="1"/>
  <c r="BM745" i="1"/>
  <c r="BP745" i="1"/>
  <c r="BM744" i="1"/>
  <c r="BP744" i="1"/>
  <c r="BM743" i="1"/>
  <c r="BP743" i="1"/>
  <c r="BM742" i="1"/>
  <c r="BP742" i="1"/>
  <c r="BM741" i="1"/>
  <c r="BP741" i="1"/>
  <c r="BM740" i="1"/>
  <c r="BI740" i="1"/>
  <c r="BJ740" i="1"/>
  <c r="BP740" i="1"/>
  <c r="BM739" i="1"/>
  <c r="BP739" i="1"/>
  <c r="BM738" i="1"/>
  <c r="BP738" i="1"/>
  <c r="BM737" i="1"/>
  <c r="BP737" i="1"/>
  <c r="BM736" i="1"/>
  <c r="BI736" i="1"/>
  <c r="BJ736" i="1"/>
  <c r="BP736" i="1"/>
  <c r="BM735" i="1"/>
  <c r="BP735" i="1"/>
  <c r="BM734" i="1"/>
  <c r="BI734" i="1"/>
  <c r="BJ734" i="1"/>
  <c r="BP734" i="1"/>
  <c r="BM733" i="1"/>
  <c r="BP733" i="1"/>
  <c r="BM731" i="1"/>
  <c r="BP731" i="1"/>
  <c r="BM730" i="1"/>
  <c r="BI730" i="1"/>
  <c r="BJ730" i="1"/>
  <c r="BP730" i="1"/>
  <c r="BM729" i="1"/>
  <c r="BP729" i="1"/>
  <c r="BM728" i="1"/>
  <c r="BP728" i="1"/>
  <c r="BM727" i="1"/>
  <c r="BP727" i="1"/>
  <c r="BM725" i="1"/>
  <c r="BP725" i="1"/>
  <c r="BM724" i="1"/>
  <c r="BP724" i="1"/>
  <c r="BM723" i="1"/>
  <c r="BP723" i="1"/>
  <c r="BM722" i="1"/>
  <c r="BP722" i="1"/>
  <c r="BM721" i="1"/>
  <c r="BP721" i="1"/>
  <c r="BM720" i="1"/>
  <c r="BP720" i="1"/>
  <c r="BM719" i="1"/>
  <c r="BP719" i="1"/>
  <c r="BM718" i="1"/>
  <c r="BP718" i="1"/>
  <c r="BM717" i="1"/>
  <c r="BI717" i="1"/>
  <c r="BJ717" i="1"/>
  <c r="BP717" i="1"/>
  <c r="BM716" i="1"/>
  <c r="BI716" i="1"/>
  <c r="BJ716" i="1"/>
  <c r="BP716" i="1"/>
  <c r="BM715" i="1"/>
  <c r="BP715" i="1"/>
  <c r="BM714" i="1"/>
  <c r="BP714" i="1"/>
  <c r="BM713" i="1"/>
  <c r="BP713" i="1"/>
  <c r="BM712" i="1"/>
  <c r="BI712" i="1"/>
  <c r="BJ712" i="1"/>
  <c r="BP712" i="1"/>
  <c r="BM711" i="1"/>
  <c r="BP711" i="1"/>
  <c r="BM710" i="1"/>
  <c r="BI710" i="1"/>
  <c r="BJ710" i="1"/>
  <c r="BP710" i="1"/>
  <c r="BM709" i="1"/>
  <c r="BP709" i="1"/>
  <c r="BM708" i="1"/>
  <c r="BP708" i="1"/>
  <c r="BM707" i="1"/>
  <c r="BP707" i="1"/>
  <c r="BM706" i="1"/>
  <c r="BP706" i="1"/>
  <c r="BM705" i="1"/>
  <c r="BI705" i="1"/>
  <c r="BJ705" i="1"/>
  <c r="BP705" i="1"/>
  <c r="BM704" i="1"/>
  <c r="BP704" i="1"/>
  <c r="BM703" i="1"/>
  <c r="BP703" i="1"/>
  <c r="BM702" i="1"/>
  <c r="BP702" i="1"/>
  <c r="BM701" i="1"/>
  <c r="BP701" i="1"/>
  <c r="BM700" i="1"/>
  <c r="BP700" i="1"/>
  <c r="BM699" i="1"/>
  <c r="BP699" i="1"/>
  <c r="BM698" i="1"/>
  <c r="BP698" i="1"/>
  <c r="BM697" i="1"/>
  <c r="BP697" i="1"/>
  <c r="BM696" i="1"/>
  <c r="BP696" i="1"/>
  <c r="BM695" i="1"/>
  <c r="BP695" i="1"/>
  <c r="BM694" i="1"/>
  <c r="BP694" i="1"/>
  <c r="BM693" i="1"/>
  <c r="BP693" i="1"/>
  <c r="BM692" i="1"/>
  <c r="BP692" i="1"/>
  <c r="BM691" i="1"/>
  <c r="BP691" i="1"/>
  <c r="BM690" i="1"/>
  <c r="BI690" i="1"/>
  <c r="BJ690" i="1"/>
  <c r="BP690" i="1"/>
  <c r="BM689" i="1"/>
  <c r="BI689" i="1"/>
  <c r="BJ689" i="1"/>
  <c r="BP689" i="1"/>
  <c r="BM688" i="1"/>
  <c r="BI688" i="1"/>
  <c r="BJ688" i="1"/>
  <c r="BP688" i="1"/>
  <c r="BM687" i="1"/>
  <c r="BI687" i="1"/>
  <c r="BJ687" i="1"/>
  <c r="BP687" i="1"/>
  <c r="BM686" i="1"/>
  <c r="BP686" i="1"/>
  <c r="BM685" i="1"/>
  <c r="BP685" i="1"/>
  <c r="BM684" i="1"/>
  <c r="BP684" i="1"/>
  <c r="BM683" i="1"/>
  <c r="BP683" i="1"/>
  <c r="BM682" i="1"/>
  <c r="BP682" i="1"/>
  <c r="BM681" i="1"/>
  <c r="BP681" i="1"/>
  <c r="BM680" i="1"/>
  <c r="BP680" i="1"/>
  <c r="BM679" i="1"/>
  <c r="BP679" i="1"/>
  <c r="BM678" i="1"/>
  <c r="BP678" i="1"/>
  <c r="BM677" i="1"/>
  <c r="BP677" i="1"/>
  <c r="BM676" i="1"/>
  <c r="BP676" i="1"/>
  <c r="BM675" i="1"/>
  <c r="BP675" i="1"/>
  <c r="BM674" i="1"/>
  <c r="BP674" i="1"/>
  <c r="BM673" i="1"/>
  <c r="BP673" i="1"/>
  <c r="BM672" i="1"/>
  <c r="BP672" i="1"/>
  <c r="BM671" i="1"/>
  <c r="BP671" i="1"/>
  <c r="BM670" i="1"/>
  <c r="BP670" i="1"/>
  <c r="BM669" i="1"/>
  <c r="BP669" i="1"/>
  <c r="BM668" i="1"/>
  <c r="BP668" i="1"/>
  <c r="BM667" i="1"/>
  <c r="BP667" i="1"/>
  <c r="BM666" i="1"/>
  <c r="BP666" i="1"/>
  <c r="BM665" i="1"/>
  <c r="BP665" i="1"/>
  <c r="BM664" i="1"/>
  <c r="BP664" i="1"/>
  <c r="BM663" i="1"/>
  <c r="BP663" i="1"/>
  <c r="BM662" i="1"/>
  <c r="BP662" i="1"/>
  <c r="BM661" i="1"/>
  <c r="BP661" i="1"/>
  <c r="BM660" i="1"/>
  <c r="BP660" i="1"/>
  <c r="BM659" i="1"/>
  <c r="BP659" i="1"/>
  <c r="BM658" i="1"/>
  <c r="BI658" i="1"/>
  <c r="BJ658" i="1"/>
  <c r="BP658" i="1"/>
  <c r="BM657" i="1"/>
  <c r="BP657" i="1"/>
  <c r="BM656" i="1"/>
  <c r="BI656" i="1"/>
  <c r="BJ656" i="1"/>
  <c r="BP656" i="1"/>
  <c r="BM655" i="1"/>
  <c r="BI655" i="1"/>
  <c r="BJ655" i="1"/>
  <c r="BP655" i="1"/>
  <c r="BM654" i="1"/>
  <c r="BP654" i="1"/>
  <c r="BM653" i="1"/>
  <c r="BP653" i="1"/>
  <c r="BM652" i="1"/>
  <c r="BP652" i="1"/>
  <c r="BM651" i="1"/>
  <c r="BP651" i="1"/>
  <c r="BM650" i="1"/>
  <c r="BP650" i="1"/>
  <c r="BM649" i="1"/>
  <c r="BP649" i="1"/>
  <c r="BM648" i="1"/>
  <c r="BP648" i="1"/>
  <c r="BM647" i="1"/>
  <c r="BP647" i="1"/>
  <c r="BM646" i="1"/>
  <c r="BP646" i="1"/>
  <c r="BM645" i="1"/>
  <c r="BP645" i="1"/>
  <c r="BM644" i="1"/>
  <c r="BP644" i="1"/>
  <c r="BM643" i="1"/>
  <c r="BI643" i="1"/>
  <c r="BJ643" i="1"/>
  <c r="BP643" i="1"/>
  <c r="BM642" i="1"/>
  <c r="BP642" i="1"/>
  <c r="BM641" i="1"/>
  <c r="BP641" i="1"/>
  <c r="BM640" i="1"/>
  <c r="BP640" i="1"/>
  <c r="BM639" i="1"/>
  <c r="BP639" i="1"/>
  <c r="BM638" i="1"/>
  <c r="BP638" i="1"/>
  <c r="BM637" i="1"/>
  <c r="BP637" i="1"/>
  <c r="BM636" i="1"/>
  <c r="BP636" i="1"/>
  <c r="BM635" i="1"/>
  <c r="BP635" i="1"/>
  <c r="BM633" i="1"/>
  <c r="BP633" i="1"/>
  <c r="BM632" i="1"/>
  <c r="BP632" i="1"/>
  <c r="BM631" i="1"/>
  <c r="BP631" i="1"/>
  <c r="BM630" i="1"/>
  <c r="BP630" i="1"/>
  <c r="BM629" i="1"/>
  <c r="BP629" i="1"/>
  <c r="BM628" i="1"/>
  <c r="BP628" i="1"/>
  <c r="BM627" i="1"/>
  <c r="BP627" i="1"/>
  <c r="BM626" i="1"/>
  <c r="BP626" i="1"/>
  <c r="BM625" i="1"/>
  <c r="BP625" i="1"/>
  <c r="BM624" i="1"/>
  <c r="BI624" i="1"/>
  <c r="BJ624" i="1"/>
  <c r="BP624" i="1"/>
  <c r="BM623" i="1"/>
  <c r="BI623" i="1"/>
  <c r="BJ623" i="1"/>
  <c r="BP623" i="1"/>
  <c r="BM622" i="1"/>
  <c r="BI622" i="1"/>
  <c r="BJ622" i="1"/>
  <c r="BP622" i="1"/>
  <c r="BM621" i="1"/>
  <c r="BP621" i="1"/>
  <c r="BM620" i="1"/>
  <c r="BP620" i="1"/>
  <c r="BM619" i="1"/>
  <c r="BP619" i="1"/>
  <c r="BM618" i="1"/>
  <c r="BP618" i="1"/>
  <c r="BM617" i="1"/>
  <c r="BP617" i="1"/>
  <c r="BM616" i="1"/>
  <c r="BP616" i="1"/>
  <c r="BM615" i="1"/>
  <c r="BP615" i="1"/>
  <c r="BM614" i="1"/>
  <c r="BP614" i="1"/>
  <c r="BM613" i="1"/>
  <c r="BI613" i="1"/>
  <c r="BJ613" i="1"/>
  <c r="BP613" i="1"/>
  <c r="BM612" i="1"/>
  <c r="BP612" i="1"/>
  <c r="BM611" i="1"/>
  <c r="BI611" i="1"/>
  <c r="BJ611" i="1"/>
  <c r="BP611" i="1"/>
  <c r="BM610" i="1"/>
  <c r="BP610" i="1"/>
  <c r="BM609" i="1"/>
  <c r="BP609" i="1"/>
  <c r="BM608" i="1"/>
  <c r="BP608" i="1"/>
  <c r="BM607" i="1"/>
  <c r="BP607" i="1"/>
  <c r="BM606" i="1"/>
  <c r="BI606" i="1"/>
  <c r="BJ606" i="1"/>
  <c r="BP606" i="1"/>
  <c r="BM605" i="1"/>
  <c r="BP605" i="1"/>
  <c r="BM604" i="1"/>
  <c r="BP604" i="1"/>
  <c r="BM603" i="1"/>
  <c r="BP603" i="1"/>
  <c r="BM602" i="1"/>
  <c r="BP602" i="1"/>
  <c r="BM601" i="1"/>
  <c r="BP601" i="1"/>
  <c r="BM600" i="1"/>
  <c r="BP600" i="1"/>
  <c r="BM599" i="1"/>
  <c r="BP599" i="1"/>
  <c r="BM598" i="1"/>
  <c r="BP598" i="1"/>
  <c r="BM597" i="1"/>
  <c r="BP597" i="1"/>
  <c r="BM596" i="1"/>
  <c r="BP596" i="1"/>
  <c r="BM595" i="1"/>
  <c r="BI595" i="1"/>
  <c r="BJ595" i="1"/>
  <c r="BP595" i="1"/>
  <c r="BM594" i="1"/>
  <c r="BP594" i="1"/>
  <c r="BM593" i="1"/>
  <c r="BI593" i="1"/>
  <c r="BJ593" i="1"/>
  <c r="BP593" i="1"/>
  <c r="BM592" i="1"/>
  <c r="BP592" i="1"/>
  <c r="BM591" i="1"/>
  <c r="BP591" i="1"/>
  <c r="BM590" i="1"/>
  <c r="BP590" i="1"/>
  <c r="BM589" i="1"/>
  <c r="BP589" i="1"/>
  <c r="BM588" i="1"/>
  <c r="BI588" i="1"/>
  <c r="BJ588" i="1"/>
  <c r="BP588" i="1"/>
  <c r="BM587" i="1"/>
  <c r="BP587" i="1"/>
  <c r="BM586" i="1"/>
  <c r="BP586" i="1"/>
  <c r="BM585" i="1"/>
  <c r="BP585" i="1"/>
  <c r="BM584" i="1"/>
  <c r="BI584" i="1"/>
  <c r="BJ584" i="1"/>
  <c r="BP584" i="1"/>
  <c r="BM583" i="1"/>
  <c r="BP583" i="1"/>
  <c r="BM582" i="1"/>
  <c r="BP582" i="1"/>
  <c r="BM581" i="1"/>
  <c r="BP581" i="1"/>
  <c r="BM580" i="1"/>
  <c r="BI580" i="1"/>
  <c r="BJ580" i="1"/>
  <c r="BP580" i="1"/>
  <c r="BM579" i="1"/>
  <c r="BP579" i="1"/>
  <c r="BM578" i="1"/>
  <c r="BP578" i="1"/>
  <c r="BM577" i="1"/>
  <c r="BP577" i="1"/>
  <c r="BM576" i="1"/>
  <c r="BP576" i="1"/>
  <c r="BM575" i="1"/>
  <c r="BP575" i="1"/>
  <c r="BM574" i="1"/>
  <c r="BI574" i="1"/>
  <c r="BJ574" i="1"/>
  <c r="BP574" i="1"/>
  <c r="BM573" i="1"/>
  <c r="BI573" i="1"/>
  <c r="BJ573" i="1"/>
  <c r="BP573" i="1"/>
  <c r="BM572" i="1"/>
  <c r="BI572" i="1"/>
  <c r="BJ572" i="1"/>
  <c r="BP572" i="1"/>
  <c r="BM571" i="1"/>
  <c r="BI571" i="1"/>
  <c r="BJ571" i="1"/>
  <c r="BP571" i="1"/>
  <c r="BM570" i="1"/>
  <c r="BI570" i="1"/>
  <c r="BJ570" i="1"/>
  <c r="BP570" i="1"/>
  <c r="BM569" i="1"/>
  <c r="BI569" i="1"/>
  <c r="BJ569" i="1"/>
  <c r="BP569" i="1"/>
  <c r="BM568" i="1"/>
  <c r="BP568" i="1"/>
  <c r="BM567" i="1"/>
  <c r="BP567" i="1"/>
  <c r="BM566" i="1"/>
  <c r="BI566" i="1"/>
  <c r="BJ566" i="1"/>
  <c r="BP566" i="1"/>
  <c r="BM565" i="1"/>
  <c r="BI565" i="1"/>
  <c r="BJ565" i="1"/>
  <c r="BP565" i="1"/>
  <c r="BM564" i="1"/>
  <c r="BP564" i="1"/>
  <c r="BM563" i="1"/>
  <c r="BI563" i="1"/>
  <c r="BJ563" i="1"/>
  <c r="BP563" i="1"/>
  <c r="BM562" i="1"/>
  <c r="BI562" i="1"/>
  <c r="BJ562" i="1"/>
  <c r="BP562" i="1"/>
  <c r="BM561" i="1"/>
  <c r="BP561" i="1"/>
  <c r="BM560" i="1"/>
  <c r="BP560" i="1"/>
  <c r="BM559" i="1"/>
  <c r="BP559" i="1"/>
  <c r="BM558" i="1"/>
  <c r="BP558" i="1"/>
  <c r="BM557" i="1"/>
  <c r="BP557" i="1"/>
  <c r="BM556" i="1"/>
  <c r="BP556" i="1"/>
  <c r="BM555" i="1"/>
  <c r="BP555" i="1"/>
  <c r="BM554" i="1"/>
  <c r="BP554" i="1"/>
  <c r="BM553" i="1"/>
  <c r="BP553" i="1"/>
  <c r="BM552" i="1"/>
  <c r="BP552" i="1"/>
  <c r="BM551" i="1"/>
  <c r="BP551" i="1"/>
  <c r="BM550" i="1"/>
  <c r="BI550" i="1"/>
  <c r="BJ550" i="1"/>
  <c r="BP550" i="1"/>
  <c r="BM549" i="1"/>
  <c r="BP549" i="1"/>
  <c r="BM548" i="1"/>
  <c r="BP548" i="1"/>
  <c r="BM547" i="1"/>
  <c r="BP547" i="1"/>
  <c r="BM546" i="1"/>
  <c r="BP546" i="1"/>
  <c r="BM545" i="1"/>
  <c r="BI545" i="1"/>
  <c r="BJ545" i="1"/>
  <c r="BP545" i="1"/>
  <c r="BM544" i="1"/>
  <c r="BP544" i="1"/>
  <c r="BM543" i="1"/>
  <c r="BP543" i="1"/>
  <c r="BM542" i="1"/>
  <c r="BP542" i="1"/>
  <c r="BM541" i="1"/>
  <c r="BP541" i="1"/>
  <c r="BM540" i="1"/>
  <c r="BP540" i="1"/>
  <c r="BM539" i="1"/>
  <c r="BP539" i="1"/>
  <c r="BM538" i="1"/>
  <c r="BI538" i="1"/>
  <c r="BJ538" i="1"/>
  <c r="BP538" i="1"/>
  <c r="BM537" i="1"/>
  <c r="BI537" i="1"/>
  <c r="BJ537" i="1"/>
  <c r="BP537" i="1"/>
  <c r="BM536" i="1"/>
  <c r="BP536" i="1"/>
  <c r="BM535" i="1"/>
  <c r="BP535" i="1"/>
  <c r="BM534" i="1"/>
  <c r="BP534" i="1"/>
  <c r="BM533" i="1"/>
  <c r="BP533" i="1"/>
  <c r="BM532" i="1"/>
  <c r="BP532" i="1"/>
  <c r="BM531" i="1"/>
  <c r="BI531" i="1"/>
  <c r="BJ531" i="1"/>
  <c r="BP531" i="1"/>
  <c r="BM530" i="1"/>
  <c r="BI530" i="1"/>
  <c r="BJ530" i="1"/>
  <c r="BP530" i="1"/>
  <c r="BM529" i="1"/>
  <c r="BP529" i="1"/>
  <c r="BM528" i="1"/>
  <c r="BI528" i="1"/>
  <c r="BJ528" i="1"/>
  <c r="BP528" i="1"/>
  <c r="BM527" i="1"/>
  <c r="BP527" i="1"/>
  <c r="BM526" i="1"/>
  <c r="BP526" i="1"/>
  <c r="BM525" i="1"/>
  <c r="BP525" i="1"/>
  <c r="BM524" i="1"/>
  <c r="BP524" i="1"/>
  <c r="BM523" i="1"/>
  <c r="BI523" i="1"/>
  <c r="BJ523" i="1"/>
  <c r="BP523" i="1"/>
  <c r="BM522" i="1"/>
  <c r="BP522" i="1"/>
  <c r="BM521" i="1"/>
  <c r="BP521" i="1"/>
  <c r="BM520" i="1"/>
  <c r="BI520" i="1"/>
  <c r="BJ520" i="1"/>
  <c r="BP520" i="1"/>
  <c r="BM519" i="1"/>
  <c r="BI519" i="1"/>
  <c r="BJ519" i="1"/>
  <c r="BP519" i="1"/>
  <c r="BM518" i="1"/>
  <c r="BI518" i="1"/>
  <c r="BJ518" i="1"/>
  <c r="BP518" i="1"/>
  <c r="BM517" i="1"/>
  <c r="BI517" i="1"/>
  <c r="BJ517" i="1"/>
  <c r="BP517" i="1"/>
  <c r="BM516" i="1"/>
  <c r="BP516" i="1"/>
  <c r="BM515" i="1"/>
  <c r="BP515" i="1"/>
  <c r="BM514" i="1"/>
  <c r="BP514" i="1"/>
  <c r="BM513" i="1"/>
  <c r="BI513" i="1"/>
  <c r="BJ513" i="1"/>
  <c r="BP513" i="1"/>
  <c r="BM512" i="1"/>
  <c r="BP512" i="1"/>
  <c r="BM511" i="1"/>
  <c r="BI511" i="1"/>
  <c r="BJ511" i="1"/>
  <c r="BP511" i="1"/>
  <c r="BM510" i="1"/>
  <c r="BP510" i="1"/>
  <c r="BM509" i="1"/>
  <c r="BP509" i="1"/>
  <c r="BM508" i="1"/>
  <c r="BP508" i="1"/>
  <c r="BM507" i="1"/>
  <c r="BP507" i="1"/>
  <c r="BM506" i="1"/>
  <c r="BP506" i="1"/>
  <c r="BM505" i="1"/>
  <c r="BP505" i="1"/>
  <c r="BM504" i="1"/>
  <c r="BP504" i="1"/>
  <c r="BM503" i="1"/>
  <c r="BP503" i="1"/>
  <c r="BM502" i="1"/>
  <c r="BP502" i="1"/>
  <c r="BM501" i="1"/>
  <c r="BP501" i="1"/>
  <c r="BM500" i="1"/>
  <c r="BP500" i="1"/>
  <c r="BM499" i="1"/>
  <c r="BP499" i="1"/>
  <c r="BM498" i="1"/>
  <c r="BP498" i="1"/>
  <c r="BM497" i="1"/>
  <c r="BP497" i="1"/>
  <c r="BM496" i="1"/>
  <c r="BP496" i="1"/>
  <c r="BM495" i="1"/>
  <c r="BI495" i="1"/>
  <c r="BJ495" i="1"/>
  <c r="BP495" i="1"/>
  <c r="BM494" i="1"/>
  <c r="BI494" i="1"/>
  <c r="BJ494" i="1"/>
  <c r="BP494" i="1"/>
  <c r="BM493" i="1"/>
  <c r="BP493" i="1"/>
  <c r="BM492" i="1"/>
  <c r="BP492" i="1"/>
  <c r="BM491" i="1"/>
  <c r="BI491" i="1"/>
  <c r="BJ491" i="1"/>
  <c r="BP491" i="1"/>
  <c r="BM490" i="1"/>
  <c r="BP490" i="1"/>
  <c r="BM489" i="1"/>
  <c r="BP489" i="1"/>
  <c r="BM488" i="1"/>
  <c r="BI488" i="1"/>
  <c r="BJ488" i="1"/>
  <c r="BP488" i="1"/>
  <c r="BM487" i="1"/>
  <c r="BP487" i="1"/>
  <c r="BM486" i="1"/>
  <c r="BP486" i="1"/>
  <c r="BM485" i="1"/>
  <c r="BI485" i="1"/>
  <c r="BJ485" i="1"/>
  <c r="BP485" i="1"/>
  <c r="BM484" i="1"/>
  <c r="BP484" i="1"/>
  <c r="BM483" i="1"/>
  <c r="BP483" i="1"/>
  <c r="BM482" i="1"/>
  <c r="BP482" i="1"/>
  <c r="BM481" i="1"/>
  <c r="BP481" i="1"/>
  <c r="BM480" i="1"/>
  <c r="BP480" i="1"/>
  <c r="BM479" i="1"/>
  <c r="BP479" i="1"/>
  <c r="BM478" i="1"/>
  <c r="BI478" i="1"/>
  <c r="BJ478" i="1"/>
  <c r="BP478" i="1"/>
  <c r="BM477" i="1"/>
  <c r="BP477" i="1"/>
  <c r="BM476" i="1"/>
  <c r="BP476" i="1"/>
  <c r="BM475" i="1"/>
  <c r="BP475" i="1"/>
  <c r="BM474" i="1"/>
  <c r="BP474" i="1"/>
  <c r="BM473" i="1"/>
  <c r="BP473" i="1"/>
  <c r="BM472" i="1"/>
  <c r="BP472" i="1"/>
  <c r="BM471" i="1"/>
  <c r="BP471" i="1"/>
  <c r="BM470" i="1"/>
  <c r="BP470" i="1"/>
  <c r="BM469" i="1"/>
  <c r="BP469" i="1"/>
  <c r="BM468" i="1"/>
  <c r="BP468" i="1"/>
  <c r="BM467" i="1"/>
  <c r="BP467" i="1"/>
  <c r="BM466" i="1"/>
  <c r="BP466" i="1"/>
  <c r="BM465" i="1"/>
  <c r="BP465" i="1"/>
  <c r="BM464" i="1"/>
  <c r="BP464" i="1"/>
  <c r="BM463" i="1"/>
  <c r="BP463" i="1"/>
  <c r="BM462" i="1"/>
  <c r="BP462" i="1"/>
  <c r="BM461" i="1"/>
  <c r="BP461" i="1"/>
  <c r="BM460" i="1"/>
  <c r="BP460" i="1"/>
  <c r="BM459" i="1"/>
  <c r="BP459" i="1"/>
  <c r="BM458" i="1"/>
  <c r="BP458" i="1"/>
  <c r="BM457" i="1"/>
  <c r="BI457" i="1"/>
  <c r="BJ457" i="1"/>
  <c r="BP457" i="1"/>
  <c r="BM456" i="1"/>
  <c r="BP456" i="1"/>
  <c r="BM455" i="1"/>
  <c r="BP455" i="1"/>
  <c r="BM454" i="1"/>
  <c r="BP454" i="1"/>
  <c r="BM453" i="1"/>
  <c r="BI453" i="1"/>
  <c r="BJ453" i="1"/>
  <c r="BP453" i="1"/>
  <c r="BM452" i="1"/>
  <c r="BP452" i="1"/>
  <c r="BM451" i="1"/>
  <c r="BI451" i="1"/>
  <c r="BJ451" i="1"/>
  <c r="BP451" i="1"/>
  <c r="BM450" i="1"/>
  <c r="BP450" i="1"/>
  <c r="BM449" i="1"/>
  <c r="BI449" i="1"/>
  <c r="BJ449" i="1"/>
  <c r="BP449" i="1"/>
  <c r="BM448" i="1"/>
  <c r="BP448" i="1"/>
  <c r="BM447" i="1"/>
  <c r="BP447" i="1"/>
  <c r="BM446" i="1"/>
  <c r="BP446" i="1"/>
  <c r="BM445" i="1"/>
  <c r="BP445" i="1"/>
  <c r="BM444" i="1"/>
  <c r="BP444" i="1"/>
  <c r="BM443" i="1"/>
  <c r="BP443" i="1"/>
  <c r="BM442" i="1"/>
  <c r="BP442" i="1"/>
  <c r="BM441" i="1"/>
  <c r="BP441" i="1"/>
  <c r="BM440" i="1"/>
  <c r="BP440" i="1"/>
  <c r="BM439" i="1"/>
  <c r="BI439" i="1"/>
  <c r="BJ439" i="1"/>
  <c r="BP439" i="1"/>
  <c r="BM438" i="1"/>
  <c r="BI438" i="1"/>
  <c r="BJ438" i="1"/>
  <c r="BP438" i="1"/>
  <c r="BM437" i="1"/>
  <c r="BI437" i="1"/>
  <c r="BJ437" i="1"/>
  <c r="BP437" i="1"/>
  <c r="BM436" i="1"/>
  <c r="BP436" i="1"/>
  <c r="BM435" i="1"/>
  <c r="BP435" i="1"/>
  <c r="BM434" i="1"/>
  <c r="BI434" i="1"/>
  <c r="BJ434" i="1"/>
  <c r="BP434" i="1"/>
  <c r="BM433" i="1"/>
  <c r="BP433" i="1"/>
  <c r="BM432" i="1"/>
  <c r="BP432" i="1"/>
  <c r="BM431" i="1"/>
  <c r="BP431" i="1"/>
  <c r="BM430" i="1"/>
  <c r="BP430" i="1"/>
  <c r="BM429" i="1"/>
  <c r="BI429" i="1"/>
  <c r="BJ429" i="1"/>
  <c r="BP429" i="1"/>
  <c r="BM428" i="1"/>
  <c r="BP428" i="1"/>
  <c r="BM427" i="1"/>
  <c r="BI427" i="1"/>
  <c r="BJ427" i="1"/>
  <c r="BP427" i="1"/>
  <c r="BM426" i="1"/>
  <c r="BI426" i="1"/>
  <c r="BJ426" i="1"/>
  <c r="BP426" i="1"/>
  <c r="BM425" i="1"/>
  <c r="BP425" i="1"/>
  <c r="BM424" i="1"/>
  <c r="BP424" i="1"/>
  <c r="BM423" i="1"/>
  <c r="BI423" i="1"/>
  <c r="BJ423" i="1"/>
  <c r="BP423" i="1"/>
  <c r="BM422" i="1"/>
  <c r="BP422" i="1"/>
  <c r="BM421" i="1"/>
  <c r="BP421" i="1"/>
  <c r="BM420" i="1"/>
  <c r="BI420" i="1"/>
  <c r="BJ420" i="1"/>
  <c r="BP420" i="1"/>
  <c r="BM418" i="1"/>
  <c r="BI418" i="1"/>
  <c r="BJ418" i="1"/>
  <c r="BP418" i="1"/>
  <c r="BM417" i="1"/>
  <c r="BP417" i="1"/>
  <c r="BM416" i="1"/>
  <c r="BP416" i="1"/>
  <c r="BM415" i="1"/>
  <c r="BI415" i="1"/>
  <c r="BJ415" i="1"/>
  <c r="BP415" i="1"/>
  <c r="BM414" i="1"/>
  <c r="BP414" i="1"/>
  <c r="BM413" i="1"/>
  <c r="BP413" i="1"/>
  <c r="BM412" i="1"/>
  <c r="BP412" i="1"/>
  <c r="BM411" i="1"/>
  <c r="BP411" i="1"/>
  <c r="BM410" i="1"/>
  <c r="BP410" i="1"/>
  <c r="BM409" i="1"/>
  <c r="BI409" i="1"/>
  <c r="BJ409" i="1"/>
  <c r="BP409" i="1"/>
  <c r="BM408" i="1"/>
  <c r="BP408" i="1"/>
  <c r="BM407" i="1"/>
  <c r="BP407" i="1"/>
  <c r="BM406" i="1"/>
  <c r="BP406" i="1"/>
  <c r="BM405" i="1"/>
  <c r="BI405" i="1"/>
  <c r="BJ405" i="1"/>
  <c r="BP405" i="1"/>
  <c r="BM404" i="1"/>
  <c r="BI404" i="1"/>
  <c r="BJ404" i="1"/>
  <c r="BP404" i="1"/>
  <c r="BM403" i="1"/>
  <c r="BP403" i="1"/>
  <c r="BM402" i="1"/>
  <c r="BP402" i="1"/>
  <c r="BM400" i="1"/>
  <c r="BI400" i="1"/>
  <c r="BJ400" i="1"/>
  <c r="BP400" i="1"/>
  <c r="BM399" i="1"/>
  <c r="BP399" i="1"/>
  <c r="BM398" i="1"/>
  <c r="BP398" i="1"/>
  <c r="BM397" i="1"/>
  <c r="BP397" i="1"/>
  <c r="BM396" i="1"/>
  <c r="BP396" i="1"/>
  <c r="BM395" i="1"/>
  <c r="BP395" i="1"/>
  <c r="BM394" i="1"/>
  <c r="BP394" i="1"/>
  <c r="BM393" i="1"/>
  <c r="BP393" i="1"/>
  <c r="BM392" i="1"/>
  <c r="BP392" i="1"/>
  <c r="BM391" i="1"/>
  <c r="BI391" i="1"/>
  <c r="BJ391" i="1"/>
  <c r="BP391" i="1"/>
  <c r="BM390" i="1"/>
  <c r="BP390" i="1"/>
  <c r="BM389" i="1"/>
  <c r="BI389" i="1"/>
  <c r="BJ389" i="1"/>
  <c r="BP389" i="1"/>
  <c r="BM387" i="1"/>
  <c r="BP387" i="1"/>
  <c r="BM386" i="1"/>
  <c r="BP386" i="1"/>
  <c r="BM385" i="1"/>
  <c r="BP385" i="1"/>
  <c r="BM384" i="1"/>
  <c r="BI384" i="1"/>
  <c r="BJ384" i="1"/>
  <c r="BP384" i="1"/>
  <c r="BM383" i="1"/>
  <c r="BP383" i="1"/>
  <c r="BM382" i="1"/>
  <c r="BI382" i="1"/>
  <c r="BJ382" i="1"/>
  <c r="BP382" i="1"/>
  <c r="BM381" i="1"/>
  <c r="BP381" i="1"/>
  <c r="BM380" i="1"/>
  <c r="BI380" i="1"/>
  <c r="BJ380" i="1"/>
  <c r="BP380" i="1"/>
  <c r="BM379" i="1"/>
  <c r="BP379" i="1"/>
  <c r="BM378" i="1"/>
  <c r="BI378" i="1"/>
  <c r="BJ378" i="1"/>
  <c r="BP378" i="1"/>
  <c r="BM377" i="1"/>
  <c r="BI377" i="1"/>
  <c r="BJ377" i="1"/>
  <c r="BP377" i="1"/>
  <c r="BM375" i="1"/>
  <c r="BI375" i="1"/>
  <c r="BJ375" i="1"/>
  <c r="BP375" i="1"/>
  <c r="BM374" i="1"/>
  <c r="BI374" i="1"/>
  <c r="BJ374" i="1"/>
  <c r="BP374" i="1"/>
  <c r="BM373" i="1"/>
  <c r="BP373" i="1"/>
  <c r="BM372" i="1"/>
  <c r="BP372" i="1"/>
  <c r="BM371" i="1"/>
  <c r="BP371" i="1"/>
  <c r="BM370" i="1"/>
  <c r="BP370" i="1"/>
  <c r="BM369" i="1"/>
  <c r="BI369" i="1"/>
  <c r="BJ369" i="1"/>
  <c r="BP369" i="1"/>
  <c r="BM368" i="1"/>
  <c r="BI368" i="1"/>
  <c r="BJ368" i="1"/>
  <c r="BP368" i="1"/>
  <c r="BM367" i="1"/>
  <c r="BP367" i="1"/>
  <c r="BM366" i="1"/>
  <c r="BP366" i="1"/>
  <c r="BM365" i="1"/>
  <c r="BI365" i="1"/>
  <c r="BJ365" i="1"/>
  <c r="BP365" i="1"/>
  <c r="BM364" i="1"/>
  <c r="BI364" i="1"/>
  <c r="BJ364" i="1"/>
  <c r="BP364" i="1"/>
  <c r="BM363" i="1"/>
  <c r="BI363" i="1"/>
  <c r="BJ363" i="1"/>
  <c r="BP363" i="1"/>
  <c r="BM362" i="1"/>
  <c r="BI362" i="1"/>
  <c r="BJ362" i="1"/>
  <c r="BP362" i="1"/>
  <c r="BM361" i="1"/>
  <c r="BP361" i="1"/>
  <c r="BM360" i="1"/>
  <c r="BP360" i="1"/>
  <c r="BM359" i="1"/>
  <c r="BP359" i="1"/>
  <c r="BM358" i="1"/>
  <c r="BP358" i="1"/>
  <c r="BM357" i="1"/>
  <c r="BP357" i="1"/>
  <c r="BM356" i="1"/>
  <c r="BI356" i="1"/>
  <c r="BJ356" i="1"/>
  <c r="BP356" i="1"/>
  <c r="BM355" i="1"/>
  <c r="BP355" i="1"/>
  <c r="BM354" i="1"/>
  <c r="BP354" i="1"/>
  <c r="BM353" i="1"/>
  <c r="BI353" i="1"/>
  <c r="BJ353" i="1"/>
  <c r="BP353" i="1"/>
  <c r="BM352" i="1"/>
  <c r="BP352" i="1"/>
  <c r="BM351" i="1"/>
  <c r="BI351" i="1"/>
  <c r="BJ351" i="1"/>
  <c r="BP351" i="1"/>
  <c r="BM350" i="1"/>
  <c r="BP350" i="1"/>
  <c r="BM349" i="1"/>
  <c r="BP349" i="1"/>
  <c r="BM348" i="1"/>
  <c r="BP348" i="1"/>
  <c r="BM347" i="1"/>
  <c r="BI347" i="1"/>
  <c r="BJ347" i="1"/>
  <c r="BP347" i="1"/>
  <c r="BM346" i="1"/>
  <c r="BI346" i="1"/>
  <c r="BJ346" i="1"/>
  <c r="BP346" i="1"/>
  <c r="BM345" i="1"/>
  <c r="BI345" i="1"/>
  <c r="BJ345" i="1"/>
  <c r="BP345" i="1"/>
  <c r="BM344" i="1"/>
  <c r="BI344" i="1"/>
  <c r="BJ344" i="1"/>
  <c r="BP344" i="1"/>
  <c r="BM343" i="1"/>
  <c r="BI343" i="1"/>
  <c r="BJ343" i="1"/>
  <c r="BP343" i="1"/>
  <c r="BM342" i="1"/>
  <c r="BI342" i="1"/>
  <c r="BJ342" i="1"/>
  <c r="BP342" i="1"/>
  <c r="BM341" i="1"/>
  <c r="BP341" i="1"/>
  <c r="BM340" i="1"/>
  <c r="BI340" i="1"/>
  <c r="BJ340" i="1"/>
  <c r="BP340" i="1"/>
  <c r="BM339" i="1"/>
  <c r="BI339" i="1"/>
  <c r="BJ339" i="1"/>
  <c r="BP339" i="1"/>
  <c r="BM338" i="1"/>
  <c r="BP338" i="1"/>
  <c r="BM337" i="1"/>
  <c r="BP337" i="1"/>
  <c r="BM336" i="1"/>
  <c r="BP336" i="1"/>
  <c r="BM335" i="1"/>
  <c r="BP335" i="1"/>
  <c r="BM334" i="1"/>
  <c r="BP334" i="1"/>
  <c r="BM333" i="1"/>
  <c r="BP333" i="1"/>
  <c r="BM332" i="1"/>
  <c r="BP332" i="1"/>
  <c r="BM331" i="1"/>
  <c r="BP331" i="1"/>
  <c r="BM330" i="1"/>
  <c r="BP330" i="1"/>
  <c r="BM329" i="1"/>
  <c r="BP329" i="1"/>
  <c r="BM328" i="1"/>
  <c r="BI328" i="1"/>
  <c r="BJ328" i="1"/>
  <c r="BP328" i="1"/>
  <c r="BM327" i="1"/>
  <c r="BP327" i="1"/>
  <c r="BM326" i="1"/>
  <c r="BI326" i="1"/>
  <c r="BJ326" i="1"/>
  <c r="BP326" i="1"/>
  <c r="BM325" i="1"/>
  <c r="BP325" i="1"/>
  <c r="BM324" i="1"/>
  <c r="BP324" i="1"/>
  <c r="BM323" i="1"/>
  <c r="BP323" i="1"/>
  <c r="BM322" i="1"/>
  <c r="BP322" i="1"/>
  <c r="BM321" i="1"/>
  <c r="BP321" i="1"/>
  <c r="BM320" i="1"/>
  <c r="BP320" i="1"/>
  <c r="BM319" i="1"/>
  <c r="BP319" i="1"/>
  <c r="BM318" i="1"/>
  <c r="BP318" i="1"/>
  <c r="BM317" i="1"/>
  <c r="BI317" i="1"/>
  <c r="BJ317" i="1"/>
  <c r="BP317" i="1"/>
  <c r="BM315" i="1"/>
  <c r="BI315" i="1"/>
  <c r="BJ315" i="1"/>
  <c r="BP315" i="1"/>
  <c r="BM314" i="1"/>
  <c r="BI314" i="1"/>
  <c r="BJ314" i="1"/>
  <c r="BP314" i="1"/>
  <c r="BM313" i="1"/>
  <c r="BI313" i="1"/>
  <c r="BJ313" i="1"/>
  <c r="BP313" i="1"/>
  <c r="BM312" i="1"/>
  <c r="BP312" i="1"/>
  <c r="BM311" i="1"/>
  <c r="BI311" i="1"/>
  <c r="BJ311" i="1"/>
  <c r="BP311" i="1"/>
  <c r="BM310" i="1"/>
  <c r="BP310" i="1"/>
  <c r="BM309" i="1"/>
  <c r="BP309" i="1"/>
  <c r="BM308" i="1"/>
  <c r="BP308" i="1"/>
  <c r="BM307" i="1"/>
  <c r="BP307" i="1"/>
  <c r="BM306" i="1"/>
  <c r="BP306" i="1"/>
  <c r="BM305" i="1"/>
  <c r="BP305" i="1"/>
  <c r="BM304" i="1"/>
  <c r="BP304" i="1"/>
  <c r="BM303" i="1"/>
  <c r="BP303" i="1"/>
  <c r="BM302" i="1"/>
  <c r="BP302" i="1"/>
  <c r="BM301" i="1"/>
  <c r="BP301" i="1"/>
  <c r="BM300" i="1"/>
  <c r="BP300" i="1"/>
  <c r="BM299" i="1"/>
  <c r="BP299" i="1"/>
  <c r="BM298" i="1"/>
  <c r="BP298" i="1"/>
  <c r="BM297" i="1"/>
  <c r="BP297" i="1"/>
  <c r="BM296" i="1"/>
  <c r="BP296" i="1"/>
  <c r="BM295" i="1"/>
  <c r="BI295" i="1"/>
  <c r="BJ295" i="1"/>
  <c r="BP295" i="1"/>
  <c r="BM294" i="1"/>
  <c r="BI294" i="1"/>
  <c r="BJ294" i="1"/>
  <c r="BP294" i="1"/>
  <c r="BM293" i="1"/>
  <c r="BP293" i="1"/>
  <c r="BM292" i="1"/>
  <c r="BP292" i="1"/>
  <c r="BM291" i="1"/>
  <c r="BI291" i="1"/>
  <c r="BJ291" i="1"/>
  <c r="BP291" i="1"/>
  <c r="BM290" i="1"/>
  <c r="BP290" i="1"/>
  <c r="BM289" i="1"/>
  <c r="BP289" i="1"/>
  <c r="BM288" i="1"/>
  <c r="BP288" i="1"/>
  <c r="BM287" i="1"/>
  <c r="BP287" i="1"/>
  <c r="BM286" i="1"/>
  <c r="BP286" i="1"/>
  <c r="BM285" i="1"/>
  <c r="BP285" i="1"/>
  <c r="BM284" i="1"/>
  <c r="BP284" i="1"/>
  <c r="BM283" i="1"/>
  <c r="BP283" i="1"/>
  <c r="BM282" i="1"/>
  <c r="BI282" i="1"/>
  <c r="BJ282" i="1"/>
  <c r="BP282" i="1"/>
  <c r="BM281" i="1"/>
  <c r="BI281" i="1"/>
  <c r="BJ281" i="1"/>
  <c r="BP281" i="1"/>
  <c r="BM280" i="1"/>
  <c r="BP280" i="1"/>
  <c r="BM279" i="1"/>
  <c r="BP279" i="1"/>
  <c r="BM278" i="1"/>
  <c r="BP278" i="1"/>
  <c r="BM277" i="1"/>
  <c r="BP277" i="1"/>
  <c r="BM276" i="1"/>
  <c r="BP276" i="1"/>
  <c r="BM275" i="1"/>
  <c r="BP275" i="1"/>
  <c r="BM274" i="1"/>
  <c r="BP274" i="1"/>
  <c r="BM273" i="1"/>
  <c r="BP273" i="1"/>
  <c r="BM272" i="1"/>
  <c r="BP272" i="1"/>
  <c r="BM271" i="1"/>
  <c r="BP271" i="1"/>
  <c r="BM270" i="1"/>
  <c r="BP270" i="1"/>
  <c r="BM269" i="1"/>
  <c r="BI269" i="1"/>
  <c r="BJ269" i="1"/>
  <c r="BP269" i="1"/>
  <c r="BM268" i="1"/>
  <c r="BP268" i="1"/>
  <c r="BM267" i="1"/>
  <c r="BP267" i="1"/>
  <c r="BM266" i="1"/>
  <c r="BP266" i="1"/>
  <c r="BM265" i="1"/>
  <c r="BP265" i="1"/>
  <c r="BM264" i="1"/>
  <c r="BP264" i="1"/>
  <c r="BM263" i="1"/>
  <c r="BP263" i="1"/>
  <c r="BM262" i="1"/>
  <c r="BP262" i="1"/>
  <c r="BM261" i="1"/>
  <c r="BP261" i="1"/>
  <c r="BM260" i="1"/>
  <c r="BP260" i="1"/>
  <c r="BM259" i="1"/>
  <c r="BP259" i="1"/>
  <c r="BM258" i="1"/>
  <c r="BP258" i="1"/>
  <c r="BM257" i="1"/>
  <c r="BI257" i="1"/>
  <c r="BJ257" i="1"/>
  <c r="BP257" i="1"/>
  <c r="BM256" i="1"/>
  <c r="BP256" i="1"/>
  <c r="BM255" i="1"/>
  <c r="BP255" i="1"/>
  <c r="BM254" i="1"/>
  <c r="BP254" i="1"/>
  <c r="BM253" i="1"/>
  <c r="BP253" i="1"/>
  <c r="BM252" i="1"/>
  <c r="BP252" i="1"/>
  <c r="BM251" i="1"/>
  <c r="BP251" i="1"/>
  <c r="BM250" i="1"/>
  <c r="BP250" i="1"/>
  <c r="BM248" i="1"/>
  <c r="BP248" i="1"/>
  <c r="BM247" i="1"/>
  <c r="BP247" i="1"/>
  <c r="BM246" i="1"/>
  <c r="BP246" i="1"/>
  <c r="BM245" i="1"/>
  <c r="BP245" i="1"/>
  <c r="BM244" i="1"/>
  <c r="BP244" i="1"/>
  <c r="BM243" i="1"/>
  <c r="BP243" i="1"/>
  <c r="BM242" i="1"/>
  <c r="BP242" i="1"/>
  <c r="BM241" i="1"/>
  <c r="BP241" i="1"/>
  <c r="BM240" i="1"/>
  <c r="BP240" i="1"/>
  <c r="BM239" i="1"/>
  <c r="BP239" i="1"/>
  <c r="BM238" i="1"/>
  <c r="BP238" i="1"/>
  <c r="BM237" i="1"/>
  <c r="BP237" i="1"/>
  <c r="BM236" i="1"/>
  <c r="BP236" i="1"/>
  <c r="BM235" i="1"/>
  <c r="BP235" i="1"/>
  <c r="BM234" i="1"/>
  <c r="BP234" i="1"/>
  <c r="BM233" i="1"/>
  <c r="BP233" i="1"/>
  <c r="BM232" i="1"/>
  <c r="BP232" i="1"/>
  <c r="BM231" i="1"/>
  <c r="BP231" i="1"/>
  <c r="BM230" i="1"/>
  <c r="BP230" i="1"/>
  <c r="BM229" i="1"/>
  <c r="BP229" i="1"/>
  <c r="BM228" i="1"/>
  <c r="BP228" i="1"/>
  <c r="BM227" i="1"/>
  <c r="BP227" i="1"/>
  <c r="BM226" i="1"/>
  <c r="BP226" i="1"/>
  <c r="BM225" i="1"/>
  <c r="BP225" i="1"/>
  <c r="BM224" i="1"/>
  <c r="BP224" i="1"/>
  <c r="BM223" i="1"/>
  <c r="BP223" i="1"/>
  <c r="BM222" i="1"/>
  <c r="BP222" i="1"/>
  <c r="BM221" i="1"/>
  <c r="BP221" i="1"/>
  <c r="BM220" i="1"/>
  <c r="BP220" i="1"/>
  <c r="BM219" i="1"/>
  <c r="BP219" i="1"/>
  <c r="BM218" i="1"/>
  <c r="BP218" i="1"/>
  <c r="BM217" i="1"/>
  <c r="BP217" i="1"/>
  <c r="BM216" i="1"/>
  <c r="BP216" i="1"/>
  <c r="BM215" i="1"/>
  <c r="BP215" i="1"/>
  <c r="BM214" i="1"/>
  <c r="BP214" i="1"/>
  <c r="BM213" i="1"/>
  <c r="BP213" i="1"/>
  <c r="BM212" i="1"/>
  <c r="BP212" i="1"/>
  <c r="BM211" i="1"/>
  <c r="BP211" i="1"/>
  <c r="BM210" i="1"/>
  <c r="BP210" i="1"/>
  <c r="BM209" i="1"/>
  <c r="BI209" i="1"/>
  <c r="BJ209" i="1"/>
  <c r="BP209" i="1"/>
  <c r="BM208" i="1"/>
  <c r="BI208" i="1"/>
  <c r="BJ208" i="1"/>
  <c r="BP208" i="1"/>
  <c r="BM207" i="1"/>
  <c r="BP207" i="1"/>
  <c r="BM206" i="1"/>
  <c r="BI206" i="1"/>
  <c r="BJ206" i="1"/>
  <c r="BP206" i="1"/>
  <c r="BM205" i="1"/>
  <c r="BP205" i="1"/>
  <c r="BM204" i="1"/>
  <c r="BP204" i="1"/>
  <c r="BM202" i="1"/>
  <c r="BP202" i="1"/>
  <c r="BM201" i="1"/>
  <c r="BP201" i="1"/>
  <c r="BM200" i="1"/>
  <c r="BP200" i="1"/>
  <c r="BM199" i="1"/>
  <c r="BP199" i="1"/>
  <c r="BM198" i="1"/>
  <c r="BP198" i="1"/>
  <c r="BM197" i="1"/>
  <c r="BP197" i="1"/>
  <c r="BM196" i="1"/>
  <c r="BP196" i="1"/>
  <c r="BM195" i="1"/>
  <c r="BI195" i="1"/>
  <c r="BJ195" i="1"/>
  <c r="BP195" i="1"/>
  <c r="BM194" i="1"/>
  <c r="BP194" i="1"/>
  <c r="BM193" i="1"/>
  <c r="BI193" i="1"/>
  <c r="BJ193" i="1"/>
  <c r="BP193" i="1"/>
  <c r="BM192" i="1"/>
  <c r="BP192" i="1"/>
  <c r="BM191" i="1"/>
  <c r="BP191" i="1"/>
  <c r="BM190" i="1"/>
  <c r="BI190" i="1"/>
  <c r="BJ190" i="1"/>
  <c r="BP190" i="1"/>
  <c r="BM189" i="1"/>
  <c r="BI189" i="1"/>
  <c r="BJ189" i="1"/>
  <c r="BP189" i="1"/>
  <c r="BM188" i="1"/>
  <c r="BP188" i="1"/>
  <c r="BM187" i="1"/>
  <c r="BP187" i="1"/>
  <c r="BM186" i="1"/>
  <c r="BI186" i="1"/>
  <c r="BJ186" i="1"/>
  <c r="BP186" i="1"/>
  <c r="BM185" i="1"/>
  <c r="BP185" i="1"/>
  <c r="BM184" i="1"/>
  <c r="BP184" i="1"/>
  <c r="BM183" i="1"/>
  <c r="BP183" i="1"/>
  <c r="BM182" i="1"/>
  <c r="BP182" i="1"/>
  <c r="BM181" i="1"/>
  <c r="BI181" i="1"/>
  <c r="BJ181" i="1"/>
  <c r="BP181" i="1"/>
  <c r="BM180" i="1"/>
  <c r="BP180" i="1"/>
  <c r="BM179" i="1"/>
  <c r="BI179" i="1"/>
  <c r="BJ179" i="1"/>
  <c r="BP179" i="1"/>
  <c r="BM178" i="1"/>
  <c r="BP178" i="1"/>
  <c r="BM177" i="1"/>
  <c r="BI177" i="1"/>
  <c r="BJ177" i="1"/>
  <c r="BP177" i="1"/>
  <c r="BM176" i="1"/>
  <c r="BP176" i="1"/>
  <c r="BM175" i="1"/>
  <c r="BI175" i="1"/>
  <c r="BJ175" i="1"/>
  <c r="BP175" i="1"/>
  <c r="BM174" i="1"/>
  <c r="BP174" i="1"/>
  <c r="BM173" i="1"/>
  <c r="BP173" i="1"/>
  <c r="BM172" i="1"/>
  <c r="BP172" i="1"/>
  <c r="BM171" i="1"/>
  <c r="BP171" i="1"/>
  <c r="BM170" i="1"/>
  <c r="BP170" i="1"/>
  <c r="BM169" i="1"/>
  <c r="BP169" i="1"/>
  <c r="BM168" i="1"/>
  <c r="BI168" i="1"/>
  <c r="BJ168" i="1"/>
  <c r="BP168" i="1"/>
  <c r="BM167" i="1"/>
  <c r="BP167" i="1"/>
  <c r="BM166" i="1"/>
  <c r="BI166" i="1"/>
  <c r="BJ166" i="1"/>
  <c r="BP166" i="1"/>
  <c r="BM165" i="1"/>
  <c r="BP165" i="1"/>
  <c r="BM164" i="1"/>
  <c r="BP164" i="1"/>
  <c r="BM163" i="1"/>
  <c r="BP163" i="1"/>
  <c r="BM162" i="1"/>
  <c r="BP162" i="1"/>
  <c r="BM161" i="1"/>
  <c r="BP161" i="1"/>
  <c r="BM160" i="1"/>
  <c r="BP160" i="1"/>
  <c r="BM159" i="1"/>
  <c r="BP159" i="1"/>
  <c r="BM158" i="1"/>
  <c r="BP158" i="1"/>
  <c r="BM157" i="1"/>
  <c r="BP157" i="1"/>
  <c r="BM156" i="1"/>
  <c r="BP156" i="1"/>
  <c r="BM155" i="1"/>
  <c r="BP155" i="1"/>
  <c r="BM154" i="1"/>
  <c r="BP154" i="1"/>
  <c r="BM153" i="1"/>
  <c r="BI153" i="1"/>
  <c r="BJ153" i="1"/>
  <c r="BP153" i="1"/>
  <c r="BM152" i="1"/>
  <c r="BP152" i="1"/>
  <c r="BM151" i="1"/>
  <c r="BP151" i="1"/>
  <c r="BM150" i="1"/>
  <c r="BP150" i="1"/>
  <c r="BM149" i="1"/>
  <c r="BI149" i="1"/>
  <c r="BJ149" i="1"/>
  <c r="BP149" i="1"/>
  <c r="BM148" i="1"/>
  <c r="BP148" i="1"/>
  <c r="BM147" i="1"/>
  <c r="BI147" i="1"/>
  <c r="BJ147" i="1"/>
  <c r="BP147" i="1"/>
  <c r="BM146" i="1"/>
  <c r="BP146" i="1"/>
  <c r="BM145" i="1"/>
  <c r="BP145" i="1"/>
  <c r="BM144" i="1"/>
  <c r="BP144" i="1"/>
  <c r="BM143" i="1"/>
  <c r="BP143" i="1"/>
  <c r="BM142" i="1"/>
  <c r="BP142" i="1"/>
  <c r="BM141" i="1"/>
  <c r="BP141" i="1"/>
  <c r="BM140" i="1"/>
  <c r="BP140" i="1"/>
  <c r="BM138" i="1"/>
  <c r="BP138" i="1"/>
  <c r="BM137" i="1"/>
  <c r="BP137" i="1"/>
  <c r="BM136" i="1"/>
  <c r="BP136" i="1"/>
  <c r="BM135" i="1"/>
  <c r="BP135" i="1"/>
  <c r="BM134" i="1"/>
  <c r="BP134" i="1"/>
  <c r="BM133" i="1"/>
  <c r="BI133" i="1"/>
  <c r="BJ133" i="1"/>
  <c r="BP133" i="1"/>
  <c r="BM132" i="1"/>
  <c r="BP132" i="1"/>
  <c r="BM131" i="1"/>
  <c r="BP131" i="1"/>
  <c r="BM130" i="1"/>
  <c r="BI130" i="1"/>
  <c r="BJ130" i="1"/>
  <c r="BP130" i="1"/>
  <c r="BM129" i="1"/>
  <c r="BP129" i="1"/>
  <c r="BM128" i="1"/>
  <c r="BP128" i="1"/>
  <c r="BM127" i="1"/>
  <c r="BP127" i="1"/>
  <c r="BM126" i="1"/>
  <c r="BP126" i="1"/>
  <c r="BM125" i="1"/>
  <c r="BP125" i="1"/>
  <c r="BM124" i="1"/>
  <c r="BP124" i="1"/>
  <c r="BM123" i="1"/>
  <c r="BP123" i="1"/>
  <c r="BM122" i="1"/>
  <c r="BP122" i="1"/>
  <c r="BM121" i="1"/>
  <c r="BP121" i="1"/>
  <c r="BM120" i="1"/>
  <c r="BP120" i="1"/>
  <c r="BM119" i="1"/>
  <c r="BP119" i="1"/>
  <c r="BM118" i="1"/>
  <c r="BI118" i="1"/>
  <c r="BJ118" i="1"/>
  <c r="BP118" i="1"/>
  <c r="BM117" i="1"/>
  <c r="BP117" i="1"/>
  <c r="BM116" i="1"/>
  <c r="BP116" i="1"/>
  <c r="BM115" i="1"/>
  <c r="BP115" i="1"/>
  <c r="BM114" i="1"/>
  <c r="BP114" i="1"/>
  <c r="BM113" i="1"/>
  <c r="BP113" i="1"/>
  <c r="BM112" i="1"/>
  <c r="BP112" i="1"/>
  <c r="BM111" i="1"/>
  <c r="BP111" i="1"/>
  <c r="BM110" i="1"/>
  <c r="BP110" i="1"/>
  <c r="BM109" i="1"/>
  <c r="BP109" i="1"/>
  <c r="BM108" i="1"/>
  <c r="BP108" i="1"/>
  <c r="BM107" i="1"/>
  <c r="BP107" i="1"/>
  <c r="BM106" i="1"/>
  <c r="BP106" i="1"/>
  <c r="BM105" i="1"/>
  <c r="BP105" i="1"/>
  <c r="BM104" i="1"/>
  <c r="BP104" i="1"/>
  <c r="BM103" i="1"/>
  <c r="BP103" i="1"/>
  <c r="BM102" i="1"/>
  <c r="BI102" i="1"/>
  <c r="BJ102" i="1"/>
  <c r="BP102" i="1"/>
  <c r="BM101" i="1"/>
  <c r="BP101" i="1"/>
  <c r="BM100" i="1"/>
  <c r="BP100" i="1"/>
  <c r="BM99" i="1"/>
  <c r="BP99" i="1"/>
  <c r="BM98" i="1"/>
  <c r="BP98" i="1"/>
  <c r="BM97" i="1"/>
  <c r="BP97" i="1"/>
  <c r="BM96" i="1"/>
  <c r="BP96" i="1"/>
  <c r="BM95" i="1"/>
  <c r="BP95" i="1"/>
  <c r="BM94" i="1"/>
  <c r="BP94" i="1"/>
  <c r="BM93" i="1"/>
  <c r="BP93" i="1"/>
  <c r="BM92" i="1"/>
  <c r="BP92" i="1"/>
  <c r="BM91" i="1"/>
  <c r="BP91" i="1"/>
  <c r="BM90" i="1"/>
  <c r="BP90" i="1"/>
  <c r="BM89" i="1"/>
  <c r="BP89" i="1"/>
  <c r="BM88" i="1"/>
  <c r="BP88" i="1"/>
  <c r="BM87" i="1"/>
  <c r="BP87" i="1"/>
  <c r="BM86" i="1"/>
  <c r="BP86" i="1"/>
  <c r="BM85" i="1"/>
  <c r="BP85" i="1"/>
  <c r="BM84" i="1"/>
  <c r="BI84" i="1"/>
  <c r="BJ84" i="1"/>
  <c r="BP84" i="1"/>
  <c r="BM83" i="1"/>
  <c r="BP83" i="1"/>
  <c r="BM82" i="1"/>
  <c r="BI82" i="1"/>
  <c r="BJ82" i="1"/>
  <c r="BP82" i="1"/>
  <c r="BM81" i="1"/>
  <c r="BP81" i="1"/>
  <c r="BM80" i="1"/>
  <c r="BP80" i="1"/>
  <c r="BM79" i="1"/>
  <c r="BP79" i="1"/>
  <c r="BM78" i="1"/>
  <c r="BP78" i="1"/>
  <c r="BM77" i="1"/>
  <c r="BP77" i="1"/>
  <c r="BM76" i="1"/>
  <c r="BP76" i="1"/>
  <c r="BM75" i="1"/>
  <c r="BP75" i="1"/>
  <c r="BM74" i="1"/>
  <c r="BP74" i="1"/>
  <c r="BM73" i="1"/>
  <c r="BP73" i="1"/>
  <c r="BM72" i="1"/>
  <c r="BP72" i="1"/>
  <c r="BM71" i="1"/>
  <c r="BP71" i="1"/>
  <c r="BM70" i="1"/>
  <c r="BP70" i="1"/>
  <c r="BM69" i="1"/>
  <c r="BP69" i="1"/>
  <c r="BM68" i="1"/>
  <c r="BP68" i="1"/>
  <c r="BM67" i="1"/>
  <c r="BP67" i="1"/>
  <c r="BM66" i="1"/>
  <c r="BP66" i="1"/>
  <c r="BM65" i="1"/>
  <c r="BP65" i="1"/>
  <c r="BM64" i="1"/>
  <c r="BP64" i="1"/>
  <c r="BM62" i="1"/>
  <c r="BI62" i="1"/>
  <c r="BJ62" i="1"/>
  <c r="BP62" i="1"/>
  <c r="BM61" i="1"/>
  <c r="BP61" i="1"/>
  <c r="BM60" i="1"/>
  <c r="BP60" i="1"/>
  <c r="BM59" i="1"/>
  <c r="BP59" i="1"/>
  <c r="BM58" i="1"/>
  <c r="BP58" i="1"/>
  <c r="BM57" i="1"/>
  <c r="BP57" i="1"/>
  <c r="BM56" i="1"/>
  <c r="BP56" i="1"/>
  <c r="BM55" i="1"/>
  <c r="BP55" i="1"/>
  <c r="BM54" i="1"/>
  <c r="BI54" i="1"/>
  <c r="BJ54" i="1"/>
  <c r="BP54" i="1"/>
  <c r="BM53" i="1"/>
  <c r="BP53" i="1"/>
  <c r="BM52" i="1"/>
  <c r="BP52" i="1"/>
  <c r="BM51" i="1"/>
  <c r="BP51" i="1"/>
  <c r="BM50" i="1"/>
  <c r="BP50" i="1"/>
  <c r="BM49" i="1"/>
  <c r="BP49" i="1"/>
  <c r="BM48" i="1"/>
  <c r="BP48" i="1"/>
  <c r="BM47" i="1"/>
  <c r="BP47" i="1"/>
  <c r="BM46" i="1"/>
  <c r="BP46" i="1"/>
  <c r="BM45" i="1"/>
  <c r="BP45" i="1"/>
  <c r="BM44" i="1"/>
  <c r="BP44" i="1"/>
  <c r="BM43" i="1"/>
  <c r="BP43" i="1"/>
  <c r="BM42" i="1"/>
  <c r="BP42" i="1"/>
  <c r="BM41" i="1"/>
  <c r="BP41" i="1"/>
  <c r="BM40" i="1"/>
  <c r="BP40" i="1"/>
  <c r="BM39" i="1"/>
  <c r="BP39" i="1"/>
  <c r="BM38" i="1"/>
  <c r="BP38" i="1"/>
  <c r="BM37" i="1"/>
  <c r="BP37" i="1"/>
  <c r="BM36" i="1"/>
  <c r="BP36" i="1"/>
  <c r="BM35" i="1"/>
  <c r="BP35" i="1"/>
  <c r="BM34" i="1"/>
  <c r="BP34" i="1"/>
  <c r="BM33" i="1"/>
  <c r="BP33" i="1"/>
  <c r="BM32" i="1"/>
  <c r="BP32" i="1"/>
  <c r="BM31" i="1"/>
  <c r="BP31" i="1"/>
  <c r="BM30" i="1"/>
  <c r="BP30" i="1"/>
  <c r="BM29" i="1"/>
  <c r="BP29" i="1"/>
  <c r="BM28" i="1"/>
  <c r="BP28" i="1"/>
  <c r="BM27" i="1"/>
  <c r="BP27" i="1"/>
  <c r="BM26" i="1"/>
  <c r="BP26" i="1"/>
  <c r="BM25" i="1"/>
  <c r="BP25" i="1"/>
  <c r="BM24" i="1"/>
  <c r="BP24" i="1"/>
  <c r="BM23" i="1"/>
  <c r="BP23" i="1"/>
  <c r="BM22" i="1"/>
  <c r="BP22" i="1"/>
  <c r="BM21" i="1"/>
  <c r="BP21" i="1"/>
  <c r="BM20" i="1"/>
  <c r="BP20" i="1"/>
  <c r="BM19" i="1"/>
  <c r="BP19" i="1"/>
  <c r="BM18" i="1"/>
  <c r="BP18" i="1"/>
  <c r="BM17" i="1"/>
  <c r="BI17" i="1"/>
  <c r="BJ17" i="1"/>
  <c r="BP17" i="1"/>
  <c r="BM16" i="1"/>
  <c r="BP16" i="1"/>
  <c r="BM15" i="1"/>
  <c r="BP15" i="1"/>
  <c r="BM14" i="1"/>
  <c r="BP14" i="1"/>
  <c r="BM13" i="1"/>
  <c r="BP13" i="1"/>
  <c r="BM12" i="1"/>
  <c r="BP12" i="1"/>
  <c r="BM11" i="1"/>
  <c r="BP11" i="1"/>
  <c r="BM10" i="1"/>
  <c r="BP10" i="1"/>
  <c r="BM9" i="1"/>
  <c r="BP9" i="1"/>
  <c r="BM8" i="1"/>
  <c r="BP8" i="1"/>
  <c r="BM7" i="1"/>
  <c r="BP7" i="1"/>
  <c r="BM6" i="1"/>
  <c r="BP6" i="1"/>
  <c r="BM5" i="1"/>
  <c r="BP5" i="1"/>
  <c r="BM4" i="1"/>
  <c r="BP4" i="1"/>
  <c r="BM3" i="1"/>
  <c r="BP3" i="1"/>
  <c r="BM2" i="1"/>
  <c r="BP2" i="1"/>
  <c r="BR1517" i="1"/>
  <c r="BQ1517" i="1"/>
  <c r="BP1517" i="1"/>
  <c r="BP1516" i="1"/>
  <c r="BO249" i="1"/>
  <c r="BK1204" i="1"/>
  <c r="BO1204" i="1"/>
  <c r="BR1513" i="1"/>
  <c r="BR1511" i="1"/>
  <c r="BR1515" i="1"/>
  <c r="BQ1511" i="1"/>
  <c r="BN401" i="1"/>
  <c r="BN1204" i="1"/>
  <c r="BQ1513" i="1"/>
  <c r="BQ1515" i="1"/>
  <c r="BP1511" i="1"/>
  <c r="BM63" i="1"/>
  <c r="BM139" i="1"/>
  <c r="BM203" i="1"/>
  <c r="BM249" i="1"/>
  <c r="BM316" i="1"/>
  <c r="BM376" i="1"/>
  <c r="BM388" i="1"/>
  <c r="BM401" i="1"/>
  <c r="BM419" i="1"/>
  <c r="BM634" i="1"/>
  <c r="BM726" i="1"/>
  <c r="BM732" i="1"/>
  <c r="BM791" i="1"/>
  <c r="BM804" i="1"/>
  <c r="BM832" i="1"/>
  <c r="BM879" i="1"/>
  <c r="BM1109" i="1"/>
  <c r="BM1114" i="1"/>
  <c r="BM1163" i="1"/>
  <c r="BM1204" i="1"/>
  <c r="BM1205" i="1"/>
  <c r="BM1239" i="1"/>
  <c r="BM1243" i="1"/>
  <c r="BM1261" i="1"/>
  <c r="BM1288" i="1"/>
  <c r="BM1395" i="1"/>
  <c r="BM1401" i="1"/>
  <c r="BM1426" i="1"/>
  <c r="BM1454" i="1"/>
  <c r="BP1513" i="1"/>
  <c r="BP1515" i="1"/>
  <c r="BI3" i="1"/>
  <c r="BL3" i="1"/>
  <c r="BI4" i="1"/>
  <c r="BL4" i="1"/>
  <c r="BI5" i="1"/>
  <c r="BL5" i="1"/>
  <c r="BI6" i="1"/>
  <c r="BL6" i="1"/>
  <c r="BI7" i="1"/>
  <c r="BL7" i="1"/>
  <c r="BI8" i="1"/>
  <c r="BL8" i="1"/>
  <c r="BL9" i="1"/>
  <c r="BI10" i="1"/>
  <c r="BL10" i="1"/>
  <c r="BL11" i="1"/>
  <c r="BI12" i="1"/>
  <c r="BL12" i="1"/>
  <c r="BI13" i="1"/>
  <c r="BL13" i="1"/>
  <c r="BI14" i="1"/>
  <c r="BL14" i="1"/>
  <c r="BI15" i="1"/>
  <c r="BL15" i="1"/>
  <c r="BI16" i="1"/>
  <c r="BL16" i="1"/>
  <c r="BL17" i="1"/>
  <c r="BI18" i="1"/>
  <c r="BL18" i="1"/>
  <c r="BI19" i="1"/>
  <c r="BL19" i="1"/>
  <c r="BI20" i="1"/>
  <c r="BL20" i="1"/>
  <c r="BI21" i="1"/>
  <c r="BL21" i="1"/>
  <c r="BI22" i="1"/>
  <c r="BL22" i="1"/>
  <c r="BI23" i="1"/>
  <c r="BL23" i="1"/>
  <c r="BI24" i="1"/>
  <c r="BL24" i="1"/>
  <c r="BI25" i="1"/>
  <c r="BL25" i="1"/>
  <c r="BI26" i="1"/>
  <c r="BL26" i="1"/>
  <c r="BI27" i="1"/>
  <c r="BL27" i="1"/>
  <c r="BI28" i="1"/>
  <c r="BL28" i="1"/>
  <c r="BI29" i="1"/>
  <c r="BL29" i="1"/>
  <c r="BI30" i="1"/>
  <c r="BL30" i="1"/>
  <c r="BI31" i="1"/>
  <c r="BL31" i="1"/>
  <c r="BI32" i="1"/>
  <c r="BL32" i="1"/>
  <c r="BI33" i="1"/>
  <c r="BL33" i="1"/>
  <c r="BI34" i="1"/>
  <c r="BL34" i="1"/>
  <c r="BI35" i="1"/>
  <c r="BL35" i="1"/>
  <c r="BI36" i="1"/>
  <c r="BL36" i="1"/>
  <c r="BI37" i="1"/>
  <c r="BL37" i="1"/>
  <c r="BI38" i="1"/>
  <c r="BL38" i="1"/>
  <c r="BI39" i="1"/>
  <c r="BL39" i="1"/>
  <c r="BI40" i="1"/>
  <c r="BL40" i="1"/>
  <c r="BI41" i="1"/>
  <c r="BL41" i="1"/>
  <c r="BI42" i="1"/>
  <c r="BL42" i="1"/>
  <c r="BI43" i="1"/>
  <c r="BL43" i="1"/>
  <c r="BI44" i="1"/>
  <c r="BL44" i="1"/>
  <c r="BI45" i="1"/>
  <c r="BL45" i="1"/>
  <c r="BL46" i="1"/>
  <c r="BI47" i="1"/>
  <c r="BL47" i="1"/>
  <c r="BI48" i="1"/>
  <c r="BL48" i="1"/>
  <c r="BI49" i="1"/>
  <c r="BL49" i="1"/>
  <c r="BI50" i="1"/>
  <c r="BL50" i="1"/>
  <c r="BL51" i="1"/>
  <c r="BI52" i="1"/>
  <c r="BL52" i="1"/>
  <c r="BI53" i="1"/>
  <c r="BL53" i="1"/>
  <c r="BL54" i="1"/>
  <c r="BI55" i="1"/>
  <c r="BL55" i="1"/>
  <c r="BI56" i="1"/>
  <c r="BL56" i="1"/>
  <c r="BI57" i="1"/>
  <c r="BL57" i="1"/>
  <c r="BI58" i="1"/>
  <c r="BL58" i="1"/>
  <c r="BI59" i="1"/>
  <c r="BL59" i="1"/>
  <c r="BI60" i="1"/>
  <c r="BL60" i="1"/>
  <c r="BI61" i="1"/>
  <c r="BL61" i="1"/>
  <c r="BL62" i="1"/>
  <c r="BI63" i="1"/>
  <c r="BL63" i="1"/>
  <c r="BI64" i="1"/>
  <c r="BL64" i="1"/>
  <c r="BI65" i="1"/>
  <c r="BL65" i="1"/>
  <c r="BI66" i="1"/>
  <c r="BL66" i="1"/>
  <c r="BI67" i="1"/>
  <c r="BL67" i="1"/>
  <c r="BI68" i="1"/>
  <c r="BL68" i="1"/>
  <c r="BI69" i="1"/>
  <c r="BL69" i="1"/>
  <c r="BI70" i="1"/>
  <c r="BL70" i="1"/>
  <c r="BI71" i="1"/>
  <c r="BL71" i="1"/>
  <c r="BI72" i="1"/>
  <c r="BL72" i="1"/>
  <c r="BI73" i="1"/>
  <c r="BL73" i="1"/>
  <c r="BI74" i="1"/>
  <c r="BL74" i="1"/>
  <c r="BI75" i="1"/>
  <c r="BL75" i="1"/>
  <c r="BI76" i="1"/>
  <c r="BL76" i="1"/>
  <c r="BI77" i="1"/>
  <c r="BL77" i="1"/>
  <c r="BI78" i="1"/>
  <c r="BL78" i="1"/>
  <c r="BI79" i="1"/>
  <c r="BL79" i="1"/>
  <c r="BI80" i="1"/>
  <c r="BL80" i="1"/>
  <c r="BI81" i="1"/>
  <c r="BL81" i="1"/>
  <c r="BL82" i="1"/>
  <c r="BI83" i="1"/>
  <c r="BL83" i="1"/>
  <c r="BL84" i="1"/>
  <c r="BI85" i="1"/>
  <c r="BL85" i="1"/>
  <c r="BI86" i="1"/>
  <c r="BL86" i="1"/>
  <c r="BI87" i="1"/>
  <c r="BL87" i="1"/>
  <c r="BI88" i="1"/>
  <c r="BL88" i="1"/>
  <c r="BI89" i="1"/>
  <c r="BL89" i="1"/>
  <c r="BI90" i="1"/>
  <c r="BL90" i="1"/>
  <c r="BI91" i="1"/>
  <c r="BL91" i="1"/>
  <c r="BI92" i="1"/>
  <c r="BL92" i="1"/>
  <c r="BI93" i="1"/>
  <c r="BL93" i="1"/>
  <c r="BI94" i="1"/>
  <c r="BL94" i="1"/>
  <c r="BI95" i="1"/>
  <c r="BL95" i="1"/>
  <c r="BI96" i="1"/>
  <c r="BL96" i="1"/>
  <c r="BI97" i="1"/>
  <c r="BL97" i="1"/>
  <c r="BI98" i="1"/>
  <c r="BL98" i="1"/>
  <c r="BI99" i="1"/>
  <c r="BL99" i="1"/>
  <c r="BI100" i="1"/>
  <c r="BL100" i="1"/>
  <c r="BI101" i="1"/>
  <c r="BL101" i="1"/>
  <c r="BL102" i="1"/>
  <c r="BI103" i="1"/>
  <c r="BL103" i="1"/>
  <c r="BI104" i="1"/>
  <c r="BL104" i="1"/>
  <c r="BI105" i="1"/>
  <c r="BL105" i="1"/>
  <c r="BI106" i="1"/>
  <c r="BL106" i="1"/>
  <c r="BI107" i="1"/>
  <c r="BL107" i="1"/>
  <c r="BI108" i="1"/>
  <c r="BL108" i="1"/>
  <c r="BI109" i="1"/>
  <c r="BL109" i="1"/>
  <c r="BI110" i="1"/>
  <c r="BL110" i="1"/>
  <c r="BI111" i="1"/>
  <c r="BL111" i="1"/>
  <c r="BI112" i="1"/>
  <c r="BL112" i="1"/>
  <c r="BI113" i="1"/>
  <c r="BL113" i="1"/>
  <c r="BI114" i="1"/>
  <c r="BL114" i="1"/>
  <c r="BI115" i="1"/>
  <c r="BL115" i="1"/>
  <c r="BI116" i="1"/>
  <c r="BL116" i="1"/>
  <c r="BI117" i="1"/>
  <c r="BL117" i="1"/>
  <c r="BL118" i="1"/>
  <c r="BL119" i="1"/>
  <c r="BI120" i="1"/>
  <c r="BL120" i="1"/>
  <c r="BI121" i="1"/>
  <c r="BL121" i="1"/>
  <c r="BI122" i="1"/>
  <c r="BL122" i="1"/>
  <c r="BI123" i="1"/>
  <c r="BL123" i="1"/>
  <c r="BI124" i="1"/>
  <c r="BL124" i="1"/>
  <c r="BI125" i="1"/>
  <c r="BL125" i="1"/>
  <c r="BI126" i="1"/>
  <c r="BL126" i="1"/>
  <c r="BI127" i="1"/>
  <c r="BL127" i="1"/>
  <c r="BI128" i="1"/>
  <c r="BL128" i="1"/>
  <c r="BI129" i="1"/>
  <c r="BL129" i="1"/>
  <c r="BL130" i="1"/>
  <c r="BI131" i="1"/>
  <c r="BL131" i="1"/>
  <c r="BI132" i="1"/>
  <c r="BL132" i="1"/>
  <c r="BL133" i="1"/>
  <c r="BI134" i="1"/>
  <c r="BL134" i="1"/>
  <c r="BI135" i="1"/>
  <c r="BL135" i="1"/>
  <c r="BI136" i="1"/>
  <c r="BL136" i="1"/>
  <c r="BI137" i="1"/>
  <c r="BL137" i="1"/>
  <c r="BI138" i="1"/>
  <c r="BL138" i="1"/>
  <c r="BI139" i="1"/>
  <c r="BL139" i="1"/>
  <c r="BI140" i="1"/>
  <c r="BL140" i="1"/>
  <c r="BI141" i="1"/>
  <c r="BL141" i="1"/>
  <c r="BI142" i="1"/>
  <c r="BL142" i="1"/>
  <c r="BI143" i="1"/>
  <c r="BL143" i="1"/>
  <c r="BI144" i="1"/>
  <c r="BL144" i="1"/>
  <c r="BI145" i="1"/>
  <c r="BL145" i="1"/>
  <c r="BI146" i="1"/>
  <c r="BL146" i="1"/>
  <c r="BL147" i="1"/>
  <c r="BI148" i="1"/>
  <c r="BL148" i="1"/>
  <c r="BL149" i="1"/>
  <c r="BI150" i="1"/>
  <c r="BL150" i="1"/>
  <c r="BI151" i="1"/>
  <c r="BL151" i="1"/>
  <c r="BI152" i="1"/>
  <c r="BL152" i="1"/>
  <c r="BL153" i="1"/>
  <c r="BI154" i="1"/>
  <c r="BL154" i="1"/>
  <c r="BI155" i="1"/>
  <c r="BL155" i="1"/>
  <c r="BI156" i="1"/>
  <c r="BL156" i="1"/>
  <c r="BI157" i="1"/>
  <c r="BL157" i="1"/>
  <c r="BI158" i="1"/>
  <c r="BL158" i="1"/>
  <c r="BI159" i="1"/>
  <c r="BL159" i="1"/>
  <c r="BI160" i="1"/>
  <c r="BL160" i="1"/>
  <c r="BI161" i="1"/>
  <c r="BL161" i="1"/>
  <c r="BI162" i="1"/>
  <c r="BL162" i="1"/>
  <c r="BI163" i="1"/>
  <c r="BL163" i="1"/>
  <c r="BI164" i="1"/>
  <c r="BL164" i="1"/>
  <c r="BI165" i="1"/>
  <c r="BL165" i="1"/>
  <c r="BL166" i="1"/>
  <c r="BI167" i="1"/>
  <c r="BL167" i="1"/>
  <c r="BL168" i="1"/>
  <c r="BI169" i="1"/>
  <c r="BL169" i="1"/>
  <c r="BI170" i="1"/>
  <c r="BL170" i="1"/>
  <c r="BI171" i="1"/>
  <c r="BL171" i="1"/>
  <c r="BI172" i="1"/>
  <c r="BL172" i="1"/>
  <c r="BI173" i="1"/>
  <c r="BL173" i="1"/>
  <c r="BI174" i="1"/>
  <c r="BL174" i="1"/>
  <c r="BL175" i="1"/>
  <c r="BI176" i="1"/>
  <c r="BL176" i="1"/>
  <c r="BL177" i="1"/>
  <c r="BI178" i="1"/>
  <c r="BL178" i="1"/>
  <c r="BL179" i="1"/>
  <c r="BI180" i="1"/>
  <c r="BL180" i="1"/>
  <c r="BL181" i="1"/>
  <c r="BI182" i="1"/>
  <c r="BL182" i="1"/>
  <c r="BI183" i="1"/>
  <c r="BL183" i="1"/>
  <c r="BI184" i="1"/>
  <c r="BL184" i="1"/>
  <c r="BI185" i="1"/>
  <c r="BL185" i="1"/>
  <c r="BL186" i="1"/>
  <c r="BI187" i="1"/>
  <c r="BL187" i="1"/>
  <c r="BI188" i="1"/>
  <c r="BL188" i="1"/>
  <c r="BL189" i="1"/>
  <c r="BL190" i="1"/>
  <c r="BI191" i="1"/>
  <c r="BL191" i="1"/>
  <c r="BL192" i="1"/>
  <c r="BL193" i="1"/>
  <c r="BL194" i="1"/>
  <c r="BL195" i="1"/>
  <c r="BI196" i="1"/>
  <c r="BL196" i="1"/>
  <c r="BI197" i="1"/>
  <c r="BL197" i="1"/>
  <c r="BI198" i="1"/>
  <c r="BL198" i="1"/>
  <c r="BI199" i="1"/>
  <c r="BL199" i="1"/>
  <c r="BI200" i="1"/>
  <c r="BL200" i="1"/>
  <c r="BI201" i="1"/>
  <c r="BL201" i="1"/>
  <c r="BI202" i="1"/>
  <c r="BL202" i="1"/>
  <c r="BI203" i="1"/>
  <c r="BL203" i="1"/>
  <c r="BI204" i="1"/>
  <c r="BL204" i="1"/>
  <c r="BI205" i="1"/>
  <c r="BL205" i="1"/>
  <c r="BL206" i="1"/>
  <c r="BI207" i="1"/>
  <c r="BL207" i="1"/>
  <c r="BL208" i="1"/>
  <c r="BL209" i="1"/>
  <c r="BI210" i="1"/>
  <c r="BL210" i="1"/>
  <c r="BI211" i="1"/>
  <c r="BL211" i="1"/>
  <c r="BI212" i="1"/>
  <c r="BL212" i="1"/>
  <c r="BI213" i="1"/>
  <c r="BL213" i="1"/>
  <c r="BI214" i="1"/>
  <c r="BL214" i="1"/>
  <c r="BI215" i="1"/>
  <c r="BL215" i="1"/>
  <c r="BI216" i="1"/>
  <c r="BL216" i="1"/>
  <c r="BI217" i="1"/>
  <c r="BL217" i="1"/>
  <c r="BI218" i="1"/>
  <c r="BL218" i="1"/>
  <c r="BI219" i="1"/>
  <c r="BL219" i="1"/>
  <c r="BI220" i="1"/>
  <c r="BL220" i="1"/>
  <c r="BI221" i="1"/>
  <c r="BL221" i="1"/>
  <c r="BI222" i="1"/>
  <c r="BL222" i="1"/>
  <c r="BI223" i="1"/>
  <c r="BL223" i="1"/>
  <c r="BI224" i="1"/>
  <c r="BL224" i="1"/>
  <c r="BI225" i="1"/>
  <c r="BL225" i="1"/>
  <c r="BI226" i="1"/>
  <c r="BL226" i="1"/>
  <c r="BI227" i="1"/>
  <c r="BL227" i="1"/>
  <c r="BI228" i="1"/>
  <c r="BL228" i="1"/>
  <c r="BL229" i="1"/>
  <c r="BI230" i="1"/>
  <c r="BL230" i="1"/>
  <c r="BI231" i="1"/>
  <c r="BL231" i="1"/>
  <c r="BI232" i="1"/>
  <c r="BL232" i="1"/>
  <c r="BL233" i="1"/>
  <c r="BI234" i="1"/>
  <c r="BL234" i="1"/>
  <c r="BI235" i="1"/>
  <c r="BL235" i="1"/>
  <c r="BI236" i="1"/>
  <c r="BL236" i="1"/>
  <c r="BI237" i="1"/>
  <c r="BL237" i="1"/>
  <c r="BI238" i="1"/>
  <c r="BL238" i="1"/>
  <c r="BI239" i="1"/>
  <c r="BL239" i="1"/>
  <c r="BI240" i="1"/>
  <c r="BL240" i="1"/>
  <c r="BI241" i="1"/>
  <c r="BL241" i="1"/>
  <c r="BI242" i="1"/>
  <c r="BL242" i="1"/>
  <c r="BI243" i="1"/>
  <c r="BL243" i="1"/>
  <c r="BI244" i="1"/>
  <c r="BL244" i="1"/>
  <c r="BI245" i="1"/>
  <c r="BL245" i="1"/>
  <c r="BI246" i="1"/>
  <c r="BL246" i="1"/>
  <c r="BI247" i="1"/>
  <c r="BL247" i="1"/>
  <c r="BI248" i="1"/>
  <c r="BL248" i="1"/>
  <c r="BI249" i="1"/>
  <c r="BL249" i="1"/>
  <c r="BI250" i="1"/>
  <c r="BL250" i="1"/>
  <c r="BI251" i="1"/>
  <c r="BL251" i="1"/>
  <c r="BI252" i="1"/>
  <c r="BL252" i="1"/>
  <c r="BI253" i="1"/>
  <c r="BL253" i="1"/>
  <c r="BI254" i="1"/>
  <c r="BL254" i="1"/>
  <c r="BI255" i="1"/>
  <c r="BL255" i="1"/>
  <c r="BI256" i="1"/>
  <c r="BL256" i="1"/>
  <c r="BL257" i="1"/>
  <c r="BI258" i="1"/>
  <c r="BL258" i="1"/>
  <c r="BI259" i="1"/>
  <c r="BL259" i="1"/>
  <c r="BI260" i="1"/>
  <c r="BL260" i="1"/>
  <c r="BI261" i="1"/>
  <c r="BL261" i="1"/>
  <c r="BI262" i="1"/>
  <c r="BL262" i="1"/>
  <c r="BI263" i="1"/>
  <c r="BL263" i="1"/>
  <c r="BI264" i="1"/>
  <c r="BL264" i="1"/>
  <c r="BI265" i="1"/>
  <c r="BL265" i="1"/>
  <c r="BI266" i="1"/>
  <c r="BL266" i="1"/>
  <c r="BI267" i="1"/>
  <c r="BL267" i="1"/>
  <c r="BI268" i="1"/>
  <c r="BL268" i="1"/>
  <c r="BL269" i="1"/>
  <c r="BI270" i="1"/>
  <c r="BL270" i="1"/>
  <c r="BI271" i="1"/>
  <c r="BL271" i="1"/>
  <c r="BI272" i="1"/>
  <c r="BL272" i="1"/>
  <c r="BI273" i="1"/>
  <c r="BL273" i="1"/>
  <c r="BI274" i="1"/>
  <c r="BL274" i="1"/>
  <c r="BI275" i="1"/>
  <c r="BL275" i="1"/>
  <c r="BI276" i="1"/>
  <c r="BL276" i="1"/>
  <c r="BI277" i="1"/>
  <c r="BL277" i="1"/>
  <c r="BI278" i="1"/>
  <c r="BL278" i="1"/>
  <c r="BI279" i="1"/>
  <c r="BL279" i="1"/>
  <c r="BI280" i="1"/>
  <c r="BL280" i="1"/>
  <c r="BL281" i="1"/>
  <c r="BL282" i="1"/>
  <c r="BI283" i="1"/>
  <c r="BL283" i="1"/>
  <c r="BI284" i="1"/>
  <c r="BL284" i="1"/>
  <c r="BI285" i="1"/>
  <c r="BL285" i="1"/>
  <c r="BI286" i="1"/>
  <c r="BL286" i="1"/>
  <c r="BI287" i="1"/>
  <c r="BL287" i="1"/>
  <c r="BI288" i="1"/>
  <c r="BL288" i="1"/>
  <c r="BI289" i="1"/>
  <c r="BL289" i="1"/>
  <c r="BI290" i="1"/>
  <c r="BL290" i="1"/>
  <c r="BL291" i="1"/>
  <c r="BI292" i="1"/>
  <c r="BL292" i="1"/>
  <c r="BI293" i="1"/>
  <c r="BL293" i="1"/>
  <c r="BL294" i="1"/>
  <c r="BL295" i="1"/>
  <c r="BI296" i="1"/>
  <c r="BL296" i="1"/>
  <c r="BI297" i="1"/>
  <c r="BL297" i="1"/>
  <c r="BI298" i="1"/>
  <c r="BL298" i="1"/>
  <c r="BI299" i="1"/>
  <c r="BL299" i="1"/>
  <c r="BI300" i="1"/>
  <c r="BL300" i="1"/>
  <c r="BI301" i="1"/>
  <c r="BL301" i="1"/>
  <c r="BI302" i="1"/>
  <c r="BL302" i="1"/>
  <c r="BI303" i="1"/>
  <c r="BL303" i="1"/>
  <c r="BI304" i="1"/>
  <c r="BL304" i="1"/>
  <c r="BI305" i="1"/>
  <c r="BL305" i="1"/>
  <c r="BI306" i="1"/>
  <c r="BL306" i="1"/>
  <c r="BI307" i="1"/>
  <c r="BL307" i="1"/>
  <c r="BI308" i="1"/>
  <c r="BL308" i="1"/>
  <c r="BI309" i="1"/>
  <c r="BL309" i="1"/>
  <c r="BI310" i="1"/>
  <c r="BL310" i="1"/>
  <c r="BL311" i="1"/>
  <c r="BI312" i="1"/>
  <c r="BL312" i="1"/>
  <c r="BL313" i="1"/>
  <c r="BL314" i="1"/>
  <c r="BL315" i="1"/>
  <c r="BI316" i="1"/>
  <c r="BL316" i="1"/>
  <c r="BL317" i="1"/>
  <c r="BI318" i="1"/>
  <c r="BL318" i="1"/>
  <c r="BI319" i="1"/>
  <c r="BL319" i="1"/>
  <c r="BI320" i="1"/>
  <c r="BL320" i="1"/>
  <c r="BI321" i="1"/>
  <c r="BL321" i="1"/>
  <c r="BI322" i="1"/>
  <c r="BL322" i="1"/>
  <c r="BI323" i="1"/>
  <c r="BL323" i="1"/>
  <c r="BI324" i="1"/>
  <c r="BL324" i="1"/>
  <c r="BI325" i="1"/>
  <c r="BL325" i="1"/>
  <c r="BL326" i="1"/>
  <c r="BI327" i="1"/>
  <c r="BL327" i="1"/>
  <c r="BL328" i="1"/>
  <c r="BI329" i="1"/>
  <c r="BL329" i="1"/>
  <c r="BI330" i="1"/>
  <c r="BL330" i="1"/>
  <c r="BI331" i="1"/>
  <c r="BL331" i="1"/>
  <c r="BI332" i="1"/>
  <c r="BL332" i="1"/>
  <c r="BI333" i="1"/>
  <c r="BL333" i="1"/>
  <c r="BI334" i="1"/>
  <c r="BL334" i="1"/>
  <c r="BI335" i="1"/>
  <c r="BL335" i="1"/>
  <c r="BI336" i="1"/>
  <c r="BL336" i="1"/>
  <c r="BI337" i="1"/>
  <c r="BL337" i="1"/>
  <c r="BI338" i="1"/>
  <c r="BL338" i="1"/>
  <c r="BL339" i="1"/>
  <c r="BL340" i="1"/>
  <c r="BI341" i="1"/>
  <c r="BL341" i="1"/>
  <c r="BL342" i="1"/>
  <c r="BL343" i="1"/>
  <c r="BL344" i="1"/>
  <c r="BL345" i="1"/>
  <c r="BL346" i="1"/>
  <c r="BL347" i="1"/>
  <c r="BI348" i="1"/>
  <c r="BL348" i="1"/>
  <c r="BI349" i="1"/>
  <c r="BL349" i="1"/>
  <c r="BI350" i="1"/>
  <c r="BL350" i="1"/>
  <c r="BL351" i="1"/>
  <c r="BI352" i="1"/>
  <c r="BL352" i="1"/>
  <c r="BL353" i="1"/>
  <c r="BI354" i="1"/>
  <c r="BL354" i="1"/>
  <c r="BI355" i="1"/>
  <c r="BL355" i="1"/>
  <c r="BL356" i="1"/>
  <c r="BI357" i="1"/>
  <c r="BL357" i="1"/>
  <c r="BI358" i="1"/>
  <c r="BL358" i="1"/>
  <c r="BI359" i="1"/>
  <c r="BL359" i="1"/>
  <c r="BI360" i="1"/>
  <c r="BL360" i="1"/>
  <c r="BI361" i="1"/>
  <c r="BL361" i="1"/>
  <c r="BL362" i="1"/>
  <c r="BL363" i="1"/>
  <c r="BL364" i="1"/>
  <c r="BL365" i="1"/>
  <c r="BI366" i="1"/>
  <c r="BL366" i="1"/>
  <c r="BI367" i="1"/>
  <c r="BL367" i="1"/>
  <c r="BL368" i="1"/>
  <c r="BL369" i="1"/>
  <c r="BI370" i="1"/>
  <c r="BL370" i="1"/>
  <c r="BI371" i="1"/>
  <c r="BL371" i="1"/>
  <c r="BI372" i="1"/>
  <c r="BL372" i="1"/>
  <c r="BI373" i="1"/>
  <c r="BL373" i="1"/>
  <c r="BL374" i="1"/>
  <c r="BL375" i="1"/>
  <c r="BI376" i="1"/>
  <c r="BL376" i="1"/>
  <c r="BL377" i="1"/>
  <c r="BL378" i="1"/>
  <c r="BI379" i="1"/>
  <c r="BL379" i="1"/>
  <c r="BL380" i="1"/>
  <c r="BL381" i="1"/>
  <c r="BL382" i="1"/>
  <c r="BI383" i="1"/>
  <c r="BL383" i="1"/>
  <c r="BL384" i="1"/>
  <c r="BI385" i="1"/>
  <c r="BL385" i="1"/>
  <c r="BI386" i="1"/>
  <c r="BL386" i="1"/>
  <c r="BI387" i="1"/>
  <c r="BL387" i="1"/>
  <c r="BI388" i="1"/>
  <c r="BL388" i="1"/>
  <c r="BL389" i="1"/>
  <c r="BI390" i="1"/>
  <c r="BL390" i="1"/>
  <c r="BL391" i="1"/>
  <c r="BI392" i="1"/>
  <c r="BL392" i="1"/>
  <c r="BI393" i="1"/>
  <c r="BL393" i="1"/>
  <c r="BI394" i="1"/>
  <c r="BL394" i="1"/>
  <c r="BL395" i="1"/>
  <c r="BI396" i="1"/>
  <c r="BL396" i="1"/>
  <c r="BI397" i="1"/>
  <c r="BL397" i="1"/>
  <c r="BI398" i="1"/>
  <c r="BL398" i="1"/>
  <c r="BI399" i="1"/>
  <c r="BL399" i="1"/>
  <c r="BL400" i="1"/>
  <c r="BI401" i="1"/>
  <c r="BL401" i="1"/>
  <c r="BI402" i="1"/>
  <c r="BL402" i="1"/>
  <c r="BI403" i="1"/>
  <c r="BL403" i="1"/>
  <c r="BL404" i="1"/>
  <c r="BL405" i="1"/>
  <c r="BI406" i="1"/>
  <c r="BL406" i="1"/>
  <c r="BI407" i="1"/>
  <c r="BL407" i="1"/>
  <c r="BI408" i="1"/>
  <c r="BL408" i="1"/>
  <c r="BL409" i="1"/>
  <c r="BI410" i="1"/>
  <c r="BL410" i="1"/>
  <c r="BI411" i="1"/>
  <c r="BL411" i="1"/>
  <c r="BI412" i="1"/>
  <c r="BL412" i="1"/>
  <c r="BI413" i="1"/>
  <c r="BL413" i="1"/>
  <c r="BI414" i="1"/>
  <c r="BL414" i="1"/>
  <c r="BL415" i="1"/>
  <c r="BI416" i="1"/>
  <c r="BL416" i="1"/>
  <c r="BI417" i="1"/>
  <c r="BL417" i="1"/>
  <c r="BL418" i="1"/>
  <c r="BI419" i="1"/>
  <c r="BL419" i="1"/>
  <c r="BL420" i="1"/>
  <c r="BI421" i="1"/>
  <c r="BL421" i="1"/>
  <c r="BI422" i="1"/>
  <c r="BL422" i="1"/>
  <c r="BL423" i="1"/>
  <c r="BI424" i="1"/>
  <c r="BL424" i="1"/>
  <c r="BI425" i="1"/>
  <c r="BL425" i="1"/>
  <c r="BL426" i="1"/>
  <c r="BL427" i="1"/>
  <c r="BI428" i="1"/>
  <c r="BL428" i="1"/>
  <c r="BL429" i="1"/>
  <c r="BI430" i="1"/>
  <c r="BL430" i="1"/>
  <c r="BI431" i="1"/>
  <c r="BL431" i="1"/>
  <c r="BI432" i="1"/>
  <c r="BL432" i="1"/>
  <c r="BI433" i="1"/>
  <c r="BL433" i="1"/>
  <c r="BL434" i="1"/>
  <c r="BI435" i="1"/>
  <c r="BL435" i="1"/>
  <c r="BI436" i="1"/>
  <c r="BL436" i="1"/>
  <c r="BL437" i="1"/>
  <c r="BL438" i="1"/>
  <c r="BL439" i="1"/>
  <c r="BI440" i="1"/>
  <c r="BL440" i="1"/>
  <c r="BI441" i="1"/>
  <c r="BL441" i="1"/>
  <c r="BI442" i="1"/>
  <c r="BL442" i="1"/>
  <c r="BI443" i="1"/>
  <c r="BL443" i="1"/>
  <c r="BI444" i="1"/>
  <c r="BL444" i="1"/>
  <c r="BI445" i="1"/>
  <c r="BL445" i="1"/>
  <c r="BI446" i="1"/>
  <c r="BL446" i="1"/>
  <c r="BI447" i="1"/>
  <c r="BL447" i="1"/>
  <c r="BI448" i="1"/>
  <c r="BL448" i="1"/>
  <c r="BL449" i="1"/>
  <c r="BI450" i="1"/>
  <c r="BL450" i="1"/>
  <c r="BL451" i="1"/>
  <c r="BI452" i="1"/>
  <c r="BL452" i="1"/>
  <c r="BL453" i="1"/>
  <c r="BI454" i="1"/>
  <c r="BL454" i="1"/>
  <c r="BI455" i="1"/>
  <c r="BL455" i="1"/>
  <c r="BI456" i="1"/>
  <c r="BL456" i="1"/>
  <c r="BL457" i="1"/>
  <c r="BI458" i="1"/>
  <c r="BL458" i="1"/>
  <c r="BI459" i="1"/>
  <c r="BL459" i="1"/>
  <c r="BI460" i="1"/>
  <c r="BL460" i="1"/>
  <c r="BI461" i="1"/>
  <c r="BL461" i="1"/>
  <c r="BI462" i="1"/>
  <c r="BL462" i="1"/>
  <c r="BI463" i="1"/>
  <c r="BL463" i="1"/>
  <c r="BI464" i="1"/>
  <c r="BL464" i="1"/>
  <c r="BI465" i="1"/>
  <c r="BL465" i="1"/>
  <c r="BI466" i="1"/>
  <c r="BL466" i="1"/>
  <c r="BI467" i="1"/>
  <c r="BL467" i="1"/>
  <c r="BI468" i="1"/>
  <c r="BL468" i="1"/>
  <c r="BI469" i="1"/>
  <c r="BL469" i="1"/>
  <c r="BI470" i="1"/>
  <c r="BL470" i="1"/>
  <c r="BI471" i="1"/>
  <c r="BL471" i="1"/>
  <c r="BI472" i="1"/>
  <c r="BL472" i="1"/>
  <c r="BI473" i="1"/>
  <c r="BL473" i="1"/>
  <c r="BI474" i="1"/>
  <c r="BL474" i="1"/>
  <c r="BI475" i="1"/>
  <c r="BL475" i="1"/>
  <c r="BI476" i="1"/>
  <c r="BL476" i="1"/>
  <c r="BI477" i="1"/>
  <c r="BL477" i="1"/>
  <c r="BL478" i="1"/>
  <c r="BI479" i="1"/>
  <c r="BL479" i="1"/>
  <c r="BI480" i="1"/>
  <c r="BL480" i="1"/>
  <c r="BI481" i="1"/>
  <c r="BL481" i="1"/>
  <c r="BI482" i="1"/>
  <c r="BL482" i="1"/>
  <c r="BI483" i="1"/>
  <c r="BL483" i="1"/>
  <c r="BI484" i="1"/>
  <c r="BL484" i="1"/>
  <c r="BL485" i="1"/>
  <c r="BI486" i="1"/>
  <c r="BL486" i="1"/>
  <c r="BI487" i="1"/>
  <c r="BL487" i="1"/>
  <c r="BL488" i="1"/>
  <c r="BI489" i="1"/>
  <c r="BL489" i="1"/>
  <c r="BI490" i="1"/>
  <c r="BL490" i="1"/>
  <c r="BL491" i="1"/>
  <c r="BI492" i="1"/>
  <c r="BL492" i="1"/>
  <c r="BI493" i="1"/>
  <c r="BL493" i="1"/>
  <c r="BL494" i="1"/>
  <c r="BL495" i="1"/>
  <c r="BI496" i="1"/>
  <c r="BL496" i="1"/>
  <c r="BI497" i="1"/>
  <c r="BL497" i="1"/>
  <c r="BI498" i="1"/>
  <c r="BL498" i="1"/>
  <c r="BI499" i="1"/>
  <c r="BL499" i="1"/>
  <c r="BI500" i="1"/>
  <c r="BL500" i="1"/>
  <c r="BI501" i="1"/>
  <c r="BL501" i="1"/>
  <c r="BI502" i="1"/>
  <c r="BL502" i="1"/>
  <c r="BI503" i="1"/>
  <c r="BL503" i="1"/>
  <c r="BI504" i="1"/>
  <c r="BL504" i="1"/>
  <c r="BI505" i="1"/>
  <c r="BL505" i="1"/>
  <c r="BI506" i="1"/>
  <c r="BL506" i="1"/>
  <c r="BI507" i="1"/>
  <c r="BL507" i="1"/>
  <c r="BI508" i="1"/>
  <c r="BL508" i="1"/>
  <c r="BI509" i="1"/>
  <c r="BL509" i="1"/>
  <c r="BI510" i="1"/>
  <c r="BL510" i="1"/>
  <c r="BL511" i="1"/>
  <c r="BI512" i="1"/>
  <c r="BL512" i="1"/>
  <c r="BL513" i="1"/>
  <c r="BI514" i="1"/>
  <c r="BL514" i="1"/>
  <c r="BI515" i="1"/>
  <c r="BL515" i="1"/>
  <c r="BI516" i="1"/>
  <c r="BL516" i="1"/>
  <c r="BL517" i="1"/>
  <c r="BL518" i="1"/>
  <c r="BL519" i="1"/>
  <c r="BL520" i="1"/>
  <c r="BI521" i="1"/>
  <c r="BL521" i="1"/>
  <c r="BI522" i="1"/>
  <c r="BL522" i="1"/>
  <c r="BL523" i="1"/>
  <c r="BI524" i="1"/>
  <c r="BL524" i="1"/>
  <c r="BI525" i="1"/>
  <c r="BL525" i="1"/>
  <c r="BI526" i="1"/>
  <c r="BL526" i="1"/>
  <c r="BI527" i="1"/>
  <c r="BL527" i="1"/>
  <c r="BL528" i="1"/>
  <c r="BI529" i="1"/>
  <c r="BL529" i="1"/>
  <c r="BL530" i="1"/>
  <c r="BL531" i="1"/>
  <c r="BI532" i="1"/>
  <c r="BL532" i="1"/>
  <c r="BI533" i="1"/>
  <c r="BL533" i="1"/>
  <c r="BI534" i="1"/>
  <c r="BL534" i="1"/>
  <c r="BI535" i="1"/>
  <c r="BL535" i="1"/>
  <c r="BI536" i="1"/>
  <c r="BL536" i="1"/>
  <c r="BL537" i="1"/>
  <c r="BL538" i="1"/>
  <c r="BI539" i="1"/>
  <c r="BL539" i="1"/>
  <c r="BI540" i="1"/>
  <c r="BL540" i="1"/>
  <c r="BI541" i="1"/>
  <c r="BL541" i="1"/>
  <c r="BI542" i="1"/>
  <c r="BL542" i="1"/>
  <c r="BI543" i="1"/>
  <c r="BL543" i="1"/>
  <c r="BI544" i="1"/>
  <c r="BL544" i="1"/>
  <c r="BL545" i="1"/>
  <c r="BI546" i="1"/>
  <c r="BL546" i="1"/>
  <c r="BI547" i="1"/>
  <c r="BL547" i="1"/>
  <c r="BI548" i="1"/>
  <c r="BL548" i="1"/>
  <c r="BI549" i="1"/>
  <c r="BL549" i="1"/>
  <c r="BL550" i="1"/>
  <c r="BI551" i="1"/>
  <c r="BL551" i="1"/>
  <c r="BI552" i="1"/>
  <c r="BL552" i="1"/>
  <c r="BI553" i="1"/>
  <c r="BL553" i="1"/>
  <c r="BI554" i="1"/>
  <c r="BL554" i="1"/>
  <c r="BI555" i="1"/>
  <c r="BL555" i="1"/>
  <c r="BI556" i="1"/>
  <c r="BL556" i="1"/>
  <c r="BI557" i="1"/>
  <c r="BL557" i="1"/>
  <c r="BI558" i="1"/>
  <c r="BL558" i="1"/>
  <c r="BI559" i="1"/>
  <c r="BL559" i="1"/>
  <c r="BI560" i="1"/>
  <c r="BL560" i="1"/>
  <c r="BI561" i="1"/>
  <c r="BL561" i="1"/>
  <c r="BL562" i="1"/>
  <c r="BL563" i="1"/>
  <c r="BI564" i="1"/>
  <c r="BL564" i="1"/>
  <c r="BL565" i="1"/>
  <c r="BL566" i="1"/>
  <c r="BI567" i="1"/>
  <c r="BL567" i="1"/>
  <c r="BI568" i="1"/>
  <c r="BL568" i="1"/>
  <c r="BL569" i="1"/>
  <c r="BL570" i="1"/>
  <c r="BL571" i="1"/>
  <c r="BL572" i="1"/>
  <c r="BL573" i="1"/>
  <c r="BL574" i="1"/>
  <c r="BI575" i="1"/>
  <c r="BL575" i="1"/>
  <c r="BI576" i="1"/>
  <c r="BL576" i="1"/>
  <c r="BI577" i="1"/>
  <c r="BL577" i="1"/>
  <c r="BI578" i="1"/>
  <c r="BL578" i="1"/>
  <c r="BI579" i="1"/>
  <c r="BL579" i="1"/>
  <c r="BL580" i="1"/>
  <c r="BI581" i="1"/>
  <c r="BL581" i="1"/>
  <c r="BI582" i="1"/>
  <c r="BL582" i="1"/>
  <c r="BI583" i="1"/>
  <c r="BL583" i="1"/>
  <c r="BL584" i="1"/>
  <c r="BI585" i="1"/>
  <c r="BL585" i="1"/>
  <c r="BI586" i="1"/>
  <c r="BL586" i="1"/>
  <c r="BI587" i="1"/>
  <c r="BL587" i="1"/>
  <c r="BL588" i="1"/>
  <c r="BI589" i="1"/>
  <c r="BL589" i="1"/>
  <c r="BI590" i="1"/>
  <c r="BL590" i="1"/>
  <c r="BI591" i="1"/>
  <c r="BL591" i="1"/>
  <c r="BI592" i="1"/>
  <c r="BL592" i="1"/>
  <c r="BL593" i="1"/>
  <c r="BI594" i="1"/>
  <c r="BL594" i="1"/>
  <c r="BL595" i="1"/>
  <c r="BI596" i="1"/>
  <c r="BL596" i="1"/>
  <c r="BI597" i="1"/>
  <c r="BL597" i="1"/>
  <c r="BI598" i="1"/>
  <c r="BL598" i="1"/>
  <c r="BI599" i="1"/>
  <c r="BL599" i="1"/>
  <c r="BI600" i="1"/>
  <c r="BL600" i="1"/>
  <c r="BI601" i="1"/>
  <c r="BL601" i="1"/>
  <c r="BI602" i="1"/>
  <c r="BL602" i="1"/>
  <c r="BI603" i="1"/>
  <c r="BL603" i="1"/>
  <c r="BI604" i="1"/>
  <c r="BL604" i="1"/>
  <c r="BI605" i="1"/>
  <c r="BL605" i="1"/>
  <c r="BL606" i="1"/>
  <c r="BI607" i="1"/>
  <c r="BL607" i="1"/>
  <c r="BI608" i="1"/>
  <c r="BL608" i="1"/>
  <c r="BI609" i="1"/>
  <c r="BL609" i="1"/>
  <c r="BI610" i="1"/>
  <c r="BL610" i="1"/>
  <c r="BL611" i="1"/>
  <c r="BI612" i="1"/>
  <c r="BL612" i="1"/>
  <c r="BL613" i="1"/>
  <c r="BI614" i="1"/>
  <c r="BL614" i="1"/>
  <c r="BI615" i="1"/>
  <c r="BL615" i="1"/>
  <c r="BI616" i="1"/>
  <c r="BL616" i="1"/>
  <c r="BI617" i="1"/>
  <c r="BL617" i="1"/>
  <c r="BI618" i="1"/>
  <c r="BL618" i="1"/>
  <c r="BI619" i="1"/>
  <c r="BL619" i="1"/>
  <c r="BI620" i="1"/>
  <c r="BL620" i="1"/>
  <c r="BI621" i="1"/>
  <c r="BL621" i="1"/>
  <c r="BL622" i="1"/>
  <c r="BL623" i="1"/>
  <c r="BL624" i="1"/>
  <c r="BI625" i="1"/>
  <c r="BL625" i="1"/>
  <c r="BI626" i="1"/>
  <c r="BL626" i="1"/>
  <c r="BI627" i="1"/>
  <c r="BL627" i="1"/>
  <c r="BI628" i="1"/>
  <c r="BL628" i="1"/>
  <c r="BI629" i="1"/>
  <c r="BL629" i="1"/>
  <c r="BI630" i="1"/>
  <c r="BL630" i="1"/>
  <c r="BI631" i="1"/>
  <c r="BL631" i="1"/>
  <c r="BI632" i="1"/>
  <c r="BL632" i="1"/>
  <c r="BI633" i="1"/>
  <c r="BL633" i="1"/>
  <c r="BI634" i="1"/>
  <c r="BL634" i="1"/>
  <c r="BI635" i="1"/>
  <c r="BL635" i="1"/>
  <c r="BI636" i="1"/>
  <c r="BL636" i="1"/>
  <c r="BI637" i="1"/>
  <c r="BL637" i="1"/>
  <c r="BI638" i="1"/>
  <c r="BL638" i="1"/>
  <c r="BI639" i="1"/>
  <c r="BL639" i="1"/>
  <c r="BI640" i="1"/>
  <c r="BL640" i="1"/>
  <c r="BI641" i="1"/>
  <c r="BL641" i="1"/>
  <c r="BI642" i="1"/>
  <c r="BL642" i="1"/>
  <c r="BL643" i="1"/>
  <c r="BI644" i="1"/>
  <c r="BL644" i="1"/>
  <c r="BI645" i="1"/>
  <c r="BL645" i="1"/>
  <c r="BI646" i="1"/>
  <c r="BL646" i="1"/>
  <c r="BI647" i="1"/>
  <c r="BL647" i="1"/>
  <c r="BI648" i="1"/>
  <c r="BL648" i="1"/>
  <c r="BI649" i="1"/>
  <c r="BL649" i="1"/>
  <c r="BI650" i="1"/>
  <c r="BL650" i="1"/>
  <c r="BI651" i="1"/>
  <c r="BL651" i="1"/>
  <c r="BI652" i="1"/>
  <c r="BL652" i="1"/>
  <c r="BI653" i="1"/>
  <c r="BL653" i="1"/>
  <c r="BI654" i="1"/>
  <c r="BL654" i="1"/>
  <c r="BL655" i="1"/>
  <c r="BL656" i="1"/>
  <c r="BI657" i="1"/>
  <c r="BL657" i="1"/>
  <c r="BL658" i="1"/>
  <c r="BI659" i="1"/>
  <c r="BL659" i="1"/>
  <c r="BI660" i="1"/>
  <c r="BL660" i="1"/>
  <c r="BI661" i="1"/>
  <c r="BL661" i="1"/>
  <c r="BI662" i="1"/>
  <c r="BL662" i="1"/>
  <c r="BI663" i="1"/>
  <c r="BL663" i="1"/>
  <c r="BI664" i="1"/>
  <c r="BL664" i="1"/>
  <c r="BI665" i="1"/>
  <c r="BL665" i="1"/>
  <c r="BI666" i="1"/>
  <c r="BL666" i="1"/>
  <c r="BI667" i="1"/>
  <c r="BL667" i="1"/>
  <c r="BI668" i="1"/>
  <c r="BL668" i="1"/>
  <c r="BI669" i="1"/>
  <c r="BL669" i="1"/>
  <c r="BI670" i="1"/>
  <c r="BL670" i="1"/>
  <c r="BI671" i="1"/>
  <c r="BL671" i="1"/>
  <c r="BI672" i="1"/>
  <c r="BL672" i="1"/>
  <c r="BI673" i="1"/>
  <c r="BL673" i="1"/>
  <c r="BI674" i="1"/>
  <c r="BL674" i="1"/>
  <c r="BI675" i="1"/>
  <c r="BL675" i="1"/>
  <c r="BI676" i="1"/>
  <c r="BL676" i="1"/>
  <c r="BI677" i="1"/>
  <c r="BL677" i="1"/>
  <c r="BI678" i="1"/>
  <c r="BL678" i="1"/>
  <c r="BI679" i="1"/>
  <c r="BL679" i="1"/>
  <c r="BI680" i="1"/>
  <c r="BL680" i="1"/>
  <c r="BI681" i="1"/>
  <c r="BL681" i="1"/>
  <c r="BI682" i="1"/>
  <c r="BL682" i="1"/>
  <c r="BI683" i="1"/>
  <c r="BL683" i="1"/>
  <c r="BI684" i="1"/>
  <c r="BL684" i="1"/>
  <c r="BI685" i="1"/>
  <c r="BL685" i="1"/>
  <c r="BI686" i="1"/>
  <c r="BL686" i="1"/>
  <c r="BL687" i="1"/>
  <c r="BL688" i="1"/>
  <c r="BL689" i="1"/>
  <c r="BL690" i="1"/>
  <c r="BI691" i="1"/>
  <c r="BL691" i="1"/>
  <c r="BI692" i="1"/>
  <c r="BL692" i="1"/>
  <c r="BI693" i="1"/>
  <c r="BL693" i="1"/>
  <c r="BI694" i="1"/>
  <c r="BL694" i="1"/>
  <c r="BI695" i="1"/>
  <c r="BL695" i="1"/>
  <c r="BI696" i="1"/>
  <c r="BL696" i="1"/>
  <c r="BI697" i="1"/>
  <c r="BL697" i="1"/>
  <c r="BI698" i="1"/>
  <c r="BL698" i="1"/>
  <c r="BI699" i="1"/>
  <c r="BL699" i="1"/>
  <c r="BI700" i="1"/>
  <c r="BL700" i="1"/>
  <c r="BI701" i="1"/>
  <c r="BL701" i="1"/>
  <c r="BI702" i="1"/>
  <c r="BL702" i="1"/>
  <c r="BI703" i="1"/>
  <c r="BL703" i="1"/>
  <c r="BI704" i="1"/>
  <c r="BL704" i="1"/>
  <c r="BL705" i="1"/>
  <c r="BI706" i="1"/>
  <c r="BL706" i="1"/>
  <c r="BI707" i="1"/>
  <c r="BL707" i="1"/>
  <c r="BI708" i="1"/>
  <c r="BL708" i="1"/>
  <c r="BI709" i="1"/>
  <c r="BL709" i="1"/>
  <c r="BL710" i="1"/>
  <c r="BI711" i="1"/>
  <c r="BL711" i="1"/>
  <c r="BL712" i="1"/>
  <c r="BI713" i="1"/>
  <c r="BL713" i="1"/>
  <c r="BI714" i="1"/>
  <c r="BL714" i="1"/>
  <c r="BI715" i="1"/>
  <c r="BL715" i="1"/>
  <c r="BL716" i="1"/>
  <c r="BL717" i="1"/>
  <c r="BI718" i="1"/>
  <c r="BL718" i="1"/>
  <c r="BI719" i="1"/>
  <c r="BL719" i="1"/>
  <c r="BI720" i="1"/>
  <c r="BL720" i="1"/>
  <c r="BI721" i="1"/>
  <c r="BL721" i="1"/>
  <c r="BI722" i="1"/>
  <c r="BL722" i="1"/>
  <c r="BI723" i="1"/>
  <c r="BL723" i="1"/>
  <c r="BI724" i="1"/>
  <c r="BL724" i="1"/>
  <c r="BI725" i="1"/>
  <c r="BL725" i="1"/>
  <c r="BI726" i="1"/>
  <c r="BL726" i="1"/>
  <c r="BI727" i="1"/>
  <c r="BL727" i="1"/>
  <c r="BI728" i="1"/>
  <c r="BL728" i="1"/>
  <c r="BI729" i="1"/>
  <c r="BL729" i="1"/>
  <c r="BL730" i="1"/>
  <c r="BI731" i="1"/>
  <c r="BL731" i="1"/>
  <c r="BI732" i="1"/>
  <c r="BL732" i="1"/>
  <c r="BI733" i="1"/>
  <c r="BL733" i="1"/>
  <c r="BL734" i="1"/>
  <c r="BI735" i="1"/>
  <c r="BL735" i="1"/>
  <c r="BL736" i="1"/>
  <c r="BI737" i="1"/>
  <c r="BL737" i="1"/>
  <c r="BI738" i="1"/>
  <c r="BL738" i="1"/>
  <c r="BI739" i="1"/>
  <c r="BL739" i="1"/>
  <c r="BL740" i="1"/>
  <c r="BI741" i="1"/>
  <c r="BL741" i="1"/>
  <c r="BI742" i="1"/>
  <c r="BL742" i="1"/>
  <c r="BI743" i="1"/>
  <c r="BL743" i="1"/>
  <c r="BI744" i="1"/>
  <c r="BL744" i="1"/>
  <c r="BI745" i="1"/>
  <c r="BL745" i="1"/>
  <c r="BL746" i="1"/>
  <c r="BL747" i="1"/>
  <c r="BI748" i="1"/>
  <c r="BL748" i="1"/>
  <c r="BI749" i="1"/>
  <c r="BL749" i="1"/>
  <c r="BI750" i="1"/>
  <c r="BL750" i="1"/>
  <c r="BI751" i="1"/>
  <c r="BL751" i="1"/>
  <c r="BI752" i="1"/>
  <c r="BL752" i="1"/>
  <c r="BI753" i="1"/>
  <c r="BL753" i="1"/>
  <c r="BL754" i="1"/>
  <c r="BI755" i="1"/>
  <c r="BL755" i="1"/>
  <c r="BI756" i="1"/>
  <c r="BL756" i="1"/>
  <c r="BI757" i="1"/>
  <c r="BL757" i="1"/>
  <c r="BI758" i="1"/>
  <c r="BL758" i="1"/>
  <c r="BL759" i="1"/>
  <c r="BI760" i="1"/>
  <c r="BL760" i="1"/>
  <c r="BL761" i="1"/>
  <c r="BL762" i="1"/>
  <c r="BI763" i="1"/>
  <c r="BL763" i="1"/>
  <c r="BI764" i="1"/>
  <c r="BL764" i="1"/>
  <c r="BI765" i="1"/>
  <c r="BL765" i="1"/>
  <c r="BI766" i="1"/>
  <c r="BL766" i="1"/>
  <c r="BI767" i="1"/>
  <c r="BL767" i="1"/>
  <c r="BI768" i="1"/>
  <c r="BL768" i="1"/>
  <c r="BL769" i="1"/>
  <c r="BI770" i="1"/>
  <c r="BL770" i="1"/>
  <c r="BI771" i="1"/>
  <c r="BL771" i="1"/>
  <c r="BI772" i="1"/>
  <c r="BL772" i="1"/>
  <c r="BI773" i="1"/>
  <c r="BL773" i="1"/>
  <c r="BI774" i="1"/>
  <c r="BL774" i="1"/>
  <c r="BI775" i="1"/>
  <c r="BL775" i="1"/>
  <c r="BI776" i="1"/>
  <c r="BL776" i="1"/>
  <c r="BI777" i="1"/>
  <c r="BL777" i="1"/>
  <c r="BI778" i="1"/>
  <c r="BL778" i="1"/>
  <c r="BI779" i="1"/>
  <c r="BL779" i="1"/>
  <c r="BI780" i="1"/>
  <c r="BL780" i="1"/>
  <c r="BI781" i="1"/>
  <c r="BL781" i="1"/>
  <c r="BI782" i="1"/>
  <c r="BL782" i="1"/>
  <c r="BI783" i="1"/>
  <c r="BL783" i="1"/>
  <c r="BI784" i="1"/>
  <c r="BL784" i="1"/>
  <c r="BI785" i="1"/>
  <c r="BL785" i="1"/>
  <c r="BI786" i="1"/>
  <c r="BL786" i="1"/>
  <c r="BL787" i="1"/>
  <c r="BI788" i="1"/>
  <c r="BL788" i="1"/>
  <c r="BI789" i="1"/>
  <c r="BL789" i="1"/>
  <c r="BL790" i="1"/>
  <c r="BI791" i="1"/>
  <c r="BL791" i="1"/>
  <c r="BL792" i="1"/>
  <c r="BI793" i="1"/>
  <c r="BL793" i="1"/>
  <c r="BI794" i="1"/>
  <c r="BL794" i="1"/>
  <c r="BI795" i="1"/>
  <c r="BL795" i="1"/>
  <c r="BI796" i="1"/>
  <c r="BL796" i="1"/>
  <c r="BI797" i="1"/>
  <c r="BL797" i="1"/>
  <c r="BL798" i="1"/>
  <c r="BI799" i="1"/>
  <c r="BL799" i="1"/>
  <c r="BI800" i="1"/>
  <c r="BL800" i="1"/>
  <c r="BI801" i="1"/>
  <c r="BL801" i="1"/>
  <c r="BI802" i="1"/>
  <c r="BL802" i="1"/>
  <c r="BI803" i="1"/>
  <c r="BL803" i="1"/>
  <c r="BI804" i="1"/>
  <c r="BL804" i="1"/>
  <c r="BI805" i="1"/>
  <c r="BL805" i="1"/>
  <c r="BI806" i="1"/>
  <c r="BL806" i="1"/>
  <c r="BI807" i="1"/>
  <c r="BL807" i="1"/>
  <c r="BI808" i="1"/>
  <c r="BL808" i="1"/>
  <c r="BI809" i="1"/>
  <c r="BL809" i="1"/>
  <c r="BI810" i="1"/>
  <c r="BL810" i="1"/>
  <c r="BL811" i="1"/>
  <c r="BI812" i="1"/>
  <c r="BL812" i="1"/>
  <c r="BI813" i="1"/>
  <c r="BL813" i="1"/>
  <c r="BI814" i="1"/>
  <c r="BL814" i="1"/>
  <c r="BI815" i="1"/>
  <c r="BL815" i="1"/>
  <c r="BI816" i="1"/>
  <c r="BL816" i="1"/>
  <c r="BI817" i="1"/>
  <c r="BL817" i="1"/>
  <c r="BI818" i="1"/>
  <c r="BL818" i="1"/>
  <c r="BI819" i="1"/>
  <c r="BL819" i="1"/>
  <c r="BI820" i="1"/>
  <c r="BL820" i="1"/>
  <c r="BI821" i="1"/>
  <c r="BL821" i="1"/>
  <c r="BL822" i="1"/>
  <c r="BI823" i="1"/>
  <c r="BL823" i="1"/>
  <c r="BI824" i="1"/>
  <c r="BL824" i="1"/>
  <c r="BL825" i="1"/>
  <c r="BI826" i="1"/>
  <c r="BL826" i="1"/>
  <c r="BI827" i="1"/>
  <c r="BL827" i="1"/>
  <c r="BI828" i="1"/>
  <c r="BL828" i="1"/>
  <c r="BL829" i="1"/>
  <c r="BI830" i="1"/>
  <c r="BL830" i="1"/>
  <c r="BI831" i="1"/>
  <c r="BL831" i="1"/>
  <c r="BI832" i="1"/>
  <c r="BL832" i="1"/>
  <c r="BI833" i="1"/>
  <c r="BL833" i="1"/>
  <c r="BI834" i="1"/>
  <c r="BL834" i="1"/>
  <c r="BI835" i="1"/>
  <c r="BL835" i="1"/>
  <c r="BI836" i="1"/>
  <c r="BL836" i="1"/>
  <c r="BL837" i="1"/>
  <c r="BI838" i="1"/>
  <c r="BL838" i="1"/>
  <c r="BI839" i="1"/>
  <c r="BL839" i="1"/>
  <c r="BI840" i="1"/>
  <c r="BL840" i="1"/>
  <c r="BI841" i="1"/>
  <c r="BL841" i="1"/>
  <c r="BI842" i="1"/>
  <c r="BL842" i="1"/>
  <c r="BL843" i="1"/>
  <c r="BI844" i="1"/>
  <c r="BL844" i="1"/>
  <c r="BI845" i="1"/>
  <c r="BL845" i="1"/>
  <c r="BI846" i="1"/>
  <c r="BL846" i="1"/>
  <c r="BI847" i="1"/>
  <c r="BL847" i="1"/>
  <c r="BI848" i="1"/>
  <c r="BL848" i="1"/>
  <c r="BI849" i="1"/>
  <c r="BL849" i="1"/>
  <c r="BI850" i="1"/>
  <c r="BL850" i="1"/>
  <c r="BI851" i="1"/>
  <c r="BL851" i="1"/>
  <c r="BI852" i="1"/>
  <c r="BL852" i="1"/>
  <c r="BL853" i="1"/>
  <c r="BI854" i="1"/>
  <c r="BL854" i="1"/>
  <c r="BL855" i="1"/>
  <c r="BI856" i="1"/>
  <c r="BL856" i="1"/>
  <c r="BL857" i="1"/>
  <c r="BI858" i="1"/>
  <c r="BL858" i="1"/>
  <c r="BL859" i="1"/>
  <c r="BL860" i="1"/>
  <c r="BL861" i="1"/>
  <c r="BI862" i="1"/>
  <c r="BL862" i="1"/>
  <c r="BL863" i="1"/>
  <c r="BL864" i="1"/>
  <c r="BL865" i="1"/>
  <c r="BL866" i="1"/>
  <c r="BI867" i="1"/>
  <c r="BL867" i="1"/>
  <c r="BI868" i="1"/>
  <c r="BL868" i="1"/>
  <c r="BI869" i="1"/>
  <c r="BL869" i="1"/>
  <c r="BI870" i="1"/>
  <c r="BL870" i="1"/>
  <c r="BI871" i="1"/>
  <c r="BL871" i="1"/>
  <c r="BL872" i="1"/>
  <c r="BI873" i="1"/>
  <c r="BL873" i="1"/>
  <c r="BL874" i="1"/>
  <c r="BI875" i="1"/>
  <c r="BL875" i="1"/>
  <c r="BI876" i="1"/>
  <c r="BL876" i="1"/>
  <c r="BI877" i="1"/>
  <c r="BL877" i="1"/>
  <c r="BI878" i="1"/>
  <c r="BL878" i="1"/>
  <c r="BI879" i="1"/>
  <c r="BL879" i="1"/>
  <c r="BI880" i="1"/>
  <c r="BL880" i="1"/>
  <c r="BL881" i="1"/>
  <c r="BL882" i="1"/>
  <c r="BL883" i="1"/>
  <c r="BI884" i="1"/>
  <c r="BL884" i="1"/>
  <c r="BI885" i="1"/>
  <c r="BL885" i="1"/>
  <c r="BL886" i="1"/>
  <c r="BI887" i="1"/>
  <c r="BL887" i="1"/>
  <c r="BI888" i="1"/>
  <c r="BL888" i="1"/>
  <c r="BI889" i="1"/>
  <c r="BL889" i="1"/>
  <c r="BI890" i="1"/>
  <c r="BL890" i="1"/>
  <c r="BI891" i="1"/>
  <c r="BL891" i="1"/>
  <c r="BL892" i="1"/>
  <c r="BL893" i="1"/>
  <c r="BL894" i="1"/>
  <c r="BI895" i="1"/>
  <c r="BL895" i="1"/>
  <c r="BI896" i="1"/>
  <c r="BL896" i="1"/>
  <c r="BI897" i="1"/>
  <c r="BL897" i="1"/>
  <c r="BI898" i="1"/>
  <c r="BL898" i="1"/>
  <c r="BI899" i="1"/>
  <c r="BL899" i="1"/>
  <c r="BI900" i="1"/>
  <c r="BL900" i="1"/>
  <c r="BI901" i="1"/>
  <c r="BL901" i="1"/>
  <c r="BI902" i="1"/>
  <c r="BL902" i="1"/>
  <c r="BI903" i="1"/>
  <c r="BL903" i="1"/>
  <c r="BI904" i="1"/>
  <c r="BL904" i="1"/>
  <c r="BI905" i="1"/>
  <c r="BL905" i="1"/>
  <c r="BI906" i="1"/>
  <c r="BL906" i="1"/>
  <c r="BI907" i="1"/>
  <c r="BL907" i="1"/>
  <c r="BI908" i="1"/>
  <c r="BL908" i="1"/>
  <c r="BI909" i="1"/>
  <c r="BL909" i="1"/>
  <c r="BI910" i="1"/>
  <c r="BL910" i="1"/>
  <c r="BL911" i="1"/>
  <c r="BL912" i="1"/>
  <c r="BI913" i="1"/>
  <c r="BL913" i="1"/>
  <c r="BI914" i="1"/>
  <c r="BL914" i="1"/>
  <c r="BI915" i="1"/>
  <c r="BL915" i="1"/>
  <c r="BI916" i="1"/>
  <c r="BL916" i="1"/>
  <c r="BI917" i="1"/>
  <c r="BL917" i="1"/>
  <c r="BI918" i="1"/>
  <c r="BL918" i="1"/>
  <c r="BI919" i="1"/>
  <c r="BL919" i="1"/>
  <c r="BI920" i="1"/>
  <c r="BL920" i="1"/>
  <c r="BI921" i="1"/>
  <c r="BL921" i="1"/>
  <c r="BI922" i="1"/>
  <c r="BL922" i="1"/>
  <c r="BI923" i="1"/>
  <c r="BL923" i="1"/>
  <c r="BI924" i="1"/>
  <c r="BL924" i="1"/>
  <c r="BL925" i="1"/>
  <c r="BI926" i="1"/>
  <c r="BL926" i="1"/>
  <c r="BI927" i="1"/>
  <c r="BL927" i="1"/>
  <c r="BI928" i="1"/>
  <c r="BL928" i="1"/>
  <c r="BI929" i="1"/>
  <c r="BL929" i="1"/>
  <c r="BL930" i="1"/>
  <c r="BI931" i="1"/>
  <c r="BL931" i="1"/>
  <c r="BI932" i="1"/>
  <c r="BL932" i="1"/>
  <c r="BI933" i="1"/>
  <c r="BL933" i="1"/>
  <c r="BI934" i="1"/>
  <c r="BL934" i="1"/>
  <c r="BI935" i="1"/>
  <c r="BL935" i="1"/>
  <c r="BI936" i="1"/>
  <c r="BL936" i="1"/>
  <c r="BI937" i="1"/>
  <c r="BL937" i="1"/>
  <c r="BI938" i="1"/>
  <c r="BL938" i="1"/>
  <c r="BI939" i="1"/>
  <c r="BL939" i="1"/>
  <c r="BI940" i="1"/>
  <c r="BL940" i="1"/>
  <c r="BI941" i="1"/>
  <c r="BL941" i="1"/>
  <c r="BI942" i="1"/>
  <c r="BL942" i="1"/>
  <c r="BI943" i="1"/>
  <c r="BL943" i="1"/>
  <c r="BL944" i="1"/>
  <c r="BL945" i="1"/>
  <c r="BI946" i="1"/>
  <c r="BL946" i="1"/>
  <c r="BI947" i="1"/>
  <c r="BL947" i="1"/>
  <c r="BI948" i="1"/>
  <c r="BL948" i="1"/>
  <c r="BI949" i="1"/>
  <c r="BL949" i="1"/>
  <c r="BI950" i="1"/>
  <c r="BL950" i="1"/>
  <c r="BI951" i="1"/>
  <c r="BL951" i="1"/>
  <c r="BI952" i="1"/>
  <c r="BL952" i="1"/>
  <c r="BL953" i="1"/>
  <c r="BL954" i="1"/>
  <c r="BI955" i="1"/>
  <c r="BL955" i="1"/>
  <c r="BI956" i="1"/>
  <c r="BL956" i="1"/>
  <c r="BI957" i="1"/>
  <c r="BL957" i="1"/>
  <c r="BI958" i="1"/>
  <c r="BL958" i="1"/>
  <c r="BL959" i="1"/>
  <c r="BI960" i="1"/>
  <c r="BL960" i="1"/>
  <c r="BI961" i="1"/>
  <c r="BL961" i="1"/>
  <c r="BI962" i="1"/>
  <c r="BL962" i="1"/>
  <c r="BI963" i="1"/>
  <c r="BL963" i="1"/>
  <c r="BI964" i="1"/>
  <c r="BL964" i="1"/>
  <c r="BI965" i="1"/>
  <c r="BL965" i="1"/>
  <c r="BL966" i="1"/>
  <c r="BI967" i="1"/>
  <c r="BL967" i="1"/>
  <c r="BI968" i="1"/>
  <c r="BL968" i="1"/>
  <c r="BL969" i="1"/>
  <c r="BI970" i="1"/>
  <c r="BL970" i="1"/>
  <c r="BI971" i="1"/>
  <c r="BL971" i="1"/>
  <c r="BL972" i="1"/>
  <c r="BL973" i="1"/>
  <c r="BI974" i="1"/>
  <c r="BL974" i="1"/>
  <c r="BI975" i="1"/>
  <c r="BL975" i="1"/>
  <c r="BI976" i="1"/>
  <c r="BL976" i="1"/>
  <c r="BI977" i="1"/>
  <c r="BL977" i="1"/>
  <c r="BI978" i="1"/>
  <c r="BL978" i="1"/>
  <c r="BI979" i="1"/>
  <c r="BL979" i="1"/>
  <c r="BI980" i="1"/>
  <c r="BL980" i="1"/>
  <c r="BI981" i="1"/>
  <c r="BL981" i="1"/>
  <c r="BI982" i="1"/>
  <c r="BL982" i="1"/>
  <c r="BI983" i="1"/>
  <c r="BL983" i="1"/>
  <c r="BI984" i="1"/>
  <c r="BL984" i="1"/>
  <c r="BI985" i="1"/>
  <c r="BL985" i="1"/>
  <c r="BI986" i="1"/>
  <c r="BL986" i="1"/>
  <c r="BI987" i="1"/>
  <c r="BL987" i="1"/>
  <c r="BI988" i="1"/>
  <c r="BL988" i="1"/>
  <c r="BI989" i="1"/>
  <c r="BL989" i="1"/>
  <c r="BI990" i="1"/>
  <c r="BL990" i="1"/>
  <c r="BI991" i="1"/>
  <c r="BL991" i="1"/>
  <c r="BL992" i="1"/>
  <c r="BI993" i="1"/>
  <c r="BL993" i="1"/>
  <c r="BI994" i="1"/>
  <c r="BL994" i="1"/>
  <c r="BL995" i="1"/>
  <c r="BI996" i="1"/>
  <c r="BL996" i="1"/>
  <c r="BI997" i="1"/>
  <c r="BL997" i="1"/>
  <c r="BI998" i="1"/>
  <c r="BL998" i="1"/>
  <c r="BI999" i="1"/>
  <c r="BL999" i="1"/>
  <c r="BI1000" i="1"/>
  <c r="BL1000" i="1"/>
  <c r="BI1001" i="1"/>
  <c r="BL1001" i="1"/>
  <c r="BI1002" i="1"/>
  <c r="BL1002" i="1"/>
  <c r="BI1003" i="1"/>
  <c r="BL1003" i="1"/>
  <c r="BI1004" i="1"/>
  <c r="BL1004" i="1"/>
  <c r="BI1005" i="1"/>
  <c r="BL1005" i="1"/>
  <c r="BI1006" i="1"/>
  <c r="BL1006" i="1"/>
  <c r="BI1007" i="1"/>
  <c r="BL1007" i="1"/>
  <c r="BI1008" i="1"/>
  <c r="BL1008" i="1"/>
  <c r="BI1009" i="1"/>
  <c r="BL1009" i="1"/>
  <c r="BI1010" i="1"/>
  <c r="BL1010" i="1"/>
  <c r="BI1011" i="1"/>
  <c r="BL1011" i="1"/>
  <c r="BI1012" i="1"/>
  <c r="BL1012" i="1"/>
  <c r="BL1013" i="1"/>
  <c r="BI1014" i="1"/>
  <c r="BL1014" i="1"/>
  <c r="BI1015" i="1"/>
  <c r="BL1015" i="1"/>
  <c r="BL1016" i="1"/>
  <c r="BI1017" i="1"/>
  <c r="BL1017" i="1"/>
  <c r="BL1018" i="1"/>
  <c r="BI1019" i="1"/>
  <c r="BL1019" i="1"/>
  <c r="BI1020" i="1"/>
  <c r="BL1020" i="1"/>
  <c r="BI1021" i="1"/>
  <c r="BL1021" i="1"/>
  <c r="BI1022" i="1"/>
  <c r="BL1022" i="1"/>
  <c r="BI1023" i="1"/>
  <c r="BL1023" i="1"/>
  <c r="BI1024" i="1"/>
  <c r="BL1024" i="1"/>
  <c r="BI1025" i="1"/>
  <c r="BL1025" i="1"/>
  <c r="BL1026" i="1"/>
  <c r="BI1027" i="1"/>
  <c r="BL1027" i="1"/>
  <c r="BI1028" i="1"/>
  <c r="BL1028" i="1"/>
  <c r="BI1029" i="1"/>
  <c r="BL1029" i="1"/>
  <c r="BI1030" i="1"/>
  <c r="BL1030" i="1"/>
  <c r="BI1031" i="1"/>
  <c r="BL1031" i="1"/>
  <c r="BI1032" i="1"/>
  <c r="BL1032" i="1"/>
  <c r="BI1033" i="1"/>
  <c r="BL1033" i="1"/>
  <c r="BI1034" i="1"/>
  <c r="BL1034" i="1"/>
  <c r="BL1035" i="1"/>
  <c r="BI1036" i="1"/>
  <c r="BL1036" i="1"/>
  <c r="BI1037" i="1"/>
  <c r="BL1037" i="1"/>
  <c r="BI1038" i="1"/>
  <c r="BL1038" i="1"/>
  <c r="BI1039" i="1"/>
  <c r="BL1039" i="1"/>
  <c r="BI1040" i="1"/>
  <c r="BL1040" i="1"/>
  <c r="BL1041" i="1"/>
  <c r="BI1042" i="1"/>
  <c r="BL1042" i="1"/>
  <c r="BI1043" i="1"/>
  <c r="BL1043" i="1"/>
  <c r="BI1044" i="1"/>
  <c r="BL1044" i="1"/>
  <c r="BI1045" i="1"/>
  <c r="BL1045" i="1"/>
  <c r="BI1046" i="1"/>
  <c r="BL1046" i="1"/>
  <c r="BI1047" i="1"/>
  <c r="BL1047" i="1"/>
  <c r="BI1048" i="1"/>
  <c r="BL1048" i="1"/>
  <c r="BI1049" i="1"/>
  <c r="BL1049" i="1"/>
  <c r="BI1050" i="1"/>
  <c r="BL1050" i="1"/>
  <c r="BI1051" i="1"/>
  <c r="BL1051" i="1"/>
  <c r="BI1052" i="1"/>
  <c r="BL1052" i="1"/>
  <c r="BL1053" i="1"/>
  <c r="BI1054" i="1"/>
  <c r="BL1054" i="1"/>
  <c r="BI1055" i="1"/>
  <c r="BL1055" i="1"/>
  <c r="BL1056" i="1"/>
  <c r="BI1057" i="1"/>
  <c r="BL1057" i="1"/>
  <c r="BI1058" i="1"/>
  <c r="BL1058" i="1"/>
  <c r="BI1059" i="1"/>
  <c r="BL1059" i="1"/>
  <c r="BI1060" i="1"/>
  <c r="BL1060" i="1"/>
  <c r="BI1061" i="1"/>
  <c r="BL1061" i="1"/>
  <c r="BI1062" i="1"/>
  <c r="BL1062" i="1"/>
  <c r="BI1063" i="1"/>
  <c r="BL1063" i="1"/>
  <c r="BI1064" i="1"/>
  <c r="BL1064" i="1"/>
  <c r="BI1065" i="1"/>
  <c r="BL1065" i="1"/>
  <c r="BI1066" i="1"/>
  <c r="BL1066" i="1"/>
  <c r="BI1067" i="1"/>
  <c r="BL1067" i="1"/>
  <c r="BI1068" i="1"/>
  <c r="BL1068" i="1"/>
  <c r="BI1069" i="1"/>
  <c r="BL1069" i="1"/>
  <c r="BI1070" i="1"/>
  <c r="BL1070" i="1"/>
  <c r="BI1071" i="1"/>
  <c r="BL1071" i="1"/>
  <c r="BI1072" i="1"/>
  <c r="BL1072" i="1"/>
  <c r="BI1073" i="1"/>
  <c r="BL1073" i="1"/>
  <c r="BL1074" i="1"/>
  <c r="BI1075" i="1"/>
  <c r="BL1075" i="1"/>
  <c r="BI1076" i="1"/>
  <c r="BL1076" i="1"/>
  <c r="BI1077" i="1"/>
  <c r="BL1077" i="1"/>
  <c r="BL1078" i="1"/>
  <c r="BI1079" i="1"/>
  <c r="BL1079" i="1"/>
  <c r="BI1080" i="1"/>
  <c r="BL1080" i="1"/>
  <c r="BI1081" i="1"/>
  <c r="BL1081" i="1"/>
  <c r="BL1082" i="1"/>
  <c r="BL1083" i="1"/>
  <c r="BL1084" i="1"/>
  <c r="BL1085" i="1"/>
  <c r="BI1086" i="1"/>
  <c r="BL1086" i="1"/>
  <c r="BI1087" i="1"/>
  <c r="BL1087" i="1"/>
  <c r="BI1088" i="1"/>
  <c r="BL1088" i="1"/>
  <c r="BI1089" i="1"/>
  <c r="BL1089" i="1"/>
  <c r="BI1090" i="1"/>
  <c r="BL1090" i="1"/>
  <c r="BI1091" i="1"/>
  <c r="BL1091" i="1"/>
  <c r="BL1092" i="1"/>
  <c r="BI1093" i="1"/>
  <c r="BL1093" i="1"/>
  <c r="BI1094" i="1"/>
  <c r="BL1094" i="1"/>
  <c r="BI1095" i="1"/>
  <c r="BL1095" i="1"/>
  <c r="BI1096" i="1"/>
  <c r="BL1096" i="1"/>
  <c r="BI1097" i="1"/>
  <c r="BL1097" i="1"/>
  <c r="BI1098" i="1"/>
  <c r="BL1098" i="1"/>
  <c r="BI1099" i="1"/>
  <c r="BL1099" i="1"/>
  <c r="BI1100" i="1"/>
  <c r="BL1100" i="1"/>
  <c r="BI1101" i="1"/>
  <c r="BL1101" i="1"/>
  <c r="BI1102" i="1"/>
  <c r="BL1102" i="1"/>
  <c r="BI1103" i="1"/>
  <c r="BL1103" i="1"/>
  <c r="BI1104" i="1"/>
  <c r="BL1104" i="1"/>
  <c r="BL1105" i="1"/>
  <c r="BI1106" i="1"/>
  <c r="BL1106" i="1"/>
  <c r="BI1107" i="1"/>
  <c r="BL1107" i="1"/>
  <c r="BI1108" i="1"/>
  <c r="BL1108" i="1"/>
  <c r="BI1109" i="1"/>
  <c r="BL1109" i="1"/>
  <c r="BI1110" i="1"/>
  <c r="BL1110" i="1"/>
  <c r="BL1111" i="1"/>
  <c r="BI1112" i="1"/>
  <c r="BL1112" i="1"/>
  <c r="BL1113" i="1"/>
  <c r="BI1114" i="1"/>
  <c r="BL1114" i="1"/>
  <c r="BI1115" i="1"/>
  <c r="BL1115" i="1"/>
  <c r="BI1116" i="1"/>
  <c r="BL1116" i="1"/>
  <c r="BL1117" i="1"/>
  <c r="BL1118" i="1"/>
  <c r="BI1119" i="1"/>
  <c r="BL1119" i="1"/>
  <c r="BI1120" i="1"/>
  <c r="BL1120" i="1"/>
  <c r="BI1121" i="1"/>
  <c r="BL1121" i="1"/>
  <c r="BI1122" i="1"/>
  <c r="BL1122" i="1"/>
  <c r="BI1123" i="1"/>
  <c r="BL1123" i="1"/>
  <c r="BL1124" i="1"/>
  <c r="BL1125" i="1"/>
  <c r="BL1126" i="1"/>
  <c r="BL1127" i="1"/>
  <c r="BL1128" i="1"/>
  <c r="BL1129" i="1"/>
  <c r="BL1130" i="1"/>
  <c r="BL1131" i="1"/>
  <c r="BI1132" i="1"/>
  <c r="BL1132" i="1"/>
  <c r="BI1133" i="1"/>
  <c r="BL1133" i="1"/>
  <c r="BI1134" i="1"/>
  <c r="BL1134" i="1"/>
  <c r="BL1135" i="1"/>
  <c r="BI1136" i="1"/>
  <c r="BL1136" i="1"/>
  <c r="BI1137" i="1"/>
  <c r="BL1137" i="1"/>
  <c r="BL1138" i="1"/>
  <c r="BI1139" i="1"/>
  <c r="BL1139" i="1"/>
  <c r="BI1140" i="1"/>
  <c r="BL1140" i="1"/>
  <c r="BI1141" i="1"/>
  <c r="BL1141" i="1"/>
  <c r="BI1142" i="1"/>
  <c r="BL1142" i="1"/>
  <c r="BI1143" i="1"/>
  <c r="BL1143" i="1"/>
  <c r="BI1144" i="1"/>
  <c r="BL1144" i="1"/>
  <c r="BI1145" i="1"/>
  <c r="BL1145" i="1"/>
  <c r="BL1146" i="1"/>
  <c r="BI1147" i="1"/>
  <c r="BL1147" i="1"/>
  <c r="BL1148" i="1"/>
  <c r="BI1149" i="1"/>
  <c r="BL1149" i="1"/>
  <c r="BI1150" i="1"/>
  <c r="BL1150" i="1"/>
  <c r="BI1151" i="1"/>
  <c r="BL1151" i="1"/>
  <c r="BI1152" i="1"/>
  <c r="BL1152" i="1"/>
  <c r="BI1153" i="1"/>
  <c r="BL1153" i="1"/>
  <c r="BI1154" i="1"/>
  <c r="BL1154" i="1"/>
  <c r="BI1155" i="1"/>
  <c r="BL1155" i="1"/>
  <c r="BI1156" i="1"/>
  <c r="BL1156" i="1"/>
  <c r="BI1157" i="1"/>
  <c r="BL1157" i="1"/>
  <c r="BI1158" i="1"/>
  <c r="BL1158" i="1"/>
  <c r="BI1159" i="1"/>
  <c r="BL1159" i="1"/>
  <c r="BL1160" i="1"/>
  <c r="BI1161" i="1"/>
  <c r="BL1161" i="1"/>
  <c r="BI1162" i="1"/>
  <c r="BL1162" i="1"/>
  <c r="BI1163" i="1"/>
  <c r="BL1163" i="1"/>
  <c r="BI1164" i="1"/>
  <c r="BL1164" i="1"/>
  <c r="BI1165" i="1"/>
  <c r="BL1165" i="1"/>
  <c r="BI1166" i="1"/>
  <c r="BL1166" i="1"/>
  <c r="BL1167" i="1"/>
  <c r="BL1168" i="1"/>
  <c r="BI1169" i="1"/>
  <c r="BL1169" i="1"/>
  <c r="BI1170" i="1"/>
  <c r="BL1170" i="1"/>
  <c r="BI1171" i="1"/>
  <c r="BL1171" i="1"/>
  <c r="BI1172" i="1"/>
  <c r="BL1172" i="1"/>
  <c r="BI1173" i="1"/>
  <c r="BL1173" i="1"/>
  <c r="BI1174" i="1"/>
  <c r="BL1174" i="1"/>
  <c r="BI1175" i="1"/>
  <c r="BL1175" i="1"/>
  <c r="BI1176" i="1"/>
  <c r="BL1176" i="1"/>
  <c r="BI1177" i="1"/>
  <c r="BL1177" i="1"/>
  <c r="BI1178" i="1"/>
  <c r="BL1178" i="1"/>
  <c r="BI1179" i="1"/>
  <c r="BL1179" i="1"/>
  <c r="BL1180" i="1"/>
  <c r="BI1181" i="1"/>
  <c r="BL1181" i="1"/>
  <c r="BI1182" i="1"/>
  <c r="BL1182" i="1"/>
  <c r="BI1183" i="1"/>
  <c r="BL1183" i="1"/>
  <c r="BI1184" i="1"/>
  <c r="BL1184" i="1"/>
  <c r="BI1185" i="1"/>
  <c r="BL1185" i="1"/>
  <c r="BL1186" i="1"/>
  <c r="BI1187" i="1"/>
  <c r="BL1187" i="1"/>
  <c r="BL1188" i="1"/>
  <c r="BI1189" i="1"/>
  <c r="BL1189" i="1"/>
  <c r="BI1190" i="1"/>
  <c r="BL1190" i="1"/>
  <c r="BI1191" i="1"/>
  <c r="BL1191" i="1"/>
  <c r="BI1192" i="1"/>
  <c r="BL1192" i="1"/>
  <c r="BI1193" i="1"/>
  <c r="BL1193" i="1"/>
  <c r="BI1194" i="1"/>
  <c r="BL1194" i="1"/>
  <c r="BI1195" i="1"/>
  <c r="BL1195" i="1"/>
  <c r="BI1196" i="1"/>
  <c r="BL1196" i="1"/>
  <c r="BI1197" i="1"/>
  <c r="BL1197" i="1"/>
  <c r="BI1198" i="1"/>
  <c r="BL1198" i="1"/>
  <c r="BI1199" i="1"/>
  <c r="BL1199" i="1"/>
  <c r="BI1200" i="1"/>
  <c r="BL1200" i="1"/>
  <c r="BI1201" i="1"/>
  <c r="BL1201" i="1"/>
  <c r="BI1202" i="1"/>
  <c r="BL1202" i="1"/>
  <c r="BL1203" i="1"/>
  <c r="BI1204" i="1"/>
  <c r="BL1204" i="1"/>
  <c r="BI1205" i="1"/>
  <c r="BL1205" i="1"/>
  <c r="BI1206" i="1"/>
  <c r="BL1206" i="1"/>
  <c r="BI1207" i="1"/>
  <c r="BL1207" i="1"/>
  <c r="BI1208" i="1"/>
  <c r="BL1208" i="1"/>
  <c r="BI1209" i="1"/>
  <c r="BL1209" i="1"/>
  <c r="BL1210" i="1"/>
  <c r="BI1211" i="1"/>
  <c r="BL1211" i="1"/>
  <c r="BI1212" i="1"/>
  <c r="BL1212" i="1"/>
  <c r="BI1213" i="1"/>
  <c r="BL1213" i="1"/>
  <c r="BI1214" i="1"/>
  <c r="BL1214" i="1"/>
  <c r="BL1215" i="1"/>
  <c r="BI1216" i="1"/>
  <c r="BL1216" i="1"/>
  <c r="BI1217" i="1"/>
  <c r="BL1217" i="1"/>
  <c r="BI1218" i="1"/>
  <c r="BL1218" i="1"/>
  <c r="BI1219" i="1"/>
  <c r="BL1219" i="1"/>
  <c r="BI1220" i="1"/>
  <c r="BL1220" i="1"/>
  <c r="BI1221" i="1"/>
  <c r="BL1221" i="1"/>
  <c r="BI1222" i="1"/>
  <c r="BL1222" i="1"/>
  <c r="BI1223" i="1"/>
  <c r="BL1223" i="1"/>
  <c r="BI1224" i="1"/>
  <c r="BL1224" i="1"/>
  <c r="BI1225" i="1"/>
  <c r="BL1225" i="1"/>
  <c r="BI1226" i="1"/>
  <c r="BL1226" i="1"/>
  <c r="BI1227" i="1"/>
  <c r="BL1227" i="1"/>
  <c r="BI1228" i="1"/>
  <c r="BL1228" i="1"/>
  <c r="BI1229" i="1"/>
  <c r="BL1229" i="1"/>
  <c r="BL1230" i="1"/>
  <c r="BI1231" i="1"/>
  <c r="BL1231" i="1"/>
  <c r="BI1232" i="1"/>
  <c r="BL1232" i="1"/>
  <c r="BI1233" i="1"/>
  <c r="BL1233" i="1"/>
  <c r="BI1234" i="1"/>
  <c r="BL1234" i="1"/>
  <c r="BL1235" i="1"/>
  <c r="BL1236" i="1"/>
  <c r="BL1237" i="1"/>
  <c r="BI1238" i="1"/>
  <c r="BL1238" i="1"/>
  <c r="BI1239" i="1"/>
  <c r="BL1239" i="1"/>
  <c r="BI1240" i="1"/>
  <c r="BL1240" i="1"/>
  <c r="BI1241" i="1"/>
  <c r="BL1241" i="1"/>
  <c r="BI1242" i="1"/>
  <c r="BL1242" i="1"/>
  <c r="BI1243" i="1"/>
  <c r="BL1243" i="1"/>
  <c r="BI1244" i="1"/>
  <c r="BL1244" i="1"/>
  <c r="BL1245" i="1"/>
  <c r="BI1246" i="1"/>
  <c r="BL1246" i="1"/>
  <c r="BI1247" i="1"/>
  <c r="BL1247" i="1"/>
  <c r="BI1248" i="1"/>
  <c r="BL1248" i="1"/>
  <c r="BI1249" i="1"/>
  <c r="BL1249" i="1"/>
  <c r="BI1250" i="1"/>
  <c r="BL1250" i="1"/>
  <c r="BI1251" i="1"/>
  <c r="BL1251" i="1"/>
  <c r="BI1252" i="1"/>
  <c r="BL1252" i="1"/>
  <c r="BI1253" i="1"/>
  <c r="BL1253" i="1"/>
  <c r="BI1254" i="1"/>
  <c r="BL1254" i="1"/>
  <c r="BI1255" i="1"/>
  <c r="BL1255" i="1"/>
  <c r="BI1256" i="1"/>
  <c r="BL1256" i="1"/>
  <c r="BI1257" i="1"/>
  <c r="BL1257" i="1"/>
  <c r="BL1258" i="1"/>
  <c r="BL1259" i="1"/>
  <c r="BI1260" i="1"/>
  <c r="BL1260" i="1"/>
  <c r="BI1261" i="1"/>
  <c r="BL1261" i="1"/>
  <c r="BI1262" i="1"/>
  <c r="BL1262" i="1"/>
  <c r="BL1263" i="1"/>
  <c r="BL1264" i="1"/>
  <c r="BL1265" i="1"/>
  <c r="BI1266" i="1"/>
  <c r="BL1266" i="1"/>
  <c r="BI1267" i="1"/>
  <c r="BL1267" i="1"/>
  <c r="BI1268" i="1"/>
  <c r="BL1268" i="1"/>
  <c r="BI1269" i="1"/>
  <c r="BL1269" i="1"/>
  <c r="BL1270" i="1"/>
  <c r="BL1271" i="1"/>
  <c r="BI1272" i="1"/>
  <c r="BL1272" i="1"/>
  <c r="BI1273" i="1"/>
  <c r="BL1273" i="1"/>
  <c r="BL1274" i="1"/>
  <c r="BL1275" i="1"/>
  <c r="BI1276" i="1"/>
  <c r="BL1276" i="1"/>
  <c r="BI1277" i="1"/>
  <c r="BL1277" i="1"/>
  <c r="BL1278" i="1"/>
  <c r="BI1279" i="1"/>
  <c r="BL1279" i="1"/>
  <c r="BL1280" i="1"/>
  <c r="BI1281" i="1"/>
  <c r="BL1281" i="1"/>
  <c r="BL1282" i="1"/>
  <c r="BL1283" i="1"/>
  <c r="BI1284" i="1"/>
  <c r="BL1284" i="1"/>
  <c r="BI1285" i="1"/>
  <c r="BL1285" i="1"/>
  <c r="BI1286" i="1"/>
  <c r="BL1286" i="1"/>
  <c r="BL1287" i="1"/>
  <c r="BI1288" i="1"/>
  <c r="BL1288" i="1"/>
  <c r="BI1289" i="1"/>
  <c r="BL1289" i="1"/>
  <c r="BL1290" i="1"/>
  <c r="BI1291" i="1"/>
  <c r="BL1291" i="1"/>
  <c r="BI1292" i="1"/>
  <c r="BL1292" i="1"/>
  <c r="BI1293" i="1"/>
  <c r="BL1293" i="1"/>
  <c r="BI1294" i="1"/>
  <c r="BL1294" i="1"/>
  <c r="BI1295" i="1"/>
  <c r="BL1295" i="1"/>
  <c r="BI1296" i="1"/>
  <c r="BL1296" i="1"/>
  <c r="BL1297" i="1"/>
  <c r="BL1298" i="1"/>
  <c r="BL1299" i="1"/>
  <c r="BI1300" i="1"/>
  <c r="BL1300" i="1"/>
  <c r="BI1301" i="1"/>
  <c r="BL1301" i="1"/>
  <c r="BL1302" i="1"/>
  <c r="BI1303" i="1"/>
  <c r="BL1303" i="1"/>
  <c r="BI1304" i="1"/>
  <c r="BL1304" i="1"/>
  <c r="BI1305" i="1"/>
  <c r="BL1305" i="1"/>
  <c r="BI1306" i="1"/>
  <c r="BL1306" i="1"/>
  <c r="BL1307" i="1"/>
  <c r="BL1308" i="1"/>
  <c r="BI1309" i="1"/>
  <c r="BL1309" i="1"/>
  <c r="BI1310" i="1"/>
  <c r="BL1310" i="1"/>
  <c r="BI1311" i="1"/>
  <c r="BL1311" i="1"/>
  <c r="BI1312" i="1"/>
  <c r="BL1312" i="1"/>
  <c r="BI1313" i="1"/>
  <c r="BL1313" i="1"/>
  <c r="BL1314" i="1"/>
  <c r="BI1315" i="1"/>
  <c r="BL1315" i="1"/>
  <c r="BI1316" i="1"/>
  <c r="BL1316" i="1"/>
  <c r="BI1317" i="1"/>
  <c r="BL1317" i="1"/>
  <c r="BI1318" i="1"/>
  <c r="BL1318" i="1"/>
  <c r="BL1319" i="1"/>
  <c r="BI1320" i="1"/>
  <c r="BL1320" i="1"/>
  <c r="BL1321" i="1"/>
  <c r="BL1322" i="1"/>
  <c r="BL1323" i="1"/>
  <c r="BI1324" i="1"/>
  <c r="BL1324" i="1"/>
  <c r="BL1325" i="1"/>
  <c r="BL1326" i="1"/>
  <c r="BL1327" i="1"/>
  <c r="BL1328" i="1"/>
  <c r="BI1329" i="1"/>
  <c r="BL1329" i="1"/>
  <c r="BI1330" i="1"/>
  <c r="BL1330" i="1"/>
  <c r="BI1331" i="1"/>
  <c r="BL1331" i="1"/>
  <c r="BI1332" i="1"/>
  <c r="BL1332" i="1"/>
  <c r="BI1333" i="1"/>
  <c r="BL1333" i="1"/>
  <c r="BI1334" i="1"/>
  <c r="BL1334" i="1"/>
  <c r="BI1335" i="1"/>
  <c r="BL1335" i="1"/>
  <c r="BI1336" i="1"/>
  <c r="BL1336" i="1"/>
  <c r="BI1337" i="1"/>
  <c r="BL1337" i="1"/>
  <c r="BI1338" i="1"/>
  <c r="BL1338" i="1"/>
  <c r="BI1339" i="1"/>
  <c r="BL1339" i="1"/>
  <c r="BI1340" i="1"/>
  <c r="BL1340" i="1"/>
  <c r="BI1341" i="1"/>
  <c r="BL1341" i="1"/>
  <c r="BI1342" i="1"/>
  <c r="BL1342" i="1"/>
  <c r="BI1343" i="1"/>
  <c r="BL1343" i="1"/>
  <c r="BI1344" i="1"/>
  <c r="BL1344" i="1"/>
  <c r="BI1345" i="1"/>
  <c r="BL1345" i="1"/>
  <c r="BI1346" i="1"/>
  <c r="BL1346" i="1"/>
  <c r="BI1347" i="1"/>
  <c r="BL1347" i="1"/>
  <c r="BI1348" i="1"/>
  <c r="BL1348" i="1"/>
  <c r="BI1349" i="1"/>
  <c r="BL1349" i="1"/>
  <c r="BL1350" i="1"/>
  <c r="BL1351" i="1"/>
  <c r="BI1352" i="1"/>
  <c r="BL1352" i="1"/>
  <c r="BI1353" i="1"/>
  <c r="BL1353" i="1"/>
  <c r="BL1354" i="1"/>
  <c r="BI1355" i="1"/>
  <c r="BL1355" i="1"/>
  <c r="BI1356" i="1"/>
  <c r="BL1356" i="1"/>
  <c r="BI1357" i="1"/>
  <c r="BL1357" i="1"/>
  <c r="BI1358" i="1"/>
  <c r="BL1358" i="1"/>
  <c r="BI1359" i="1"/>
  <c r="BL1359" i="1"/>
  <c r="BI1360" i="1"/>
  <c r="BL1360" i="1"/>
  <c r="BI1361" i="1"/>
  <c r="BL1361" i="1"/>
  <c r="BL1362" i="1"/>
  <c r="BL1363" i="1"/>
  <c r="BI1364" i="1"/>
  <c r="BL1364" i="1"/>
  <c r="BI1365" i="1"/>
  <c r="BL1365" i="1"/>
  <c r="BI1366" i="1"/>
  <c r="BL1366" i="1"/>
  <c r="BI1367" i="1"/>
  <c r="BL1367" i="1"/>
  <c r="BL1368" i="1"/>
  <c r="BI1369" i="1"/>
  <c r="BL1369" i="1"/>
  <c r="BI1370" i="1"/>
  <c r="BL1370" i="1"/>
  <c r="BI1371" i="1"/>
  <c r="BL1371" i="1"/>
  <c r="BI1372" i="1"/>
  <c r="BL1372" i="1"/>
  <c r="BI1373" i="1"/>
  <c r="BL1373" i="1"/>
  <c r="BI1374" i="1"/>
  <c r="BL1374" i="1"/>
  <c r="BI1375" i="1"/>
  <c r="BL1375" i="1"/>
  <c r="BI1376" i="1"/>
  <c r="BL1376" i="1"/>
  <c r="BI1377" i="1"/>
  <c r="BL1377" i="1"/>
  <c r="BL1378" i="1"/>
  <c r="BL1379" i="1"/>
  <c r="BI1380" i="1"/>
  <c r="BL1380" i="1"/>
  <c r="BI1381" i="1"/>
  <c r="BL1381" i="1"/>
  <c r="BI1382" i="1"/>
  <c r="BL1382" i="1"/>
  <c r="BI1383" i="1"/>
  <c r="BL1383" i="1"/>
  <c r="BI1384" i="1"/>
  <c r="BL1384" i="1"/>
  <c r="BI1385" i="1"/>
  <c r="BL1385" i="1"/>
  <c r="BI1386" i="1"/>
  <c r="BL1386" i="1"/>
  <c r="BI1387" i="1"/>
  <c r="BL1387" i="1"/>
  <c r="BI1388" i="1"/>
  <c r="BL1388" i="1"/>
  <c r="BL1389" i="1"/>
  <c r="BI1390" i="1"/>
  <c r="BL1390" i="1"/>
  <c r="BI1391" i="1"/>
  <c r="BL1391" i="1"/>
  <c r="BL1392" i="1"/>
  <c r="BL1393" i="1"/>
  <c r="BL1394" i="1"/>
  <c r="BI1395" i="1"/>
  <c r="BL1395" i="1"/>
  <c r="BL1396" i="1"/>
  <c r="BI1397" i="1"/>
  <c r="BL1397" i="1"/>
  <c r="BL1398" i="1"/>
  <c r="BI1399" i="1"/>
  <c r="BL1399" i="1"/>
  <c r="BI1400" i="1"/>
  <c r="BL1400" i="1"/>
  <c r="BI1401" i="1"/>
  <c r="BL1401" i="1"/>
  <c r="BI1402" i="1"/>
  <c r="BL1402" i="1"/>
  <c r="BI1403" i="1"/>
  <c r="BL1403" i="1"/>
  <c r="BI1404" i="1"/>
  <c r="BL1404" i="1"/>
  <c r="BI1405" i="1"/>
  <c r="BL1405" i="1"/>
  <c r="BI1406" i="1"/>
  <c r="BL1406" i="1"/>
  <c r="BL1407" i="1"/>
  <c r="BI1408" i="1"/>
  <c r="BL1408" i="1"/>
  <c r="BI1409" i="1"/>
  <c r="BL1409" i="1"/>
  <c r="BI1410" i="1"/>
  <c r="BL1410" i="1"/>
  <c r="BI1411" i="1"/>
  <c r="BL1411" i="1"/>
  <c r="BL1412" i="1"/>
  <c r="BI1413" i="1"/>
  <c r="BL1413" i="1"/>
  <c r="BI1414" i="1"/>
  <c r="BL1414" i="1"/>
  <c r="BI1415" i="1"/>
  <c r="BL1415" i="1"/>
  <c r="BL1416" i="1"/>
  <c r="BL1417" i="1"/>
  <c r="BI1418" i="1"/>
  <c r="BL1418" i="1"/>
  <c r="BL1419" i="1"/>
  <c r="BL1420" i="1"/>
  <c r="BI1421" i="1"/>
  <c r="BL1421" i="1"/>
  <c r="BI1422" i="1"/>
  <c r="BL1422" i="1"/>
  <c r="BI1423" i="1"/>
  <c r="BL1423" i="1"/>
  <c r="BL1424" i="1"/>
  <c r="BI1425" i="1"/>
  <c r="BL1425" i="1"/>
  <c r="BI1426" i="1"/>
  <c r="BL1426" i="1"/>
  <c r="BL1427" i="1"/>
  <c r="BI1428" i="1"/>
  <c r="BL1428" i="1"/>
  <c r="BI1429" i="1"/>
  <c r="BL1429" i="1"/>
  <c r="BI1430" i="1"/>
  <c r="BL1430" i="1"/>
  <c r="BI1431" i="1"/>
  <c r="BL1431" i="1"/>
  <c r="BI1432" i="1"/>
  <c r="BL1432" i="1"/>
  <c r="BI1433" i="1"/>
  <c r="BL1433" i="1"/>
  <c r="BI1434" i="1"/>
  <c r="BL1434" i="1"/>
  <c r="BI1435" i="1"/>
  <c r="BL1435" i="1"/>
  <c r="BI1436" i="1"/>
  <c r="BL1436" i="1"/>
  <c r="BI1437" i="1"/>
  <c r="BL1437" i="1"/>
  <c r="BI1438" i="1"/>
  <c r="BL1438" i="1"/>
  <c r="BI1439" i="1"/>
  <c r="BL1439" i="1"/>
  <c r="BL1440" i="1"/>
  <c r="BI1441" i="1"/>
  <c r="BL1441" i="1"/>
  <c r="BI1442" i="1"/>
  <c r="BL1442" i="1"/>
  <c r="BI1443" i="1"/>
  <c r="BL1443" i="1"/>
  <c r="BI1444" i="1"/>
  <c r="BL1444" i="1"/>
  <c r="BI1445" i="1"/>
  <c r="BL1445" i="1"/>
  <c r="BI1446" i="1"/>
  <c r="BL1446" i="1"/>
  <c r="BI1447" i="1"/>
  <c r="BL1447" i="1"/>
  <c r="BI1448" i="1"/>
  <c r="BL1448" i="1"/>
  <c r="BI1449" i="1"/>
  <c r="BL1449" i="1"/>
  <c r="BI1450" i="1"/>
  <c r="BL1450" i="1"/>
  <c r="BI1451" i="1"/>
  <c r="BL1451" i="1"/>
  <c r="BI1452" i="1"/>
  <c r="BL1452" i="1"/>
  <c r="BI1453" i="1"/>
  <c r="BL1453" i="1"/>
  <c r="BI1454" i="1"/>
  <c r="BL1454" i="1"/>
  <c r="BL1455" i="1"/>
  <c r="BI1456" i="1"/>
  <c r="BL1456" i="1"/>
  <c r="BI1457" i="1"/>
  <c r="BL1457" i="1"/>
  <c r="BI1458" i="1"/>
  <c r="BL1458" i="1"/>
  <c r="BI1459" i="1"/>
  <c r="BL1459" i="1"/>
  <c r="BI1460" i="1"/>
  <c r="BL1460" i="1"/>
  <c r="BL1461" i="1"/>
  <c r="BI1462" i="1"/>
  <c r="BL1462" i="1"/>
  <c r="BL1463" i="1"/>
  <c r="BL1464" i="1"/>
  <c r="BI1465" i="1"/>
  <c r="BL1465" i="1"/>
  <c r="BI1466" i="1"/>
  <c r="BL1466" i="1"/>
  <c r="BI1467" i="1"/>
  <c r="BL1467" i="1"/>
  <c r="BI1468" i="1"/>
  <c r="BL1468" i="1"/>
  <c r="BI1469" i="1"/>
  <c r="BL1469" i="1"/>
  <c r="BI1470" i="1"/>
  <c r="BL1470" i="1"/>
  <c r="BI1471" i="1"/>
  <c r="BL1471" i="1"/>
  <c r="BI1472" i="1"/>
  <c r="BL1472" i="1"/>
  <c r="BI1473" i="1"/>
  <c r="BL1473" i="1"/>
  <c r="BI1474" i="1"/>
  <c r="BL1474" i="1"/>
  <c r="BI1475" i="1"/>
  <c r="BL1475" i="1"/>
  <c r="BL1476" i="1"/>
  <c r="BI1477" i="1"/>
  <c r="BL1477" i="1"/>
  <c r="BI1478" i="1"/>
  <c r="BL1478" i="1"/>
  <c r="BL1479" i="1"/>
  <c r="BL1480" i="1"/>
  <c r="BL1481" i="1"/>
  <c r="BI1482" i="1"/>
  <c r="BL1482" i="1"/>
  <c r="BI1483" i="1"/>
  <c r="BL1483" i="1"/>
  <c r="BI1484" i="1"/>
  <c r="BL1484" i="1"/>
  <c r="BL1485" i="1"/>
  <c r="BI1486" i="1"/>
  <c r="BL1486" i="1"/>
  <c r="BI1487" i="1"/>
  <c r="BL1487" i="1"/>
  <c r="BI1488" i="1"/>
  <c r="BL1488" i="1"/>
  <c r="BI1489" i="1"/>
  <c r="BL1489" i="1"/>
  <c r="BI1490" i="1"/>
  <c r="BL1490" i="1"/>
  <c r="BI1491" i="1"/>
  <c r="BL1491" i="1"/>
  <c r="BL1492" i="1"/>
  <c r="BI1493" i="1"/>
  <c r="BL1493" i="1"/>
  <c r="BI1494" i="1"/>
  <c r="BL1494" i="1"/>
  <c r="BI1495" i="1"/>
  <c r="BL1495" i="1"/>
  <c r="BI1496" i="1"/>
  <c r="BL1496" i="1"/>
  <c r="BI1497" i="1"/>
  <c r="BL1497" i="1"/>
  <c r="BI1498" i="1"/>
  <c r="BL1498" i="1"/>
  <c r="BI1499" i="1"/>
  <c r="BL1499" i="1"/>
  <c r="BI1500" i="1"/>
  <c r="BL1500" i="1"/>
  <c r="BI1501" i="1"/>
  <c r="BL1501" i="1"/>
  <c r="BL1502" i="1"/>
  <c r="BL1503" i="1"/>
  <c r="BI1504" i="1"/>
  <c r="BL1504" i="1"/>
  <c r="BI1505" i="1"/>
  <c r="BL1505" i="1"/>
  <c r="BL1506" i="1"/>
  <c r="BI1507" i="1"/>
  <c r="BL1507" i="1"/>
  <c r="BI1508" i="1"/>
  <c r="BL1508" i="1"/>
  <c r="BL1509" i="1"/>
  <c r="BI1510" i="1"/>
  <c r="BL1510" i="1"/>
  <c r="BI2" i="1"/>
  <c r="BL2" i="1"/>
  <c r="B10" i="8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D38" i="3"/>
  <c r="C4" i="8"/>
  <c r="C10" i="8"/>
  <c r="D10" i="8"/>
  <c r="B7" i="8"/>
  <c r="C7" i="8"/>
  <c r="D7" i="8"/>
  <c r="B4" i="8"/>
  <c r="D4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2" i="7"/>
  <c r="BJ3" i="1"/>
  <c r="BJ4" i="1"/>
  <c r="BJ5" i="1"/>
  <c r="BJ6" i="1"/>
  <c r="BJ7" i="1"/>
  <c r="BJ8" i="1"/>
  <c r="BJ10" i="1"/>
  <c r="BJ12" i="1"/>
  <c r="BJ13" i="1"/>
  <c r="BJ14" i="1"/>
  <c r="BJ15" i="1"/>
  <c r="BJ16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7" i="1"/>
  <c r="BJ48" i="1"/>
  <c r="BJ49" i="1"/>
  <c r="BJ50" i="1"/>
  <c r="BJ52" i="1"/>
  <c r="BJ53" i="1"/>
  <c r="BJ55" i="1"/>
  <c r="BJ56" i="1"/>
  <c r="BJ57" i="1"/>
  <c r="BJ58" i="1"/>
  <c r="BJ59" i="1"/>
  <c r="BJ60" i="1"/>
  <c r="BJ61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3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20" i="1"/>
  <c r="BJ121" i="1"/>
  <c r="BJ122" i="1"/>
  <c r="BJ123" i="1"/>
  <c r="BJ124" i="1"/>
  <c r="BJ125" i="1"/>
  <c r="BJ126" i="1"/>
  <c r="BJ127" i="1"/>
  <c r="BJ128" i="1"/>
  <c r="BJ129" i="1"/>
  <c r="BJ131" i="1"/>
  <c r="BJ132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8" i="1"/>
  <c r="BJ150" i="1"/>
  <c r="BJ151" i="1"/>
  <c r="BJ152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7" i="1"/>
  <c r="BJ169" i="1"/>
  <c r="BJ170" i="1"/>
  <c r="BJ171" i="1"/>
  <c r="BJ172" i="1"/>
  <c r="BJ173" i="1"/>
  <c r="BJ174" i="1"/>
  <c r="BJ176" i="1"/>
  <c r="BJ178" i="1"/>
  <c r="BJ180" i="1"/>
  <c r="BJ182" i="1"/>
  <c r="BJ183" i="1"/>
  <c r="BJ184" i="1"/>
  <c r="BJ185" i="1"/>
  <c r="BJ187" i="1"/>
  <c r="BJ188" i="1"/>
  <c r="BJ191" i="1"/>
  <c r="BJ196" i="1"/>
  <c r="BJ197" i="1"/>
  <c r="BJ198" i="1"/>
  <c r="BJ199" i="1"/>
  <c r="BJ200" i="1"/>
  <c r="BJ201" i="1"/>
  <c r="BJ202" i="1"/>
  <c r="BJ203" i="1"/>
  <c r="BJ204" i="1"/>
  <c r="BJ205" i="1"/>
  <c r="BJ207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30" i="1"/>
  <c r="BJ231" i="1"/>
  <c r="BJ232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8" i="1"/>
  <c r="BJ259" i="1"/>
  <c r="BJ260" i="1"/>
  <c r="BJ261" i="1"/>
  <c r="BJ262" i="1"/>
  <c r="BJ263" i="1"/>
  <c r="BJ264" i="1"/>
  <c r="BJ265" i="1"/>
  <c r="BJ266" i="1"/>
  <c r="BJ267" i="1"/>
  <c r="BJ268" i="1"/>
  <c r="BJ270" i="1"/>
  <c r="BJ271" i="1"/>
  <c r="BJ272" i="1"/>
  <c r="BJ273" i="1"/>
  <c r="BJ274" i="1"/>
  <c r="BJ275" i="1"/>
  <c r="BJ276" i="1"/>
  <c r="BJ277" i="1"/>
  <c r="BJ278" i="1"/>
  <c r="BJ279" i="1"/>
  <c r="BJ280" i="1"/>
  <c r="BJ283" i="1"/>
  <c r="BJ284" i="1"/>
  <c r="BJ285" i="1"/>
  <c r="BJ286" i="1"/>
  <c r="BJ287" i="1"/>
  <c r="BJ288" i="1"/>
  <c r="BJ289" i="1"/>
  <c r="BJ290" i="1"/>
  <c r="BJ292" i="1"/>
  <c r="BJ293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2" i="1"/>
  <c r="BJ316" i="1"/>
  <c r="BJ318" i="1"/>
  <c r="BJ319" i="1"/>
  <c r="BJ320" i="1"/>
  <c r="BJ321" i="1"/>
  <c r="BJ322" i="1"/>
  <c r="BJ323" i="1"/>
  <c r="BJ324" i="1"/>
  <c r="BJ325" i="1"/>
  <c r="BJ327" i="1"/>
  <c r="BJ329" i="1"/>
  <c r="BJ330" i="1"/>
  <c r="BJ331" i="1"/>
  <c r="BJ332" i="1"/>
  <c r="BJ333" i="1"/>
  <c r="BJ334" i="1"/>
  <c r="BJ335" i="1"/>
  <c r="BJ336" i="1"/>
  <c r="BJ337" i="1"/>
  <c r="BJ338" i="1"/>
  <c r="BJ341" i="1"/>
  <c r="BJ348" i="1"/>
  <c r="BJ349" i="1"/>
  <c r="BJ350" i="1"/>
  <c r="BJ352" i="1"/>
  <c r="BJ354" i="1"/>
  <c r="BJ355" i="1"/>
  <c r="BJ357" i="1"/>
  <c r="BJ358" i="1"/>
  <c r="BJ359" i="1"/>
  <c r="BJ360" i="1"/>
  <c r="BJ361" i="1"/>
  <c r="BJ366" i="1"/>
  <c r="BJ367" i="1"/>
  <c r="BJ370" i="1"/>
  <c r="BJ371" i="1"/>
  <c r="BJ372" i="1"/>
  <c r="BJ373" i="1"/>
  <c r="BJ376" i="1"/>
  <c r="BJ379" i="1"/>
  <c r="BJ383" i="1"/>
  <c r="BJ385" i="1"/>
  <c r="BJ386" i="1"/>
  <c r="BJ387" i="1"/>
  <c r="BJ388" i="1"/>
  <c r="BJ390" i="1"/>
  <c r="BJ392" i="1"/>
  <c r="BJ393" i="1"/>
  <c r="BJ394" i="1"/>
  <c r="BJ396" i="1"/>
  <c r="BJ397" i="1"/>
  <c r="BJ398" i="1"/>
  <c r="BJ399" i="1"/>
  <c r="BJ401" i="1"/>
  <c r="BJ402" i="1"/>
  <c r="BJ403" i="1"/>
  <c r="BJ406" i="1"/>
  <c r="BJ407" i="1"/>
  <c r="BJ408" i="1"/>
  <c r="BJ410" i="1"/>
  <c r="BJ411" i="1"/>
  <c r="BJ412" i="1"/>
  <c r="BJ413" i="1"/>
  <c r="BJ414" i="1"/>
  <c r="BJ416" i="1"/>
  <c r="BJ417" i="1"/>
  <c r="BJ419" i="1"/>
  <c r="BJ421" i="1"/>
  <c r="BJ422" i="1"/>
  <c r="BJ424" i="1"/>
  <c r="BJ425" i="1"/>
  <c r="BJ428" i="1"/>
  <c r="BJ430" i="1"/>
  <c r="BJ431" i="1"/>
  <c r="BJ432" i="1"/>
  <c r="BJ433" i="1"/>
  <c r="BJ435" i="1"/>
  <c r="BJ436" i="1"/>
  <c r="BJ440" i="1"/>
  <c r="BJ441" i="1"/>
  <c r="BJ442" i="1"/>
  <c r="BJ443" i="1"/>
  <c r="BJ444" i="1"/>
  <c r="BJ445" i="1"/>
  <c r="BJ446" i="1"/>
  <c r="BJ447" i="1"/>
  <c r="BJ448" i="1"/>
  <c r="BJ450" i="1"/>
  <c r="BJ452" i="1"/>
  <c r="BJ454" i="1"/>
  <c r="BJ455" i="1"/>
  <c r="BJ456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9" i="1"/>
  <c r="BJ480" i="1"/>
  <c r="BJ481" i="1"/>
  <c r="BJ482" i="1"/>
  <c r="BJ483" i="1"/>
  <c r="BJ484" i="1"/>
  <c r="BJ486" i="1"/>
  <c r="BJ487" i="1"/>
  <c r="BJ489" i="1"/>
  <c r="BJ490" i="1"/>
  <c r="BJ492" i="1"/>
  <c r="BJ493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2" i="1"/>
  <c r="BJ514" i="1"/>
  <c r="BJ515" i="1"/>
  <c r="BJ516" i="1"/>
  <c r="BJ521" i="1"/>
  <c r="BJ522" i="1"/>
  <c r="BJ524" i="1"/>
  <c r="BJ525" i="1"/>
  <c r="BJ526" i="1"/>
  <c r="BJ527" i="1"/>
  <c r="BJ529" i="1"/>
  <c r="BJ532" i="1"/>
  <c r="BJ533" i="1"/>
  <c r="BJ534" i="1"/>
  <c r="BJ535" i="1"/>
  <c r="BJ536" i="1"/>
  <c r="BJ539" i="1"/>
  <c r="BJ540" i="1"/>
  <c r="BJ541" i="1"/>
  <c r="BJ542" i="1"/>
  <c r="BJ543" i="1"/>
  <c r="BJ544" i="1"/>
  <c r="BJ546" i="1"/>
  <c r="BJ547" i="1"/>
  <c r="BJ548" i="1"/>
  <c r="BJ549" i="1"/>
  <c r="BJ551" i="1"/>
  <c r="BJ552" i="1"/>
  <c r="BJ553" i="1"/>
  <c r="BJ554" i="1"/>
  <c r="BJ555" i="1"/>
  <c r="BJ556" i="1"/>
  <c r="BJ557" i="1"/>
  <c r="BJ558" i="1"/>
  <c r="BJ559" i="1"/>
  <c r="BJ560" i="1"/>
  <c r="BJ561" i="1"/>
  <c r="BJ564" i="1"/>
  <c r="BJ567" i="1"/>
  <c r="BJ568" i="1"/>
  <c r="BJ575" i="1"/>
  <c r="BJ576" i="1"/>
  <c r="BJ577" i="1"/>
  <c r="BJ578" i="1"/>
  <c r="BJ579" i="1"/>
  <c r="BJ581" i="1"/>
  <c r="BJ582" i="1"/>
  <c r="BJ583" i="1"/>
  <c r="BJ585" i="1"/>
  <c r="BJ586" i="1"/>
  <c r="BJ587" i="1"/>
  <c r="BJ589" i="1"/>
  <c r="BJ590" i="1"/>
  <c r="BJ591" i="1"/>
  <c r="BJ592" i="1"/>
  <c r="BJ594" i="1"/>
  <c r="BJ596" i="1"/>
  <c r="BJ597" i="1"/>
  <c r="BJ598" i="1"/>
  <c r="BJ599" i="1"/>
  <c r="BJ600" i="1"/>
  <c r="BJ601" i="1"/>
  <c r="BJ602" i="1"/>
  <c r="BJ603" i="1"/>
  <c r="BJ604" i="1"/>
  <c r="BJ605" i="1"/>
  <c r="BJ607" i="1"/>
  <c r="BJ608" i="1"/>
  <c r="BJ609" i="1"/>
  <c r="BJ610" i="1"/>
  <c r="BJ612" i="1"/>
  <c r="BJ614" i="1"/>
  <c r="BJ615" i="1"/>
  <c r="BJ616" i="1"/>
  <c r="BJ617" i="1"/>
  <c r="BJ618" i="1"/>
  <c r="BJ619" i="1"/>
  <c r="BJ620" i="1"/>
  <c r="BJ621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4" i="1"/>
  <c r="BJ645" i="1"/>
  <c r="BJ646" i="1"/>
  <c r="BJ647" i="1"/>
  <c r="BJ648" i="1"/>
  <c r="BJ649" i="1"/>
  <c r="BJ650" i="1"/>
  <c r="BJ651" i="1"/>
  <c r="BJ652" i="1"/>
  <c r="BJ653" i="1"/>
  <c r="BJ654" i="1"/>
  <c r="BJ657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6" i="1"/>
  <c r="BJ707" i="1"/>
  <c r="BJ708" i="1"/>
  <c r="BJ709" i="1"/>
  <c r="BJ711" i="1"/>
  <c r="BJ713" i="1"/>
  <c r="BJ714" i="1"/>
  <c r="BJ715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1" i="1"/>
  <c r="BJ732" i="1"/>
  <c r="BJ733" i="1"/>
  <c r="BJ735" i="1"/>
  <c r="BJ737" i="1"/>
  <c r="BJ738" i="1"/>
  <c r="BJ739" i="1"/>
  <c r="BJ741" i="1"/>
  <c r="BJ742" i="1"/>
  <c r="BJ743" i="1"/>
  <c r="BJ744" i="1"/>
  <c r="BJ745" i="1"/>
  <c r="BJ748" i="1"/>
  <c r="BJ749" i="1"/>
  <c r="BJ750" i="1"/>
  <c r="BJ751" i="1"/>
  <c r="BJ752" i="1"/>
  <c r="BJ753" i="1"/>
  <c r="BJ755" i="1"/>
  <c r="BJ756" i="1"/>
  <c r="BJ757" i="1"/>
  <c r="BJ758" i="1"/>
  <c r="BJ760" i="1"/>
  <c r="BJ763" i="1"/>
  <c r="BJ764" i="1"/>
  <c r="BJ765" i="1"/>
  <c r="BJ766" i="1"/>
  <c r="BJ767" i="1"/>
  <c r="BJ768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8" i="1"/>
  <c r="BJ789" i="1"/>
  <c r="BJ791" i="1"/>
  <c r="BJ793" i="1"/>
  <c r="BJ794" i="1"/>
  <c r="BJ795" i="1"/>
  <c r="BJ796" i="1"/>
  <c r="BJ797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2" i="1"/>
  <c r="BJ813" i="1"/>
  <c r="BJ814" i="1"/>
  <c r="BJ815" i="1"/>
  <c r="BJ816" i="1"/>
  <c r="BJ817" i="1"/>
  <c r="BJ818" i="1"/>
  <c r="BJ819" i="1"/>
  <c r="BJ820" i="1"/>
  <c r="BJ821" i="1"/>
  <c r="BJ823" i="1"/>
  <c r="BJ824" i="1"/>
  <c r="BJ826" i="1"/>
  <c r="BJ827" i="1"/>
  <c r="BJ828" i="1"/>
  <c r="BJ830" i="1"/>
  <c r="BJ831" i="1"/>
  <c r="BJ832" i="1"/>
  <c r="BJ833" i="1"/>
  <c r="BJ834" i="1"/>
  <c r="BJ835" i="1"/>
  <c r="BJ836" i="1"/>
  <c r="BJ838" i="1"/>
  <c r="BJ839" i="1"/>
  <c r="BJ840" i="1"/>
  <c r="BJ841" i="1"/>
  <c r="BJ842" i="1"/>
  <c r="BJ844" i="1"/>
  <c r="BJ845" i="1"/>
  <c r="BJ846" i="1"/>
  <c r="BJ847" i="1"/>
  <c r="BJ848" i="1"/>
  <c r="BJ849" i="1"/>
  <c r="BJ850" i="1"/>
  <c r="BJ851" i="1"/>
  <c r="BJ852" i="1"/>
  <c r="BJ854" i="1"/>
  <c r="BJ856" i="1"/>
  <c r="BJ858" i="1"/>
  <c r="BJ862" i="1"/>
  <c r="BJ867" i="1"/>
  <c r="BJ868" i="1"/>
  <c r="BJ869" i="1"/>
  <c r="BJ870" i="1"/>
  <c r="BJ871" i="1"/>
  <c r="BJ873" i="1"/>
  <c r="BJ875" i="1"/>
  <c r="BJ876" i="1"/>
  <c r="BJ877" i="1"/>
  <c r="BJ878" i="1"/>
  <c r="BJ879" i="1"/>
  <c r="BJ880" i="1"/>
  <c r="BJ884" i="1"/>
  <c r="BJ885" i="1"/>
  <c r="BJ887" i="1"/>
  <c r="BJ888" i="1"/>
  <c r="BJ889" i="1"/>
  <c r="BJ890" i="1"/>
  <c r="BJ891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6" i="1"/>
  <c r="BJ927" i="1"/>
  <c r="BJ928" i="1"/>
  <c r="BJ929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6" i="1"/>
  <c r="BJ947" i="1"/>
  <c r="BJ948" i="1"/>
  <c r="BJ949" i="1"/>
  <c r="BJ950" i="1"/>
  <c r="BJ951" i="1"/>
  <c r="BJ952" i="1"/>
  <c r="BJ955" i="1"/>
  <c r="BJ956" i="1"/>
  <c r="BJ957" i="1"/>
  <c r="BJ958" i="1"/>
  <c r="BJ960" i="1"/>
  <c r="BJ961" i="1"/>
  <c r="BJ962" i="1"/>
  <c r="BJ963" i="1"/>
  <c r="BJ964" i="1"/>
  <c r="BJ965" i="1"/>
  <c r="BJ967" i="1"/>
  <c r="BJ968" i="1"/>
  <c r="BJ970" i="1"/>
  <c r="BJ971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3" i="1"/>
  <c r="BJ994" i="1"/>
  <c r="BJ996" i="1"/>
  <c r="BJ997" i="1"/>
  <c r="BJ998" i="1"/>
  <c r="BJ999" i="1"/>
  <c r="BJ1000" i="1"/>
  <c r="BJ1001" i="1"/>
  <c r="BJ1002" i="1"/>
  <c r="BJ1003" i="1"/>
  <c r="BJ1004" i="1"/>
  <c r="BJ1005" i="1"/>
  <c r="BJ1006" i="1"/>
  <c r="BJ1007" i="1"/>
  <c r="BJ1008" i="1"/>
  <c r="BJ1009" i="1"/>
  <c r="BJ1010" i="1"/>
  <c r="BJ1011" i="1"/>
  <c r="BJ1012" i="1"/>
  <c r="BJ1014" i="1"/>
  <c r="BJ1015" i="1"/>
  <c r="BJ1017" i="1"/>
  <c r="BJ1019" i="1"/>
  <c r="BJ1020" i="1"/>
  <c r="BJ1021" i="1"/>
  <c r="BJ1022" i="1"/>
  <c r="BJ1023" i="1"/>
  <c r="BJ1024" i="1"/>
  <c r="BJ1025" i="1"/>
  <c r="BJ1027" i="1"/>
  <c r="BJ1028" i="1"/>
  <c r="BJ1029" i="1"/>
  <c r="BJ1030" i="1"/>
  <c r="BJ1031" i="1"/>
  <c r="BJ1032" i="1"/>
  <c r="BJ1033" i="1"/>
  <c r="BJ1034" i="1"/>
  <c r="BJ1036" i="1"/>
  <c r="BJ1037" i="1"/>
  <c r="BJ1038" i="1"/>
  <c r="BJ1039" i="1"/>
  <c r="BJ1040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4" i="1"/>
  <c r="BJ1055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5" i="1"/>
  <c r="BJ1076" i="1"/>
  <c r="BJ1077" i="1"/>
  <c r="BJ1079" i="1"/>
  <c r="BJ1080" i="1"/>
  <c r="BJ1081" i="1"/>
  <c r="BJ1086" i="1"/>
  <c r="BJ1087" i="1"/>
  <c r="BJ1088" i="1"/>
  <c r="BJ1089" i="1"/>
  <c r="BJ1090" i="1"/>
  <c r="BJ1091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6" i="1"/>
  <c r="BJ1107" i="1"/>
  <c r="BJ1108" i="1"/>
  <c r="BJ1109" i="1"/>
  <c r="BJ1110" i="1"/>
  <c r="BJ1112" i="1"/>
  <c r="BJ1114" i="1"/>
  <c r="BJ1115" i="1"/>
  <c r="BJ1116" i="1"/>
  <c r="BJ1119" i="1"/>
  <c r="BJ1120" i="1"/>
  <c r="BJ1121" i="1"/>
  <c r="BJ1122" i="1"/>
  <c r="BJ1123" i="1"/>
  <c r="BJ1132" i="1"/>
  <c r="BJ1133" i="1"/>
  <c r="BJ1134" i="1"/>
  <c r="BJ1136" i="1"/>
  <c r="BJ1137" i="1"/>
  <c r="BJ1139" i="1"/>
  <c r="BJ1140" i="1"/>
  <c r="BJ1141" i="1"/>
  <c r="BJ1142" i="1"/>
  <c r="BJ1143" i="1"/>
  <c r="BJ1144" i="1"/>
  <c r="BJ1145" i="1"/>
  <c r="BJ1147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1" i="1"/>
  <c r="BJ1162" i="1"/>
  <c r="BJ1163" i="1"/>
  <c r="BJ1164" i="1"/>
  <c r="BJ1165" i="1"/>
  <c r="BJ1166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1" i="1"/>
  <c r="BJ1182" i="1"/>
  <c r="BJ1183" i="1"/>
  <c r="BJ1184" i="1"/>
  <c r="BJ1185" i="1"/>
  <c r="BJ1187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4" i="1"/>
  <c r="BJ1205" i="1"/>
  <c r="BJ1206" i="1"/>
  <c r="BJ1207" i="1"/>
  <c r="BJ1208" i="1"/>
  <c r="BJ1209" i="1"/>
  <c r="BJ1211" i="1"/>
  <c r="BJ1212" i="1"/>
  <c r="BJ1213" i="1"/>
  <c r="BJ1214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1" i="1"/>
  <c r="BJ1232" i="1"/>
  <c r="BJ1233" i="1"/>
  <c r="BJ1234" i="1"/>
  <c r="BJ1238" i="1"/>
  <c r="BJ1239" i="1"/>
  <c r="BJ1240" i="1"/>
  <c r="BJ1241" i="1"/>
  <c r="BJ1242" i="1"/>
  <c r="BJ1243" i="1"/>
  <c r="BJ1244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60" i="1"/>
  <c r="BJ1261" i="1"/>
  <c r="BJ1262" i="1"/>
  <c r="BJ1266" i="1"/>
  <c r="BJ1267" i="1"/>
  <c r="BJ1268" i="1"/>
  <c r="BJ1269" i="1"/>
  <c r="BJ1272" i="1"/>
  <c r="BJ1273" i="1"/>
  <c r="BJ1276" i="1"/>
  <c r="BJ1277" i="1"/>
  <c r="BJ1279" i="1"/>
  <c r="BJ1281" i="1"/>
  <c r="BJ1284" i="1"/>
  <c r="BJ1285" i="1"/>
  <c r="BJ1286" i="1"/>
  <c r="BJ1288" i="1"/>
  <c r="BJ1289" i="1"/>
  <c r="BJ1291" i="1"/>
  <c r="BJ1292" i="1"/>
  <c r="BJ1293" i="1"/>
  <c r="BJ1294" i="1"/>
  <c r="BJ1295" i="1"/>
  <c r="BJ1296" i="1"/>
  <c r="BJ1300" i="1"/>
  <c r="BJ1301" i="1"/>
  <c r="BJ1303" i="1"/>
  <c r="BJ1304" i="1"/>
  <c r="BJ1305" i="1"/>
  <c r="BJ1306" i="1"/>
  <c r="BJ1309" i="1"/>
  <c r="BJ1310" i="1"/>
  <c r="BJ1311" i="1"/>
  <c r="BJ1312" i="1"/>
  <c r="BJ1313" i="1"/>
  <c r="BJ1315" i="1"/>
  <c r="BJ1316" i="1"/>
  <c r="BJ1317" i="1"/>
  <c r="BJ1318" i="1"/>
  <c r="BJ1320" i="1"/>
  <c r="BJ1324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2" i="1"/>
  <c r="BJ1353" i="1"/>
  <c r="BJ1355" i="1"/>
  <c r="BJ1356" i="1"/>
  <c r="BJ1357" i="1"/>
  <c r="BJ1358" i="1"/>
  <c r="BJ1359" i="1"/>
  <c r="BJ1360" i="1"/>
  <c r="BJ1361" i="1"/>
  <c r="BJ1364" i="1"/>
  <c r="BJ1365" i="1"/>
  <c r="BJ1366" i="1"/>
  <c r="BJ1367" i="1"/>
  <c r="BJ1369" i="1"/>
  <c r="BJ1370" i="1"/>
  <c r="BJ1371" i="1"/>
  <c r="BJ1372" i="1"/>
  <c r="BJ1373" i="1"/>
  <c r="BJ1374" i="1"/>
  <c r="BJ1375" i="1"/>
  <c r="BJ1376" i="1"/>
  <c r="BJ1377" i="1"/>
  <c r="BJ1380" i="1"/>
  <c r="BJ1381" i="1"/>
  <c r="BJ1382" i="1"/>
  <c r="BJ1383" i="1"/>
  <c r="BJ1384" i="1"/>
  <c r="BJ1385" i="1"/>
  <c r="BJ1386" i="1"/>
  <c r="BJ1387" i="1"/>
  <c r="BJ1388" i="1"/>
  <c r="BJ1390" i="1"/>
  <c r="BJ1391" i="1"/>
  <c r="BJ1395" i="1"/>
  <c r="BJ1397" i="1"/>
  <c r="BJ1399" i="1"/>
  <c r="BJ1400" i="1"/>
  <c r="BJ1401" i="1"/>
  <c r="BJ1402" i="1"/>
  <c r="BJ1403" i="1"/>
  <c r="BJ1404" i="1"/>
  <c r="BJ1405" i="1"/>
  <c r="BJ1406" i="1"/>
  <c r="BJ1408" i="1"/>
  <c r="BJ1409" i="1"/>
  <c r="BJ1410" i="1"/>
  <c r="BJ1411" i="1"/>
  <c r="BJ1413" i="1"/>
  <c r="BJ1414" i="1"/>
  <c r="BJ1415" i="1"/>
  <c r="BJ1418" i="1"/>
  <c r="BJ1421" i="1"/>
  <c r="BJ1422" i="1"/>
  <c r="BJ1423" i="1"/>
  <c r="BJ1425" i="1"/>
  <c r="BJ1426" i="1"/>
  <c r="BJ1428" i="1"/>
  <c r="BJ1429" i="1"/>
  <c r="BJ1430" i="1"/>
  <c r="BJ1431" i="1"/>
  <c r="BJ1432" i="1"/>
  <c r="BJ1433" i="1"/>
  <c r="BJ1434" i="1"/>
  <c r="BJ1435" i="1"/>
  <c r="BJ1436" i="1"/>
  <c r="BJ1437" i="1"/>
  <c r="BJ1438" i="1"/>
  <c r="BJ1439" i="1"/>
  <c r="BJ1441" i="1"/>
  <c r="BJ1442" i="1"/>
  <c r="BJ1443" i="1"/>
  <c r="BJ1444" i="1"/>
  <c r="BJ1445" i="1"/>
  <c r="BJ1446" i="1"/>
  <c r="BJ1447" i="1"/>
  <c r="BJ1448" i="1"/>
  <c r="BJ1449" i="1"/>
  <c r="BJ1450" i="1"/>
  <c r="BJ1451" i="1"/>
  <c r="BJ1452" i="1"/>
  <c r="BJ1453" i="1"/>
  <c r="BJ1454" i="1"/>
  <c r="BJ1456" i="1"/>
  <c r="BJ1457" i="1"/>
  <c r="BJ1458" i="1"/>
  <c r="BJ1459" i="1"/>
  <c r="BJ1460" i="1"/>
  <c r="BJ1462" i="1"/>
  <c r="BJ1465" i="1"/>
  <c r="BJ1466" i="1"/>
  <c r="BJ1467" i="1"/>
  <c r="BJ1468" i="1"/>
  <c r="BJ1469" i="1"/>
  <c r="BJ1470" i="1"/>
  <c r="BJ1471" i="1"/>
  <c r="BJ1472" i="1"/>
  <c r="BJ1473" i="1"/>
  <c r="BJ1474" i="1"/>
  <c r="BJ1475" i="1"/>
  <c r="BJ1477" i="1"/>
  <c r="BJ1478" i="1"/>
  <c r="BJ1482" i="1"/>
  <c r="BJ1483" i="1"/>
  <c r="BJ1484" i="1"/>
  <c r="BJ1486" i="1"/>
  <c r="BJ1487" i="1"/>
  <c r="BJ1488" i="1"/>
  <c r="BJ1489" i="1"/>
  <c r="BJ1490" i="1"/>
  <c r="BJ1491" i="1"/>
  <c r="BJ1493" i="1"/>
  <c r="BJ1494" i="1"/>
  <c r="BJ1495" i="1"/>
  <c r="BJ1496" i="1"/>
  <c r="BJ1497" i="1"/>
  <c r="BJ1498" i="1"/>
  <c r="BJ1499" i="1"/>
  <c r="BJ1500" i="1"/>
  <c r="BJ1501" i="1"/>
  <c r="BJ1504" i="1"/>
  <c r="BJ1505" i="1"/>
  <c r="BJ1507" i="1"/>
  <c r="BJ1508" i="1"/>
  <c r="BJ1510" i="1"/>
  <c r="BJ2" i="1"/>
  <c r="J1512" i="1"/>
  <c r="AK1512" i="1"/>
  <c r="AM1512" i="1"/>
  <c r="AN1512" i="1"/>
  <c r="J1514" i="1"/>
  <c r="AN1514" i="1"/>
  <c r="AM1514" i="1"/>
  <c r="K5" i="3"/>
  <c r="K16" i="3"/>
  <c r="C40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L14" i="3"/>
  <c r="L17" i="3"/>
  <c r="D41" i="3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2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1002" i="1"/>
  <c r="BF1003" i="1"/>
  <c r="BF1004" i="1"/>
  <c r="BF1005" i="1"/>
  <c r="BF1006" i="1"/>
  <c r="BF1007" i="1"/>
  <c r="BF1008" i="1"/>
  <c r="BF1009" i="1"/>
  <c r="BF1010" i="1"/>
  <c r="BF1011" i="1"/>
  <c r="BF1012" i="1"/>
  <c r="BF1013" i="1"/>
  <c r="BF1014" i="1"/>
  <c r="BF1015" i="1"/>
  <c r="BF1016" i="1"/>
  <c r="BF1017" i="1"/>
  <c r="BF1018" i="1"/>
  <c r="BF1019" i="1"/>
  <c r="BF1020" i="1"/>
  <c r="BF1021" i="1"/>
  <c r="BF1022" i="1"/>
  <c r="BF1023" i="1"/>
  <c r="BF1024" i="1"/>
  <c r="BF1025" i="1"/>
  <c r="BF1026" i="1"/>
  <c r="BF1027" i="1"/>
  <c r="BF1028" i="1"/>
  <c r="BF1029" i="1"/>
  <c r="BF1030" i="1"/>
  <c r="BF1031" i="1"/>
  <c r="BF1032" i="1"/>
  <c r="BF1033" i="1"/>
  <c r="BF1034" i="1"/>
  <c r="BF1035" i="1"/>
  <c r="BF1036" i="1"/>
  <c r="BF1037" i="1"/>
  <c r="BF1038" i="1"/>
  <c r="BF1039" i="1"/>
  <c r="BF1040" i="1"/>
  <c r="BF1041" i="1"/>
  <c r="BF1042" i="1"/>
  <c r="BF1043" i="1"/>
  <c r="BF1044" i="1"/>
  <c r="BF1045" i="1"/>
  <c r="BF1046" i="1"/>
  <c r="BF1047" i="1"/>
  <c r="BF1048" i="1"/>
  <c r="BF1049" i="1"/>
  <c r="BF1050" i="1"/>
  <c r="BF1051" i="1"/>
  <c r="BF1052" i="1"/>
  <c r="BF1053" i="1"/>
  <c r="BF1054" i="1"/>
  <c r="BF1055" i="1"/>
  <c r="BF1056" i="1"/>
  <c r="BF1057" i="1"/>
  <c r="BF1058" i="1"/>
  <c r="BF1059" i="1"/>
  <c r="BF1060" i="1"/>
  <c r="BF1061" i="1"/>
  <c r="BF1062" i="1"/>
  <c r="BF1063" i="1"/>
  <c r="BF1064" i="1"/>
  <c r="BF1065" i="1"/>
  <c r="BF1066" i="1"/>
  <c r="BF1067" i="1"/>
  <c r="BF1068" i="1"/>
  <c r="BF1069" i="1"/>
  <c r="BF1070" i="1"/>
  <c r="BF1071" i="1"/>
  <c r="BF1072" i="1"/>
  <c r="BF1073" i="1"/>
  <c r="BF1074" i="1"/>
  <c r="BF1075" i="1"/>
  <c r="BF1076" i="1"/>
  <c r="BF1077" i="1"/>
  <c r="BF1078" i="1"/>
  <c r="BF1079" i="1"/>
  <c r="BF1080" i="1"/>
  <c r="BF1081" i="1"/>
  <c r="BF1082" i="1"/>
  <c r="BF1083" i="1"/>
  <c r="BF1084" i="1"/>
  <c r="BF1085" i="1"/>
  <c r="BF1086" i="1"/>
  <c r="BF1087" i="1"/>
  <c r="BF1088" i="1"/>
  <c r="BF1089" i="1"/>
  <c r="BF1090" i="1"/>
  <c r="BF1091" i="1"/>
  <c r="BF1092" i="1"/>
  <c r="BF1093" i="1"/>
  <c r="BF1094" i="1"/>
  <c r="BF1095" i="1"/>
  <c r="BF1096" i="1"/>
  <c r="BF1097" i="1"/>
  <c r="BF1098" i="1"/>
  <c r="BF1099" i="1"/>
  <c r="BF1100" i="1"/>
  <c r="BF1101" i="1"/>
  <c r="BF1102" i="1"/>
  <c r="BF1103" i="1"/>
  <c r="BF1104" i="1"/>
  <c r="BF1105" i="1"/>
  <c r="BF1106" i="1"/>
  <c r="BF1107" i="1"/>
  <c r="BF1108" i="1"/>
  <c r="BF1109" i="1"/>
  <c r="BF1110" i="1"/>
  <c r="BF1111" i="1"/>
  <c r="BF1112" i="1"/>
  <c r="BF1113" i="1"/>
  <c r="BF1114" i="1"/>
  <c r="BF1115" i="1"/>
  <c r="BF1116" i="1"/>
  <c r="BF1117" i="1"/>
  <c r="BF1118" i="1"/>
  <c r="BF1119" i="1"/>
  <c r="BF1120" i="1"/>
  <c r="BF1121" i="1"/>
  <c r="BF1122" i="1"/>
  <c r="BF1123" i="1"/>
  <c r="BF1124" i="1"/>
  <c r="BF1125" i="1"/>
  <c r="BF1126" i="1"/>
  <c r="BF1127" i="1"/>
  <c r="BF1128" i="1"/>
  <c r="BF1129" i="1"/>
  <c r="BF1130" i="1"/>
  <c r="BF1131" i="1"/>
  <c r="BF1132" i="1"/>
  <c r="BF1133" i="1"/>
  <c r="BF1134" i="1"/>
  <c r="BF1135" i="1"/>
  <c r="BF1136" i="1"/>
  <c r="BF1137" i="1"/>
  <c r="BF1138" i="1"/>
  <c r="BF1139" i="1"/>
  <c r="BF1140" i="1"/>
  <c r="BF1141" i="1"/>
  <c r="BF1142" i="1"/>
  <c r="BF1143" i="1"/>
  <c r="BF1144" i="1"/>
  <c r="BF1145" i="1"/>
  <c r="BF1146" i="1"/>
  <c r="BF1147" i="1"/>
  <c r="BF1148" i="1"/>
  <c r="BF1149" i="1"/>
  <c r="BF1150" i="1"/>
  <c r="BF1151" i="1"/>
  <c r="BF1152" i="1"/>
  <c r="BF1153" i="1"/>
  <c r="BF1154" i="1"/>
  <c r="BF1155" i="1"/>
  <c r="BF1156" i="1"/>
  <c r="BF1157" i="1"/>
  <c r="BF1158" i="1"/>
  <c r="BF1159" i="1"/>
  <c r="BF1160" i="1"/>
  <c r="BF1161" i="1"/>
  <c r="BF1162" i="1"/>
  <c r="BF1163" i="1"/>
  <c r="BF1164" i="1"/>
  <c r="BF1165" i="1"/>
  <c r="BF1166" i="1"/>
  <c r="BF1167" i="1"/>
  <c r="BF1168" i="1"/>
  <c r="BF1169" i="1"/>
  <c r="BF1170" i="1"/>
  <c r="BF1171" i="1"/>
  <c r="BF1172" i="1"/>
  <c r="BF1173" i="1"/>
  <c r="BF1174" i="1"/>
  <c r="BF1175" i="1"/>
  <c r="BF1176" i="1"/>
  <c r="BF1177" i="1"/>
  <c r="BF1178" i="1"/>
  <c r="BF1179" i="1"/>
  <c r="BF1180" i="1"/>
  <c r="BF1181" i="1"/>
  <c r="BF1182" i="1"/>
  <c r="BF1183" i="1"/>
  <c r="BF1184" i="1"/>
  <c r="BF1185" i="1"/>
  <c r="BF1186" i="1"/>
  <c r="BF1187" i="1"/>
  <c r="BF1188" i="1"/>
  <c r="BF1189" i="1"/>
  <c r="BF1190" i="1"/>
  <c r="BF1191" i="1"/>
  <c r="BF1192" i="1"/>
  <c r="BF1193" i="1"/>
  <c r="BF1194" i="1"/>
  <c r="BF1195" i="1"/>
  <c r="BF1196" i="1"/>
  <c r="BF1197" i="1"/>
  <c r="BF1198" i="1"/>
  <c r="BF1199" i="1"/>
  <c r="BF1200" i="1"/>
  <c r="BF1201" i="1"/>
  <c r="BF1202" i="1"/>
  <c r="BF1203" i="1"/>
  <c r="BF1204" i="1"/>
  <c r="BF1205" i="1"/>
  <c r="BF1206" i="1"/>
  <c r="BF1207" i="1"/>
  <c r="BF1208" i="1"/>
  <c r="BF1209" i="1"/>
  <c r="BF1210" i="1"/>
  <c r="BF1211" i="1"/>
  <c r="BF1212" i="1"/>
  <c r="BF1213" i="1"/>
  <c r="BF1214" i="1"/>
  <c r="BF1215" i="1"/>
  <c r="BF1216" i="1"/>
  <c r="BF1217" i="1"/>
  <c r="BF1218" i="1"/>
  <c r="BF1219" i="1"/>
  <c r="BF1220" i="1"/>
  <c r="BF1221" i="1"/>
  <c r="BF1222" i="1"/>
  <c r="BF1223" i="1"/>
  <c r="BF1224" i="1"/>
  <c r="BF1225" i="1"/>
  <c r="BF1226" i="1"/>
  <c r="BF1227" i="1"/>
  <c r="BF1228" i="1"/>
  <c r="BF1229" i="1"/>
  <c r="BF1230" i="1"/>
  <c r="BF1231" i="1"/>
  <c r="BF1232" i="1"/>
  <c r="BF1233" i="1"/>
  <c r="BF1234" i="1"/>
  <c r="BF1235" i="1"/>
  <c r="BF1236" i="1"/>
  <c r="BF1237" i="1"/>
  <c r="BF1238" i="1"/>
  <c r="BF1239" i="1"/>
  <c r="BF1240" i="1"/>
  <c r="BF1241" i="1"/>
  <c r="BF1242" i="1"/>
  <c r="BF1243" i="1"/>
  <c r="BF1244" i="1"/>
  <c r="BF1245" i="1"/>
  <c r="BF1246" i="1"/>
  <c r="BF1247" i="1"/>
  <c r="BF1248" i="1"/>
  <c r="BF1249" i="1"/>
  <c r="BF1250" i="1"/>
  <c r="BF1251" i="1"/>
  <c r="BF1252" i="1"/>
  <c r="BF1253" i="1"/>
  <c r="BF1254" i="1"/>
  <c r="BF1255" i="1"/>
  <c r="BF1256" i="1"/>
  <c r="BF1257" i="1"/>
  <c r="BF1258" i="1"/>
  <c r="BF1259" i="1"/>
  <c r="BF1260" i="1"/>
  <c r="BF1261" i="1"/>
  <c r="BF1262" i="1"/>
  <c r="BF1263" i="1"/>
  <c r="BF1264" i="1"/>
  <c r="BF1265" i="1"/>
  <c r="BF1266" i="1"/>
  <c r="BF1267" i="1"/>
  <c r="BF1268" i="1"/>
  <c r="BF1269" i="1"/>
  <c r="BF1270" i="1"/>
  <c r="BF1271" i="1"/>
  <c r="BF1272" i="1"/>
  <c r="BF1273" i="1"/>
  <c r="BF1274" i="1"/>
  <c r="BF1275" i="1"/>
  <c r="BF1276" i="1"/>
  <c r="BF1277" i="1"/>
  <c r="BF1278" i="1"/>
  <c r="BF1279" i="1"/>
  <c r="BF1280" i="1"/>
  <c r="BF1281" i="1"/>
  <c r="BF1282" i="1"/>
  <c r="BF1283" i="1"/>
  <c r="BF1284" i="1"/>
  <c r="BF1285" i="1"/>
  <c r="BF1286" i="1"/>
  <c r="BF1287" i="1"/>
  <c r="BF1288" i="1"/>
  <c r="BF1289" i="1"/>
  <c r="BF1290" i="1"/>
  <c r="BF1291" i="1"/>
  <c r="BF1292" i="1"/>
  <c r="BF1293" i="1"/>
  <c r="BF1294" i="1"/>
  <c r="BF1295" i="1"/>
  <c r="BF1296" i="1"/>
  <c r="BF1297" i="1"/>
  <c r="BF1298" i="1"/>
  <c r="BF1299" i="1"/>
  <c r="BF1300" i="1"/>
  <c r="BF1301" i="1"/>
  <c r="BF1302" i="1"/>
  <c r="BF1303" i="1"/>
  <c r="BF1304" i="1"/>
  <c r="BF1305" i="1"/>
  <c r="BF1306" i="1"/>
  <c r="BF1307" i="1"/>
  <c r="BF1308" i="1"/>
  <c r="BF1309" i="1"/>
  <c r="BF1310" i="1"/>
  <c r="BF1311" i="1"/>
  <c r="BF1312" i="1"/>
  <c r="BF1313" i="1"/>
  <c r="BF1314" i="1"/>
  <c r="BF1315" i="1"/>
  <c r="BF1316" i="1"/>
  <c r="BF1317" i="1"/>
  <c r="BF1318" i="1"/>
  <c r="BF1319" i="1"/>
  <c r="BF1320" i="1"/>
  <c r="BF1321" i="1"/>
  <c r="BF1322" i="1"/>
  <c r="BF1323" i="1"/>
  <c r="BF1324" i="1"/>
  <c r="BF1325" i="1"/>
  <c r="BF1326" i="1"/>
  <c r="BF1327" i="1"/>
  <c r="BF1328" i="1"/>
  <c r="BF1329" i="1"/>
  <c r="BF1330" i="1"/>
  <c r="BF1331" i="1"/>
  <c r="BF1332" i="1"/>
  <c r="BF1333" i="1"/>
  <c r="BF1334" i="1"/>
  <c r="BF1335" i="1"/>
  <c r="BF1336" i="1"/>
  <c r="BF1337" i="1"/>
  <c r="BF1338" i="1"/>
  <c r="BF1339" i="1"/>
  <c r="BF1340" i="1"/>
  <c r="BF1341" i="1"/>
  <c r="BF1342" i="1"/>
  <c r="BF1343" i="1"/>
  <c r="BF1344" i="1"/>
  <c r="BF1345" i="1"/>
  <c r="BF1346" i="1"/>
  <c r="BF1347" i="1"/>
  <c r="BF1348" i="1"/>
  <c r="BF1349" i="1"/>
  <c r="BF1350" i="1"/>
  <c r="BF1351" i="1"/>
  <c r="BF1352" i="1"/>
  <c r="BF1353" i="1"/>
  <c r="BF1354" i="1"/>
  <c r="BF1355" i="1"/>
  <c r="BF1356" i="1"/>
  <c r="BF1357" i="1"/>
  <c r="BF1358" i="1"/>
  <c r="BF1359" i="1"/>
  <c r="BF1360" i="1"/>
  <c r="BF1361" i="1"/>
  <c r="BF1362" i="1"/>
  <c r="BF1363" i="1"/>
  <c r="BF1364" i="1"/>
  <c r="BF1365" i="1"/>
  <c r="BF1366" i="1"/>
  <c r="BF1367" i="1"/>
  <c r="BF1368" i="1"/>
  <c r="BF1369" i="1"/>
  <c r="BF1370" i="1"/>
  <c r="BF1371" i="1"/>
  <c r="BF1372" i="1"/>
  <c r="BF1373" i="1"/>
  <c r="BF1374" i="1"/>
  <c r="BF1375" i="1"/>
  <c r="BF1376" i="1"/>
  <c r="BF1377" i="1"/>
  <c r="BF1378" i="1"/>
  <c r="BF1379" i="1"/>
  <c r="BF1380" i="1"/>
  <c r="BF1381" i="1"/>
  <c r="BF1382" i="1"/>
  <c r="BF1383" i="1"/>
  <c r="BF1384" i="1"/>
  <c r="BF1385" i="1"/>
  <c r="BF1386" i="1"/>
  <c r="BF1387" i="1"/>
  <c r="BF1388" i="1"/>
  <c r="BF1389" i="1"/>
  <c r="BF1390" i="1"/>
  <c r="BF1391" i="1"/>
  <c r="BF1392" i="1"/>
  <c r="BF1393" i="1"/>
  <c r="BF1394" i="1"/>
  <c r="BF1395" i="1"/>
  <c r="BF1396" i="1"/>
  <c r="BF1397" i="1"/>
  <c r="BF1398" i="1"/>
  <c r="BF1399" i="1"/>
  <c r="BF1400" i="1"/>
  <c r="BF1401" i="1"/>
  <c r="BF1402" i="1"/>
  <c r="BF1403" i="1"/>
  <c r="BF1404" i="1"/>
  <c r="BF1405" i="1"/>
  <c r="BF1406" i="1"/>
  <c r="BF1407" i="1"/>
  <c r="BF1408" i="1"/>
  <c r="BF1409" i="1"/>
  <c r="BF1410" i="1"/>
  <c r="BF1411" i="1"/>
  <c r="BF1412" i="1"/>
  <c r="BF1413" i="1"/>
  <c r="BF1414" i="1"/>
  <c r="BF1415" i="1"/>
  <c r="BF1416" i="1"/>
  <c r="BF1417" i="1"/>
  <c r="BF1418" i="1"/>
  <c r="BF1419" i="1"/>
  <c r="BF1420" i="1"/>
  <c r="BF1421" i="1"/>
  <c r="BF1422" i="1"/>
  <c r="BF1423" i="1"/>
  <c r="BF1424" i="1"/>
  <c r="BF1425" i="1"/>
  <c r="BF1426" i="1"/>
  <c r="BF1427" i="1"/>
  <c r="BF1428" i="1"/>
  <c r="BF1429" i="1"/>
  <c r="BF1430" i="1"/>
  <c r="BF1431" i="1"/>
  <c r="BF1432" i="1"/>
  <c r="BF1433" i="1"/>
  <c r="BF1434" i="1"/>
  <c r="BF1435" i="1"/>
  <c r="BF1436" i="1"/>
  <c r="BF1437" i="1"/>
  <c r="BF1438" i="1"/>
  <c r="BF1439" i="1"/>
  <c r="BF1440" i="1"/>
  <c r="BF1441" i="1"/>
  <c r="BF1442" i="1"/>
  <c r="BF1443" i="1"/>
  <c r="BF1444" i="1"/>
  <c r="BF1445" i="1"/>
  <c r="BF1446" i="1"/>
  <c r="BF1447" i="1"/>
  <c r="BF1448" i="1"/>
  <c r="BF1449" i="1"/>
  <c r="BF1450" i="1"/>
  <c r="BF1451" i="1"/>
  <c r="BF1452" i="1"/>
  <c r="BF1453" i="1"/>
  <c r="BF1454" i="1"/>
  <c r="BF1455" i="1"/>
  <c r="BF1456" i="1"/>
  <c r="BF1457" i="1"/>
  <c r="BF1458" i="1"/>
  <c r="BF1459" i="1"/>
  <c r="BF1460" i="1"/>
  <c r="BF1461" i="1"/>
  <c r="BF1462" i="1"/>
  <c r="BF1463" i="1"/>
  <c r="BF1464" i="1"/>
  <c r="BF1465" i="1"/>
  <c r="BF1466" i="1"/>
  <c r="BF1467" i="1"/>
  <c r="BF1468" i="1"/>
  <c r="BF1469" i="1"/>
  <c r="BF1470" i="1"/>
  <c r="BF1471" i="1"/>
  <c r="BF1472" i="1"/>
  <c r="BF1473" i="1"/>
  <c r="BF1474" i="1"/>
  <c r="BF1475" i="1"/>
  <c r="BF1476" i="1"/>
  <c r="BF1477" i="1"/>
  <c r="BF1478" i="1"/>
  <c r="BF1479" i="1"/>
  <c r="BF1480" i="1"/>
  <c r="BF1481" i="1"/>
  <c r="BF1482" i="1"/>
  <c r="BF1483" i="1"/>
  <c r="BF1484" i="1"/>
  <c r="BF1485" i="1"/>
  <c r="BF1486" i="1"/>
  <c r="BF1487" i="1"/>
  <c r="BF1488" i="1"/>
  <c r="BF1489" i="1"/>
  <c r="BF1490" i="1"/>
  <c r="BF1491" i="1"/>
  <c r="BF1492" i="1"/>
  <c r="BF1493" i="1"/>
  <c r="BF1494" i="1"/>
  <c r="BF1495" i="1"/>
  <c r="BF1496" i="1"/>
  <c r="BF1497" i="1"/>
  <c r="BF1498" i="1"/>
  <c r="BF1499" i="1"/>
  <c r="BF1500" i="1"/>
  <c r="BF1501" i="1"/>
  <c r="BF1502" i="1"/>
  <c r="BF1503" i="1"/>
  <c r="BF1504" i="1"/>
  <c r="BF1505" i="1"/>
  <c r="BF1506" i="1"/>
  <c r="BF1507" i="1"/>
  <c r="BF1508" i="1"/>
  <c r="BF1509" i="1"/>
  <c r="BF1510" i="1"/>
  <c r="BF2" i="1"/>
</calcChain>
</file>

<file path=xl/sharedStrings.xml><?xml version="1.0" encoding="utf-8"?>
<sst xmlns="http://schemas.openxmlformats.org/spreadsheetml/2006/main" count="2961" uniqueCount="1187">
  <si>
    <t>Geometry</t>
  </si>
  <si>
    <t>Fam S D</t>
  </si>
  <si>
    <t>Mat Woo D</t>
  </si>
  <si>
    <t>Vil Code</t>
  </si>
  <si>
    <t>Mat M D</t>
  </si>
  <si>
    <t>Busi C</t>
  </si>
  <si>
    <t>Fam Up D</t>
  </si>
  <si>
    <t>Mat Ir D</t>
  </si>
  <si>
    <t>Elect D</t>
  </si>
  <si>
    <t>Date</t>
  </si>
  <si>
    <t>Pop D</t>
  </si>
  <si>
    <t>Fam Sp D</t>
  </si>
  <si>
    <t>Child D</t>
  </si>
  <si>
    <t>Fam C D</t>
  </si>
  <si>
    <t>Sheet N</t>
  </si>
  <si>
    <t>Women D</t>
  </si>
  <si>
    <t>Structure</t>
  </si>
  <si>
    <t>Pop R</t>
  </si>
  <si>
    <t>Fam P D</t>
  </si>
  <si>
    <t>Str Code</t>
  </si>
  <si>
    <t>Mat Br D</t>
  </si>
  <si>
    <t>latitude</t>
  </si>
  <si>
    <t>longitude</t>
  </si>
  <si>
    <t>KIA</t>
  </si>
  <si>
    <t>KIAS1S95S0</t>
  </si>
  <si>
    <t>KIAS0S0S0</t>
  </si>
  <si>
    <t>KIAS1S25S0</t>
  </si>
  <si>
    <t>KIAS1S24S0</t>
  </si>
  <si>
    <t>KIAS1S10S0</t>
  </si>
  <si>
    <t>KIAS1S23S0</t>
  </si>
  <si>
    <t>KIAS1S21S0</t>
  </si>
  <si>
    <t>KIAS1S22S0</t>
  </si>
  <si>
    <t>KIAS1S92S0</t>
  </si>
  <si>
    <t>KIAS1S12S0</t>
  </si>
  <si>
    <t>KIAS1S91S8</t>
  </si>
  <si>
    <t>KIAS1S90S0</t>
  </si>
  <si>
    <t>KIAS1S93S8</t>
  </si>
  <si>
    <t>KIAS1S75S8</t>
  </si>
  <si>
    <t>KIAS1S26S0</t>
  </si>
  <si>
    <t>KIAS1S27S0</t>
  </si>
  <si>
    <t>KIAS1S15S0</t>
  </si>
  <si>
    <t>KIAS1S14S0</t>
  </si>
  <si>
    <t>KIAS1S16S0</t>
  </si>
  <si>
    <t>KIAS1S17S0</t>
  </si>
  <si>
    <t>KIAS1S28S0</t>
  </si>
  <si>
    <t>KIAS1S30S8</t>
  </si>
  <si>
    <t>KIAS1S84S8</t>
  </si>
  <si>
    <t>KIAS1S82S8</t>
  </si>
  <si>
    <t>KIAS1S80S8</t>
  </si>
  <si>
    <t>KIAS1S77S8</t>
  </si>
  <si>
    <t>KIAS1S85S8</t>
  </si>
  <si>
    <t>KIAS1S87S0</t>
  </si>
  <si>
    <t>KIAS1S7S0</t>
  </si>
  <si>
    <t>KIAS1S18S8</t>
  </si>
  <si>
    <t>KIAS1S6S0</t>
  </si>
  <si>
    <t>KIAS1S5S0</t>
  </si>
  <si>
    <t>KIAS1S32S8</t>
  </si>
  <si>
    <t>KIAS1S31S8</t>
  </si>
  <si>
    <t>KIAS1S48S8</t>
  </si>
  <si>
    <t>KIAS1S46S8</t>
  </si>
  <si>
    <t>KIAS1S71S8</t>
  </si>
  <si>
    <t>KIAS1S70S8</t>
  </si>
  <si>
    <t>KIAS1S4S0</t>
  </si>
  <si>
    <t>KIAS1S3S0</t>
  </si>
  <si>
    <t>KIAS1S101S</t>
  </si>
  <si>
    <t>KIAS1S100S</t>
  </si>
  <si>
    <t>KIAS1S99S8</t>
  </si>
  <si>
    <t>KIAS1S86S8</t>
  </si>
  <si>
    <t>KIAS1S83S8</t>
  </si>
  <si>
    <t>KIAS1S81S8</t>
  </si>
  <si>
    <t>KIAS1S67S8</t>
  </si>
  <si>
    <t>KIAS1S65S8</t>
  </si>
  <si>
    <t>KIAS1S107S</t>
  </si>
  <si>
    <t>KIAS1S60S8</t>
  </si>
  <si>
    <t>KIAS1S59S8</t>
  </si>
  <si>
    <t>KIAS1S2S0</t>
  </si>
  <si>
    <t>KIAS1S34S8</t>
  </si>
  <si>
    <t>KIAS1S33S8</t>
  </si>
  <si>
    <t>KIAS1S35S8</t>
  </si>
  <si>
    <t>KIAS1S36S8</t>
  </si>
  <si>
    <t>KIAS1S72S8</t>
  </si>
  <si>
    <t>KIAS1S69S8</t>
  </si>
  <si>
    <t>KIAS1S45S8</t>
  </si>
  <si>
    <t>KIAS1S44S8</t>
  </si>
  <si>
    <t>KIAS1S37S8</t>
  </si>
  <si>
    <t>KIAS1S1S0</t>
  </si>
  <si>
    <t>KIAS1S39S8</t>
  </si>
  <si>
    <t>KIAS1S66S8</t>
  </si>
  <si>
    <t>KIAS1S106S</t>
  </si>
  <si>
    <t>KIAS1S104S</t>
  </si>
  <si>
    <t>KIAS1S96S8</t>
  </si>
  <si>
    <t>KIAS1S57S8</t>
  </si>
  <si>
    <t>KIAS1S105S</t>
  </si>
  <si>
    <t>KIAS1S103S</t>
  </si>
  <si>
    <t>KIAS1S55S8</t>
  </si>
  <si>
    <t>KIAS1S52S8</t>
  </si>
  <si>
    <t>KIAS1S51S8</t>
  </si>
  <si>
    <t>KIAS1S53S8</t>
  </si>
  <si>
    <t>KIAS2S3S20</t>
  </si>
  <si>
    <t>KIAS1S50S8</t>
  </si>
  <si>
    <t>KIAS2S71S8</t>
  </si>
  <si>
    <t>KIAS1S49S8</t>
  </si>
  <si>
    <t>KIAS2S8S0</t>
  </si>
  <si>
    <t>KIAS2S4S20</t>
  </si>
  <si>
    <t>KIAS2S7S20</t>
  </si>
  <si>
    <t>KIAS0S57S4</t>
  </si>
  <si>
    <t>KIAS2S31S2</t>
  </si>
  <si>
    <t>KIAS2S32S2</t>
  </si>
  <si>
    <t>KIAS2S58S4</t>
  </si>
  <si>
    <t>KIAS2S6S20</t>
  </si>
  <si>
    <t>KIAS2S68S8</t>
  </si>
  <si>
    <t>KIAS2S69S8</t>
  </si>
  <si>
    <t>KIAS2S70S8</t>
  </si>
  <si>
    <t>KIAS2S67S8</t>
  </si>
  <si>
    <t>KIAS2S66S8</t>
  </si>
  <si>
    <t>KIAS2S33S8</t>
  </si>
  <si>
    <t>KIAS2S24S2</t>
  </si>
  <si>
    <t>KIAS2S65S8</t>
  </si>
  <si>
    <t>KIAS2S63S8</t>
  </si>
  <si>
    <t>KIAS2S26S2</t>
  </si>
  <si>
    <t>KIAS2S27S2</t>
  </si>
  <si>
    <t>KIAS2S10S5</t>
  </si>
  <si>
    <t>KIAS2S14S2</t>
  </si>
  <si>
    <t>KIAS2S23S2</t>
  </si>
  <si>
    <t>KIAS2S22S2</t>
  </si>
  <si>
    <t>KIAS2S15S2</t>
  </si>
  <si>
    <t>KIAS2S16S2</t>
  </si>
  <si>
    <t>KIAS2S19S2</t>
  </si>
  <si>
    <t>KIAS2S28S8</t>
  </si>
  <si>
    <t>KIAS4S75S8</t>
  </si>
  <si>
    <t>KIAS2S62S4</t>
  </si>
  <si>
    <t>KIAS2S72S8</t>
  </si>
  <si>
    <t>KIAS4S68S8</t>
  </si>
  <si>
    <t>KIAS4S69S8</t>
  </si>
  <si>
    <t>KIAS4S72S8</t>
  </si>
  <si>
    <t>KIAS4S10S2</t>
  </si>
  <si>
    <t>KIAS4S9S23</t>
  </si>
  <si>
    <t>KIAS4S64S8</t>
  </si>
  <si>
    <t>KIAS0S63S8</t>
  </si>
  <si>
    <t>KIAS4S62S8</t>
  </si>
  <si>
    <t>KIAS4S65S8</t>
  </si>
  <si>
    <t>KIAS4S61S8</t>
  </si>
  <si>
    <t>KIAS4S60S8</t>
  </si>
  <si>
    <t>KIAS4S90S8</t>
  </si>
  <si>
    <t>KIAS4S71S8</t>
  </si>
  <si>
    <t>KIAS4S74S8</t>
  </si>
  <si>
    <t>KIAS4S8S23</t>
  </si>
  <si>
    <t>KIAS4S58S8</t>
  </si>
  <si>
    <t>KIAS4S57S8</t>
  </si>
  <si>
    <t>KIAS4S56S8</t>
  </si>
  <si>
    <t>KIAS4S59S8</t>
  </si>
  <si>
    <t>KIAS4S88S8</t>
  </si>
  <si>
    <t>KIAS4S55S8</t>
  </si>
  <si>
    <t>KIAS4S87S8</t>
  </si>
  <si>
    <t>KIAS4S53S8</t>
  </si>
  <si>
    <t>KIAS4S89S8</t>
  </si>
  <si>
    <t>KIAS4S81S8</t>
  </si>
  <si>
    <t>KIAS4S73S8</t>
  </si>
  <si>
    <t>KIAS4S77S8</t>
  </si>
  <si>
    <t>KIAS4S78S8</t>
  </si>
  <si>
    <t>KIAS2S49S8</t>
  </si>
  <si>
    <t>KIAS2S52S8</t>
  </si>
  <si>
    <t>KIAS2S53S8</t>
  </si>
  <si>
    <t>KIAS2S17S2</t>
  </si>
  <si>
    <t>KIAS2S13S2</t>
  </si>
  <si>
    <t>KIAS2S56S4</t>
  </si>
  <si>
    <t>KIAS2S18S4</t>
  </si>
  <si>
    <t>KIAS2S20S2</t>
  </si>
  <si>
    <t>KIAS2S39S4</t>
  </si>
  <si>
    <t>KIAS2S36S2</t>
  </si>
  <si>
    <t>KIAS2S35S8</t>
  </si>
  <si>
    <t>KIAS2S38S8</t>
  </si>
  <si>
    <t>KIAS4S80S8</t>
  </si>
  <si>
    <t>KIAS4S83S8</t>
  </si>
  <si>
    <t>KIAS4S84S8</t>
  </si>
  <si>
    <t>KIAS4S79S8</t>
  </si>
  <si>
    <t>KIAS2S43S8</t>
  </si>
  <si>
    <t>KIAS2S44S8</t>
  </si>
  <si>
    <t>KIAS2S41S8</t>
  </si>
  <si>
    <t>KIAS2S40S4</t>
  </si>
  <si>
    <t>KIAS2S42S4</t>
  </si>
  <si>
    <t>KIAS2S47S8</t>
  </si>
  <si>
    <t>KIAS2S46S4</t>
  </si>
  <si>
    <t>KIAS1S45S4</t>
  </si>
  <si>
    <t>KIAS2S48S4</t>
  </si>
  <si>
    <t>KIAS2S78S8</t>
  </si>
  <si>
    <t>KIAS2S80S8</t>
  </si>
  <si>
    <t>KIAS2S79S8</t>
  </si>
  <si>
    <t>KIAS2S81S8</t>
  </si>
  <si>
    <t>KIAS2S77S8</t>
  </si>
  <si>
    <t>KIAS2S76S8</t>
  </si>
  <si>
    <t>KIAS2S73S8</t>
  </si>
  <si>
    <t>KIAS2S74S8</t>
  </si>
  <si>
    <t>KIAS2S100S</t>
  </si>
  <si>
    <t>KIAS2S85S8</t>
  </si>
  <si>
    <t>KIAS2S83S8</t>
  </si>
  <si>
    <t>KIAS2S82S8</t>
  </si>
  <si>
    <t>KIAS2S98S8</t>
  </si>
  <si>
    <t>KIAS2S90S8</t>
  </si>
  <si>
    <t>KIAS2S89S8</t>
  </si>
  <si>
    <t>KIAS2S87S8</t>
  </si>
  <si>
    <t>KIAS2S86S8</t>
  </si>
  <si>
    <t>KIAS2S104S</t>
  </si>
  <si>
    <t>KIAS2S101S</t>
  </si>
  <si>
    <t>KIAS2S102S</t>
  </si>
  <si>
    <t>KIAS2S105S</t>
  </si>
  <si>
    <t>KIAS2S106S</t>
  </si>
  <si>
    <t>KIAS2S108S</t>
  </si>
  <si>
    <t>KIAS2S107S</t>
  </si>
  <si>
    <t>KIAS2S112S</t>
  </si>
  <si>
    <t>KIAS2S113S</t>
  </si>
  <si>
    <t>KIAS2S110S</t>
  </si>
  <si>
    <t>KIAS4S49S8</t>
  </si>
  <si>
    <t>KIAS4S2S23</t>
  </si>
  <si>
    <t>KIAS4S6S23</t>
  </si>
  <si>
    <t>KIAS4S0S80</t>
  </si>
  <si>
    <t>KIAS4S5S80</t>
  </si>
  <si>
    <t>KIAS4S30S8</t>
  </si>
  <si>
    <t>KIAS1S22S8</t>
  </si>
  <si>
    <t>KIAS4S19S8</t>
  </si>
  <si>
    <t>KIAS4S17S2</t>
  </si>
  <si>
    <t>KIAS4S28S8</t>
  </si>
  <si>
    <t>KIAS4S29S8</t>
  </si>
  <si>
    <t>KIAS2S95S8</t>
  </si>
  <si>
    <t>KIAS2S91S8</t>
  </si>
  <si>
    <t>KIAS2S96S8</t>
  </si>
  <si>
    <t>KIAS2S94S8</t>
  </si>
  <si>
    <t>KIAS2S93S8</t>
  </si>
  <si>
    <t>KIAS2S123S</t>
  </si>
  <si>
    <t>KIAS2S118S</t>
  </si>
  <si>
    <t>KIAS2S114S</t>
  </si>
  <si>
    <t>KIAS2S120S</t>
  </si>
  <si>
    <t>KIAS2S121S</t>
  </si>
  <si>
    <t>KIAS2S126S</t>
  </si>
  <si>
    <t>KIAS2S122S</t>
  </si>
  <si>
    <t>KIAS2S97S8</t>
  </si>
  <si>
    <t>KIAS2S167S</t>
  </si>
  <si>
    <t>KIAS2S124S</t>
  </si>
  <si>
    <t>KIAS2S125S</t>
  </si>
  <si>
    <t>KIAS2S153S</t>
  </si>
  <si>
    <t>KIAS2S161S</t>
  </si>
  <si>
    <t>KIAS2S163S</t>
  </si>
  <si>
    <t>KIAS2S164S</t>
  </si>
  <si>
    <t>KIAS2S160S</t>
  </si>
  <si>
    <t>KIAS2S165S</t>
  </si>
  <si>
    <t>KIAS2S150S</t>
  </si>
  <si>
    <t>KIAS2S148S</t>
  </si>
  <si>
    <t>KIAS2S152S</t>
  </si>
  <si>
    <t>KIAS2S128S</t>
  </si>
  <si>
    <t>KIAS4S36S8</t>
  </si>
  <si>
    <t>KIAS4S48S8</t>
  </si>
  <si>
    <t>KIAS4S37S8</t>
  </si>
  <si>
    <t>KIAS4S47S8</t>
  </si>
  <si>
    <t>KIAS2S116S</t>
  </si>
  <si>
    <t>KIAS2S115S</t>
  </si>
  <si>
    <t>KIAS2S117S</t>
  </si>
  <si>
    <t>KIAS4S32S8</t>
  </si>
  <si>
    <t>KIAS4S42S8</t>
  </si>
  <si>
    <t>KIAS4S44S8</t>
  </si>
  <si>
    <t>KIAS4S45S8</t>
  </si>
  <si>
    <t>KIAS4S46S8</t>
  </si>
  <si>
    <t>KIAS2S131S</t>
  </si>
  <si>
    <t>KIAS2S130S</t>
  </si>
  <si>
    <t>KIAS6S104S</t>
  </si>
  <si>
    <t>KIAS4S33S8</t>
  </si>
  <si>
    <t>KIAS4S34S8</t>
  </si>
  <si>
    <t>KIAS4S27S8</t>
  </si>
  <si>
    <t>KIAS4S26S8</t>
  </si>
  <si>
    <t>KIAS4S38S8</t>
  </si>
  <si>
    <t>KIAS4S39S8</t>
  </si>
  <si>
    <t>KIAS4S40S8</t>
  </si>
  <si>
    <t>KIAS4S4S80</t>
  </si>
  <si>
    <t>KIAS4S18S2</t>
  </si>
  <si>
    <t>KIAS4S3S80</t>
  </si>
  <si>
    <t>KIAS4S11S2</t>
  </si>
  <si>
    <t>KIAS4S16S2</t>
  </si>
  <si>
    <t>KIAS4S14S2</t>
  </si>
  <si>
    <t>KIAS4S13S2</t>
  </si>
  <si>
    <t>KIAS4S15S8</t>
  </si>
  <si>
    <t>KIAS4S21S8</t>
  </si>
  <si>
    <t>KIAS6S97S8</t>
  </si>
  <si>
    <t>KIAS4S35S8</t>
  </si>
  <si>
    <t>KIAS6S93S8</t>
  </si>
  <si>
    <t>KIAS6S92S8</t>
  </si>
  <si>
    <t>KIAS6S91S8</t>
  </si>
  <si>
    <t>KIAS6S72S8</t>
  </si>
  <si>
    <t>KIAS6S90S8</t>
  </si>
  <si>
    <t>KIAS6S70S8</t>
  </si>
  <si>
    <t>KIAS6S69S8</t>
  </si>
  <si>
    <t>KIAS6S71S8</t>
  </si>
  <si>
    <t>KIAS6S73S8</t>
  </si>
  <si>
    <t>KIAS6S7S80</t>
  </si>
  <si>
    <t>KIAS6S74S8</t>
  </si>
  <si>
    <t>KIAS6S63S8</t>
  </si>
  <si>
    <t>KIAS6S6S80</t>
  </si>
  <si>
    <t>KIAS6S64S8</t>
  </si>
  <si>
    <t>KIAS6S77S8</t>
  </si>
  <si>
    <t>KIAS6S76S8</t>
  </si>
  <si>
    <t>KIAS6S75S8</t>
  </si>
  <si>
    <t>KIAS6S87S8</t>
  </si>
  <si>
    <t>KIAS6S94S8</t>
  </si>
  <si>
    <t>KIAS6S95S8</t>
  </si>
  <si>
    <t>KIAS6S88S8</t>
  </si>
  <si>
    <t>KIAS6S96S8</t>
  </si>
  <si>
    <t>KIAS6S99S8</t>
  </si>
  <si>
    <t>KIAS6S98S8</t>
  </si>
  <si>
    <t>KIAS6S4S80</t>
  </si>
  <si>
    <t>KIAS6S67S8</t>
  </si>
  <si>
    <t>KIAS6S65S8</t>
  </si>
  <si>
    <t>KIAS6S68S8</t>
  </si>
  <si>
    <t>KIAS6S1S80</t>
  </si>
  <si>
    <t>KIAS6S14S8</t>
  </si>
  <si>
    <t>KIAS6S78S8</t>
  </si>
  <si>
    <t>KIAS6S86S8</t>
  </si>
  <si>
    <t>KIAS6S89S8</t>
  </si>
  <si>
    <t>KIAS6S100S</t>
  </si>
  <si>
    <t>KIAS6S85S8</t>
  </si>
  <si>
    <t>KIAS6S82S8</t>
  </si>
  <si>
    <t>KIAS6S81S8</t>
  </si>
  <si>
    <t>KIAS6S80S8</t>
  </si>
  <si>
    <t>KIAS6S79S8</t>
  </si>
  <si>
    <t>KIAS6S31S8</t>
  </si>
  <si>
    <t>KIAS6S18S8</t>
  </si>
  <si>
    <t>KIAS6S17S8</t>
  </si>
  <si>
    <t>KIAS6S16S8</t>
  </si>
  <si>
    <t>KIAS6S32S8</t>
  </si>
  <si>
    <t>KIAS6S19S8</t>
  </si>
  <si>
    <t>KIAS6S33S8</t>
  </si>
  <si>
    <t>KIAS6S25S8</t>
  </si>
  <si>
    <t>KIAS6S35S8</t>
  </si>
  <si>
    <t>KIAS6S84S8</t>
  </si>
  <si>
    <t>KIAS6S58S8</t>
  </si>
  <si>
    <t>KIAS2S127S</t>
  </si>
  <si>
    <t>KIAS2S129S</t>
  </si>
  <si>
    <t>KIAS2S146S</t>
  </si>
  <si>
    <t>KIAS2S147S</t>
  </si>
  <si>
    <t>KIAS2S137S</t>
  </si>
  <si>
    <t>KIAS2S133S</t>
  </si>
  <si>
    <t>KIAS2S132S</t>
  </si>
  <si>
    <t>KIAS6S102S</t>
  </si>
  <si>
    <t>KIAS6S101S</t>
  </si>
  <si>
    <t>KIAS2S135S</t>
  </si>
  <si>
    <t>KIAS2S138S</t>
  </si>
  <si>
    <t>KIAS2S136S</t>
  </si>
  <si>
    <t>KIAS6S55S8</t>
  </si>
  <si>
    <t>KIAS6S56S8</t>
  </si>
  <si>
    <t>KIAS6S57S8</t>
  </si>
  <si>
    <t>KIAS6S54S8</t>
  </si>
  <si>
    <t>KIAS6S105S</t>
  </si>
  <si>
    <t>KIAS2S143S</t>
  </si>
  <si>
    <t>KIAS2S139S</t>
  </si>
  <si>
    <t>KIAS6S53S8</t>
  </si>
  <si>
    <t>KIAS6S52S8</t>
  </si>
  <si>
    <t>KIAS6S48S8</t>
  </si>
  <si>
    <t>KIAS6S49S8</t>
  </si>
  <si>
    <t>KIAS6S50S8</t>
  </si>
  <si>
    <t>KIAS2S166S</t>
  </si>
  <si>
    <t>KIAS2S158S</t>
  </si>
  <si>
    <t>KIAS2S157S</t>
  </si>
  <si>
    <t>KIAS2S156S</t>
  </si>
  <si>
    <t>KIAS2S155S</t>
  </si>
  <si>
    <t>KIAS2S168S</t>
  </si>
  <si>
    <t>KIAS2S169S</t>
  </si>
  <si>
    <t>KIAS2S170S</t>
  </si>
  <si>
    <t>KIAS2S173S</t>
  </si>
  <si>
    <t>KIAS2S172S</t>
  </si>
  <si>
    <t>KIAS2S154S</t>
  </si>
  <si>
    <t>KIAS2S171S</t>
  </si>
  <si>
    <t>KIAS2S140S</t>
  </si>
  <si>
    <t>KIAS2S141S</t>
  </si>
  <si>
    <t>KIAS2S174S</t>
  </si>
  <si>
    <t>KIAS2S175S</t>
  </si>
  <si>
    <t>KIAS2S179S</t>
  </si>
  <si>
    <t>KIAS2S177S</t>
  </si>
  <si>
    <t>KIAS2S180S</t>
  </si>
  <si>
    <t>KIAS6S61S8</t>
  </si>
  <si>
    <t>KIAS6S47S8</t>
  </si>
  <si>
    <t>KIAS6S46S8</t>
  </si>
  <si>
    <t>KIAS6S43S0</t>
  </si>
  <si>
    <t>KIAS6S45S8</t>
  </si>
  <si>
    <t>KIAS6S44S8</t>
  </si>
  <si>
    <t>KIAS6S36S8</t>
  </si>
  <si>
    <t>KIAS6S40S8</t>
  </si>
  <si>
    <t>KIAS6S41S8</t>
  </si>
  <si>
    <t>KIAS3S6S80</t>
  </si>
  <si>
    <t>KIAS3S3S80</t>
  </si>
  <si>
    <t>KIAS3S4S80</t>
  </si>
  <si>
    <t>KIAS0S9S80</t>
  </si>
  <si>
    <t>KIAS0S10S8</t>
  </si>
  <si>
    <t>KIAS3S11S8</t>
  </si>
  <si>
    <t>KIAS3S8S80</t>
  </si>
  <si>
    <t>KIAS3S7S80</t>
  </si>
  <si>
    <t>KIAS3S2S80</t>
  </si>
  <si>
    <t>KIAS3S1S80</t>
  </si>
  <si>
    <t>KIAS3S32S8</t>
  </si>
  <si>
    <t>KIAS3S28S8</t>
  </si>
  <si>
    <t>KIAS3S12S8</t>
  </si>
  <si>
    <t>KIAS3S14S8</t>
  </si>
  <si>
    <t>KIAS3S16S8</t>
  </si>
  <si>
    <t>KIAS3S15S8</t>
  </si>
  <si>
    <t>KIAS3S13S8</t>
  </si>
  <si>
    <t>KIAS3S18S8</t>
  </si>
  <si>
    <t>KIAS3S17S8</t>
  </si>
  <si>
    <t>KIAS3S19S8</t>
  </si>
  <si>
    <t>KIAS0S38S8</t>
  </si>
  <si>
    <t>KIAS3S20S8</t>
  </si>
  <si>
    <t>KIAS3S24S8</t>
  </si>
  <si>
    <t>KIAS3S25S8</t>
  </si>
  <si>
    <t>KIAS3S23S8</t>
  </si>
  <si>
    <t>KIAS3S22S8</t>
  </si>
  <si>
    <t>KIAS0S21S8</t>
  </si>
  <si>
    <t>KIAS3S37S8</t>
  </si>
  <si>
    <t>KIAS3S30S8</t>
  </si>
  <si>
    <t>KIAS3S29S8</t>
  </si>
  <si>
    <t>KIAS3S35S8</t>
  </si>
  <si>
    <t>KIAS6S37S8</t>
  </si>
  <si>
    <t>KIAS6S23S8</t>
  </si>
  <si>
    <t>KIAS6S39S8</t>
  </si>
  <si>
    <t>KIAS6S20S8</t>
  </si>
  <si>
    <t>KIAS3S167S</t>
  </si>
  <si>
    <t>KIAS6S24S8</t>
  </si>
  <si>
    <t>KIAS3S165S</t>
  </si>
  <si>
    <t>KIAS3S164S</t>
  </si>
  <si>
    <t>KIAS3S163S</t>
  </si>
  <si>
    <t>KIAS3S161S</t>
  </si>
  <si>
    <t>KIAS3S162S</t>
  </si>
  <si>
    <t>KIAS3S184S</t>
  </si>
  <si>
    <t>KIAS3S183S</t>
  </si>
  <si>
    <t>KIAS3S185S</t>
  </si>
  <si>
    <t>KIAS3S181S</t>
  </si>
  <si>
    <t>KIAS3S180S</t>
  </si>
  <si>
    <t>KIAS3S179S</t>
  </si>
  <si>
    <t>KIAS3S157S</t>
  </si>
  <si>
    <t>KIAS3S178S</t>
  </si>
  <si>
    <t>KIAS3S177S</t>
  </si>
  <si>
    <t>KIAS3S158S</t>
  </si>
  <si>
    <t>KIAS3S150S</t>
  </si>
  <si>
    <t>KIAS3S156S</t>
  </si>
  <si>
    <t>KIAS3S151S</t>
  </si>
  <si>
    <t>KIAS3S160S</t>
  </si>
  <si>
    <t>KIAS3S159S</t>
  </si>
  <si>
    <t>KIAS3S152S</t>
  </si>
  <si>
    <t>KIAS3S169S</t>
  </si>
  <si>
    <t>KIAS3S173S</t>
  </si>
  <si>
    <t>KIAS3S175S</t>
  </si>
  <si>
    <t>KIAS3S170S</t>
  </si>
  <si>
    <t>KIAS3S139S</t>
  </si>
  <si>
    <t>KIAS3S153S</t>
  </si>
  <si>
    <t>KIAS3S155S</t>
  </si>
  <si>
    <t>KIAS3S137S</t>
  </si>
  <si>
    <t>KIAS3S136S</t>
  </si>
  <si>
    <t>KIAS3S85S8</t>
  </si>
  <si>
    <t>KIAS3S89S8</t>
  </si>
  <si>
    <t>KIAS3S86S8</t>
  </si>
  <si>
    <t>KIAS3S38S8</t>
  </si>
  <si>
    <t>KIAS3S83S8</t>
  </si>
  <si>
    <t>KIAS3S75S8</t>
  </si>
  <si>
    <t>KIAS3S43S8</t>
  </si>
  <si>
    <t>KIAS3S41S8</t>
  </si>
  <si>
    <t>KIAS3S49S8</t>
  </si>
  <si>
    <t>KIAS3S55S8</t>
  </si>
  <si>
    <t>KIAS3S51S8</t>
  </si>
  <si>
    <t>KIAS3S52S8</t>
  </si>
  <si>
    <t>KIAS3S53S8</t>
  </si>
  <si>
    <t>KIAS3S54S8</t>
  </si>
  <si>
    <t>KIAS3S58S8</t>
  </si>
  <si>
    <t>KIAS3S57S8</t>
  </si>
  <si>
    <t>KIAS3S78S8</t>
  </si>
  <si>
    <t>KIAS3S79S8</t>
  </si>
  <si>
    <t>KIAS3S80S8</t>
  </si>
  <si>
    <t>KIAS3S87S8</t>
  </si>
  <si>
    <t>KIAS3S88S8</t>
  </si>
  <si>
    <t>KIAS3S91S8</t>
  </si>
  <si>
    <t>KIAS3S93S8</t>
  </si>
  <si>
    <t>KIAS3S94S8</t>
  </si>
  <si>
    <t>KIAS3S96S8</t>
  </si>
  <si>
    <t>KIAS3S104S</t>
  </si>
  <si>
    <t>KIAS3S105S</t>
  </si>
  <si>
    <t>KIAS3S102S</t>
  </si>
  <si>
    <t>KIAS3S103S</t>
  </si>
  <si>
    <t>KIAS3S62S8</t>
  </si>
  <si>
    <t>KIAS3S64S8</t>
  </si>
  <si>
    <t>KIAS3S69S8</t>
  </si>
  <si>
    <t>KIAS3S63S8</t>
  </si>
  <si>
    <t>KIAS3S59S8</t>
  </si>
  <si>
    <t>KIAS3S61S8</t>
  </si>
  <si>
    <t>KIAS3S68S8</t>
  </si>
  <si>
    <t>KIAS3S117S</t>
  </si>
  <si>
    <t>KIAS3S118S</t>
  </si>
  <si>
    <t>KIAS3S113S</t>
  </si>
  <si>
    <t>KIAS3S119S</t>
  </si>
  <si>
    <t>KIAS3S134S</t>
  </si>
  <si>
    <t>KIAS3S129S</t>
  </si>
  <si>
    <t>KIAS3S131S</t>
  </si>
  <si>
    <t>KIAS3S126S</t>
  </si>
  <si>
    <t>KIAS3S133S</t>
  </si>
  <si>
    <t>KIAS3S125S</t>
  </si>
  <si>
    <t>KIAS3S127S</t>
  </si>
  <si>
    <t>KIAS3S128S</t>
  </si>
  <si>
    <t>KIAS3S141S</t>
  </si>
  <si>
    <t>KIAS3S142S</t>
  </si>
  <si>
    <t>KIAS3S143S</t>
  </si>
  <si>
    <t>KIAS3S140S</t>
  </si>
  <si>
    <t>KIAS3S144S</t>
  </si>
  <si>
    <t>KIAS3S147S</t>
  </si>
  <si>
    <t>KIAS9S50S8</t>
  </si>
  <si>
    <t>KIAS9S4S80</t>
  </si>
  <si>
    <t>KIAS9S2S80</t>
  </si>
  <si>
    <t>KIAS9S3S80</t>
  </si>
  <si>
    <t>KIAS9S5S80</t>
  </si>
  <si>
    <t>KIAS3S123S</t>
  </si>
  <si>
    <t>KIAS3S132S</t>
  </si>
  <si>
    <t>KIAS3S130S</t>
  </si>
  <si>
    <t>KIAS3S122S</t>
  </si>
  <si>
    <t>KIAS3S121S</t>
  </si>
  <si>
    <t>KIAS3S112S</t>
  </si>
  <si>
    <t>KIAS3S98S8</t>
  </si>
  <si>
    <t>KIAS0S31S8</t>
  </si>
  <si>
    <t>KIAS10S30S</t>
  </si>
  <si>
    <t>KIAS10S29S</t>
  </si>
  <si>
    <t>KIAS10S28S</t>
  </si>
  <si>
    <t>KIAS10S33S</t>
  </si>
  <si>
    <t>KIAS10S36S</t>
  </si>
  <si>
    <t>KIAS10S45S</t>
  </si>
  <si>
    <t>KIAS9S48S8</t>
  </si>
  <si>
    <t>KIAS10S63S</t>
  </si>
  <si>
    <t>KIAS9S47S8</t>
  </si>
  <si>
    <t>KIAS9S41S8</t>
  </si>
  <si>
    <t>KIAS10S62S</t>
  </si>
  <si>
    <t>KIAS9S37S8</t>
  </si>
  <si>
    <t>KIAS9S38S8</t>
  </si>
  <si>
    <t>KIAS9S39S8</t>
  </si>
  <si>
    <t>KIAS9S34S8</t>
  </si>
  <si>
    <t>KIAS9S33S8</t>
  </si>
  <si>
    <t>KIAS9S29S8</t>
  </si>
  <si>
    <t>KIAS9S28S8</t>
  </si>
  <si>
    <t>KIAS9S6S80</t>
  </si>
  <si>
    <t>KIAS9S9S80</t>
  </si>
  <si>
    <t>KIAS9S7S80</t>
  </si>
  <si>
    <t>KIAS9S15S8</t>
  </si>
  <si>
    <t>KIAS9S14S8</t>
  </si>
  <si>
    <t>KIAS9S16S8</t>
  </si>
  <si>
    <t>KIAS9S13S8</t>
  </si>
  <si>
    <t>KIAS9S35S8</t>
  </si>
  <si>
    <t>KIAS9S36S8</t>
  </si>
  <si>
    <t>KIAS9S18S8</t>
  </si>
  <si>
    <t>KIAS9S17S8</t>
  </si>
  <si>
    <t>KIAS9S19S8</t>
  </si>
  <si>
    <t>KIAS9S20S8</t>
  </si>
  <si>
    <t>KIAS9S22S8</t>
  </si>
  <si>
    <t>KIAS10S59S</t>
  </si>
  <si>
    <t>KIAS10S60S</t>
  </si>
  <si>
    <t>KIAS10S56S</t>
  </si>
  <si>
    <t>KIAS10S68S</t>
  </si>
  <si>
    <t>KIAS10S26S</t>
  </si>
  <si>
    <t>KIAS10S23S</t>
  </si>
  <si>
    <t>KIAS10S22S</t>
  </si>
  <si>
    <t>KIAS10S44S</t>
  </si>
  <si>
    <t>KIAS10S42S</t>
  </si>
  <si>
    <t>KIAS10S21S</t>
  </si>
  <si>
    <t>KIAS10S10S</t>
  </si>
  <si>
    <t>KIAS10S7S8</t>
  </si>
  <si>
    <t>KIAS10S8S8</t>
  </si>
  <si>
    <t>KIAS10S17S</t>
  </si>
  <si>
    <t>KIAS10S5S8</t>
  </si>
  <si>
    <t>KIAS10S2S8</t>
  </si>
  <si>
    <t>KIAS10S1S8</t>
  </si>
  <si>
    <t>KIAS10S4S8</t>
  </si>
  <si>
    <t>KIAS8S50S8</t>
  </si>
  <si>
    <t>KIAS8S49S8</t>
  </si>
  <si>
    <t>KIAS8S51S8</t>
  </si>
  <si>
    <t>KIAS8S52S8</t>
  </si>
  <si>
    <t>KIAS10S14S</t>
  </si>
  <si>
    <t>KIAS10S15S</t>
  </si>
  <si>
    <t>KIAS8S53S8</t>
  </si>
  <si>
    <t>KIAS10S40S</t>
  </si>
  <si>
    <t>KIAS10S41S</t>
  </si>
  <si>
    <t>KIAS10S39S</t>
  </si>
  <si>
    <t>KIAS10S37S</t>
  </si>
  <si>
    <t>KIAS10S38S</t>
  </si>
  <si>
    <t>KIAS10S43S</t>
  </si>
  <si>
    <t>KIAS10S65S</t>
  </si>
  <si>
    <t>KIAS10S54S</t>
  </si>
  <si>
    <t>KIAS9S49S8</t>
  </si>
  <si>
    <t>KIAS5S34S8</t>
  </si>
  <si>
    <t>KIAS5S33S8</t>
  </si>
  <si>
    <t>KIAS9S26S8</t>
  </si>
  <si>
    <t>KIAS9S25S8</t>
  </si>
  <si>
    <t>KIAS10S69S</t>
  </si>
  <si>
    <t>KIAS5S10S8</t>
  </si>
  <si>
    <t>KIAS5S31S8</t>
  </si>
  <si>
    <t>KIAS5S18S8</t>
  </si>
  <si>
    <t>KIAS5S12S8</t>
  </si>
  <si>
    <t>KIAS5S19S8</t>
  </si>
  <si>
    <t>KIAS5S16S8</t>
  </si>
  <si>
    <t>KIAS5S20S8</t>
  </si>
  <si>
    <t>KIAS5S23S8</t>
  </si>
  <si>
    <t>KIAS5S25S8</t>
  </si>
  <si>
    <t>KIAS5S24S8</t>
  </si>
  <si>
    <t>KIAS5S26S8</t>
  </si>
  <si>
    <t>KIAS5S2S80</t>
  </si>
  <si>
    <t>KIAS5S3S80</t>
  </si>
  <si>
    <t>KIAS8S1S80</t>
  </si>
  <si>
    <t>KIAS5S14S8</t>
  </si>
  <si>
    <t>KIAS5S15S8</t>
  </si>
  <si>
    <t>KIAS5S9S80</t>
  </si>
  <si>
    <t>KIAS8S63S8</t>
  </si>
  <si>
    <t>KIAS8S62S8</t>
  </si>
  <si>
    <t>KIAS8S61S8</t>
  </si>
  <si>
    <t>KIAS8S60S8</t>
  </si>
  <si>
    <t>KIAS8S57S8</t>
  </si>
  <si>
    <t>KIAS8S58S8</t>
  </si>
  <si>
    <t>KIAS8S59S8</t>
  </si>
  <si>
    <t>KIAS8S2S80</t>
  </si>
  <si>
    <t>KIAS8S3S80</t>
  </si>
  <si>
    <t>KIAS8S4S80</t>
  </si>
  <si>
    <t>KIAS8S5S80</t>
  </si>
  <si>
    <t>KIAS8S6S80</t>
  </si>
  <si>
    <t>KIAS8S10S8</t>
  </si>
  <si>
    <t>KIAS8S8S80</t>
  </si>
  <si>
    <t>KIAS8S11S8</t>
  </si>
  <si>
    <t>KIAS8S14S8</t>
  </si>
  <si>
    <t>KIAS8S15S8</t>
  </si>
  <si>
    <t>KIAS0S39S8</t>
  </si>
  <si>
    <t>KIAS8S20S8</t>
  </si>
  <si>
    <t>KIAS8S40S8</t>
  </si>
  <si>
    <t>KIAS8S45S8</t>
  </si>
  <si>
    <t>KIAS8S41S8</t>
  </si>
  <si>
    <t>KIAS8S42S8</t>
  </si>
  <si>
    <t>KIAS8S43S8</t>
  </si>
  <si>
    <t>KIAS8S55S8</t>
  </si>
  <si>
    <t>KIAS8S46S8</t>
  </si>
  <si>
    <t>KIAS8S47S8</t>
  </si>
  <si>
    <t>KIAS8S48S8</t>
  </si>
  <si>
    <t>KIAS8S54S8</t>
  </si>
  <si>
    <t>KIAS8S56S8</t>
  </si>
  <si>
    <t>KIAS8S44S8</t>
  </si>
  <si>
    <t>KIAS8S23S8</t>
  </si>
  <si>
    <t>KIAS8S25S8</t>
  </si>
  <si>
    <t>KIAS8S27S8</t>
  </si>
  <si>
    <t>KIAS8S28S8</t>
  </si>
  <si>
    <t>KIAS8S37S8</t>
  </si>
  <si>
    <t>KIAS8S35S8</t>
  </si>
  <si>
    <t>KIAS8S36S8</t>
  </si>
  <si>
    <t>KIAS7S12S8</t>
  </si>
  <si>
    <t>KIAS7S13S8</t>
  </si>
  <si>
    <t>KIAS7S16S8</t>
  </si>
  <si>
    <t>KIAS7S6S80</t>
  </si>
  <si>
    <t>KIAS7S20S8</t>
  </si>
  <si>
    <t>KIAS7S25S8</t>
  </si>
  <si>
    <t>KIAS7S21S8</t>
  </si>
  <si>
    <t>KIAS7S80S8</t>
  </si>
  <si>
    <t>KIAS7S90S8</t>
  </si>
  <si>
    <t>KIAS7S89S8</t>
  </si>
  <si>
    <t>KIAS7S96S8</t>
  </si>
  <si>
    <t>KIAS7S93S8</t>
  </si>
  <si>
    <t>KIAS7S97S8</t>
  </si>
  <si>
    <t>KIAS7S99S8</t>
  </si>
  <si>
    <t>KIAS7S101S</t>
  </si>
  <si>
    <t>KIAS7S40S8</t>
  </si>
  <si>
    <t>KIAS7S58S8</t>
  </si>
  <si>
    <t>KIAS7S43S8</t>
  </si>
  <si>
    <t>KIAS7S44S8</t>
  </si>
  <si>
    <t>KIAS7S45S8</t>
  </si>
  <si>
    <t>KIAS7S56S8</t>
  </si>
  <si>
    <t>KIAS7S49S8</t>
  </si>
  <si>
    <t>KIAS7S55S8</t>
  </si>
  <si>
    <t>KIAS7S54S8</t>
  </si>
  <si>
    <t>KIAS7S23S8</t>
  </si>
  <si>
    <t>KIAS7S126S</t>
  </si>
  <si>
    <t>KIAS7S118S</t>
  </si>
  <si>
    <t>KIAS7S114S</t>
  </si>
  <si>
    <t>KIAS7S113S</t>
  </si>
  <si>
    <t>KIAS7S110S</t>
  </si>
  <si>
    <t>KIAS7S26S8</t>
  </si>
  <si>
    <t>KIAS7S51S8</t>
  </si>
  <si>
    <t>KIAS7S53S8</t>
  </si>
  <si>
    <t>KIAS7S72S8</t>
  </si>
  <si>
    <t>KIAS7S70S8</t>
  </si>
  <si>
    <t>KIAS7S68S8</t>
  </si>
  <si>
    <t>KIAS7S66S8</t>
  </si>
  <si>
    <t>KIAS7S125S</t>
  </si>
  <si>
    <t>KIAS7S69S8</t>
  </si>
  <si>
    <t>KIAS7S76S8</t>
  </si>
  <si>
    <t>KIAS7S102S</t>
  </si>
  <si>
    <t>KIAS7S104S</t>
  </si>
  <si>
    <t>KIAS7S132S</t>
  </si>
  <si>
    <t>KIAS7S106S</t>
  </si>
  <si>
    <t>KIAS7S108S</t>
  </si>
  <si>
    <t>KIAS7S133S</t>
  </si>
  <si>
    <t>KIAS7S134S</t>
  </si>
  <si>
    <t>KIAS7S142S</t>
  </si>
  <si>
    <t>KIAS7S112S</t>
  </si>
  <si>
    <t>KIAS7S127S</t>
  </si>
  <si>
    <t>KIAS7S130S</t>
  </si>
  <si>
    <t>KIAS7S135S</t>
  </si>
  <si>
    <t>KIAS7S131S</t>
  </si>
  <si>
    <t>KIAS7S136S</t>
  </si>
  <si>
    <t>KIAS7S146S</t>
  </si>
  <si>
    <t>KIAS7S147S</t>
  </si>
  <si>
    <t>KIAS7S149S</t>
  </si>
  <si>
    <t>0S1S94S0</t>
  </si>
  <si>
    <t>0S1S89S0</t>
  </si>
  <si>
    <t>0S1S13S0</t>
  </si>
  <si>
    <t>0S1S8S0</t>
  </si>
  <si>
    <t>0S1S9S0</t>
  </si>
  <si>
    <t>0S0S0S0</t>
  </si>
  <si>
    <t>0S1S38S808</t>
  </si>
  <si>
    <t>0S1S47S808</t>
  </si>
  <si>
    <t>0S1S78S808</t>
  </si>
  <si>
    <t>0S1S76S808</t>
  </si>
  <si>
    <t>KIAS1S41S8</t>
  </si>
  <si>
    <t>KIAS1S40S8</t>
  </si>
  <si>
    <t>0S1S64S808</t>
  </si>
  <si>
    <t>0S1S61S808</t>
  </si>
  <si>
    <t>0S1S74S808</t>
  </si>
  <si>
    <t>0S1S73S808</t>
  </si>
  <si>
    <t>0S1S68S808</t>
  </si>
  <si>
    <t>0S2S2S2080</t>
  </si>
  <si>
    <t>0S2S1S2080</t>
  </si>
  <si>
    <t>0S2S5S2080</t>
  </si>
  <si>
    <t>0S2S64S408</t>
  </si>
  <si>
    <t>0S2S60S408</t>
  </si>
  <si>
    <t>0S2S59S408</t>
  </si>
  <si>
    <t>0S2S61S408</t>
  </si>
  <si>
    <t>0S4S76S806</t>
  </si>
  <si>
    <t>0S2S50S408</t>
  </si>
  <si>
    <t>0S1S97S808</t>
  </si>
  <si>
    <t>0S1S98S808</t>
  </si>
  <si>
    <t>0S2S51S408</t>
  </si>
  <si>
    <t>0S2S37S208</t>
  </si>
  <si>
    <t>0S2S34S208</t>
  </si>
  <si>
    <t>0S2S75S808</t>
  </si>
  <si>
    <t>0S1S56S808</t>
  </si>
  <si>
    <t>0S2S11S0</t>
  </si>
  <si>
    <t>0S2S30S808</t>
  </si>
  <si>
    <t>0S2S84S808</t>
  </si>
  <si>
    <t>0S2S99S808</t>
  </si>
  <si>
    <t>0S2S111S80</t>
  </si>
  <si>
    <t>0S2S119S80</t>
  </si>
  <si>
    <t>0S2S92S808</t>
  </si>
  <si>
    <t>0S4S70S806</t>
  </si>
  <si>
    <t>KIAS4S67S8</t>
  </si>
  <si>
    <t>0S4S66S806</t>
  </si>
  <si>
    <t>0S4S86S806</t>
  </si>
  <si>
    <t>KIAS4S50S8</t>
  </si>
  <si>
    <t>KIAS4S52S8</t>
  </si>
  <si>
    <t>KIAS4S54S8</t>
  </si>
  <si>
    <t>0S4S41S806</t>
  </si>
  <si>
    <t>KIAS4S31S8</t>
  </si>
  <si>
    <t>0S4S7S2306</t>
  </si>
  <si>
    <t>0S2S134S80</t>
  </si>
  <si>
    <t>KIAS6S51S8</t>
  </si>
  <si>
    <t>KIAS6S83S8</t>
  </si>
  <si>
    <t>KIAS6S34S8</t>
  </si>
  <si>
    <t>KIAS3S5S80</t>
  </si>
  <si>
    <t>0S3S33S808</t>
  </si>
  <si>
    <t>0S3S34S808</t>
  </si>
  <si>
    <t>0S3S31S808</t>
  </si>
  <si>
    <t>KIAS3S27S8</t>
  </si>
  <si>
    <t>KIAS3S47S8</t>
  </si>
  <si>
    <t>KIAS3S48S8</t>
  </si>
  <si>
    <t>KIAS3S50S8</t>
  </si>
  <si>
    <t>0S3S45S808</t>
  </si>
  <si>
    <t>0S3S42S808</t>
  </si>
  <si>
    <t>KIAS3S46S8</t>
  </si>
  <si>
    <t>KIAS3S76S8</t>
  </si>
  <si>
    <t>KIAS3S77S8</t>
  </si>
  <si>
    <t>KIAS3S66S8</t>
  </si>
  <si>
    <t>KIAS3S65S8</t>
  </si>
  <si>
    <t>KIAS3S73S8</t>
  </si>
  <si>
    <t>KIAS3S67S8</t>
  </si>
  <si>
    <t>KIAS3S72S8</t>
  </si>
  <si>
    <t>KIAS3S74S8</t>
  </si>
  <si>
    <t>KIAS3S82S8</t>
  </si>
  <si>
    <t>KIAS3S81S8</t>
  </si>
  <si>
    <t>KIAS3S90S8</t>
  </si>
  <si>
    <t>0S3S39S808</t>
  </si>
  <si>
    <t>0S3S44S808</t>
  </si>
  <si>
    <t>KIAS3S60S8</t>
  </si>
  <si>
    <t>KIAS3S92S8</t>
  </si>
  <si>
    <t>0S3S106S80</t>
  </si>
  <si>
    <t>0S3S107S80</t>
  </si>
  <si>
    <t>0S3S110S80</t>
  </si>
  <si>
    <t>0S3S109S80</t>
  </si>
  <si>
    <t>KIAS3S56S8</t>
  </si>
  <si>
    <t>KIAS3S71S8</t>
  </si>
  <si>
    <t>0S3S97S808</t>
  </si>
  <si>
    <t>0S3S111S80</t>
  </si>
  <si>
    <t>0S3S108S80</t>
  </si>
  <si>
    <t>0S3S99S808</t>
  </si>
  <si>
    <t>0S3S100S80</t>
  </si>
  <si>
    <t>0S3S101S80</t>
  </si>
  <si>
    <t>0S3S114S80</t>
  </si>
  <si>
    <t>0S3S116S80</t>
  </si>
  <si>
    <t>KIAS9S46S8</t>
  </si>
  <si>
    <t>0S1S29S808</t>
  </si>
  <si>
    <t>0S1S79S808</t>
  </si>
  <si>
    <t>0S1S19S808</t>
  </si>
  <si>
    <t>0S1S20S808</t>
  </si>
  <si>
    <t>0S1S57S808</t>
  </si>
  <si>
    <t>0S1S58S808</t>
  </si>
  <si>
    <t>KIAS1S43S8</t>
  </si>
  <si>
    <t>0S2S88S808</t>
  </si>
  <si>
    <t>0S6S42S806</t>
  </si>
  <si>
    <t>KIAS10S34S</t>
  </si>
  <si>
    <t>KIAS10S58S</t>
  </si>
  <si>
    <t>KIAS10S61S</t>
  </si>
  <si>
    <t>KIAS10S66S</t>
  </si>
  <si>
    <t>KIAS10S71S</t>
  </si>
  <si>
    <t>0S10S27S80</t>
  </si>
  <si>
    <t>KIAS10S18S</t>
  </si>
  <si>
    <t>KIAS10S13S</t>
  </si>
  <si>
    <t>KIAS10S70S</t>
  </si>
  <si>
    <t>KIAS10S6S8</t>
  </si>
  <si>
    <t>KIAS10S3S8</t>
  </si>
  <si>
    <t>KIAS8S21S8</t>
  </si>
  <si>
    <t>KIAS8S13S8</t>
  </si>
  <si>
    <t>KIAS8S7S80</t>
  </si>
  <si>
    <t>0S3S145S80</t>
  </si>
  <si>
    <t>0S3S146S80</t>
  </si>
  <si>
    <t>KIAS3S135S</t>
  </si>
  <si>
    <t>0S3S154S80</t>
  </si>
  <si>
    <t>0S3S182S80</t>
  </si>
  <si>
    <t>0S3S186S80</t>
  </si>
  <si>
    <t>0S3S176S80</t>
  </si>
  <si>
    <t>KIAS3S172S</t>
  </si>
  <si>
    <t>KIAS7S1S80</t>
  </si>
  <si>
    <t>KIAS7S17S8</t>
  </si>
  <si>
    <t>KIAS7S18S8</t>
  </si>
  <si>
    <t>KIAS7S19S8</t>
  </si>
  <si>
    <t>KIAS7S37S8</t>
  </si>
  <si>
    <t>KIAS7S36S8</t>
  </si>
  <si>
    <t>KIAS7S34S8</t>
  </si>
  <si>
    <t>KIAS7S35S8</t>
  </si>
  <si>
    <t>KIAS7S33S8</t>
  </si>
  <si>
    <t>KIAS7S87S8</t>
  </si>
  <si>
    <t>KIAS7S88S8</t>
  </si>
  <si>
    <t>KIAS7S86S8</t>
  </si>
  <si>
    <t>KIAS7S91S8</t>
  </si>
  <si>
    <t>KIAS7S92S8</t>
  </si>
  <si>
    <t>KIAS7S85S8</t>
  </si>
  <si>
    <t>KIAS7S81S8</t>
  </si>
  <si>
    <t>KIAS7S82S8</t>
  </si>
  <si>
    <t>KIAS7S83S8</t>
  </si>
  <si>
    <t>KIAS7S84S8</t>
  </si>
  <si>
    <t>KIAS7S79S8</t>
  </si>
  <si>
    <t>KIAS7S28S8</t>
  </si>
  <si>
    <t>KIAS7S38S8</t>
  </si>
  <si>
    <t>KIAS7S29S8</t>
  </si>
  <si>
    <t>KIAS7S39S8</t>
  </si>
  <si>
    <t>KIAS7S41S8</t>
  </si>
  <si>
    <t>KIAS7S60S8</t>
  </si>
  <si>
    <t>KIAS7S59S8</t>
  </si>
  <si>
    <t>KIAS7S46S8</t>
  </si>
  <si>
    <t>KIAS7S57S8</t>
  </si>
  <si>
    <t>KIAS7S47S8</t>
  </si>
  <si>
    <t>KIAS7S48S8</t>
  </si>
  <si>
    <t>KIAS7S50S8</t>
  </si>
  <si>
    <t>KIAS7S52S8</t>
  </si>
  <si>
    <t>KIAS7S22S8</t>
  </si>
  <si>
    <t>KIAS7S24S8</t>
  </si>
  <si>
    <t>KIAS7S14S8</t>
  </si>
  <si>
    <t>KIAS7S15S8</t>
  </si>
  <si>
    <t>KIAS7S11S8</t>
  </si>
  <si>
    <t>KIAS7S7S80</t>
  </si>
  <si>
    <t>KIAS7S9S80</t>
  </si>
  <si>
    <t>KIAS7S10S8</t>
  </si>
  <si>
    <t>KIAS7S8S80</t>
  </si>
  <si>
    <t>KIAS7S158S</t>
  </si>
  <si>
    <t>KIAS7S157S</t>
  </si>
  <si>
    <t>KIAS7S156S</t>
  </si>
  <si>
    <t>KIAS7S155S</t>
  </si>
  <si>
    <t>KIAS7S27S8</t>
  </si>
  <si>
    <t>KIAS7S31S8</t>
  </si>
  <si>
    <t>KIAS7S32S8</t>
  </si>
  <si>
    <t>KIAS7S123S</t>
  </si>
  <si>
    <t>KIAS7S124S</t>
  </si>
  <si>
    <t>KIAS7S121S</t>
  </si>
  <si>
    <t>KIAS7S120S</t>
  </si>
  <si>
    <t>KIAS7S119S</t>
  </si>
  <si>
    <t>KIAS7S115S</t>
  </si>
  <si>
    <t>KIAS7S116S</t>
  </si>
  <si>
    <t>KIAS7S71S8</t>
  </si>
  <si>
    <t>KIAS7S73S8</t>
  </si>
  <si>
    <t>KIAS7S67S8</t>
  </si>
  <si>
    <t>KIAS7S65S8</t>
  </si>
  <si>
    <t>KIAS7S64S8</t>
  </si>
  <si>
    <t>KIAS7S63S8</t>
  </si>
  <si>
    <t>KIAS7S61S8</t>
  </si>
  <si>
    <t>KIAS7S74S8</t>
  </si>
  <si>
    <t>KIAS7S75S8</t>
  </si>
  <si>
    <t>KIAS7S62S8</t>
  </si>
  <si>
    <t>KIAS7S78S8</t>
  </si>
  <si>
    <t>KIAS7S77S8</t>
  </si>
  <si>
    <t>KIAS7S100S</t>
  </si>
  <si>
    <t>KIAS7S109S</t>
  </si>
  <si>
    <t>KIAS7S105S</t>
  </si>
  <si>
    <t>KIAS7S107S</t>
  </si>
  <si>
    <t>KIAS7S111S</t>
  </si>
  <si>
    <t>KIAS7S141S</t>
  </si>
  <si>
    <t>KIAS7S140S</t>
  </si>
  <si>
    <t>0S7S137S80</t>
  </si>
  <si>
    <t>0S7S139S80</t>
  </si>
  <si>
    <t>KIAS7S144S</t>
  </si>
  <si>
    <t>KIAS7S145S</t>
  </si>
  <si>
    <t>KIAS7S143S</t>
  </si>
  <si>
    <t>KIAS7S148S</t>
  </si>
  <si>
    <t>KIAS7S152S</t>
  </si>
  <si>
    <t>KIAS7S150S</t>
  </si>
  <si>
    <t>KIAS7S151S</t>
  </si>
  <si>
    <t>KIAS7S153S</t>
  </si>
  <si>
    <t>KIAS7S154S</t>
  </si>
  <si>
    <t>KIAS7S94S8</t>
  </si>
  <si>
    <t>KIAS7S95S8</t>
  </si>
  <si>
    <t>KIAS7S98S8</t>
  </si>
  <si>
    <t>KIAS8S17S8</t>
  </si>
  <si>
    <t>KIAS8S18S8</t>
  </si>
  <si>
    <t>KIAS8S19S8</t>
  </si>
  <si>
    <t>KIAS5S22S8</t>
  </si>
  <si>
    <t>KIAS5S21S8</t>
  </si>
  <si>
    <t>KIAS5S8S80</t>
  </si>
  <si>
    <t>KIAS3S36S8</t>
  </si>
  <si>
    <t>0S2S151S80</t>
  </si>
  <si>
    <t>KIAS2S142S</t>
  </si>
  <si>
    <t>0S2S176S80</t>
  </si>
  <si>
    <t>0S2S178S80</t>
  </si>
  <si>
    <t>KIAS5S32S8</t>
  </si>
  <si>
    <t>KIAS5S29S8</t>
  </si>
  <si>
    <t>KIAS5S11S8</t>
  </si>
  <si>
    <t>KIAS5S13S8</t>
  </si>
  <si>
    <t>KIAS5S7S80</t>
  </si>
  <si>
    <t>KIAS5S6S80</t>
  </si>
  <si>
    <t>KIAS5S28S8</t>
  </si>
  <si>
    <t>KIAS5S27S8</t>
  </si>
  <si>
    <t>0S5S1S8082</t>
  </si>
  <si>
    <t>KIAS8S34S8</t>
  </si>
  <si>
    <t>KIAS8S31S8</t>
  </si>
  <si>
    <t>KIAS8S30S8</t>
  </si>
  <si>
    <t>KIAS8S29S8</t>
  </si>
  <si>
    <t>KIAS8S26S8</t>
  </si>
  <si>
    <t>KIAS8S9S80</t>
  </si>
  <si>
    <t>KIAS8S22S8</t>
  </si>
  <si>
    <t>KIAS8S12S8</t>
  </si>
  <si>
    <t>KIAS8S16S8</t>
  </si>
  <si>
    <t>KIAS8S24S8</t>
  </si>
  <si>
    <t>KIAS8S38S8</t>
  </si>
  <si>
    <t>KIAS10S19S</t>
  </si>
  <si>
    <t>KIAS10S16S</t>
  </si>
  <si>
    <t>KIAS10S12S</t>
  </si>
  <si>
    <t>KIAS10S11S</t>
  </si>
  <si>
    <t>KIAS10S64S</t>
  </si>
  <si>
    <t>KIAS10S20S</t>
  </si>
  <si>
    <t>KIAS10S25S</t>
  </si>
  <si>
    <t>KIAS10S32S</t>
  </si>
  <si>
    <t>KIAS10S35S</t>
  </si>
  <si>
    <t>KIAS10S47S</t>
  </si>
  <si>
    <t>KIAS10S50S</t>
  </si>
  <si>
    <t>KIAS10S49S</t>
  </si>
  <si>
    <t>KIAS10S52S</t>
  </si>
  <si>
    <t>KIAS10S53S</t>
  </si>
  <si>
    <t>KIAS10S46S</t>
  </si>
  <si>
    <t>KIAS10S51S</t>
  </si>
  <si>
    <t>KIAS10S48S</t>
  </si>
  <si>
    <t>KIAS10S57S</t>
  </si>
  <si>
    <t>KIAS10S55S</t>
  </si>
  <si>
    <t>KIAS10S67S</t>
  </si>
  <si>
    <t>KIAS9S1S80</t>
  </si>
  <si>
    <t>KIAS9S8S80</t>
  </si>
  <si>
    <t>KIAS9S12S8</t>
  </si>
  <si>
    <t>KIAS9S11S8</t>
  </si>
  <si>
    <t>KIAS9S10S8</t>
  </si>
  <si>
    <t>KIAS9S21S8</t>
  </si>
  <si>
    <t>KIAS9S24S8</t>
  </si>
  <si>
    <t>0S9S23S809</t>
  </si>
  <si>
    <t>KIAS9S51S8</t>
  </si>
  <si>
    <t>KIAS9S52S8</t>
  </si>
  <si>
    <t>KIAS9S42S8</t>
  </si>
  <si>
    <t>KIAS9S43S8</t>
  </si>
  <si>
    <t>KIAS9S44S8</t>
  </si>
  <si>
    <t>KIAS9S45S8</t>
  </si>
  <si>
    <t>KIAS9S40S8</t>
  </si>
  <si>
    <t>KIAS9S30S8</t>
  </si>
  <si>
    <t>KIAS9S31S8</t>
  </si>
  <si>
    <t>KIAS9S32S8</t>
  </si>
  <si>
    <t>KIAS9S27S8</t>
  </si>
  <si>
    <t>0S2S55S808</t>
  </si>
  <si>
    <t>KIAS3S138S</t>
  </si>
  <si>
    <t>KIAS3S149S</t>
  </si>
  <si>
    <t>KIAS3S171S</t>
  </si>
  <si>
    <t>KIAS3S174S</t>
  </si>
  <si>
    <t>KIAS3S26S8</t>
  </si>
  <si>
    <t>KIAS4S2S80</t>
  </si>
  <si>
    <t>KIAS4S1S80</t>
  </si>
  <si>
    <t>0S4S12S230</t>
  </si>
  <si>
    <t>KIAS4S24S8</t>
  </si>
  <si>
    <t>KIAS4S25S8</t>
  </si>
  <si>
    <t>KIAS4S43S8</t>
  </si>
  <si>
    <t>KIAS6S59S8</t>
  </si>
  <si>
    <t>KIAS6S3S80</t>
  </si>
  <si>
    <t>KIAS6S5S80</t>
  </si>
  <si>
    <t>KIAS6S15S8</t>
  </si>
  <si>
    <t>KIAS6S21S8</t>
  </si>
  <si>
    <t>KIAS6S22S8</t>
  </si>
  <si>
    <t>KIAS5S5S80</t>
  </si>
  <si>
    <t>KIAS7S138S</t>
  </si>
  <si>
    <t>KIAS7S103S</t>
  </si>
  <si>
    <t>KIAS7S122S</t>
  </si>
  <si>
    <t>KIAS7S128S</t>
  </si>
  <si>
    <t>KIAS7S129S</t>
  </si>
  <si>
    <t>KIAS7S3S80</t>
  </si>
  <si>
    <t>0,000</t>
  </si>
  <si>
    <t>Household - number of household within structure</t>
  </si>
  <si>
    <t>Business - number of business within structure</t>
  </si>
  <si>
    <t>Service - number of services within structure</t>
  </si>
  <si>
    <t>Empty - number of empty units</t>
  </si>
  <si>
    <t>Families - number of families</t>
  </si>
  <si>
    <t>LEGEND OF VARIABLES:</t>
  </si>
  <si>
    <t>HOUSEHOLD</t>
  </si>
  <si>
    <t>number of households within the structure</t>
  </si>
  <si>
    <t>BUSINESS</t>
  </si>
  <si>
    <t>number of business within the structure</t>
  </si>
  <si>
    <t>SERVICE</t>
  </si>
  <si>
    <t>number of services within the structure</t>
  </si>
  <si>
    <t>EMPTY</t>
  </si>
  <si>
    <t>number of empty units</t>
  </si>
  <si>
    <t>NO_INFO</t>
  </si>
  <si>
    <t>number of units with no info attached</t>
  </si>
  <si>
    <t>TOT_UNITS</t>
  </si>
  <si>
    <t>total units (hous[edited] of business: commercial</t>
  </si>
  <si>
    <t>BUSI_P</t>
  </si>
  <si>
    <t>type of business: private</t>
  </si>
  <si>
    <t>BUSI_S</t>
  </si>
  <si>
    <t>type of business: service</t>
  </si>
  <si>
    <t>SERV_H</t>
  </si>
  <si>
    <t>type of service: health</t>
  </si>
  <si>
    <t>SERV_EDU</t>
  </si>
  <si>
    <t>type of service: education</t>
  </si>
  <si>
    <t>SERV_O</t>
  </si>
  <si>
    <t>type of service: other</t>
  </si>
  <si>
    <t>ELECT</t>
  </si>
  <si>
    <t>number of households supplied with electricity</t>
  </si>
  <si>
    <t>WATER</t>
  </si>
  <si>
    <t>number of households supplied with water</t>
  </si>
  <si>
    <t>TOILET</t>
  </si>
  <si>
    <t>number of households with a toilet</t>
  </si>
  <si>
    <t>ROOMS</t>
  </si>
  <si>
    <t>number of rooms within structure</t>
  </si>
  <si>
    <t>POP</t>
  </si>
  <si>
    <t>number of people livin in the structure</t>
  </si>
  <si>
    <t>FAMILIES</t>
  </si>
  <si>
    <t>number of families</t>
  </si>
  <si>
    <t>FAM_S</t>
  </si>
  <si>
    <t>single adults</t>
  </si>
  <si>
    <t>FAM_SP</t>
  </si>
  <si>
    <t>single parents</t>
  </si>
  <si>
    <t>FAM_C</t>
  </si>
  <si>
    <t>married couples</t>
  </si>
  <si>
    <t>FAM_P</t>
  </si>
  <si>
    <t>polygamic</t>
  </si>
  <si>
    <t>FAM_UP</t>
  </si>
  <si>
    <t>adults with family somwhere else</t>
  </si>
  <si>
    <t>WOMEN</t>
  </si>
  <si>
    <t>number of adult women</t>
  </si>
  <si>
    <t>CHILD</t>
  </si>
  <si>
    <t>number of children</t>
  </si>
  <si>
    <t>MAT_IR</t>
  </si>
  <si>
    <t>building material : iron</t>
  </si>
  <si>
    <t>MAT_WOO</t>
  </si>
  <si>
    <t>building material: wood</t>
  </si>
  <si>
    <t>MAT_M</t>
  </si>
  <si>
    <t>building material: mud</t>
  </si>
  <si>
    <t>MAT_BR</t>
  </si>
  <si>
    <t>building material: bricks</t>
  </si>
  <si>
    <t>RENT_MIN</t>
  </si>
  <si>
    <t>monthly rent per room (MINIMUM)</t>
  </si>
  <si>
    <t>RENT_MAX</t>
  </si>
  <si>
    <t>monthly rent per room (MAXIMUM)</t>
  </si>
  <si>
    <t>OWNER</t>
  </si>
  <si>
    <t>number of residents owning their house</t>
  </si>
  <si>
    <t>RENT_MEAN</t>
  </si>
  <si>
    <t>monthly rent per room (MEAN)</t>
  </si>
  <si>
    <t>RENT_STR</t>
  </si>
  <si>
    <t>monthly rent for the entire structure</t>
  </si>
  <si>
    <t>Tot Units - total units</t>
  </si>
  <si>
    <t>No Info - number of units with no info attached</t>
  </si>
  <si>
    <t>Busi P - type of business: private</t>
  </si>
  <si>
    <t>Busi S - type of business: service</t>
  </si>
  <si>
    <t>Serv H - type of service: health</t>
  </si>
  <si>
    <t>Serv Edu - type of service: education</t>
  </si>
  <si>
    <t>Serv O - type of service: other</t>
  </si>
  <si>
    <t>Elect - number of households supplied with electricity</t>
  </si>
  <si>
    <t>Water - number of households supplied with water</t>
  </si>
  <si>
    <t>Toilet - number of households with a toilet</t>
  </si>
  <si>
    <t>Rooms - number of rooms within structure</t>
  </si>
  <si>
    <t>Pop - number of people livin in the structure</t>
  </si>
  <si>
    <t>Fam S - single adults</t>
  </si>
  <si>
    <t>Fam Sp - single parents</t>
  </si>
  <si>
    <t>Fam C - married couples</t>
  </si>
  <si>
    <t>Fam P - polygamic</t>
  </si>
  <si>
    <t>Fam Up - adults with family somwhere else</t>
  </si>
  <si>
    <t>Women - number of adult women</t>
  </si>
  <si>
    <t>Child - number of children</t>
  </si>
  <si>
    <t>Mat Ir - building material : iron</t>
  </si>
  <si>
    <t>Mat Woo - building material: wood</t>
  </si>
  <si>
    <t>Mat M - building material: mud</t>
  </si>
  <si>
    <t>Mat Br - building material: bricks</t>
  </si>
  <si>
    <t>Rent Min - monthly rent per room (MINIMUM)</t>
  </si>
  <si>
    <t>Rent Max - monthly rent per room (MAXIMUM)</t>
  </si>
  <si>
    <t>Owner - number of residents owning their house</t>
  </si>
  <si>
    <t>Rent Mean - monthly rent per room (MEAN)</t>
  </si>
  <si>
    <t>Rent Str - monthly rent for the entire structure</t>
  </si>
  <si>
    <t>Frequency</t>
  </si>
  <si>
    <t xml:space="preserve">Number of Households per Structure </t>
  </si>
  <si>
    <t>Number of Household Members per Household</t>
  </si>
  <si>
    <t>Avg household size</t>
  </si>
  <si>
    <t>StructureID</t>
  </si>
  <si>
    <t>NumHouseholds</t>
  </si>
  <si>
    <t>Avg family size</t>
  </si>
  <si>
    <t>what are the total number of people living in structure, assuming with/without business or services</t>
  </si>
  <si>
    <t>Number of structures</t>
  </si>
  <si>
    <t>Average households per structure</t>
  </si>
  <si>
    <t>Number of businesses per Structure</t>
  </si>
  <si>
    <t>Average businesses per structure</t>
  </si>
  <si>
    <t>DFA_project report</t>
  </si>
  <si>
    <t>10-60 Euro</t>
  </si>
  <si>
    <t>from</t>
  </si>
  <si>
    <t>to</t>
  </si>
  <si>
    <t>150-300 Euro</t>
  </si>
  <si>
    <t>Source</t>
  </si>
  <si>
    <t>3,977 Kenyan Shillings (KShs) per person per month (39 USD)</t>
  </si>
  <si>
    <t>Amelie_Desgroppes_Sophie_Taupin_-_KIBERA</t>
  </si>
  <si>
    <t>Ksh.5000 to 6 000</t>
  </si>
  <si>
    <t>Average</t>
  </si>
  <si>
    <t>Kibera Journal</t>
  </si>
  <si>
    <t>13-79</t>
  </si>
  <si>
    <t>198-395</t>
  </si>
  <si>
    <t>60-72</t>
  </si>
  <si>
    <t>Num units</t>
  </si>
  <si>
    <t>Avg HH rent</t>
  </si>
  <si>
    <t>From</t>
  </si>
  <si>
    <t>To</t>
  </si>
  <si>
    <t>Count</t>
  </si>
  <si>
    <t>Bucket</t>
  </si>
  <si>
    <t>Count_r</t>
  </si>
  <si>
    <t>Num HH with Water</t>
  </si>
  <si>
    <t>Num HH with Electric</t>
  </si>
  <si>
    <t>Num HH with Toilet</t>
  </si>
  <si>
    <t>Num HH</t>
  </si>
  <si>
    <t>% with amenity</t>
  </si>
  <si>
    <t>Cost of water</t>
  </si>
  <si>
    <t>3 ksh per 20 litres</t>
  </si>
  <si>
    <t>900 ksh per month</t>
  </si>
  <si>
    <t>5 ksh per vist</t>
  </si>
  <si>
    <t>http://pesatalk.com/the-cost-of-living-in-kibera/</t>
  </si>
  <si>
    <t>5 to 20 ksh for 20 litres</t>
  </si>
  <si>
    <t>consumption ranges from 16 to 20 litres</t>
  </si>
  <si>
    <t>Cost of living</t>
  </si>
  <si>
    <t>Water</t>
  </si>
  <si>
    <t>Electric</t>
  </si>
  <si>
    <t>Toilet</t>
  </si>
  <si>
    <t>Cost</t>
  </si>
  <si>
    <t>Food</t>
  </si>
  <si>
    <t>Charcoal</t>
  </si>
  <si>
    <t>5 to 10 ksh for 20 litres</t>
  </si>
  <si>
    <t>Map Kibera</t>
  </si>
  <si>
    <t>200-400</t>
  </si>
  <si>
    <t>10 ksh / day</t>
  </si>
  <si>
    <t>http://www.mojamoja.org/kibera.htm</t>
  </si>
  <si>
    <t>Income</t>
  </si>
  <si>
    <t>Casual labor</t>
  </si>
  <si>
    <t>200 ksh / day</t>
  </si>
  <si>
    <t>Recycled bottles (If can't get casual labor)</t>
  </si>
  <si>
    <t>20 ksh / full sack</t>
  </si>
  <si>
    <t>115 water points in Kianda (each serves about 130 people)</t>
  </si>
  <si>
    <t>In shillings</t>
  </si>
  <si>
    <t>1096-6576</t>
  </si>
  <si>
    <t>16442-32884</t>
  </si>
  <si>
    <t>Num Other</t>
  </si>
  <si>
    <t>Elect</t>
  </si>
  <si>
    <t>Elect rent</t>
  </si>
  <si>
    <t>Water rent</t>
  </si>
  <si>
    <t>Toilet rent</t>
  </si>
  <si>
    <t>Total units</t>
  </si>
  <si>
    <t>Avg rent</t>
  </si>
  <si>
    <t>Min rent</t>
  </si>
  <si>
    <t>Max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</si>
</sst>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ont="1"/>
    <xf numFmtId="10" fontId="0" fillId="0" borderId="0" xfId="127" applyNumberFormat="1" applyFont="1"/>
    <xf numFmtId="10" fontId="0" fillId="2" borderId="0" xfId="127" applyNumberFormat="1" applyFont="1" applyFill="1"/>
    <xf numFmtId="0" fontId="2" fillId="0" borderId="0" xfId="170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/>
    <cellStyle name="Normal" xfId="0" builtinId="0"/>
    <cellStyle name="Percent" xfId="12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</a:t>
            </a:r>
            <a:r>
              <a:rPr lang="en-US" baseline="0"/>
              <a:t> Size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'Number per structure'!$G$4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numRef>
              <c:f>'Number per structure'!$F$6:$F$19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cat>
          <c:val>
            <c:numRef>
              <c:f>'Number per structure'!$G$6:$G$19</c:f>
              <c:numCache>
                <c:formatCode>General</c:formatCode>
                <c:ptCount val="14"/>
                <c:pt idx="0">
                  <c:v>127.0</c:v>
                </c:pt>
                <c:pt idx="1">
                  <c:v>289.0</c:v>
                </c:pt>
                <c:pt idx="2">
                  <c:v>273.0</c:v>
                </c:pt>
                <c:pt idx="3">
                  <c:v>129.0</c:v>
                </c:pt>
                <c:pt idx="4">
                  <c:v>55.0</c:v>
                </c:pt>
                <c:pt idx="5">
                  <c:v>17.0</c:v>
                </c:pt>
                <c:pt idx="6">
                  <c:v>11.0</c:v>
                </c:pt>
                <c:pt idx="7">
                  <c:v>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503192"/>
        <c:axId val="454495240"/>
      </c:barChart>
      <c:catAx>
        <c:axId val="61050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4495240"/>
        <c:crosses val="autoZero"/>
        <c:auto val="1"/>
        <c:lblAlgn val="ctr"/>
        <c:lblOffset val="100"/>
        <c:noMultiLvlLbl val="0"/>
      </c:catAx>
      <c:valAx>
        <c:axId val="45449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50319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esatalk.com/the-cost-of-living-in-kibera/" TargetMode="External"/><Relationship Id="rId2" Type="http://schemas.openxmlformats.org/officeDocument/2006/relationships/hyperlink" Target="http://pesatalk.com/the-cost-of-living-in-kibera/" TargetMode="External"/><Relationship Id="rId3" Type="http://schemas.openxmlformats.org/officeDocument/2006/relationships/hyperlink" Target="http://pesatalk.com/the-cost-of-living-in-kibe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517"/>
  <sheetViews>
    <sheetView tabSelected="1" workbookViewId="0">
      <pane xSplit="1" ySplit="1" topLeftCell="D1450" activePane="bottomRight" state="frozen"/>
      <selection pane="topRight" activeCell="B1" sqref="B1"/>
      <selection pane="bottomLeft" activeCell="A2" sqref="A2"/>
      <selection pane="bottomRight" activeCell="BT1480" sqref="BT1480"/>
    </sheetView>
  </sheetViews>
  <sheetFormatPr baseColWidth="10" defaultRowHeight="15" x14ac:dyDescent="0"/>
  <cols>
    <col min="2" max="3" width="10.83203125" hidden="1" customWidth="1"/>
    <col min="4" max="4" width="10.83203125" customWidth="1"/>
    <col min="5" max="8" width="10.83203125" hidden="1" customWidth="1"/>
    <col min="9" max="9" width="10.83203125" customWidth="1"/>
    <col min="10" max="23" width="10.83203125" hidden="1" customWidth="1"/>
    <col min="24" max="24" width="10.83203125" style="9" hidden="1" customWidth="1"/>
    <col min="25" max="26" width="10.83203125" hidden="1" customWidth="1"/>
    <col min="27" max="27" width="10.83203125" customWidth="1"/>
    <col min="28" max="35" width="10.83203125" hidden="1" customWidth="1"/>
    <col min="36" max="36" width="10.83203125" customWidth="1"/>
    <col min="37" max="41" width="10.83203125" hidden="1" customWidth="1"/>
    <col min="42" max="42" width="10.83203125" style="9" hidden="1" customWidth="1"/>
    <col min="43" max="48" width="10.83203125" hidden="1" customWidth="1"/>
    <col min="49" max="49" width="11.33203125" hidden="1" customWidth="1"/>
    <col min="50" max="60" width="10.83203125" hidden="1" customWidth="1"/>
  </cols>
  <sheetData>
    <row r="1" spans="1:70" s="1" customFormat="1" ht="90">
      <c r="A1" s="1" t="s">
        <v>1116</v>
      </c>
      <c r="B1" s="1" t="s">
        <v>0</v>
      </c>
      <c r="C1" s="1" t="s">
        <v>1013</v>
      </c>
      <c r="D1" s="1" t="s">
        <v>1110</v>
      </c>
      <c r="E1" s="1" t="s">
        <v>1111</v>
      </c>
      <c r="F1" s="1" t="s">
        <v>1</v>
      </c>
      <c r="G1" s="1" t="s">
        <v>2</v>
      </c>
      <c r="H1" s="1" t="s">
        <v>3</v>
      </c>
      <c r="I1" s="1" t="s">
        <v>1092</v>
      </c>
      <c r="J1" s="1" t="s">
        <v>1101</v>
      </c>
      <c r="K1" s="1" t="s">
        <v>1107</v>
      </c>
      <c r="L1" s="1" t="s">
        <v>1109</v>
      </c>
      <c r="M1" s="1" t="s">
        <v>4</v>
      </c>
      <c r="N1" s="1" t="s">
        <v>1012</v>
      </c>
      <c r="O1" s="1" t="s">
        <v>1015</v>
      </c>
      <c r="P1" s="1" t="s">
        <v>1084</v>
      </c>
      <c r="Q1" s="1" t="s">
        <v>5</v>
      </c>
      <c r="R1" s="1" t="s">
        <v>1088</v>
      </c>
      <c r="S1" s="1" t="s">
        <v>1094</v>
      </c>
      <c r="T1" s="1" t="s">
        <v>6</v>
      </c>
      <c r="U1" s="1" t="s">
        <v>7</v>
      </c>
      <c r="V1" s="1" t="s">
        <v>8</v>
      </c>
      <c r="W1" s="1" t="s">
        <v>9</v>
      </c>
      <c r="X1" s="8" t="s">
        <v>1014</v>
      </c>
      <c r="Y1" s="1" t="s">
        <v>1105</v>
      </c>
      <c r="Z1" s="1" t="s">
        <v>1086</v>
      </c>
      <c r="AA1" s="1" t="s">
        <v>1091</v>
      </c>
      <c r="AB1" s="1" t="s">
        <v>1098</v>
      </c>
      <c r="AC1" s="1" t="s">
        <v>1106</v>
      </c>
      <c r="AD1" s="1" t="s">
        <v>10</v>
      </c>
      <c r="AE1" s="1" t="s">
        <v>11</v>
      </c>
      <c r="AF1" s="1" t="s">
        <v>1085</v>
      </c>
      <c r="AG1" s="1" t="s">
        <v>12</v>
      </c>
      <c r="AH1" s="1" t="s">
        <v>13</v>
      </c>
      <c r="AI1" s="1" t="s">
        <v>1089</v>
      </c>
      <c r="AJ1" s="1" t="s">
        <v>1093</v>
      </c>
      <c r="AK1" s="1" t="s">
        <v>1095</v>
      </c>
      <c r="AL1" s="1" t="s">
        <v>1016</v>
      </c>
      <c r="AM1" s="1" t="s">
        <v>1102</v>
      </c>
      <c r="AN1" s="1" t="s">
        <v>1104</v>
      </c>
      <c r="AO1" s="1" t="s">
        <v>14</v>
      </c>
      <c r="AP1" s="8" t="s">
        <v>1087</v>
      </c>
      <c r="AQ1" s="1" t="s">
        <v>1099</v>
      </c>
      <c r="AR1" s="1" t="s">
        <v>15</v>
      </c>
      <c r="AS1" s="1" t="s">
        <v>16</v>
      </c>
      <c r="AT1" s="1" t="s">
        <v>17</v>
      </c>
      <c r="AU1" s="2" t="s">
        <v>1100</v>
      </c>
      <c r="AV1" s="1" t="s">
        <v>1103</v>
      </c>
      <c r="AW1" s="1" t="s">
        <v>1108</v>
      </c>
      <c r="AX1" s="1" t="s">
        <v>18</v>
      </c>
      <c r="AY1" s="1" t="s">
        <v>19</v>
      </c>
      <c r="AZ1" s="1" t="s">
        <v>20</v>
      </c>
      <c r="BA1" s="1" t="s">
        <v>1090</v>
      </c>
      <c r="BB1" s="1" t="s">
        <v>1096</v>
      </c>
      <c r="BC1" s="1" t="s">
        <v>1097</v>
      </c>
      <c r="BD1" s="1" t="s">
        <v>21</v>
      </c>
      <c r="BE1" s="1" t="s">
        <v>22</v>
      </c>
      <c r="BF1" s="1" t="s">
        <v>1115</v>
      </c>
      <c r="BG1" s="1" t="s">
        <v>1118</v>
      </c>
      <c r="BI1" s="1" t="s">
        <v>1138</v>
      </c>
      <c r="BJ1" s="1" t="s">
        <v>1139</v>
      </c>
      <c r="BK1" s="1" t="s">
        <v>1148</v>
      </c>
      <c r="BL1" s="1" t="s">
        <v>1178</v>
      </c>
      <c r="BM1" s="1" t="s">
        <v>1179</v>
      </c>
      <c r="BN1" s="1" t="s">
        <v>1158</v>
      </c>
      <c r="BO1" s="1" t="s">
        <v>1160</v>
      </c>
      <c r="BP1" s="1" t="s">
        <v>1180</v>
      </c>
      <c r="BQ1" s="1" t="s">
        <v>1181</v>
      </c>
      <c r="BR1" s="1" t="s">
        <v>1182</v>
      </c>
    </row>
    <row r="2" spans="1:70">
      <c r="A2">
        <v>1</v>
      </c>
      <c r="B2">
        <v>0</v>
      </c>
      <c r="C2">
        <v>1</v>
      </c>
      <c r="D2">
        <v>500</v>
      </c>
      <c r="E2">
        <v>1500</v>
      </c>
      <c r="F2">
        <v>0</v>
      </c>
      <c r="G2">
        <v>0</v>
      </c>
      <c r="H2" t="s">
        <v>23</v>
      </c>
      <c r="I2">
        <v>0</v>
      </c>
      <c r="J2">
        <v>1</v>
      </c>
      <c r="K2">
        <v>500</v>
      </c>
      <c r="L2">
        <v>0</v>
      </c>
      <c r="M2">
        <v>1</v>
      </c>
      <c r="N2">
        <v>2</v>
      </c>
      <c r="O2">
        <v>0</v>
      </c>
      <c r="P2">
        <v>3</v>
      </c>
      <c r="Q2">
        <v>1</v>
      </c>
      <c r="R2">
        <v>0</v>
      </c>
      <c r="S2">
        <v>3</v>
      </c>
      <c r="T2">
        <v>0.5</v>
      </c>
      <c r="U2">
        <v>0</v>
      </c>
      <c r="V2">
        <v>0.33</v>
      </c>
      <c r="W2">
        <v>0</v>
      </c>
      <c r="X2" s="9">
        <v>0</v>
      </c>
      <c r="Y2">
        <v>2</v>
      </c>
      <c r="Z2">
        <v>0</v>
      </c>
      <c r="AA2">
        <v>1</v>
      </c>
      <c r="AB2">
        <v>0</v>
      </c>
      <c r="AC2">
        <v>0</v>
      </c>
      <c r="AD2">
        <v>3.5</v>
      </c>
      <c r="AE2">
        <v>0.5</v>
      </c>
      <c r="AF2">
        <v>0</v>
      </c>
      <c r="AG2">
        <v>0.71399999999999997</v>
      </c>
      <c r="AH2">
        <v>0</v>
      </c>
      <c r="AI2">
        <v>0</v>
      </c>
      <c r="AJ2">
        <v>0</v>
      </c>
      <c r="AK2">
        <v>8</v>
      </c>
      <c r="AL2">
        <v>2</v>
      </c>
      <c r="AM2">
        <v>5</v>
      </c>
      <c r="AN2">
        <v>0</v>
      </c>
      <c r="AO2">
        <v>1</v>
      </c>
      <c r="AP2" s="9">
        <v>0</v>
      </c>
      <c r="AQ2">
        <v>0</v>
      </c>
      <c r="AR2">
        <v>0.14299999999999999</v>
      </c>
      <c r="AS2">
        <v>95</v>
      </c>
      <c r="AT2">
        <v>7</v>
      </c>
      <c r="AU2">
        <v>1</v>
      </c>
      <c r="AV2">
        <v>0</v>
      </c>
      <c r="AW2">
        <v>500</v>
      </c>
      <c r="AX2">
        <v>0</v>
      </c>
      <c r="AY2" t="s">
        <v>24</v>
      </c>
      <c r="AZ2">
        <v>0</v>
      </c>
      <c r="BA2">
        <v>0</v>
      </c>
      <c r="BB2">
        <v>0</v>
      </c>
      <c r="BC2">
        <v>1</v>
      </c>
      <c r="BD2">
        <v>-1.3080161729999999</v>
      </c>
      <c r="BE2">
        <v>36.772152900000002</v>
      </c>
      <c r="BF2">
        <f>IF(N2=0, 0, ROUND(AK2/N2, 0))</f>
        <v>4</v>
      </c>
      <c r="BG2">
        <f>IF(AL2=0, 0, ROUND(AK2/AL2,0))</f>
        <v>4</v>
      </c>
      <c r="BH2" t="s">
        <v>1119</v>
      </c>
      <c r="BI2">
        <f>C2+N2+O2+X2</f>
        <v>3</v>
      </c>
      <c r="BJ2">
        <f>IF(N2=0, 0, E2/BI2)</f>
        <v>500</v>
      </c>
      <c r="BK2">
        <f>N2</f>
        <v>2</v>
      </c>
      <c r="BL2">
        <f>BI2-BK2</f>
        <v>1</v>
      </c>
      <c r="BM2" t="b">
        <f>IF(AND(AA2&gt;0, AA2=BK2), TRUE, FALSE)</f>
        <v>0</v>
      </c>
      <c r="BN2" t="b">
        <f>IF(AND(I2&gt;0,I2=BK2),TRUE,FALSE)</f>
        <v>0</v>
      </c>
      <c r="BO2" t="b">
        <f>IF(AND(AJ2&gt;0,AJ2=BK2),TRUE,FALSE)</f>
        <v>0</v>
      </c>
      <c r="BP2" t="str">
        <f>IF(BM2=TRUE, BJ2, "")</f>
        <v/>
      </c>
      <c r="BQ2" t="str">
        <f>IF(BN2=TRUE, BJ2,"")</f>
        <v/>
      </c>
      <c r="BR2" t="str">
        <f>IF(BO2=TRUE, BJ2,"")</f>
        <v/>
      </c>
    </row>
    <row r="3" spans="1:70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23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9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9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25</v>
      </c>
      <c r="AZ3">
        <v>0</v>
      </c>
      <c r="BA3">
        <v>0</v>
      </c>
      <c r="BB3">
        <v>0</v>
      </c>
      <c r="BC3">
        <v>0</v>
      </c>
      <c r="BD3">
        <v>-1.308093693</v>
      </c>
      <c r="BE3">
        <v>36.772058719999997</v>
      </c>
      <c r="BF3">
        <f t="shared" ref="BF3:BF66" si="0">IF(N3=0, 0, ROUND(AK3/N3, 0))</f>
        <v>0</v>
      </c>
      <c r="BG3">
        <f t="shared" ref="BG3:BG66" si="1">IF(AL3=0, 0, ROUND(AK3/AL3,0))</f>
        <v>0</v>
      </c>
      <c r="BI3">
        <f t="shared" ref="BI3:BI66" si="2">C3+N3+O3+X3</f>
        <v>0</v>
      </c>
      <c r="BJ3">
        <f t="shared" ref="BJ3:BJ66" si="3">IF(N3=0, 0, E3/BI3)</f>
        <v>0</v>
      </c>
      <c r="BK3">
        <f t="shared" ref="BK3:BK66" si="4">N3</f>
        <v>0</v>
      </c>
      <c r="BL3">
        <f t="shared" ref="BL3:BL66" si="5">BI3-BK3</f>
        <v>0</v>
      </c>
      <c r="BM3" t="b">
        <f t="shared" ref="BM3:BM66" si="6">IF(AND(AA3&gt;0, AA3=BK3), TRUE, FALSE)</f>
        <v>0</v>
      </c>
      <c r="BN3" t="b">
        <f t="shared" ref="BN3:BN66" si="7">IF(AND(I3&gt;0,I3=BK3),TRUE,FALSE)</f>
        <v>0</v>
      </c>
      <c r="BO3" t="b">
        <f t="shared" ref="BO3:BO66" si="8">IF(AND(AJ3&gt;0,AJ3=BK3),TRUE,FALSE)</f>
        <v>0</v>
      </c>
      <c r="BP3" t="str">
        <f t="shared" ref="BP3:BP66" si="9">IF(BM3=TRUE, BJ3, "")</f>
        <v/>
      </c>
      <c r="BQ3" t="str">
        <f t="shared" ref="BQ3:BQ66" si="10">IF(BN3=TRUE, BJ3,"")</f>
        <v/>
      </c>
      <c r="BR3" t="str">
        <f t="shared" ref="BR3:BR66" si="11">IF(BO3=TRUE, BJ3,"")</f>
        <v/>
      </c>
    </row>
    <row r="4" spans="1:70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t="s">
        <v>23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9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9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25</v>
      </c>
      <c r="AZ4">
        <v>0</v>
      </c>
      <c r="BA4">
        <v>0</v>
      </c>
      <c r="BB4">
        <v>0</v>
      </c>
      <c r="BC4">
        <v>0</v>
      </c>
      <c r="BD4">
        <v>-1.3080751129999999</v>
      </c>
      <c r="BE4">
        <v>36.77208435</v>
      </c>
      <c r="BF4">
        <f t="shared" si="0"/>
        <v>0</v>
      </c>
      <c r="BG4">
        <f t="shared" si="1"/>
        <v>0</v>
      </c>
      <c r="BI4">
        <f t="shared" si="2"/>
        <v>0</v>
      </c>
      <c r="BJ4">
        <f t="shared" si="3"/>
        <v>0</v>
      </c>
      <c r="BK4">
        <f t="shared" si="4"/>
        <v>0</v>
      </c>
      <c r="BL4">
        <f t="shared" si="5"/>
        <v>0</v>
      </c>
      <c r="BM4" t="b">
        <f t="shared" si="6"/>
        <v>0</v>
      </c>
      <c r="BN4" t="b">
        <f t="shared" si="7"/>
        <v>0</v>
      </c>
      <c r="BO4" t="b">
        <f t="shared" si="8"/>
        <v>0</v>
      </c>
      <c r="BP4" t="str">
        <f t="shared" si="9"/>
        <v/>
      </c>
      <c r="BQ4" t="str">
        <f t="shared" si="10"/>
        <v/>
      </c>
      <c r="BR4" t="str">
        <f t="shared" si="11"/>
        <v/>
      </c>
    </row>
    <row r="5" spans="1:70">
      <c r="A5">
        <v>4</v>
      </c>
      <c r="B5">
        <v>0</v>
      </c>
      <c r="C5">
        <v>1</v>
      </c>
      <c r="D5">
        <v>1700</v>
      </c>
      <c r="E5">
        <v>17000</v>
      </c>
      <c r="F5">
        <v>0.3</v>
      </c>
      <c r="G5">
        <v>0</v>
      </c>
      <c r="H5" t="s">
        <v>23</v>
      </c>
      <c r="I5">
        <v>4</v>
      </c>
      <c r="J5">
        <v>7</v>
      </c>
      <c r="K5">
        <v>1000</v>
      </c>
      <c r="L5">
        <v>1</v>
      </c>
      <c r="M5">
        <v>0.25</v>
      </c>
      <c r="N5">
        <v>8</v>
      </c>
      <c r="O5">
        <v>0</v>
      </c>
      <c r="P5">
        <v>9</v>
      </c>
      <c r="Q5">
        <v>1</v>
      </c>
      <c r="R5">
        <v>0</v>
      </c>
      <c r="S5">
        <v>10</v>
      </c>
      <c r="T5">
        <v>0</v>
      </c>
      <c r="U5">
        <v>0</v>
      </c>
      <c r="V5">
        <v>0.56000000000000005</v>
      </c>
      <c r="W5">
        <v>0</v>
      </c>
      <c r="X5" s="9">
        <v>0</v>
      </c>
      <c r="Y5">
        <v>2</v>
      </c>
      <c r="Z5">
        <v>0</v>
      </c>
      <c r="AA5">
        <v>5</v>
      </c>
      <c r="AB5">
        <v>6</v>
      </c>
      <c r="AC5">
        <v>6</v>
      </c>
      <c r="AD5">
        <v>3.625</v>
      </c>
      <c r="AE5">
        <v>0.1</v>
      </c>
      <c r="AF5">
        <v>0</v>
      </c>
      <c r="AG5">
        <v>0.44800000000000001</v>
      </c>
      <c r="AH5">
        <v>0.6</v>
      </c>
      <c r="AI5">
        <v>0</v>
      </c>
      <c r="AJ5">
        <v>6</v>
      </c>
      <c r="AK5">
        <v>29</v>
      </c>
      <c r="AL5">
        <v>10</v>
      </c>
      <c r="AM5">
        <v>13</v>
      </c>
      <c r="AN5">
        <v>0</v>
      </c>
      <c r="AO5">
        <v>1</v>
      </c>
      <c r="AP5" s="9">
        <v>0</v>
      </c>
      <c r="AQ5">
        <v>0</v>
      </c>
      <c r="AR5">
        <v>0.24099999999999999</v>
      </c>
      <c r="AS5">
        <v>25</v>
      </c>
      <c r="AT5">
        <v>29</v>
      </c>
      <c r="AU5">
        <v>0</v>
      </c>
      <c r="AV5">
        <v>0</v>
      </c>
      <c r="AW5">
        <v>2400</v>
      </c>
      <c r="AX5">
        <v>0</v>
      </c>
      <c r="AY5" t="s">
        <v>26</v>
      </c>
      <c r="AZ5">
        <v>0.75</v>
      </c>
      <c r="BA5">
        <v>0</v>
      </c>
      <c r="BB5">
        <v>3</v>
      </c>
      <c r="BC5">
        <v>1</v>
      </c>
      <c r="BD5">
        <v>-1.307987453</v>
      </c>
      <c r="BE5">
        <v>36.772287439999999</v>
      </c>
      <c r="BF5">
        <f t="shared" si="0"/>
        <v>4</v>
      </c>
      <c r="BG5">
        <f t="shared" si="1"/>
        <v>3</v>
      </c>
      <c r="BI5">
        <f t="shared" si="2"/>
        <v>9</v>
      </c>
      <c r="BJ5">
        <f t="shared" si="3"/>
        <v>1888.8888888888889</v>
      </c>
      <c r="BK5">
        <f t="shared" si="4"/>
        <v>8</v>
      </c>
      <c r="BL5">
        <f t="shared" si="5"/>
        <v>1</v>
      </c>
      <c r="BM5" t="b">
        <f t="shared" si="6"/>
        <v>0</v>
      </c>
      <c r="BN5" t="b">
        <f t="shared" si="7"/>
        <v>0</v>
      </c>
      <c r="BO5" t="b">
        <f t="shared" si="8"/>
        <v>0</v>
      </c>
      <c r="BP5" t="str">
        <f t="shared" si="9"/>
        <v/>
      </c>
      <c r="BQ5" t="str">
        <f t="shared" si="10"/>
        <v/>
      </c>
      <c r="BR5" t="str">
        <f t="shared" si="11"/>
        <v/>
      </c>
    </row>
    <row r="6" spans="1:70">
      <c r="A6">
        <v>5</v>
      </c>
      <c r="B6">
        <v>0</v>
      </c>
      <c r="C6">
        <v>2</v>
      </c>
      <c r="D6">
        <v>4000</v>
      </c>
      <c r="E6">
        <v>12000</v>
      </c>
      <c r="F6">
        <v>0</v>
      </c>
      <c r="G6">
        <v>0</v>
      </c>
      <c r="H6" t="s">
        <v>23</v>
      </c>
      <c r="I6">
        <v>0</v>
      </c>
      <c r="J6">
        <v>1</v>
      </c>
      <c r="K6">
        <v>0</v>
      </c>
      <c r="L6">
        <v>1</v>
      </c>
      <c r="M6">
        <v>0.33300000000000002</v>
      </c>
      <c r="N6">
        <v>1</v>
      </c>
      <c r="O6">
        <v>0</v>
      </c>
      <c r="P6">
        <v>3</v>
      </c>
      <c r="Q6">
        <v>2</v>
      </c>
      <c r="R6">
        <v>0</v>
      </c>
      <c r="S6">
        <v>3</v>
      </c>
      <c r="T6">
        <v>0</v>
      </c>
      <c r="U6">
        <v>0</v>
      </c>
      <c r="V6">
        <v>0.67</v>
      </c>
      <c r="W6">
        <v>0</v>
      </c>
      <c r="X6" s="9">
        <v>0</v>
      </c>
      <c r="Y6">
        <v>1</v>
      </c>
      <c r="Z6">
        <v>0</v>
      </c>
      <c r="AA6">
        <v>2</v>
      </c>
      <c r="AB6">
        <v>0</v>
      </c>
      <c r="AC6">
        <v>2</v>
      </c>
      <c r="AD6">
        <v>3</v>
      </c>
      <c r="AE6">
        <v>1</v>
      </c>
      <c r="AF6">
        <v>0</v>
      </c>
      <c r="AG6">
        <v>0.66700000000000004</v>
      </c>
      <c r="AH6">
        <v>0</v>
      </c>
      <c r="AI6">
        <v>0</v>
      </c>
      <c r="AJ6">
        <v>3</v>
      </c>
      <c r="AK6">
        <v>3</v>
      </c>
      <c r="AL6">
        <v>1</v>
      </c>
      <c r="AM6">
        <v>2</v>
      </c>
      <c r="AN6">
        <v>0</v>
      </c>
      <c r="AO6">
        <v>1</v>
      </c>
      <c r="AP6" s="9">
        <v>0</v>
      </c>
      <c r="AQ6">
        <v>0</v>
      </c>
      <c r="AR6">
        <v>0.33300000000000002</v>
      </c>
      <c r="AS6">
        <v>24</v>
      </c>
      <c r="AT6">
        <v>3</v>
      </c>
      <c r="AU6">
        <v>0</v>
      </c>
      <c r="AV6">
        <v>0</v>
      </c>
      <c r="AW6">
        <v>8000</v>
      </c>
      <c r="AX6">
        <v>0</v>
      </c>
      <c r="AY6" t="s">
        <v>27</v>
      </c>
      <c r="AZ6">
        <v>0.66700000000000004</v>
      </c>
      <c r="BA6">
        <v>0</v>
      </c>
      <c r="BB6">
        <v>0</v>
      </c>
      <c r="BC6">
        <v>1</v>
      </c>
      <c r="BD6">
        <v>-1.3079562709999999</v>
      </c>
      <c r="BE6">
        <v>36.772399839999999</v>
      </c>
      <c r="BF6">
        <f t="shared" si="0"/>
        <v>3</v>
      </c>
      <c r="BG6">
        <f t="shared" si="1"/>
        <v>3</v>
      </c>
      <c r="BI6">
        <f t="shared" si="2"/>
        <v>3</v>
      </c>
      <c r="BJ6">
        <f t="shared" si="3"/>
        <v>4000</v>
      </c>
      <c r="BK6">
        <f t="shared" si="4"/>
        <v>1</v>
      </c>
      <c r="BL6">
        <f t="shared" si="5"/>
        <v>2</v>
      </c>
      <c r="BM6" t="b">
        <f t="shared" si="6"/>
        <v>0</v>
      </c>
      <c r="BN6" t="b">
        <f t="shared" si="7"/>
        <v>0</v>
      </c>
      <c r="BO6" t="b">
        <f t="shared" si="8"/>
        <v>0</v>
      </c>
      <c r="BP6" t="str">
        <f t="shared" si="9"/>
        <v/>
      </c>
      <c r="BQ6" t="str">
        <f t="shared" si="10"/>
        <v/>
      </c>
      <c r="BR6" t="str">
        <f t="shared" si="11"/>
        <v/>
      </c>
    </row>
    <row r="7" spans="1:70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t="s">
        <v>23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9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s="9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25</v>
      </c>
      <c r="AZ7">
        <v>0</v>
      </c>
      <c r="BA7">
        <v>0</v>
      </c>
      <c r="BB7">
        <v>0</v>
      </c>
      <c r="BC7">
        <v>0</v>
      </c>
      <c r="BD7">
        <v>-1.307949566</v>
      </c>
      <c r="BE7">
        <v>36.772475309999997</v>
      </c>
      <c r="BF7">
        <f t="shared" si="0"/>
        <v>0</v>
      </c>
      <c r="BG7">
        <f t="shared" si="1"/>
        <v>0</v>
      </c>
      <c r="BI7">
        <f t="shared" si="2"/>
        <v>0</v>
      </c>
      <c r="BJ7">
        <f t="shared" si="3"/>
        <v>0</v>
      </c>
      <c r="BK7">
        <f t="shared" si="4"/>
        <v>0</v>
      </c>
      <c r="BL7">
        <f t="shared" si="5"/>
        <v>0</v>
      </c>
      <c r="BM7" t="b">
        <f t="shared" si="6"/>
        <v>0</v>
      </c>
      <c r="BN7" t="b">
        <f t="shared" si="7"/>
        <v>0</v>
      </c>
      <c r="BO7" t="b">
        <f t="shared" si="8"/>
        <v>0</v>
      </c>
      <c r="BP7" t="str">
        <f t="shared" si="9"/>
        <v/>
      </c>
      <c r="BQ7" t="str">
        <f t="shared" si="10"/>
        <v/>
      </c>
      <c r="BR7" t="str">
        <f t="shared" si="11"/>
        <v/>
      </c>
    </row>
    <row r="8" spans="1:70">
      <c r="A8">
        <v>7</v>
      </c>
      <c r="B8">
        <v>0</v>
      </c>
      <c r="C8">
        <v>4</v>
      </c>
      <c r="D8">
        <v>2100</v>
      </c>
      <c r="E8">
        <v>8400</v>
      </c>
      <c r="F8">
        <v>0</v>
      </c>
      <c r="G8">
        <v>0</v>
      </c>
      <c r="H8" t="s">
        <v>23</v>
      </c>
      <c r="I8">
        <v>4</v>
      </c>
      <c r="J8">
        <v>0</v>
      </c>
      <c r="K8">
        <v>700</v>
      </c>
      <c r="L8">
        <v>0</v>
      </c>
      <c r="M8">
        <v>0</v>
      </c>
      <c r="N8">
        <v>0</v>
      </c>
      <c r="O8">
        <v>0</v>
      </c>
      <c r="P8">
        <v>4</v>
      </c>
      <c r="Q8">
        <v>4</v>
      </c>
      <c r="R8">
        <v>0</v>
      </c>
      <c r="S8">
        <v>4</v>
      </c>
      <c r="T8">
        <v>0</v>
      </c>
      <c r="U8">
        <v>1</v>
      </c>
      <c r="V8">
        <v>1</v>
      </c>
      <c r="W8">
        <v>0</v>
      </c>
      <c r="X8" s="9">
        <v>0</v>
      </c>
      <c r="Y8">
        <v>0</v>
      </c>
      <c r="Z8">
        <v>0</v>
      </c>
      <c r="AA8">
        <v>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4</v>
      </c>
      <c r="AK8">
        <v>0</v>
      </c>
      <c r="AL8">
        <v>0</v>
      </c>
      <c r="AM8">
        <v>0</v>
      </c>
      <c r="AN8">
        <v>0</v>
      </c>
      <c r="AO8">
        <v>1</v>
      </c>
      <c r="AP8" s="9">
        <v>0</v>
      </c>
      <c r="AQ8">
        <v>0</v>
      </c>
      <c r="AR8">
        <v>0</v>
      </c>
      <c r="AS8">
        <v>10</v>
      </c>
      <c r="AT8">
        <v>0</v>
      </c>
      <c r="AU8">
        <v>0</v>
      </c>
      <c r="AV8">
        <v>4</v>
      </c>
      <c r="AW8">
        <v>3500</v>
      </c>
      <c r="AX8">
        <v>0</v>
      </c>
      <c r="AY8" t="s">
        <v>28</v>
      </c>
      <c r="AZ8">
        <v>0</v>
      </c>
      <c r="BA8">
        <v>0</v>
      </c>
      <c r="BB8">
        <v>0</v>
      </c>
      <c r="BC8">
        <v>0</v>
      </c>
      <c r="BD8">
        <v>-1.3079472000000001</v>
      </c>
      <c r="BE8">
        <v>36.772564209999999</v>
      </c>
      <c r="BF8">
        <f t="shared" si="0"/>
        <v>0</v>
      </c>
      <c r="BG8">
        <f t="shared" si="1"/>
        <v>0</v>
      </c>
      <c r="BI8">
        <f t="shared" si="2"/>
        <v>4</v>
      </c>
      <c r="BJ8">
        <f t="shared" si="3"/>
        <v>0</v>
      </c>
      <c r="BK8">
        <f t="shared" si="4"/>
        <v>0</v>
      </c>
      <c r="BL8">
        <f t="shared" si="5"/>
        <v>4</v>
      </c>
      <c r="BM8" t="b">
        <f t="shared" si="6"/>
        <v>0</v>
      </c>
      <c r="BN8" t="b">
        <f t="shared" si="7"/>
        <v>0</v>
      </c>
      <c r="BO8" t="b">
        <f t="shared" si="8"/>
        <v>0</v>
      </c>
      <c r="BP8" t="str">
        <f t="shared" si="9"/>
        <v/>
      </c>
      <c r="BQ8" t="str">
        <f t="shared" si="10"/>
        <v/>
      </c>
      <c r="BR8" t="str">
        <f t="shared" si="11"/>
        <v/>
      </c>
    </row>
    <row r="9" spans="1:70">
      <c r="A9">
        <v>8</v>
      </c>
      <c r="B9">
        <v>0</v>
      </c>
      <c r="C9">
        <v>0</v>
      </c>
      <c r="D9">
        <v>1400</v>
      </c>
      <c r="E9">
        <v>8400</v>
      </c>
      <c r="F9">
        <v>0.5</v>
      </c>
      <c r="G9">
        <v>0</v>
      </c>
      <c r="H9" t="s">
        <v>23</v>
      </c>
      <c r="I9">
        <v>0</v>
      </c>
      <c r="J9">
        <v>2</v>
      </c>
      <c r="K9">
        <v>1300</v>
      </c>
      <c r="L9">
        <v>0</v>
      </c>
      <c r="M9">
        <v>1</v>
      </c>
      <c r="N9">
        <v>6</v>
      </c>
      <c r="O9">
        <v>0</v>
      </c>
      <c r="P9">
        <v>6</v>
      </c>
      <c r="Q9">
        <v>0</v>
      </c>
      <c r="R9">
        <v>0</v>
      </c>
      <c r="S9">
        <v>6</v>
      </c>
      <c r="T9">
        <v>0</v>
      </c>
      <c r="U9">
        <v>0</v>
      </c>
      <c r="V9">
        <v>0.67</v>
      </c>
      <c r="W9">
        <v>0</v>
      </c>
      <c r="X9" s="9">
        <v>0</v>
      </c>
      <c r="Y9">
        <v>6</v>
      </c>
      <c r="Z9">
        <v>0</v>
      </c>
      <c r="AA9">
        <v>4</v>
      </c>
      <c r="AB9">
        <v>2</v>
      </c>
      <c r="AC9">
        <v>0</v>
      </c>
      <c r="AD9">
        <v>1.833</v>
      </c>
      <c r="AE9">
        <v>0</v>
      </c>
      <c r="AF9">
        <v>0</v>
      </c>
      <c r="AG9">
        <v>0.45500000000000002</v>
      </c>
      <c r="AH9">
        <v>0.5</v>
      </c>
      <c r="AI9">
        <v>0</v>
      </c>
      <c r="AJ9">
        <v>6</v>
      </c>
      <c r="AK9">
        <v>14</v>
      </c>
      <c r="AL9">
        <v>4</v>
      </c>
      <c r="AM9">
        <v>5</v>
      </c>
      <c r="AN9">
        <v>0</v>
      </c>
      <c r="AO9">
        <v>1</v>
      </c>
      <c r="AP9" s="9">
        <v>0</v>
      </c>
      <c r="AQ9">
        <v>0</v>
      </c>
      <c r="AR9">
        <v>0.182</v>
      </c>
      <c r="AS9">
        <v>23</v>
      </c>
      <c r="AT9">
        <v>11</v>
      </c>
      <c r="AU9">
        <v>0</v>
      </c>
      <c r="AV9">
        <v>0</v>
      </c>
      <c r="AW9">
        <v>1500</v>
      </c>
      <c r="AX9">
        <v>0</v>
      </c>
      <c r="AY9" t="s">
        <v>29</v>
      </c>
      <c r="AZ9">
        <v>0</v>
      </c>
      <c r="BA9">
        <v>0</v>
      </c>
      <c r="BB9">
        <v>2</v>
      </c>
      <c r="BC9">
        <v>0</v>
      </c>
      <c r="BD9">
        <v>-1.3080671049999999</v>
      </c>
      <c r="BE9">
        <v>36.772339330000001</v>
      </c>
      <c r="BF9">
        <f t="shared" si="0"/>
        <v>2</v>
      </c>
      <c r="BG9">
        <f t="shared" si="1"/>
        <v>4</v>
      </c>
      <c r="BI9">
        <f t="shared" si="2"/>
        <v>6</v>
      </c>
      <c r="BJ9">
        <f t="shared" si="3"/>
        <v>1400</v>
      </c>
      <c r="BK9">
        <f t="shared" si="4"/>
        <v>6</v>
      </c>
      <c r="BL9">
        <f t="shared" si="5"/>
        <v>0</v>
      </c>
      <c r="BM9" t="b">
        <f t="shared" si="6"/>
        <v>0</v>
      </c>
      <c r="BN9" t="b">
        <f t="shared" si="7"/>
        <v>0</v>
      </c>
      <c r="BO9" t="b">
        <f t="shared" si="8"/>
        <v>1</v>
      </c>
      <c r="BP9" t="str">
        <f t="shared" si="9"/>
        <v/>
      </c>
      <c r="BQ9" t="str">
        <f t="shared" si="10"/>
        <v/>
      </c>
      <c r="BR9">
        <f t="shared" si="11"/>
        <v>1400</v>
      </c>
    </row>
    <row r="10" spans="1:70">
      <c r="A10">
        <v>9</v>
      </c>
      <c r="B10">
        <v>0</v>
      </c>
      <c r="C10">
        <v>0</v>
      </c>
      <c r="D10">
        <v>1400</v>
      </c>
      <c r="E10">
        <v>8400</v>
      </c>
      <c r="F10">
        <v>0.57099999999999995</v>
      </c>
      <c r="G10">
        <v>0</v>
      </c>
      <c r="H10" t="s">
        <v>23</v>
      </c>
      <c r="I10">
        <v>0</v>
      </c>
      <c r="J10">
        <v>6</v>
      </c>
      <c r="K10">
        <v>700</v>
      </c>
      <c r="L10">
        <v>0</v>
      </c>
      <c r="M10">
        <v>0.8</v>
      </c>
      <c r="N10">
        <v>5</v>
      </c>
      <c r="O10">
        <v>0</v>
      </c>
      <c r="P10">
        <v>6</v>
      </c>
      <c r="Q10">
        <v>0</v>
      </c>
      <c r="R10">
        <v>0</v>
      </c>
      <c r="S10">
        <v>6</v>
      </c>
      <c r="T10">
        <v>0</v>
      </c>
      <c r="U10">
        <v>0.2</v>
      </c>
      <c r="V10">
        <v>0.67</v>
      </c>
      <c r="W10">
        <v>0</v>
      </c>
      <c r="X10" s="9">
        <v>0</v>
      </c>
      <c r="Y10">
        <v>4</v>
      </c>
      <c r="Z10">
        <v>0</v>
      </c>
      <c r="AA10">
        <v>4</v>
      </c>
      <c r="AB10">
        <v>3</v>
      </c>
      <c r="AC10">
        <v>0</v>
      </c>
      <c r="AD10">
        <v>4.2</v>
      </c>
      <c r="AE10">
        <v>0</v>
      </c>
      <c r="AF10">
        <v>1</v>
      </c>
      <c r="AG10">
        <v>0.52400000000000002</v>
      </c>
      <c r="AH10">
        <v>0.42899999999999999</v>
      </c>
      <c r="AI10">
        <v>0</v>
      </c>
      <c r="AJ10">
        <v>1</v>
      </c>
      <c r="AK10">
        <v>21</v>
      </c>
      <c r="AL10">
        <v>7</v>
      </c>
      <c r="AM10">
        <v>11</v>
      </c>
      <c r="AN10">
        <v>0</v>
      </c>
      <c r="AO10">
        <v>1</v>
      </c>
      <c r="AP10" s="9">
        <v>0</v>
      </c>
      <c r="AQ10">
        <v>0</v>
      </c>
      <c r="AR10">
        <v>0.28599999999999998</v>
      </c>
      <c r="AS10">
        <v>21</v>
      </c>
      <c r="AT10">
        <v>21</v>
      </c>
      <c r="AU10">
        <v>0</v>
      </c>
      <c r="AV10">
        <v>1</v>
      </c>
      <c r="AW10">
        <v>2100</v>
      </c>
      <c r="AX10">
        <v>0</v>
      </c>
      <c r="AY10" t="s">
        <v>30</v>
      </c>
      <c r="AZ10">
        <v>0</v>
      </c>
      <c r="BA10">
        <v>0</v>
      </c>
      <c r="BB10">
        <v>4</v>
      </c>
      <c r="BC10">
        <v>0</v>
      </c>
      <c r="BD10">
        <v>-1.3080444929999999</v>
      </c>
      <c r="BE10">
        <v>36.772454009999997</v>
      </c>
      <c r="BF10">
        <f t="shared" si="0"/>
        <v>4</v>
      </c>
      <c r="BG10">
        <f t="shared" si="1"/>
        <v>3</v>
      </c>
      <c r="BI10">
        <f t="shared" si="2"/>
        <v>5</v>
      </c>
      <c r="BJ10">
        <f t="shared" si="3"/>
        <v>1680</v>
      </c>
      <c r="BK10">
        <f t="shared" si="4"/>
        <v>5</v>
      </c>
      <c r="BL10">
        <f t="shared" si="5"/>
        <v>0</v>
      </c>
      <c r="BM10" t="b">
        <f t="shared" si="6"/>
        <v>0</v>
      </c>
      <c r="BN10" t="b">
        <f t="shared" si="7"/>
        <v>0</v>
      </c>
      <c r="BO10" t="b">
        <f t="shared" si="8"/>
        <v>0</v>
      </c>
      <c r="BP10" t="str">
        <f t="shared" si="9"/>
        <v/>
      </c>
      <c r="BQ10" t="str">
        <f t="shared" si="10"/>
        <v/>
      </c>
      <c r="BR10" t="str">
        <f t="shared" si="11"/>
        <v/>
      </c>
    </row>
    <row r="11" spans="1:70">
      <c r="A11">
        <v>10</v>
      </c>
      <c r="B11">
        <v>0</v>
      </c>
      <c r="C11">
        <v>0</v>
      </c>
      <c r="D11">
        <v>700</v>
      </c>
      <c r="E11">
        <v>2800</v>
      </c>
      <c r="F11">
        <v>0.66700000000000004</v>
      </c>
      <c r="G11">
        <v>0</v>
      </c>
      <c r="H11" t="s">
        <v>23</v>
      </c>
      <c r="I11">
        <v>0</v>
      </c>
      <c r="J11">
        <v>1</v>
      </c>
      <c r="K11">
        <v>700</v>
      </c>
      <c r="L11">
        <v>0</v>
      </c>
      <c r="M11">
        <v>1</v>
      </c>
      <c r="N11">
        <v>4</v>
      </c>
      <c r="O11">
        <v>0</v>
      </c>
      <c r="P11">
        <v>4</v>
      </c>
      <c r="Q11">
        <v>0</v>
      </c>
      <c r="R11">
        <v>0</v>
      </c>
      <c r="S11">
        <v>4</v>
      </c>
      <c r="T11">
        <v>0</v>
      </c>
      <c r="U11">
        <v>0</v>
      </c>
      <c r="V11">
        <v>1</v>
      </c>
      <c r="W11">
        <v>0</v>
      </c>
      <c r="X11" s="9">
        <v>0</v>
      </c>
      <c r="Y11">
        <v>4</v>
      </c>
      <c r="Z11">
        <v>0</v>
      </c>
      <c r="AA11">
        <v>4</v>
      </c>
      <c r="AB11">
        <v>1</v>
      </c>
      <c r="AC11">
        <v>0</v>
      </c>
      <c r="AD11">
        <v>2</v>
      </c>
      <c r="AE11">
        <v>0</v>
      </c>
      <c r="AF11">
        <v>0</v>
      </c>
      <c r="AG11">
        <v>0.5</v>
      </c>
      <c r="AH11">
        <v>0.33300000000000002</v>
      </c>
      <c r="AI11">
        <v>0</v>
      </c>
      <c r="AJ11">
        <v>4</v>
      </c>
      <c r="AK11">
        <v>5</v>
      </c>
      <c r="AL11">
        <v>3</v>
      </c>
      <c r="AM11">
        <v>4</v>
      </c>
      <c r="AN11">
        <v>0</v>
      </c>
      <c r="AO11">
        <v>1</v>
      </c>
      <c r="AP11" s="9">
        <v>0</v>
      </c>
      <c r="AQ11">
        <v>0</v>
      </c>
      <c r="AR11">
        <v>0.125</v>
      </c>
      <c r="AS11">
        <v>22</v>
      </c>
      <c r="AT11">
        <v>8</v>
      </c>
      <c r="AU11">
        <v>0</v>
      </c>
      <c r="AV11">
        <v>0</v>
      </c>
      <c r="AW11">
        <v>700</v>
      </c>
      <c r="AX11">
        <v>0</v>
      </c>
      <c r="AY11" t="s">
        <v>31</v>
      </c>
      <c r="AZ11">
        <v>0</v>
      </c>
      <c r="BA11">
        <v>0</v>
      </c>
      <c r="BB11">
        <v>2</v>
      </c>
      <c r="BC11">
        <v>0</v>
      </c>
      <c r="BD11">
        <v>-1.308108748</v>
      </c>
      <c r="BE11">
        <v>36.772382260000001</v>
      </c>
      <c r="BF11">
        <f t="shared" si="0"/>
        <v>1</v>
      </c>
      <c r="BG11">
        <f t="shared" si="1"/>
        <v>2</v>
      </c>
      <c r="BI11">
        <f t="shared" si="2"/>
        <v>4</v>
      </c>
      <c r="BJ11">
        <f t="shared" si="3"/>
        <v>700</v>
      </c>
      <c r="BK11">
        <f t="shared" si="4"/>
        <v>4</v>
      </c>
      <c r="BL11">
        <f t="shared" si="5"/>
        <v>0</v>
      </c>
      <c r="BM11" t="b">
        <f t="shared" si="6"/>
        <v>1</v>
      </c>
      <c r="BN11" t="b">
        <f t="shared" si="7"/>
        <v>0</v>
      </c>
      <c r="BO11" t="b">
        <f t="shared" si="8"/>
        <v>1</v>
      </c>
      <c r="BP11">
        <f t="shared" si="9"/>
        <v>700</v>
      </c>
      <c r="BQ11" t="str">
        <f t="shared" si="10"/>
        <v/>
      </c>
      <c r="BR11">
        <f t="shared" si="11"/>
        <v>700</v>
      </c>
    </row>
    <row r="12" spans="1:70">
      <c r="A12">
        <v>11</v>
      </c>
      <c r="B12">
        <v>0</v>
      </c>
      <c r="C12">
        <v>0</v>
      </c>
      <c r="D12">
        <v>1350</v>
      </c>
      <c r="E12">
        <v>10800</v>
      </c>
      <c r="F12">
        <v>0.33300000000000002</v>
      </c>
      <c r="G12">
        <v>0</v>
      </c>
      <c r="H12" t="s">
        <v>23</v>
      </c>
      <c r="I12">
        <v>0</v>
      </c>
      <c r="J12">
        <v>4</v>
      </c>
      <c r="K12">
        <v>1000</v>
      </c>
      <c r="L12">
        <v>1</v>
      </c>
      <c r="M12">
        <v>1</v>
      </c>
      <c r="N12">
        <v>6</v>
      </c>
      <c r="O12">
        <v>0</v>
      </c>
      <c r="P12">
        <v>6</v>
      </c>
      <c r="Q12">
        <v>0</v>
      </c>
      <c r="R12">
        <v>0</v>
      </c>
      <c r="S12">
        <v>8</v>
      </c>
      <c r="T12">
        <v>0</v>
      </c>
      <c r="U12">
        <v>0</v>
      </c>
      <c r="V12">
        <v>0.83</v>
      </c>
      <c r="W12">
        <v>0</v>
      </c>
      <c r="X12" s="9">
        <v>0</v>
      </c>
      <c r="Y12">
        <v>7</v>
      </c>
      <c r="Z12">
        <v>0</v>
      </c>
      <c r="AA12">
        <v>5</v>
      </c>
      <c r="AB12">
        <v>4</v>
      </c>
      <c r="AC12">
        <v>0</v>
      </c>
      <c r="AD12">
        <v>4.6669999999999998</v>
      </c>
      <c r="AE12">
        <v>0</v>
      </c>
      <c r="AF12">
        <v>0</v>
      </c>
      <c r="AG12">
        <v>0.64300000000000002</v>
      </c>
      <c r="AH12">
        <v>0.66700000000000004</v>
      </c>
      <c r="AI12">
        <v>0</v>
      </c>
      <c r="AJ12">
        <v>0</v>
      </c>
      <c r="AK12">
        <v>29</v>
      </c>
      <c r="AL12">
        <v>6</v>
      </c>
      <c r="AM12">
        <v>18</v>
      </c>
      <c r="AN12">
        <v>0</v>
      </c>
      <c r="AO12">
        <v>1</v>
      </c>
      <c r="AP12" s="9">
        <v>0</v>
      </c>
      <c r="AQ12">
        <v>0</v>
      </c>
      <c r="AR12">
        <v>0.14299999999999999</v>
      </c>
      <c r="AS12">
        <v>92</v>
      </c>
      <c r="AT12">
        <v>28</v>
      </c>
      <c r="AU12">
        <v>0</v>
      </c>
      <c r="AV12">
        <v>0</v>
      </c>
      <c r="AW12">
        <v>1700</v>
      </c>
      <c r="AX12">
        <v>0</v>
      </c>
      <c r="AY12" t="s">
        <v>32</v>
      </c>
      <c r="AZ12">
        <v>0</v>
      </c>
      <c r="BA12">
        <v>0</v>
      </c>
      <c r="BB12">
        <v>2</v>
      </c>
      <c r="BC12">
        <v>0</v>
      </c>
      <c r="BD12">
        <v>-1.3081215610000001</v>
      </c>
      <c r="BE12">
        <v>36.772243230000001</v>
      </c>
      <c r="BF12">
        <f t="shared" si="0"/>
        <v>5</v>
      </c>
      <c r="BG12">
        <f t="shared" si="1"/>
        <v>5</v>
      </c>
      <c r="BI12">
        <f t="shared" si="2"/>
        <v>6</v>
      </c>
      <c r="BJ12">
        <f t="shared" si="3"/>
        <v>1800</v>
      </c>
      <c r="BK12">
        <f t="shared" si="4"/>
        <v>6</v>
      </c>
      <c r="BL12">
        <f t="shared" si="5"/>
        <v>0</v>
      </c>
      <c r="BM12" t="b">
        <f t="shared" si="6"/>
        <v>0</v>
      </c>
      <c r="BN12" t="b">
        <f t="shared" si="7"/>
        <v>0</v>
      </c>
      <c r="BO12" t="b">
        <f t="shared" si="8"/>
        <v>0</v>
      </c>
      <c r="BP12" t="str">
        <f t="shared" si="9"/>
        <v/>
      </c>
      <c r="BQ12" t="str">
        <f t="shared" si="10"/>
        <v/>
      </c>
      <c r="BR12" t="str">
        <f t="shared" si="11"/>
        <v/>
      </c>
    </row>
    <row r="13" spans="1:70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t="s">
        <v>23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9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9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25</v>
      </c>
      <c r="AZ13">
        <v>0</v>
      </c>
      <c r="BA13">
        <v>0</v>
      </c>
      <c r="BB13">
        <v>0</v>
      </c>
      <c r="BC13">
        <v>0</v>
      </c>
      <c r="BD13">
        <v>-1.3081814140000001</v>
      </c>
      <c r="BE13">
        <v>36.77229346</v>
      </c>
      <c r="BF13">
        <f t="shared" si="0"/>
        <v>0</v>
      </c>
      <c r="BG13">
        <f t="shared" si="1"/>
        <v>0</v>
      </c>
      <c r="BI13">
        <f t="shared" si="2"/>
        <v>0</v>
      </c>
      <c r="BJ13">
        <f t="shared" si="3"/>
        <v>0</v>
      </c>
      <c r="BK13">
        <f t="shared" si="4"/>
        <v>0</v>
      </c>
      <c r="BL13">
        <f t="shared" si="5"/>
        <v>0</v>
      </c>
      <c r="BM13" t="b">
        <f t="shared" si="6"/>
        <v>0</v>
      </c>
      <c r="BN13" t="b">
        <f t="shared" si="7"/>
        <v>0</v>
      </c>
      <c r="BO13" t="b">
        <f t="shared" si="8"/>
        <v>0</v>
      </c>
      <c r="BP13" t="str">
        <f t="shared" si="9"/>
        <v/>
      </c>
      <c r="BQ13" t="str">
        <f t="shared" si="10"/>
        <v/>
      </c>
      <c r="BR13" t="str">
        <f t="shared" si="11"/>
        <v/>
      </c>
    </row>
    <row r="14" spans="1:70">
      <c r="A14">
        <v>13</v>
      </c>
      <c r="B14">
        <v>0</v>
      </c>
      <c r="C14">
        <v>0</v>
      </c>
      <c r="D14">
        <v>800</v>
      </c>
      <c r="E14">
        <v>2400</v>
      </c>
      <c r="F14">
        <v>0</v>
      </c>
      <c r="G14">
        <v>0</v>
      </c>
      <c r="H14" t="s">
        <v>23</v>
      </c>
      <c r="I14">
        <v>0</v>
      </c>
      <c r="J14">
        <v>3</v>
      </c>
      <c r="K14">
        <v>800</v>
      </c>
      <c r="L14">
        <v>0</v>
      </c>
      <c r="M14">
        <v>1</v>
      </c>
      <c r="N14">
        <v>3</v>
      </c>
      <c r="O14">
        <v>0</v>
      </c>
      <c r="P14">
        <v>3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v>0</v>
      </c>
      <c r="X14" s="9">
        <v>0</v>
      </c>
      <c r="Y14">
        <v>3</v>
      </c>
      <c r="Z14">
        <v>0</v>
      </c>
      <c r="AA14">
        <v>0</v>
      </c>
      <c r="AB14">
        <v>3</v>
      </c>
      <c r="AC14">
        <v>0</v>
      </c>
      <c r="AD14">
        <v>4</v>
      </c>
      <c r="AE14">
        <v>0</v>
      </c>
      <c r="AF14">
        <v>0</v>
      </c>
      <c r="AG14">
        <v>0.5</v>
      </c>
      <c r="AH14">
        <v>1</v>
      </c>
      <c r="AI14">
        <v>0</v>
      </c>
      <c r="AJ14">
        <v>0</v>
      </c>
      <c r="AK14">
        <v>12</v>
      </c>
      <c r="AL14">
        <v>3</v>
      </c>
      <c r="AM14">
        <v>6</v>
      </c>
      <c r="AN14">
        <v>0</v>
      </c>
      <c r="AO14">
        <v>1</v>
      </c>
      <c r="AP14" s="9">
        <v>0</v>
      </c>
      <c r="AQ14">
        <v>0</v>
      </c>
      <c r="AR14">
        <v>0.25</v>
      </c>
      <c r="AS14">
        <v>12</v>
      </c>
      <c r="AT14">
        <v>12</v>
      </c>
      <c r="AU14">
        <v>0</v>
      </c>
      <c r="AV14">
        <v>0</v>
      </c>
      <c r="AW14">
        <v>800</v>
      </c>
      <c r="AX14">
        <v>0</v>
      </c>
      <c r="AY14" t="s">
        <v>33</v>
      </c>
      <c r="AZ14">
        <v>0</v>
      </c>
      <c r="BA14">
        <v>0</v>
      </c>
      <c r="BB14">
        <v>0</v>
      </c>
      <c r="BC14">
        <v>0</v>
      </c>
      <c r="BD14">
        <v>-1.308026103</v>
      </c>
      <c r="BE14">
        <v>36.772597519999998</v>
      </c>
      <c r="BF14">
        <f t="shared" si="0"/>
        <v>4</v>
      </c>
      <c r="BG14">
        <f t="shared" si="1"/>
        <v>4</v>
      </c>
      <c r="BI14">
        <f t="shared" si="2"/>
        <v>3</v>
      </c>
      <c r="BJ14">
        <f t="shared" si="3"/>
        <v>800</v>
      </c>
      <c r="BK14">
        <f t="shared" si="4"/>
        <v>3</v>
      </c>
      <c r="BL14">
        <f t="shared" si="5"/>
        <v>0</v>
      </c>
      <c r="BM14" t="b">
        <f t="shared" si="6"/>
        <v>0</v>
      </c>
      <c r="BN14" t="b">
        <f t="shared" si="7"/>
        <v>0</v>
      </c>
      <c r="BO14" t="b">
        <f t="shared" si="8"/>
        <v>0</v>
      </c>
      <c r="BP14" t="str">
        <f t="shared" si="9"/>
        <v/>
      </c>
      <c r="BQ14" t="str">
        <f t="shared" si="10"/>
        <v/>
      </c>
      <c r="BR14" t="str">
        <f t="shared" si="11"/>
        <v/>
      </c>
    </row>
    <row r="15" spans="1:70">
      <c r="A15">
        <v>14</v>
      </c>
      <c r="B15">
        <v>0</v>
      </c>
      <c r="C15">
        <v>0</v>
      </c>
      <c r="D15">
        <v>600</v>
      </c>
      <c r="E15">
        <v>3600</v>
      </c>
      <c r="F15">
        <v>0.55600000000000005</v>
      </c>
      <c r="G15">
        <v>0</v>
      </c>
      <c r="H15" t="s">
        <v>23</v>
      </c>
      <c r="I15">
        <v>0</v>
      </c>
      <c r="J15">
        <v>1</v>
      </c>
      <c r="K15">
        <v>600</v>
      </c>
      <c r="L15">
        <v>0</v>
      </c>
      <c r="M15">
        <v>1</v>
      </c>
      <c r="N15">
        <v>6</v>
      </c>
      <c r="O15">
        <v>0</v>
      </c>
      <c r="P15">
        <v>6</v>
      </c>
      <c r="Q15">
        <v>0</v>
      </c>
      <c r="R15">
        <v>0</v>
      </c>
      <c r="S15">
        <v>6</v>
      </c>
      <c r="T15">
        <v>0.33300000000000002</v>
      </c>
      <c r="U15">
        <v>0</v>
      </c>
      <c r="V15">
        <v>0</v>
      </c>
      <c r="W15">
        <v>80802</v>
      </c>
      <c r="X15" s="9">
        <v>0</v>
      </c>
      <c r="Y15">
        <v>6</v>
      </c>
      <c r="Z15">
        <v>0</v>
      </c>
      <c r="AA15">
        <v>0</v>
      </c>
      <c r="AB15">
        <v>1</v>
      </c>
      <c r="AC15">
        <v>0</v>
      </c>
      <c r="AD15">
        <v>2.6669999999999998</v>
      </c>
      <c r="AE15">
        <v>0</v>
      </c>
      <c r="AF15">
        <v>0</v>
      </c>
      <c r="AG15">
        <v>0.375</v>
      </c>
      <c r="AH15">
        <v>0.111</v>
      </c>
      <c r="AI15">
        <v>0</v>
      </c>
      <c r="AJ15">
        <v>0</v>
      </c>
      <c r="AK15">
        <v>14</v>
      </c>
      <c r="AL15">
        <v>9</v>
      </c>
      <c r="AM15">
        <v>6</v>
      </c>
      <c r="AN15">
        <v>0</v>
      </c>
      <c r="AO15">
        <v>1</v>
      </c>
      <c r="AP15" s="9">
        <v>0</v>
      </c>
      <c r="AQ15">
        <v>0</v>
      </c>
      <c r="AR15">
        <v>6.3E-2</v>
      </c>
      <c r="AS15">
        <v>91</v>
      </c>
      <c r="AT15">
        <v>16</v>
      </c>
      <c r="AU15">
        <v>3</v>
      </c>
      <c r="AV15">
        <v>0</v>
      </c>
      <c r="AW15">
        <v>600</v>
      </c>
      <c r="AX15">
        <v>0</v>
      </c>
      <c r="AY15" t="s">
        <v>34</v>
      </c>
      <c r="AZ15">
        <v>0</v>
      </c>
      <c r="BA15">
        <v>0</v>
      </c>
      <c r="BB15">
        <v>5</v>
      </c>
      <c r="BC15">
        <v>0</v>
      </c>
      <c r="BD15">
        <v>-1.308172814</v>
      </c>
      <c r="BE15">
        <v>36.772156099999997</v>
      </c>
      <c r="BF15">
        <f t="shared" si="0"/>
        <v>2</v>
      </c>
      <c r="BG15">
        <f t="shared" si="1"/>
        <v>2</v>
      </c>
      <c r="BI15">
        <f t="shared" si="2"/>
        <v>6</v>
      </c>
      <c r="BJ15">
        <f t="shared" si="3"/>
        <v>600</v>
      </c>
      <c r="BK15">
        <f t="shared" si="4"/>
        <v>6</v>
      </c>
      <c r="BL15">
        <f t="shared" si="5"/>
        <v>0</v>
      </c>
      <c r="BM15" t="b">
        <f t="shared" si="6"/>
        <v>0</v>
      </c>
      <c r="BN15" t="b">
        <f t="shared" si="7"/>
        <v>0</v>
      </c>
      <c r="BO15" t="b">
        <f t="shared" si="8"/>
        <v>0</v>
      </c>
      <c r="BP15" t="str">
        <f t="shared" si="9"/>
        <v/>
      </c>
      <c r="BQ15" t="str">
        <f t="shared" si="10"/>
        <v/>
      </c>
      <c r="BR15" t="str">
        <f t="shared" si="11"/>
        <v/>
      </c>
    </row>
    <row r="16" spans="1:70">
      <c r="A16">
        <v>15</v>
      </c>
      <c r="B16">
        <v>0</v>
      </c>
      <c r="C16">
        <v>0</v>
      </c>
      <c r="D16">
        <v>1150</v>
      </c>
      <c r="E16">
        <v>6900</v>
      </c>
      <c r="F16">
        <v>0</v>
      </c>
      <c r="G16">
        <v>0</v>
      </c>
      <c r="H16" t="s">
        <v>23</v>
      </c>
      <c r="I16">
        <v>0</v>
      </c>
      <c r="J16">
        <v>3</v>
      </c>
      <c r="K16">
        <v>1000</v>
      </c>
      <c r="L16">
        <v>0</v>
      </c>
      <c r="M16">
        <v>0</v>
      </c>
      <c r="N16">
        <v>5</v>
      </c>
      <c r="O16">
        <v>0</v>
      </c>
      <c r="P16">
        <v>5</v>
      </c>
      <c r="Q16">
        <v>0</v>
      </c>
      <c r="R16">
        <v>0</v>
      </c>
      <c r="S16">
        <v>6</v>
      </c>
      <c r="T16">
        <v>0.2</v>
      </c>
      <c r="U16">
        <v>1</v>
      </c>
      <c r="V16">
        <v>0.8</v>
      </c>
      <c r="W16">
        <v>0</v>
      </c>
      <c r="X16" s="9">
        <v>0</v>
      </c>
      <c r="Y16">
        <v>0</v>
      </c>
      <c r="Z16">
        <v>0</v>
      </c>
      <c r="AA16">
        <v>4</v>
      </c>
      <c r="AB16">
        <v>3</v>
      </c>
      <c r="AC16">
        <v>0</v>
      </c>
      <c r="AD16">
        <v>2.8</v>
      </c>
      <c r="AE16">
        <v>0.2</v>
      </c>
      <c r="AF16">
        <v>0</v>
      </c>
      <c r="AG16">
        <v>0.42899999999999999</v>
      </c>
      <c r="AH16">
        <v>0.6</v>
      </c>
      <c r="AI16">
        <v>0</v>
      </c>
      <c r="AJ16">
        <v>0</v>
      </c>
      <c r="AK16">
        <v>15</v>
      </c>
      <c r="AL16">
        <v>5</v>
      </c>
      <c r="AM16">
        <v>6</v>
      </c>
      <c r="AN16">
        <v>0</v>
      </c>
      <c r="AO16">
        <v>1</v>
      </c>
      <c r="AP16" s="9">
        <v>0</v>
      </c>
      <c r="AQ16">
        <v>0</v>
      </c>
      <c r="AR16">
        <v>0.214</v>
      </c>
      <c r="AS16">
        <v>90</v>
      </c>
      <c r="AT16">
        <v>14</v>
      </c>
      <c r="AU16">
        <v>1</v>
      </c>
      <c r="AV16">
        <v>5</v>
      </c>
      <c r="AW16">
        <v>1300</v>
      </c>
      <c r="AX16">
        <v>0</v>
      </c>
      <c r="AY16" t="s">
        <v>35</v>
      </c>
      <c r="AZ16">
        <v>0</v>
      </c>
      <c r="BA16">
        <v>0</v>
      </c>
      <c r="BB16">
        <v>0</v>
      </c>
      <c r="BC16">
        <v>1</v>
      </c>
      <c r="BD16">
        <v>-1.3082291930000001</v>
      </c>
      <c r="BE16">
        <v>36.772085629999999</v>
      </c>
      <c r="BF16">
        <f t="shared" si="0"/>
        <v>3</v>
      </c>
      <c r="BG16">
        <f t="shared" si="1"/>
        <v>3</v>
      </c>
      <c r="BI16">
        <f t="shared" si="2"/>
        <v>5</v>
      </c>
      <c r="BJ16">
        <f t="shared" si="3"/>
        <v>1380</v>
      </c>
      <c r="BK16">
        <f t="shared" si="4"/>
        <v>5</v>
      </c>
      <c r="BL16">
        <f t="shared" si="5"/>
        <v>0</v>
      </c>
      <c r="BM16" t="b">
        <f t="shared" si="6"/>
        <v>0</v>
      </c>
      <c r="BN16" t="b">
        <f t="shared" si="7"/>
        <v>0</v>
      </c>
      <c r="BO16" t="b">
        <f t="shared" si="8"/>
        <v>0</v>
      </c>
      <c r="BP16" t="str">
        <f t="shared" si="9"/>
        <v/>
      </c>
      <c r="BQ16" t="str">
        <f t="shared" si="10"/>
        <v/>
      </c>
      <c r="BR16" t="str">
        <f t="shared" si="11"/>
        <v/>
      </c>
    </row>
    <row r="17" spans="1:70">
      <c r="A17">
        <v>16</v>
      </c>
      <c r="B17">
        <v>0</v>
      </c>
      <c r="C17">
        <v>0</v>
      </c>
      <c r="D17">
        <v>1500</v>
      </c>
      <c r="E17">
        <v>3000</v>
      </c>
      <c r="F17">
        <v>0.33300000000000002</v>
      </c>
      <c r="G17">
        <v>0</v>
      </c>
      <c r="H17" t="s">
        <v>23</v>
      </c>
      <c r="I17">
        <v>0</v>
      </c>
      <c r="J17">
        <v>0</v>
      </c>
      <c r="K17">
        <v>1500</v>
      </c>
      <c r="L17">
        <v>1</v>
      </c>
      <c r="M17">
        <v>1</v>
      </c>
      <c r="N17">
        <v>2</v>
      </c>
      <c r="O17">
        <v>0</v>
      </c>
      <c r="P17">
        <v>2</v>
      </c>
      <c r="Q17">
        <v>0</v>
      </c>
      <c r="R17">
        <v>0</v>
      </c>
      <c r="S17">
        <v>2</v>
      </c>
      <c r="T17">
        <v>0.66700000000000004</v>
      </c>
      <c r="U17">
        <v>0</v>
      </c>
      <c r="V17">
        <v>1</v>
      </c>
      <c r="W17">
        <v>80802</v>
      </c>
      <c r="X17" s="9">
        <v>0</v>
      </c>
      <c r="Y17">
        <v>2</v>
      </c>
      <c r="Z17">
        <v>0</v>
      </c>
      <c r="AA17">
        <v>2</v>
      </c>
      <c r="AB17">
        <v>0</v>
      </c>
      <c r="AC17">
        <v>0</v>
      </c>
      <c r="AD17">
        <v>1.5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</v>
      </c>
      <c r="AL17">
        <v>3</v>
      </c>
      <c r="AM17">
        <v>0</v>
      </c>
      <c r="AN17">
        <v>0</v>
      </c>
      <c r="AO17">
        <v>1</v>
      </c>
      <c r="AP17" s="9">
        <v>0</v>
      </c>
      <c r="AQ17">
        <v>0</v>
      </c>
      <c r="AR17">
        <v>0</v>
      </c>
      <c r="AS17">
        <v>93</v>
      </c>
      <c r="AT17">
        <v>3</v>
      </c>
      <c r="AU17">
        <v>2</v>
      </c>
      <c r="AV17">
        <v>0</v>
      </c>
      <c r="AW17">
        <v>1500</v>
      </c>
      <c r="AX17">
        <v>0</v>
      </c>
      <c r="AY17" t="s">
        <v>36</v>
      </c>
      <c r="AZ17">
        <v>0</v>
      </c>
      <c r="BA17">
        <v>0</v>
      </c>
      <c r="BB17">
        <v>1</v>
      </c>
      <c r="BC17">
        <v>0</v>
      </c>
      <c r="BD17">
        <v>-1.30827849</v>
      </c>
      <c r="BE17">
        <v>36.772146489999997</v>
      </c>
      <c r="BF17">
        <f t="shared" si="0"/>
        <v>2</v>
      </c>
      <c r="BG17">
        <f t="shared" si="1"/>
        <v>1</v>
      </c>
      <c r="BI17">
        <f t="shared" si="2"/>
        <v>2</v>
      </c>
      <c r="BJ17">
        <f t="shared" si="3"/>
        <v>1500</v>
      </c>
      <c r="BK17">
        <f t="shared" si="4"/>
        <v>2</v>
      </c>
      <c r="BL17">
        <f t="shared" si="5"/>
        <v>0</v>
      </c>
      <c r="BM17" t="b">
        <f t="shared" si="6"/>
        <v>1</v>
      </c>
      <c r="BN17" t="b">
        <f t="shared" si="7"/>
        <v>0</v>
      </c>
      <c r="BO17" t="b">
        <f t="shared" si="8"/>
        <v>0</v>
      </c>
      <c r="BP17">
        <f t="shared" si="9"/>
        <v>1500</v>
      </c>
      <c r="BQ17" t="str">
        <f t="shared" si="10"/>
        <v/>
      </c>
      <c r="BR17" t="str">
        <f t="shared" si="11"/>
        <v/>
      </c>
    </row>
    <row r="18" spans="1:70">
      <c r="A18">
        <v>17</v>
      </c>
      <c r="B18">
        <v>0</v>
      </c>
      <c r="C18">
        <v>0</v>
      </c>
      <c r="D18">
        <v>1150</v>
      </c>
      <c r="E18">
        <v>4600</v>
      </c>
      <c r="F18">
        <v>0.4</v>
      </c>
      <c r="G18">
        <v>0</v>
      </c>
      <c r="H18" t="s">
        <v>23</v>
      </c>
      <c r="I18">
        <v>0</v>
      </c>
      <c r="J18">
        <v>2</v>
      </c>
      <c r="K18">
        <v>800</v>
      </c>
      <c r="L18">
        <v>0</v>
      </c>
      <c r="M18">
        <v>0</v>
      </c>
      <c r="N18">
        <v>4</v>
      </c>
      <c r="O18">
        <v>0</v>
      </c>
      <c r="P18">
        <v>4</v>
      </c>
      <c r="Q18">
        <v>0</v>
      </c>
      <c r="R18">
        <v>0</v>
      </c>
      <c r="S18">
        <v>4</v>
      </c>
      <c r="T18">
        <v>0.4</v>
      </c>
      <c r="U18">
        <v>1</v>
      </c>
      <c r="V18">
        <v>0.25</v>
      </c>
      <c r="W18">
        <v>80802</v>
      </c>
      <c r="X18" s="9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2.5</v>
      </c>
      <c r="AE18">
        <v>0</v>
      </c>
      <c r="AF18">
        <v>0</v>
      </c>
      <c r="AG18">
        <v>0.4</v>
      </c>
      <c r="AH18">
        <v>0.2</v>
      </c>
      <c r="AI18">
        <v>0</v>
      </c>
      <c r="AJ18">
        <v>0</v>
      </c>
      <c r="AK18">
        <v>10</v>
      </c>
      <c r="AL18">
        <v>5</v>
      </c>
      <c r="AM18">
        <v>4</v>
      </c>
      <c r="AN18">
        <v>0</v>
      </c>
      <c r="AO18">
        <v>1</v>
      </c>
      <c r="AP18" s="9">
        <v>0</v>
      </c>
      <c r="AQ18">
        <v>0</v>
      </c>
      <c r="AR18">
        <v>0.2</v>
      </c>
      <c r="AS18">
        <v>75</v>
      </c>
      <c r="AT18">
        <v>10</v>
      </c>
      <c r="AU18">
        <v>2</v>
      </c>
      <c r="AV18">
        <v>4</v>
      </c>
      <c r="AW18">
        <v>1500</v>
      </c>
      <c r="AX18">
        <v>0</v>
      </c>
      <c r="AY18" t="s">
        <v>37</v>
      </c>
      <c r="AZ18">
        <v>0</v>
      </c>
      <c r="BA18">
        <v>0</v>
      </c>
      <c r="BB18">
        <v>2</v>
      </c>
      <c r="BC18">
        <v>0</v>
      </c>
      <c r="BD18">
        <v>-1.3082386459999999</v>
      </c>
      <c r="BE18">
        <v>36.772231130000002</v>
      </c>
      <c r="BF18">
        <f t="shared" si="0"/>
        <v>3</v>
      </c>
      <c r="BG18">
        <f t="shared" si="1"/>
        <v>2</v>
      </c>
      <c r="BI18">
        <f t="shared" si="2"/>
        <v>4</v>
      </c>
      <c r="BJ18">
        <f t="shared" si="3"/>
        <v>1150</v>
      </c>
      <c r="BK18">
        <f t="shared" si="4"/>
        <v>4</v>
      </c>
      <c r="BL18">
        <f t="shared" si="5"/>
        <v>0</v>
      </c>
      <c r="BM18" t="b">
        <f t="shared" si="6"/>
        <v>0</v>
      </c>
      <c r="BN18" t="b">
        <f t="shared" si="7"/>
        <v>0</v>
      </c>
      <c r="BO18" t="b">
        <f t="shared" si="8"/>
        <v>0</v>
      </c>
      <c r="BP18" t="str">
        <f t="shared" si="9"/>
        <v/>
      </c>
      <c r="BQ18" t="str">
        <f t="shared" si="10"/>
        <v/>
      </c>
      <c r="BR18" t="str">
        <f t="shared" si="11"/>
        <v/>
      </c>
    </row>
    <row r="19" spans="1:70">
      <c r="A19">
        <v>18</v>
      </c>
      <c r="B19">
        <v>0</v>
      </c>
      <c r="C19">
        <v>0</v>
      </c>
      <c r="D19">
        <v>850</v>
      </c>
      <c r="E19">
        <v>27200</v>
      </c>
      <c r="F19">
        <v>0.35099999999999998</v>
      </c>
      <c r="G19">
        <v>0</v>
      </c>
      <c r="H19" t="s">
        <v>23</v>
      </c>
      <c r="I19">
        <v>0</v>
      </c>
      <c r="J19">
        <v>24</v>
      </c>
      <c r="K19">
        <v>700</v>
      </c>
      <c r="L19">
        <v>0</v>
      </c>
      <c r="M19">
        <v>1</v>
      </c>
      <c r="N19">
        <v>32</v>
      </c>
      <c r="O19">
        <v>0</v>
      </c>
      <c r="P19">
        <v>32</v>
      </c>
      <c r="Q19">
        <v>0</v>
      </c>
      <c r="R19">
        <v>0</v>
      </c>
      <c r="S19">
        <v>32</v>
      </c>
      <c r="T19">
        <v>0</v>
      </c>
      <c r="U19">
        <v>0</v>
      </c>
      <c r="V19">
        <v>0.03</v>
      </c>
      <c r="W19">
        <v>0</v>
      </c>
      <c r="X19" s="9">
        <v>0</v>
      </c>
      <c r="Y19">
        <v>32</v>
      </c>
      <c r="Z19">
        <v>0</v>
      </c>
      <c r="AA19">
        <v>1</v>
      </c>
      <c r="AB19">
        <v>17</v>
      </c>
      <c r="AC19">
        <v>0</v>
      </c>
      <c r="AD19">
        <v>3.2189999999999999</v>
      </c>
      <c r="AE19">
        <v>0.189</v>
      </c>
      <c r="AF19">
        <v>0</v>
      </c>
      <c r="AG19">
        <v>0.47599999999999998</v>
      </c>
      <c r="AH19">
        <v>0.45900000000000002</v>
      </c>
      <c r="AI19">
        <v>0</v>
      </c>
      <c r="AJ19">
        <v>1</v>
      </c>
      <c r="AK19">
        <v>102</v>
      </c>
      <c r="AL19">
        <v>37</v>
      </c>
      <c r="AM19">
        <v>49</v>
      </c>
      <c r="AN19">
        <v>0</v>
      </c>
      <c r="AO19">
        <v>1</v>
      </c>
      <c r="AP19" s="9">
        <v>0</v>
      </c>
      <c r="AQ19">
        <v>0</v>
      </c>
      <c r="AR19">
        <v>0.23300000000000001</v>
      </c>
      <c r="AS19">
        <v>26</v>
      </c>
      <c r="AT19">
        <v>103</v>
      </c>
      <c r="AU19">
        <v>0</v>
      </c>
      <c r="AV19">
        <v>0</v>
      </c>
      <c r="AW19">
        <v>1000</v>
      </c>
      <c r="AX19">
        <v>0</v>
      </c>
      <c r="AY19" t="s">
        <v>38</v>
      </c>
      <c r="AZ19">
        <v>0</v>
      </c>
      <c r="BA19">
        <v>0</v>
      </c>
      <c r="BB19">
        <v>13</v>
      </c>
      <c r="BC19">
        <v>7</v>
      </c>
      <c r="BD19">
        <v>-1.3082144570000001</v>
      </c>
      <c r="BE19">
        <v>36.772521920000003</v>
      </c>
      <c r="BF19">
        <f t="shared" si="0"/>
        <v>3</v>
      </c>
      <c r="BG19">
        <f t="shared" si="1"/>
        <v>3</v>
      </c>
      <c r="BI19">
        <f t="shared" si="2"/>
        <v>32</v>
      </c>
      <c r="BJ19">
        <f t="shared" si="3"/>
        <v>850</v>
      </c>
      <c r="BK19">
        <f t="shared" si="4"/>
        <v>32</v>
      </c>
      <c r="BL19">
        <f t="shared" si="5"/>
        <v>0</v>
      </c>
      <c r="BM19" t="b">
        <f t="shared" si="6"/>
        <v>0</v>
      </c>
      <c r="BN19" t="b">
        <f t="shared" si="7"/>
        <v>0</v>
      </c>
      <c r="BO19" t="b">
        <f t="shared" si="8"/>
        <v>0</v>
      </c>
      <c r="BP19" t="str">
        <f t="shared" si="9"/>
        <v/>
      </c>
      <c r="BQ19" t="str">
        <f t="shared" si="10"/>
        <v/>
      </c>
      <c r="BR19" t="str">
        <f t="shared" si="11"/>
        <v/>
      </c>
    </row>
    <row r="20" spans="1:70">
      <c r="A20">
        <v>19</v>
      </c>
      <c r="B20">
        <v>0</v>
      </c>
      <c r="C20">
        <v>0</v>
      </c>
      <c r="D20">
        <v>1000</v>
      </c>
      <c r="E20">
        <v>5000</v>
      </c>
      <c r="F20">
        <v>0.4</v>
      </c>
      <c r="G20">
        <v>0</v>
      </c>
      <c r="H20" t="s">
        <v>23</v>
      </c>
      <c r="I20">
        <v>0</v>
      </c>
      <c r="J20">
        <v>3</v>
      </c>
      <c r="K20">
        <v>1000</v>
      </c>
      <c r="L20">
        <v>0</v>
      </c>
      <c r="M20">
        <v>1</v>
      </c>
      <c r="N20">
        <v>5</v>
      </c>
      <c r="O20">
        <v>0</v>
      </c>
      <c r="P20">
        <v>5</v>
      </c>
      <c r="Q20">
        <v>0</v>
      </c>
      <c r="R20">
        <v>0</v>
      </c>
      <c r="S20">
        <v>5</v>
      </c>
      <c r="T20">
        <v>0</v>
      </c>
      <c r="U20">
        <v>0</v>
      </c>
      <c r="V20">
        <v>0</v>
      </c>
      <c r="W20">
        <v>0</v>
      </c>
      <c r="X20" s="9">
        <v>0</v>
      </c>
      <c r="Y20">
        <v>5</v>
      </c>
      <c r="Z20">
        <v>0</v>
      </c>
      <c r="AA20">
        <v>0</v>
      </c>
      <c r="AB20">
        <v>3</v>
      </c>
      <c r="AC20">
        <v>0</v>
      </c>
      <c r="AD20">
        <v>3</v>
      </c>
      <c r="AE20">
        <v>0</v>
      </c>
      <c r="AF20">
        <v>0</v>
      </c>
      <c r="AG20">
        <v>0.46700000000000003</v>
      </c>
      <c r="AH20">
        <v>0.6</v>
      </c>
      <c r="AI20">
        <v>0</v>
      </c>
      <c r="AJ20">
        <v>0</v>
      </c>
      <c r="AK20">
        <v>15</v>
      </c>
      <c r="AL20">
        <v>5</v>
      </c>
      <c r="AM20">
        <v>7</v>
      </c>
      <c r="AN20">
        <v>0</v>
      </c>
      <c r="AO20">
        <v>1</v>
      </c>
      <c r="AP20" s="9">
        <v>0</v>
      </c>
      <c r="AQ20">
        <v>0</v>
      </c>
      <c r="AR20">
        <v>0.2</v>
      </c>
      <c r="AS20">
        <v>27</v>
      </c>
      <c r="AT20">
        <v>15</v>
      </c>
      <c r="AU20">
        <v>0</v>
      </c>
      <c r="AV20">
        <v>0</v>
      </c>
      <c r="AW20">
        <v>1000</v>
      </c>
      <c r="AX20">
        <v>0</v>
      </c>
      <c r="AY20" t="s">
        <v>39</v>
      </c>
      <c r="AZ20">
        <v>0</v>
      </c>
      <c r="BA20">
        <v>0</v>
      </c>
      <c r="BB20">
        <v>2</v>
      </c>
      <c r="BC20">
        <v>0</v>
      </c>
      <c r="BD20">
        <v>-1.3082355990000001</v>
      </c>
      <c r="BE20">
        <v>36.772396989999997</v>
      </c>
      <c r="BF20">
        <f t="shared" si="0"/>
        <v>3</v>
      </c>
      <c r="BG20">
        <f t="shared" si="1"/>
        <v>3</v>
      </c>
      <c r="BI20">
        <f t="shared" si="2"/>
        <v>5</v>
      </c>
      <c r="BJ20">
        <f t="shared" si="3"/>
        <v>1000</v>
      </c>
      <c r="BK20">
        <f t="shared" si="4"/>
        <v>5</v>
      </c>
      <c r="BL20">
        <f t="shared" si="5"/>
        <v>0</v>
      </c>
      <c r="BM20" t="b">
        <f t="shared" si="6"/>
        <v>0</v>
      </c>
      <c r="BN20" t="b">
        <f t="shared" si="7"/>
        <v>0</v>
      </c>
      <c r="BO20" t="b">
        <f t="shared" si="8"/>
        <v>0</v>
      </c>
      <c r="BP20" t="str">
        <f t="shared" si="9"/>
        <v/>
      </c>
      <c r="BQ20" t="str">
        <f t="shared" si="10"/>
        <v/>
      </c>
      <c r="BR20" t="str">
        <f t="shared" si="11"/>
        <v/>
      </c>
    </row>
    <row r="21" spans="1:70">
      <c r="A21">
        <v>20</v>
      </c>
      <c r="B21">
        <v>0</v>
      </c>
      <c r="C21">
        <v>0</v>
      </c>
      <c r="D21">
        <v>800</v>
      </c>
      <c r="E21">
        <v>800</v>
      </c>
      <c r="F21">
        <v>0</v>
      </c>
      <c r="G21">
        <v>0</v>
      </c>
      <c r="H21" t="s">
        <v>23</v>
      </c>
      <c r="I21">
        <v>0</v>
      </c>
      <c r="J21">
        <v>0</v>
      </c>
      <c r="K21">
        <v>800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 s="9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2</v>
      </c>
      <c r="AL21">
        <v>0</v>
      </c>
      <c r="AM21">
        <v>3</v>
      </c>
      <c r="AN21">
        <v>0</v>
      </c>
      <c r="AO21">
        <v>1</v>
      </c>
      <c r="AP21" s="9">
        <v>0</v>
      </c>
      <c r="AQ21">
        <v>0</v>
      </c>
      <c r="AR21">
        <v>0</v>
      </c>
      <c r="AS21">
        <v>15</v>
      </c>
      <c r="AT21">
        <v>3</v>
      </c>
      <c r="AU21">
        <v>0</v>
      </c>
      <c r="AV21">
        <v>0</v>
      </c>
      <c r="AW21">
        <v>800</v>
      </c>
      <c r="AX21">
        <v>0</v>
      </c>
      <c r="AY21" t="s">
        <v>40</v>
      </c>
      <c r="AZ21">
        <v>0</v>
      </c>
      <c r="BA21">
        <v>0</v>
      </c>
      <c r="BB21">
        <v>0</v>
      </c>
      <c r="BC21">
        <v>0</v>
      </c>
      <c r="BD21">
        <v>-1.308049308</v>
      </c>
      <c r="BE21">
        <v>36.772536019999997</v>
      </c>
      <c r="BF21">
        <f t="shared" si="0"/>
        <v>2</v>
      </c>
      <c r="BG21">
        <f t="shared" si="1"/>
        <v>0</v>
      </c>
      <c r="BI21">
        <f t="shared" si="2"/>
        <v>1</v>
      </c>
      <c r="BJ21">
        <f t="shared" si="3"/>
        <v>800</v>
      </c>
      <c r="BK21">
        <f t="shared" si="4"/>
        <v>1</v>
      </c>
      <c r="BL21">
        <f t="shared" si="5"/>
        <v>0</v>
      </c>
      <c r="BM21" t="b">
        <f t="shared" si="6"/>
        <v>0</v>
      </c>
      <c r="BN21" t="b">
        <f t="shared" si="7"/>
        <v>0</v>
      </c>
      <c r="BO21" t="b">
        <f t="shared" si="8"/>
        <v>0</v>
      </c>
      <c r="BP21" t="str">
        <f t="shared" si="9"/>
        <v/>
      </c>
      <c r="BQ21" t="str">
        <f t="shared" si="10"/>
        <v/>
      </c>
      <c r="BR21" t="str">
        <f t="shared" si="11"/>
        <v/>
      </c>
    </row>
    <row r="22" spans="1:70">
      <c r="A22">
        <v>21</v>
      </c>
      <c r="B22">
        <v>0</v>
      </c>
      <c r="C22">
        <v>0</v>
      </c>
      <c r="D22">
        <v>1800</v>
      </c>
      <c r="E22">
        <v>23400</v>
      </c>
      <c r="F22">
        <v>0.25</v>
      </c>
      <c r="G22">
        <v>0</v>
      </c>
      <c r="H22" t="s">
        <v>23</v>
      </c>
      <c r="I22">
        <v>0</v>
      </c>
      <c r="J22">
        <v>10</v>
      </c>
      <c r="K22">
        <v>1200</v>
      </c>
      <c r="L22">
        <v>1</v>
      </c>
      <c r="M22">
        <v>0</v>
      </c>
      <c r="N22">
        <v>11</v>
      </c>
      <c r="O22">
        <v>0</v>
      </c>
      <c r="P22">
        <v>11</v>
      </c>
      <c r="Q22">
        <v>0</v>
      </c>
      <c r="R22">
        <v>0</v>
      </c>
      <c r="S22">
        <v>13</v>
      </c>
      <c r="T22">
        <v>0</v>
      </c>
      <c r="U22">
        <v>1</v>
      </c>
      <c r="V22">
        <v>0</v>
      </c>
      <c r="W22">
        <v>0</v>
      </c>
      <c r="X22" s="9">
        <v>0</v>
      </c>
      <c r="Y22">
        <v>0</v>
      </c>
      <c r="Z22">
        <v>0</v>
      </c>
      <c r="AA22">
        <v>0</v>
      </c>
      <c r="AB22">
        <v>8</v>
      </c>
      <c r="AC22">
        <v>0</v>
      </c>
      <c r="AD22">
        <v>3.7269999999999999</v>
      </c>
      <c r="AE22">
        <v>8.3000000000000004E-2</v>
      </c>
      <c r="AF22">
        <v>0</v>
      </c>
      <c r="AG22">
        <v>0.51200000000000001</v>
      </c>
      <c r="AH22">
        <v>0.66700000000000004</v>
      </c>
      <c r="AI22">
        <v>0</v>
      </c>
      <c r="AJ22">
        <v>0</v>
      </c>
      <c r="AK22">
        <v>41</v>
      </c>
      <c r="AL22">
        <v>12</v>
      </c>
      <c r="AM22">
        <v>21</v>
      </c>
      <c r="AN22">
        <v>0</v>
      </c>
      <c r="AO22">
        <v>1</v>
      </c>
      <c r="AP22" s="9">
        <v>0</v>
      </c>
      <c r="AQ22">
        <v>0</v>
      </c>
      <c r="AR22">
        <v>0.24399999999999999</v>
      </c>
      <c r="AS22">
        <v>14</v>
      </c>
      <c r="AT22">
        <v>41</v>
      </c>
      <c r="AU22">
        <v>0</v>
      </c>
      <c r="AV22">
        <v>13</v>
      </c>
      <c r="AW22">
        <v>2400</v>
      </c>
      <c r="AX22">
        <v>0</v>
      </c>
      <c r="AY22" t="s">
        <v>41</v>
      </c>
      <c r="AZ22">
        <v>0</v>
      </c>
      <c r="BA22">
        <v>0</v>
      </c>
      <c r="BB22">
        <v>3</v>
      </c>
      <c r="BC22">
        <v>1</v>
      </c>
      <c r="BD22">
        <v>-1.3082155280000001</v>
      </c>
      <c r="BE22">
        <v>36.772682170000003</v>
      </c>
      <c r="BF22">
        <f t="shared" si="0"/>
        <v>4</v>
      </c>
      <c r="BG22">
        <f t="shared" si="1"/>
        <v>3</v>
      </c>
      <c r="BI22">
        <f t="shared" si="2"/>
        <v>11</v>
      </c>
      <c r="BJ22">
        <f t="shared" si="3"/>
        <v>2127.2727272727275</v>
      </c>
      <c r="BK22">
        <f t="shared" si="4"/>
        <v>11</v>
      </c>
      <c r="BL22">
        <f t="shared" si="5"/>
        <v>0</v>
      </c>
      <c r="BM22" t="b">
        <f t="shared" si="6"/>
        <v>0</v>
      </c>
      <c r="BN22" t="b">
        <f t="shared" si="7"/>
        <v>0</v>
      </c>
      <c r="BO22" t="b">
        <f t="shared" si="8"/>
        <v>0</v>
      </c>
      <c r="BP22" t="str">
        <f t="shared" si="9"/>
        <v/>
      </c>
      <c r="BQ22" t="str">
        <f t="shared" si="10"/>
        <v/>
      </c>
      <c r="BR22" t="str">
        <f t="shared" si="11"/>
        <v/>
      </c>
    </row>
    <row r="23" spans="1:70">
      <c r="A23">
        <v>22</v>
      </c>
      <c r="B23">
        <v>0</v>
      </c>
      <c r="C23">
        <v>0</v>
      </c>
      <c r="D23">
        <v>0</v>
      </c>
      <c r="E23">
        <v>0</v>
      </c>
      <c r="F23">
        <v>0.66700000000000004</v>
      </c>
      <c r="G23">
        <v>0</v>
      </c>
      <c r="H23" t="s">
        <v>23</v>
      </c>
      <c r="I23">
        <v>0</v>
      </c>
      <c r="J23">
        <v>2</v>
      </c>
      <c r="K23">
        <v>0</v>
      </c>
      <c r="L23">
        <v>1</v>
      </c>
      <c r="M23">
        <v>0</v>
      </c>
      <c r="N23">
        <v>2</v>
      </c>
      <c r="O23">
        <v>0</v>
      </c>
      <c r="P23">
        <v>2</v>
      </c>
      <c r="Q23">
        <v>0</v>
      </c>
      <c r="R23">
        <v>0</v>
      </c>
      <c r="S23">
        <v>2</v>
      </c>
      <c r="T23">
        <v>0</v>
      </c>
      <c r="U23">
        <v>0</v>
      </c>
      <c r="V23">
        <v>0.5</v>
      </c>
      <c r="W23">
        <v>0</v>
      </c>
      <c r="X23" s="9">
        <v>0</v>
      </c>
      <c r="Y23">
        <v>0</v>
      </c>
      <c r="Z23">
        <v>0</v>
      </c>
      <c r="AA23">
        <v>1</v>
      </c>
      <c r="AB23">
        <v>1</v>
      </c>
      <c r="AC23">
        <v>3</v>
      </c>
      <c r="AD23">
        <v>3.5</v>
      </c>
      <c r="AE23">
        <v>0</v>
      </c>
      <c r="AF23">
        <v>0</v>
      </c>
      <c r="AG23">
        <v>0.42899999999999999</v>
      </c>
      <c r="AH23">
        <v>0.33300000000000002</v>
      </c>
      <c r="AI23">
        <v>0</v>
      </c>
      <c r="AJ23">
        <v>0</v>
      </c>
      <c r="AK23">
        <v>4</v>
      </c>
      <c r="AL23">
        <v>3</v>
      </c>
      <c r="AM23">
        <v>3</v>
      </c>
      <c r="AN23">
        <v>0</v>
      </c>
      <c r="AO23">
        <v>1</v>
      </c>
      <c r="AP23" s="9">
        <v>0</v>
      </c>
      <c r="AQ23">
        <v>0</v>
      </c>
      <c r="AR23">
        <v>0.28599999999999998</v>
      </c>
      <c r="AS23">
        <v>16</v>
      </c>
      <c r="AT23">
        <v>7</v>
      </c>
      <c r="AU23">
        <v>0</v>
      </c>
      <c r="AV23">
        <v>0</v>
      </c>
      <c r="AW23">
        <v>0</v>
      </c>
      <c r="AX23">
        <v>0</v>
      </c>
      <c r="AY23" t="s">
        <v>42</v>
      </c>
      <c r="AZ23">
        <v>1</v>
      </c>
      <c r="BA23">
        <v>0</v>
      </c>
      <c r="BB23">
        <v>2</v>
      </c>
      <c r="BC23">
        <v>0</v>
      </c>
      <c r="BD23">
        <v>-1.3081122089999999</v>
      </c>
      <c r="BE23">
        <v>36.772680919999999</v>
      </c>
      <c r="BF23">
        <f t="shared" si="0"/>
        <v>2</v>
      </c>
      <c r="BG23">
        <f t="shared" si="1"/>
        <v>1</v>
      </c>
      <c r="BI23">
        <f t="shared" si="2"/>
        <v>2</v>
      </c>
      <c r="BJ23">
        <f t="shared" si="3"/>
        <v>0</v>
      </c>
      <c r="BK23">
        <f t="shared" si="4"/>
        <v>2</v>
      </c>
      <c r="BL23">
        <f t="shared" si="5"/>
        <v>0</v>
      </c>
      <c r="BM23" t="b">
        <f t="shared" si="6"/>
        <v>0</v>
      </c>
      <c r="BN23" t="b">
        <f t="shared" si="7"/>
        <v>0</v>
      </c>
      <c r="BO23" t="b">
        <f t="shared" si="8"/>
        <v>0</v>
      </c>
      <c r="BP23" t="str">
        <f t="shared" si="9"/>
        <v/>
      </c>
      <c r="BQ23" t="str">
        <f t="shared" si="10"/>
        <v/>
      </c>
      <c r="BR23" t="str">
        <f t="shared" si="11"/>
        <v/>
      </c>
    </row>
    <row r="24" spans="1:70">
      <c r="A24">
        <v>23</v>
      </c>
      <c r="B24">
        <v>0</v>
      </c>
      <c r="C24">
        <v>0</v>
      </c>
      <c r="D24">
        <v>1000</v>
      </c>
      <c r="E24">
        <v>3000</v>
      </c>
      <c r="F24">
        <v>0</v>
      </c>
      <c r="G24">
        <v>0</v>
      </c>
      <c r="H24" t="s">
        <v>23</v>
      </c>
      <c r="I24">
        <v>0</v>
      </c>
      <c r="J24">
        <v>1</v>
      </c>
      <c r="K24">
        <v>1000</v>
      </c>
      <c r="L24">
        <v>0</v>
      </c>
      <c r="M24">
        <v>1</v>
      </c>
      <c r="N24">
        <v>3</v>
      </c>
      <c r="O24">
        <v>0</v>
      </c>
      <c r="P24">
        <v>3</v>
      </c>
      <c r="Q24">
        <v>0</v>
      </c>
      <c r="R24">
        <v>0</v>
      </c>
      <c r="S24">
        <v>3</v>
      </c>
      <c r="T24">
        <v>0</v>
      </c>
      <c r="U24">
        <v>0</v>
      </c>
      <c r="V24">
        <v>0</v>
      </c>
      <c r="W24">
        <v>0</v>
      </c>
      <c r="X24" s="9">
        <v>0</v>
      </c>
      <c r="Y24">
        <v>3</v>
      </c>
      <c r="Z24">
        <v>0</v>
      </c>
      <c r="AA24">
        <v>0</v>
      </c>
      <c r="AB24">
        <v>1</v>
      </c>
      <c r="AC24">
        <v>0</v>
      </c>
      <c r="AD24">
        <v>3.3330000000000002</v>
      </c>
      <c r="AE24">
        <v>0.5</v>
      </c>
      <c r="AF24">
        <v>0</v>
      </c>
      <c r="AG24">
        <v>0.7</v>
      </c>
      <c r="AH24">
        <v>0.5</v>
      </c>
      <c r="AI24">
        <v>0</v>
      </c>
      <c r="AJ24">
        <v>0</v>
      </c>
      <c r="AK24">
        <v>6</v>
      </c>
      <c r="AL24">
        <v>2</v>
      </c>
      <c r="AM24">
        <v>7</v>
      </c>
      <c r="AN24">
        <v>0</v>
      </c>
      <c r="AO24">
        <v>1</v>
      </c>
      <c r="AP24" s="9">
        <v>0</v>
      </c>
      <c r="AQ24">
        <v>0</v>
      </c>
      <c r="AR24">
        <v>0.1</v>
      </c>
      <c r="AS24">
        <v>17</v>
      </c>
      <c r="AT24">
        <v>10</v>
      </c>
      <c r="AU24">
        <v>0</v>
      </c>
      <c r="AV24">
        <v>0</v>
      </c>
      <c r="AW24">
        <v>1000</v>
      </c>
      <c r="AX24">
        <v>0</v>
      </c>
      <c r="AY24" t="s">
        <v>43</v>
      </c>
      <c r="AZ24">
        <v>0</v>
      </c>
      <c r="BA24">
        <v>0</v>
      </c>
      <c r="BB24">
        <v>0</v>
      </c>
      <c r="BC24">
        <v>1</v>
      </c>
      <c r="BD24">
        <v>-1.308090169</v>
      </c>
      <c r="BE24">
        <v>36.772719870000003</v>
      </c>
      <c r="BF24">
        <f t="shared" si="0"/>
        <v>2</v>
      </c>
      <c r="BG24">
        <f t="shared" si="1"/>
        <v>3</v>
      </c>
      <c r="BI24">
        <f t="shared" si="2"/>
        <v>3</v>
      </c>
      <c r="BJ24">
        <f t="shared" si="3"/>
        <v>1000</v>
      </c>
      <c r="BK24">
        <f t="shared" si="4"/>
        <v>3</v>
      </c>
      <c r="BL24">
        <f t="shared" si="5"/>
        <v>0</v>
      </c>
      <c r="BM24" t="b">
        <f t="shared" si="6"/>
        <v>0</v>
      </c>
      <c r="BN24" t="b">
        <f t="shared" si="7"/>
        <v>0</v>
      </c>
      <c r="BO24" t="b">
        <f t="shared" si="8"/>
        <v>0</v>
      </c>
      <c r="BP24" t="str">
        <f t="shared" si="9"/>
        <v/>
      </c>
      <c r="BQ24" t="str">
        <f t="shared" si="10"/>
        <v/>
      </c>
      <c r="BR24" t="str">
        <f t="shared" si="11"/>
        <v/>
      </c>
    </row>
    <row r="25" spans="1:70">
      <c r="A25">
        <v>24</v>
      </c>
      <c r="B25">
        <v>0</v>
      </c>
      <c r="C25">
        <v>0</v>
      </c>
      <c r="D25">
        <v>1000</v>
      </c>
      <c r="E25">
        <v>4000</v>
      </c>
      <c r="F25">
        <v>0.8</v>
      </c>
      <c r="G25">
        <v>0</v>
      </c>
      <c r="H25" t="s">
        <v>23</v>
      </c>
      <c r="I25">
        <v>0</v>
      </c>
      <c r="J25">
        <v>1</v>
      </c>
      <c r="K25">
        <v>1000</v>
      </c>
      <c r="L25">
        <v>0</v>
      </c>
      <c r="M25">
        <v>1</v>
      </c>
      <c r="N25">
        <v>4</v>
      </c>
      <c r="O25">
        <v>0</v>
      </c>
      <c r="P25">
        <v>4</v>
      </c>
      <c r="Q25">
        <v>0</v>
      </c>
      <c r="R25">
        <v>0</v>
      </c>
      <c r="S25">
        <v>4</v>
      </c>
      <c r="T25">
        <v>0</v>
      </c>
      <c r="U25">
        <v>0</v>
      </c>
      <c r="V25">
        <v>0</v>
      </c>
      <c r="W25">
        <v>0</v>
      </c>
      <c r="X25" s="9">
        <v>0</v>
      </c>
      <c r="Y25">
        <v>4</v>
      </c>
      <c r="Z25">
        <v>0</v>
      </c>
      <c r="AA25">
        <v>0</v>
      </c>
      <c r="AB25">
        <v>1</v>
      </c>
      <c r="AC25">
        <v>0</v>
      </c>
      <c r="AD25">
        <v>2.25</v>
      </c>
      <c r="AE25">
        <v>0</v>
      </c>
      <c r="AF25">
        <v>0</v>
      </c>
      <c r="AG25">
        <v>0.33300000000000002</v>
      </c>
      <c r="AH25">
        <v>0.2</v>
      </c>
      <c r="AI25">
        <v>0</v>
      </c>
      <c r="AJ25">
        <v>0</v>
      </c>
      <c r="AK25">
        <v>9</v>
      </c>
      <c r="AL25">
        <v>5</v>
      </c>
      <c r="AM25">
        <v>3</v>
      </c>
      <c r="AN25">
        <v>0</v>
      </c>
      <c r="AO25">
        <v>1</v>
      </c>
      <c r="AP25" s="9">
        <v>0</v>
      </c>
      <c r="AQ25">
        <v>0</v>
      </c>
      <c r="AR25">
        <v>0.111</v>
      </c>
      <c r="AS25">
        <v>28</v>
      </c>
      <c r="AT25">
        <v>9</v>
      </c>
      <c r="AU25">
        <v>0</v>
      </c>
      <c r="AV25">
        <v>0</v>
      </c>
      <c r="AW25">
        <v>1000</v>
      </c>
      <c r="AX25">
        <v>0</v>
      </c>
      <c r="AY25" t="s">
        <v>44</v>
      </c>
      <c r="AZ25">
        <v>0</v>
      </c>
      <c r="BA25">
        <v>0</v>
      </c>
      <c r="BB25">
        <v>4</v>
      </c>
      <c r="BC25">
        <v>0</v>
      </c>
      <c r="BD25">
        <v>-1.3083489960000001</v>
      </c>
      <c r="BE25">
        <v>36.772488610000003</v>
      </c>
      <c r="BF25">
        <f t="shared" si="0"/>
        <v>2</v>
      </c>
      <c r="BG25">
        <f t="shared" si="1"/>
        <v>2</v>
      </c>
      <c r="BI25">
        <f t="shared" si="2"/>
        <v>4</v>
      </c>
      <c r="BJ25">
        <f t="shared" si="3"/>
        <v>1000</v>
      </c>
      <c r="BK25">
        <f t="shared" si="4"/>
        <v>4</v>
      </c>
      <c r="BL25">
        <f t="shared" si="5"/>
        <v>0</v>
      </c>
      <c r="BM25" t="b">
        <f t="shared" si="6"/>
        <v>0</v>
      </c>
      <c r="BN25" t="b">
        <f t="shared" si="7"/>
        <v>0</v>
      </c>
      <c r="BO25" t="b">
        <f t="shared" si="8"/>
        <v>0</v>
      </c>
      <c r="BP25" t="str">
        <f t="shared" si="9"/>
        <v/>
      </c>
      <c r="BQ25" t="str">
        <f t="shared" si="10"/>
        <v/>
      </c>
      <c r="BR25" t="str">
        <f t="shared" si="11"/>
        <v/>
      </c>
    </row>
    <row r="26" spans="1:70">
      <c r="A26">
        <v>25</v>
      </c>
      <c r="B26">
        <v>0</v>
      </c>
      <c r="C26">
        <v>0</v>
      </c>
      <c r="D26">
        <v>750</v>
      </c>
      <c r="E26">
        <v>4500</v>
      </c>
      <c r="F26">
        <v>0.42899999999999999</v>
      </c>
      <c r="G26">
        <v>0</v>
      </c>
      <c r="H26" t="s">
        <v>23</v>
      </c>
      <c r="I26">
        <v>0</v>
      </c>
      <c r="J26">
        <v>2</v>
      </c>
      <c r="K26">
        <v>500</v>
      </c>
      <c r="L26">
        <v>0</v>
      </c>
      <c r="M26">
        <v>0.83299999999999996</v>
      </c>
      <c r="N26">
        <v>6</v>
      </c>
      <c r="O26">
        <v>0</v>
      </c>
      <c r="P26">
        <v>6</v>
      </c>
      <c r="Q26">
        <v>0</v>
      </c>
      <c r="R26">
        <v>0</v>
      </c>
      <c r="S26">
        <v>6</v>
      </c>
      <c r="T26">
        <v>0</v>
      </c>
      <c r="U26">
        <v>0</v>
      </c>
      <c r="V26">
        <v>0</v>
      </c>
      <c r="W26">
        <v>80730</v>
      </c>
      <c r="X26" s="9">
        <v>0</v>
      </c>
      <c r="Y26">
        <v>5</v>
      </c>
      <c r="Z26">
        <v>0</v>
      </c>
      <c r="AA26">
        <v>0</v>
      </c>
      <c r="AB26">
        <v>3</v>
      </c>
      <c r="AC26">
        <v>1</v>
      </c>
      <c r="AD26">
        <v>2.5</v>
      </c>
      <c r="AE26">
        <v>0.14299999999999999</v>
      </c>
      <c r="AF26">
        <v>0</v>
      </c>
      <c r="AG26">
        <v>0.33300000000000002</v>
      </c>
      <c r="AH26">
        <v>0.42899999999999999</v>
      </c>
      <c r="AI26">
        <v>0</v>
      </c>
      <c r="AJ26">
        <v>0</v>
      </c>
      <c r="AK26">
        <v>15</v>
      </c>
      <c r="AL26">
        <v>7</v>
      </c>
      <c r="AM26">
        <v>5</v>
      </c>
      <c r="AN26">
        <v>0</v>
      </c>
      <c r="AO26">
        <v>1</v>
      </c>
      <c r="AP26" s="9">
        <v>0</v>
      </c>
      <c r="AQ26">
        <v>0</v>
      </c>
      <c r="AR26">
        <v>0.13300000000000001</v>
      </c>
      <c r="AS26">
        <v>30</v>
      </c>
      <c r="AT26">
        <v>15</v>
      </c>
      <c r="AU26">
        <v>0</v>
      </c>
      <c r="AV26">
        <v>0</v>
      </c>
      <c r="AW26">
        <v>1000</v>
      </c>
      <c r="AX26">
        <v>0</v>
      </c>
      <c r="AY26" t="s">
        <v>45</v>
      </c>
      <c r="AZ26">
        <v>0.16700000000000001</v>
      </c>
      <c r="BA26">
        <v>0</v>
      </c>
      <c r="BB26">
        <v>3</v>
      </c>
      <c r="BC26">
        <v>1</v>
      </c>
      <c r="BD26">
        <v>-1.3083486959999999</v>
      </c>
      <c r="BE26">
        <v>36.772409809999999</v>
      </c>
      <c r="BF26">
        <f t="shared" si="0"/>
        <v>3</v>
      </c>
      <c r="BG26">
        <f t="shared" si="1"/>
        <v>2</v>
      </c>
      <c r="BI26">
        <f t="shared" si="2"/>
        <v>6</v>
      </c>
      <c r="BJ26">
        <f t="shared" si="3"/>
        <v>750</v>
      </c>
      <c r="BK26">
        <f t="shared" si="4"/>
        <v>6</v>
      </c>
      <c r="BL26">
        <f t="shared" si="5"/>
        <v>0</v>
      </c>
      <c r="BM26" t="b">
        <f t="shared" si="6"/>
        <v>0</v>
      </c>
      <c r="BN26" t="b">
        <f t="shared" si="7"/>
        <v>0</v>
      </c>
      <c r="BO26" t="b">
        <f t="shared" si="8"/>
        <v>0</v>
      </c>
      <c r="BP26" t="str">
        <f t="shared" si="9"/>
        <v/>
      </c>
      <c r="BQ26" t="str">
        <f t="shared" si="10"/>
        <v/>
      </c>
      <c r="BR26" t="str">
        <f t="shared" si="11"/>
        <v/>
      </c>
    </row>
    <row r="27" spans="1:70">
      <c r="A27">
        <v>26</v>
      </c>
      <c r="B27">
        <v>0</v>
      </c>
      <c r="C27">
        <v>0</v>
      </c>
      <c r="D27">
        <v>1650</v>
      </c>
      <c r="E27">
        <v>8250</v>
      </c>
      <c r="F27">
        <v>0</v>
      </c>
      <c r="G27">
        <v>0</v>
      </c>
      <c r="H27" t="s">
        <v>23</v>
      </c>
      <c r="I27">
        <v>0</v>
      </c>
      <c r="J27">
        <v>5</v>
      </c>
      <c r="K27">
        <v>1500</v>
      </c>
      <c r="L27">
        <v>0</v>
      </c>
      <c r="M27">
        <v>0</v>
      </c>
      <c r="N27">
        <v>5</v>
      </c>
      <c r="O27">
        <v>0</v>
      </c>
      <c r="P27">
        <v>5</v>
      </c>
      <c r="Q27">
        <v>0</v>
      </c>
      <c r="R27">
        <v>0</v>
      </c>
      <c r="S27">
        <v>5</v>
      </c>
      <c r="T27">
        <v>0</v>
      </c>
      <c r="U27">
        <v>1</v>
      </c>
      <c r="V27">
        <v>0.4</v>
      </c>
      <c r="W27">
        <v>80802</v>
      </c>
      <c r="X27" s="9">
        <v>0</v>
      </c>
      <c r="Y27">
        <v>0</v>
      </c>
      <c r="Z27">
        <v>0</v>
      </c>
      <c r="AA27">
        <v>2</v>
      </c>
      <c r="AB27">
        <v>4</v>
      </c>
      <c r="AC27">
        <v>0</v>
      </c>
      <c r="AD27">
        <v>3.4</v>
      </c>
      <c r="AE27">
        <v>0.2</v>
      </c>
      <c r="AF27">
        <v>0</v>
      </c>
      <c r="AG27">
        <v>0.47099999999999997</v>
      </c>
      <c r="AH27">
        <v>0.8</v>
      </c>
      <c r="AI27">
        <v>0</v>
      </c>
      <c r="AJ27">
        <v>0</v>
      </c>
      <c r="AK27">
        <v>17</v>
      </c>
      <c r="AL27">
        <v>5</v>
      </c>
      <c r="AM27">
        <v>8</v>
      </c>
      <c r="AN27">
        <v>0</v>
      </c>
      <c r="AO27">
        <v>1</v>
      </c>
      <c r="AP27" s="9">
        <v>0</v>
      </c>
      <c r="AQ27">
        <v>0</v>
      </c>
      <c r="AR27">
        <v>0.29399999999999998</v>
      </c>
      <c r="AS27">
        <v>84</v>
      </c>
      <c r="AT27">
        <v>17</v>
      </c>
      <c r="AU27">
        <v>0</v>
      </c>
      <c r="AV27">
        <v>5</v>
      </c>
      <c r="AW27">
        <v>1800</v>
      </c>
      <c r="AX27">
        <v>0</v>
      </c>
      <c r="AY27" t="s">
        <v>46</v>
      </c>
      <c r="AZ27">
        <v>0</v>
      </c>
      <c r="BA27">
        <v>0</v>
      </c>
      <c r="BB27">
        <v>0</v>
      </c>
      <c r="BC27">
        <v>1</v>
      </c>
      <c r="BD27">
        <v>-1.3084076170000001</v>
      </c>
      <c r="BE27">
        <v>36.772145209999998</v>
      </c>
      <c r="BF27">
        <f t="shared" si="0"/>
        <v>3</v>
      </c>
      <c r="BG27">
        <f t="shared" si="1"/>
        <v>3</v>
      </c>
      <c r="BI27">
        <f t="shared" si="2"/>
        <v>5</v>
      </c>
      <c r="BJ27">
        <f t="shared" si="3"/>
        <v>1650</v>
      </c>
      <c r="BK27">
        <f t="shared" si="4"/>
        <v>5</v>
      </c>
      <c r="BL27">
        <f t="shared" si="5"/>
        <v>0</v>
      </c>
      <c r="BM27" t="b">
        <f t="shared" si="6"/>
        <v>0</v>
      </c>
      <c r="BN27" t="b">
        <f t="shared" si="7"/>
        <v>0</v>
      </c>
      <c r="BO27" t="b">
        <f t="shared" si="8"/>
        <v>0</v>
      </c>
      <c r="BP27" t="str">
        <f t="shared" si="9"/>
        <v/>
      </c>
      <c r="BQ27" t="str">
        <f t="shared" si="10"/>
        <v/>
      </c>
      <c r="BR27" t="str">
        <f t="shared" si="11"/>
        <v/>
      </c>
    </row>
    <row r="28" spans="1:70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t="s">
        <v>23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</v>
      </c>
      <c r="T28">
        <v>0</v>
      </c>
      <c r="U28">
        <v>0</v>
      </c>
      <c r="V28">
        <v>0</v>
      </c>
      <c r="W28">
        <v>0</v>
      </c>
      <c r="X28" s="9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9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25</v>
      </c>
      <c r="AZ28">
        <v>0</v>
      </c>
      <c r="BA28">
        <v>0</v>
      </c>
      <c r="BB28">
        <v>0</v>
      </c>
      <c r="BC28">
        <v>0</v>
      </c>
      <c r="BD28">
        <v>-1.308261648</v>
      </c>
      <c r="BE28">
        <v>36.77194334</v>
      </c>
      <c r="BF28">
        <f t="shared" si="0"/>
        <v>0</v>
      </c>
      <c r="BG28">
        <f t="shared" si="1"/>
        <v>0</v>
      </c>
      <c r="BI28">
        <f t="shared" si="2"/>
        <v>0</v>
      </c>
      <c r="BJ28">
        <f t="shared" si="3"/>
        <v>0</v>
      </c>
      <c r="BK28">
        <f t="shared" si="4"/>
        <v>0</v>
      </c>
      <c r="BL28">
        <f t="shared" si="5"/>
        <v>0</v>
      </c>
      <c r="BM28" t="b">
        <f t="shared" si="6"/>
        <v>0</v>
      </c>
      <c r="BN28" t="b">
        <f t="shared" si="7"/>
        <v>0</v>
      </c>
      <c r="BO28" t="b">
        <f t="shared" si="8"/>
        <v>0</v>
      </c>
      <c r="BP28" t="str">
        <f t="shared" si="9"/>
        <v/>
      </c>
      <c r="BQ28" t="str">
        <f t="shared" si="10"/>
        <v/>
      </c>
      <c r="BR28" t="str">
        <f t="shared" si="11"/>
        <v/>
      </c>
    </row>
    <row r="29" spans="1:70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23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25</v>
      </c>
      <c r="AZ29">
        <v>0</v>
      </c>
      <c r="BA29">
        <v>0</v>
      </c>
      <c r="BB29">
        <v>0</v>
      </c>
      <c r="BC29">
        <v>0</v>
      </c>
      <c r="BD29">
        <v>-1.308283329</v>
      </c>
      <c r="BE29">
        <v>36.771919699999998</v>
      </c>
      <c r="BF29">
        <f t="shared" si="0"/>
        <v>0</v>
      </c>
      <c r="BG29">
        <f t="shared" si="1"/>
        <v>0</v>
      </c>
      <c r="BI29">
        <f t="shared" si="2"/>
        <v>0</v>
      </c>
      <c r="BJ29">
        <f t="shared" si="3"/>
        <v>0</v>
      </c>
      <c r="BK29">
        <f t="shared" si="4"/>
        <v>0</v>
      </c>
      <c r="BL29">
        <f t="shared" si="5"/>
        <v>0</v>
      </c>
      <c r="BM29" t="b">
        <f t="shared" si="6"/>
        <v>0</v>
      </c>
      <c r="BN29" t="b">
        <f t="shared" si="7"/>
        <v>0</v>
      </c>
      <c r="BO29" t="b">
        <f t="shared" si="8"/>
        <v>0</v>
      </c>
      <c r="BP29" t="str">
        <f t="shared" si="9"/>
        <v/>
      </c>
      <c r="BQ29" t="str">
        <f t="shared" si="10"/>
        <v/>
      </c>
      <c r="BR29" t="str">
        <f t="shared" si="11"/>
        <v/>
      </c>
    </row>
    <row r="30" spans="1:70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t="s">
        <v>23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9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s="9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25</v>
      </c>
      <c r="AZ30">
        <v>0</v>
      </c>
      <c r="BA30">
        <v>0</v>
      </c>
      <c r="BB30">
        <v>0</v>
      </c>
      <c r="BC30">
        <v>0</v>
      </c>
      <c r="BD30">
        <v>-1.3082955009999999</v>
      </c>
      <c r="BE30">
        <v>36.771940200000003</v>
      </c>
      <c r="BF30">
        <f t="shared" si="0"/>
        <v>0</v>
      </c>
      <c r="BG30">
        <f t="shared" si="1"/>
        <v>0</v>
      </c>
      <c r="BI30">
        <f t="shared" si="2"/>
        <v>0</v>
      </c>
      <c r="BJ30">
        <f t="shared" si="3"/>
        <v>0</v>
      </c>
      <c r="BK30">
        <f t="shared" si="4"/>
        <v>0</v>
      </c>
      <c r="BL30">
        <f t="shared" si="5"/>
        <v>0</v>
      </c>
      <c r="BM30" t="b">
        <f t="shared" si="6"/>
        <v>0</v>
      </c>
      <c r="BN30" t="b">
        <f t="shared" si="7"/>
        <v>0</v>
      </c>
      <c r="BO30" t="b">
        <f t="shared" si="8"/>
        <v>0</v>
      </c>
      <c r="BP30" t="str">
        <f t="shared" si="9"/>
        <v/>
      </c>
      <c r="BQ30" t="str">
        <f t="shared" si="10"/>
        <v/>
      </c>
      <c r="BR30" t="str">
        <f t="shared" si="11"/>
        <v/>
      </c>
    </row>
    <row r="31" spans="1:70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23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9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9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25</v>
      </c>
      <c r="AZ31">
        <v>0</v>
      </c>
      <c r="BA31">
        <v>0</v>
      </c>
      <c r="BB31">
        <v>0</v>
      </c>
      <c r="BC31">
        <v>0</v>
      </c>
      <c r="BD31">
        <v>-1.3083140799999999</v>
      </c>
      <c r="BE31">
        <v>36.771972230000003</v>
      </c>
      <c r="BF31">
        <f t="shared" si="0"/>
        <v>0</v>
      </c>
      <c r="BG31">
        <f t="shared" si="1"/>
        <v>0</v>
      </c>
      <c r="BI31">
        <f t="shared" si="2"/>
        <v>0</v>
      </c>
      <c r="BJ31">
        <f t="shared" si="3"/>
        <v>0</v>
      </c>
      <c r="BK31">
        <f t="shared" si="4"/>
        <v>0</v>
      </c>
      <c r="BL31">
        <f t="shared" si="5"/>
        <v>0</v>
      </c>
      <c r="BM31" t="b">
        <f t="shared" si="6"/>
        <v>0</v>
      </c>
      <c r="BN31" t="b">
        <f t="shared" si="7"/>
        <v>0</v>
      </c>
      <c r="BO31" t="b">
        <f t="shared" si="8"/>
        <v>0</v>
      </c>
      <c r="BP31" t="str">
        <f t="shared" si="9"/>
        <v/>
      </c>
      <c r="BQ31" t="str">
        <f t="shared" si="10"/>
        <v/>
      </c>
      <c r="BR31" t="str">
        <f t="shared" si="11"/>
        <v/>
      </c>
    </row>
    <row r="32" spans="1:70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23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9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9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25</v>
      </c>
      <c r="AZ32">
        <v>0</v>
      </c>
      <c r="BA32">
        <v>0</v>
      </c>
      <c r="BB32">
        <v>0</v>
      </c>
      <c r="BC32">
        <v>0</v>
      </c>
      <c r="BD32">
        <v>-1.3083224090000001</v>
      </c>
      <c r="BE32">
        <v>36.771943399999998</v>
      </c>
      <c r="BF32">
        <f t="shared" si="0"/>
        <v>0</v>
      </c>
      <c r="BG32">
        <f t="shared" si="1"/>
        <v>0</v>
      </c>
      <c r="BI32">
        <f t="shared" si="2"/>
        <v>0</v>
      </c>
      <c r="BJ32">
        <f t="shared" si="3"/>
        <v>0</v>
      </c>
      <c r="BK32">
        <f t="shared" si="4"/>
        <v>0</v>
      </c>
      <c r="BL32">
        <f t="shared" si="5"/>
        <v>0</v>
      </c>
      <c r="BM32" t="b">
        <f t="shared" si="6"/>
        <v>0</v>
      </c>
      <c r="BN32" t="b">
        <f t="shared" si="7"/>
        <v>0</v>
      </c>
      <c r="BO32" t="b">
        <f t="shared" si="8"/>
        <v>0</v>
      </c>
      <c r="BP32" t="str">
        <f t="shared" si="9"/>
        <v/>
      </c>
      <c r="BQ32" t="str">
        <f t="shared" si="10"/>
        <v/>
      </c>
      <c r="BR32" t="str">
        <f t="shared" si="11"/>
        <v/>
      </c>
    </row>
    <row r="33" spans="1:70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23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9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9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25</v>
      </c>
      <c r="AZ33">
        <v>0</v>
      </c>
      <c r="BA33">
        <v>0</v>
      </c>
      <c r="BB33">
        <v>0</v>
      </c>
      <c r="BC33">
        <v>0</v>
      </c>
      <c r="BD33">
        <v>-1.308309596</v>
      </c>
      <c r="BE33">
        <v>36.771903039999998</v>
      </c>
      <c r="BF33">
        <f t="shared" si="0"/>
        <v>0</v>
      </c>
      <c r="BG33">
        <f t="shared" si="1"/>
        <v>0</v>
      </c>
      <c r="BI33">
        <f t="shared" si="2"/>
        <v>0</v>
      </c>
      <c r="BJ33">
        <f t="shared" si="3"/>
        <v>0</v>
      </c>
      <c r="BK33">
        <f t="shared" si="4"/>
        <v>0</v>
      </c>
      <c r="BL33">
        <f t="shared" si="5"/>
        <v>0</v>
      </c>
      <c r="BM33" t="b">
        <f t="shared" si="6"/>
        <v>0</v>
      </c>
      <c r="BN33" t="b">
        <f t="shared" si="7"/>
        <v>0</v>
      </c>
      <c r="BO33" t="b">
        <f t="shared" si="8"/>
        <v>0</v>
      </c>
      <c r="BP33" t="str">
        <f t="shared" si="9"/>
        <v/>
      </c>
      <c r="BQ33" t="str">
        <f t="shared" si="10"/>
        <v/>
      </c>
      <c r="BR33" t="str">
        <f t="shared" si="11"/>
        <v/>
      </c>
    </row>
    <row r="34" spans="1:70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t="s">
        <v>23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9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9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25</v>
      </c>
      <c r="AZ34">
        <v>0</v>
      </c>
      <c r="BA34">
        <v>0</v>
      </c>
      <c r="BB34">
        <v>0</v>
      </c>
      <c r="BC34">
        <v>0</v>
      </c>
      <c r="BD34">
        <v>-1.3083435510000001</v>
      </c>
      <c r="BE34">
        <v>36.77196198</v>
      </c>
      <c r="BF34">
        <f t="shared" si="0"/>
        <v>0</v>
      </c>
      <c r="BG34">
        <f t="shared" si="1"/>
        <v>0</v>
      </c>
      <c r="BI34">
        <f t="shared" si="2"/>
        <v>0</v>
      </c>
      <c r="BJ34">
        <f t="shared" si="3"/>
        <v>0</v>
      </c>
      <c r="BK34">
        <f t="shared" si="4"/>
        <v>0</v>
      </c>
      <c r="BL34">
        <f t="shared" si="5"/>
        <v>0</v>
      </c>
      <c r="BM34" t="b">
        <f t="shared" si="6"/>
        <v>0</v>
      </c>
      <c r="BN34" t="b">
        <f t="shared" si="7"/>
        <v>0</v>
      </c>
      <c r="BO34" t="b">
        <f t="shared" si="8"/>
        <v>0</v>
      </c>
      <c r="BP34" t="str">
        <f t="shared" si="9"/>
        <v/>
      </c>
      <c r="BQ34" t="str">
        <f t="shared" si="10"/>
        <v/>
      </c>
      <c r="BR34" t="str">
        <f t="shared" si="11"/>
        <v/>
      </c>
    </row>
    <row r="35" spans="1:70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23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9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9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25</v>
      </c>
      <c r="AZ35">
        <v>0</v>
      </c>
      <c r="BA35">
        <v>0</v>
      </c>
      <c r="BB35">
        <v>0</v>
      </c>
      <c r="BC35">
        <v>0</v>
      </c>
      <c r="BD35">
        <v>-1.3084114609999999</v>
      </c>
      <c r="BE35">
        <v>36.77195365</v>
      </c>
      <c r="BF35">
        <f t="shared" si="0"/>
        <v>0</v>
      </c>
      <c r="BG35">
        <f t="shared" si="1"/>
        <v>0</v>
      </c>
      <c r="BI35">
        <f t="shared" si="2"/>
        <v>0</v>
      </c>
      <c r="BJ35">
        <f t="shared" si="3"/>
        <v>0</v>
      </c>
      <c r="BK35">
        <f t="shared" si="4"/>
        <v>0</v>
      </c>
      <c r="BL35">
        <f t="shared" si="5"/>
        <v>0</v>
      </c>
      <c r="BM35" t="b">
        <f t="shared" si="6"/>
        <v>0</v>
      </c>
      <c r="BN35" t="b">
        <f t="shared" si="7"/>
        <v>0</v>
      </c>
      <c r="BO35" t="b">
        <f t="shared" si="8"/>
        <v>0</v>
      </c>
      <c r="BP35" t="str">
        <f t="shared" si="9"/>
        <v/>
      </c>
      <c r="BQ35" t="str">
        <f t="shared" si="10"/>
        <v/>
      </c>
      <c r="BR35" t="str">
        <f t="shared" si="11"/>
        <v/>
      </c>
    </row>
    <row r="36" spans="1:70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t="s">
        <v>23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9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9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25</v>
      </c>
      <c r="AZ36">
        <v>0</v>
      </c>
      <c r="BA36">
        <v>0</v>
      </c>
      <c r="BB36">
        <v>0</v>
      </c>
      <c r="BC36">
        <v>0</v>
      </c>
      <c r="BD36">
        <v>-1.3084736050000001</v>
      </c>
      <c r="BE36">
        <v>36.771915219999997</v>
      </c>
      <c r="BF36">
        <f t="shared" si="0"/>
        <v>0</v>
      </c>
      <c r="BG36">
        <f t="shared" si="1"/>
        <v>0</v>
      </c>
      <c r="BI36">
        <f t="shared" si="2"/>
        <v>0</v>
      </c>
      <c r="BJ36">
        <f t="shared" si="3"/>
        <v>0</v>
      </c>
      <c r="BK36">
        <f t="shared" si="4"/>
        <v>0</v>
      </c>
      <c r="BL36">
        <f t="shared" si="5"/>
        <v>0</v>
      </c>
      <c r="BM36" t="b">
        <f t="shared" si="6"/>
        <v>0</v>
      </c>
      <c r="BN36" t="b">
        <f t="shared" si="7"/>
        <v>0</v>
      </c>
      <c r="BO36" t="b">
        <f t="shared" si="8"/>
        <v>0</v>
      </c>
      <c r="BP36" t="str">
        <f t="shared" si="9"/>
        <v/>
      </c>
      <c r="BQ36" t="str">
        <f t="shared" si="10"/>
        <v/>
      </c>
      <c r="BR36" t="str">
        <f t="shared" si="11"/>
        <v/>
      </c>
    </row>
    <row r="37" spans="1:70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9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9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25</v>
      </c>
      <c r="AZ37">
        <v>0</v>
      </c>
      <c r="BA37">
        <v>0</v>
      </c>
      <c r="BB37">
        <v>0</v>
      </c>
      <c r="BC37">
        <v>0</v>
      </c>
      <c r="BD37">
        <v>-1.308463355</v>
      </c>
      <c r="BE37">
        <v>36.771958140000002</v>
      </c>
      <c r="BF37">
        <f t="shared" si="0"/>
        <v>0</v>
      </c>
      <c r="BG37">
        <f t="shared" si="1"/>
        <v>0</v>
      </c>
      <c r="BI37">
        <f t="shared" si="2"/>
        <v>0</v>
      </c>
      <c r="BJ37">
        <f t="shared" si="3"/>
        <v>0</v>
      </c>
      <c r="BK37">
        <f t="shared" si="4"/>
        <v>0</v>
      </c>
      <c r="BL37">
        <f t="shared" si="5"/>
        <v>0</v>
      </c>
      <c r="BM37" t="b">
        <f t="shared" si="6"/>
        <v>0</v>
      </c>
      <c r="BN37" t="b">
        <f t="shared" si="7"/>
        <v>0</v>
      </c>
      <c r="BO37" t="b">
        <f t="shared" si="8"/>
        <v>0</v>
      </c>
      <c r="BP37" t="str">
        <f t="shared" si="9"/>
        <v/>
      </c>
      <c r="BQ37" t="str">
        <f t="shared" si="10"/>
        <v/>
      </c>
      <c r="BR37" t="str">
        <f t="shared" si="11"/>
        <v/>
      </c>
    </row>
    <row r="38" spans="1:70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23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9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9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25</v>
      </c>
      <c r="AZ38">
        <v>0</v>
      </c>
      <c r="BA38">
        <v>0</v>
      </c>
      <c r="BB38">
        <v>0</v>
      </c>
      <c r="BC38">
        <v>0</v>
      </c>
      <c r="BD38">
        <v>-1.3083954440000001</v>
      </c>
      <c r="BE38">
        <v>36.772007469999998</v>
      </c>
      <c r="BF38">
        <f t="shared" si="0"/>
        <v>0</v>
      </c>
      <c r="BG38">
        <f t="shared" si="1"/>
        <v>0</v>
      </c>
      <c r="BI38">
        <f t="shared" si="2"/>
        <v>0</v>
      </c>
      <c r="BJ38">
        <f t="shared" si="3"/>
        <v>0</v>
      </c>
      <c r="BK38">
        <f t="shared" si="4"/>
        <v>0</v>
      </c>
      <c r="BL38">
        <f t="shared" si="5"/>
        <v>0</v>
      </c>
      <c r="BM38" t="b">
        <f t="shared" si="6"/>
        <v>0</v>
      </c>
      <c r="BN38" t="b">
        <f t="shared" si="7"/>
        <v>0</v>
      </c>
      <c r="BO38" t="b">
        <f t="shared" si="8"/>
        <v>0</v>
      </c>
      <c r="BP38" t="str">
        <f t="shared" si="9"/>
        <v/>
      </c>
      <c r="BQ38" t="str">
        <f t="shared" si="10"/>
        <v/>
      </c>
      <c r="BR38" t="str">
        <f t="shared" si="11"/>
        <v/>
      </c>
    </row>
    <row r="39" spans="1:70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23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25</v>
      </c>
      <c r="AZ39">
        <v>0</v>
      </c>
      <c r="BA39">
        <v>0</v>
      </c>
      <c r="BB39">
        <v>0</v>
      </c>
      <c r="BC39">
        <v>0</v>
      </c>
      <c r="BD39">
        <v>-1.308370459</v>
      </c>
      <c r="BE39">
        <v>36.77201324</v>
      </c>
      <c r="BF39">
        <f t="shared" si="0"/>
        <v>0</v>
      </c>
      <c r="BG39">
        <f t="shared" si="1"/>
        <v>0</v>
      </c>
      <c r="BI39">
        <f t="shared" si="2"/>
        <v>0</v>
      </c>
      <c r="BJ39">
        <f t="shared" si="3"/>
        <v>0</v>
      </c>
      <c r="BK39">
        <f t="shared" si="4"/>
        <v>0</v>
      </c>
      <c r="BL39">
        <f t="shared" si="5"/>
        <v>0</v>
      </c>
      <c r="BM39" t="b">
        <f t="shared" si="6"/>
        <v>0</v>
      </c>
      <c r="BN39" t="b">
        <f t="shared" si="7"/>
        <v>0</v>
      </c>
      <c r="BO39" t="b">
        <f t="shared" si="8"/>
        <v>0</v>
      </c>
      <c r="BP39" t="str">
        <f t="shared" si="9"/>
        <v/>
      </c>
      <c r="BQ39" t="str">
        <f t="shared" si="10"/>
        <v/>
      </c>
      <c r="BR39" t="str">
        <f t="shared" si="11"/>
        <v/>
      </c>
    </row>
    <row r="40" spans="1:70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23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9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 s="9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25</v>
      </c>
      <c r="AZ40">
        <v>0</v>
      </c>
      <c r="BA40">
        <v>0</v>
      </c>
      <c r="BB40">
        <v>0</v>
      </c>
      <c r="BC40">
        <v>0</v>
      </c>
      <c r="BD40">
        <v>-1.308405695</v>
      </c>
      <c r="BE40">
        <v>36.772033739999998</v>
      </c>
      <c r="BF40">
        <f t="shared" si="0"/>
        <v>0</v>
      </c>
      <c r="BG40">
        <f t="shared" si="1"/>
        <v>0</v>
      </c>
      <c r="BI40">
        <f t="shared" si="2"/>
        <v>0</v>
      </c>
      <c r="BJ40">
        <f t="shared" si="3"/>
        <v>0</v>
      </c>
      <c r="BK40">
        <f t="shared" si="4"/>
        <v>0</v>
      </c>
      <c r="BL40">
        <f t="shared" si="5"/>
        <v>0</v>
      </c>
      <c r="BM40" t="b">
        <f t="shared" si="6"/>
        <v>0</v>
      </c>
      <c r="BN40" t="b">
        <f t="shared" si="7"/>
        <v>0</v>
      </c>
      <c r="BO40" t="b">
        <f t="shared" si="8"/>
        <v>0</v>
      </c>
      <c r="BP40" t="str">
        <f t="shared" si="9"/>
        <v/>
      </c>
      <c r="BQ40" t="str">
        <f t="shared" si="10"/>
        <v/>
      </c>
      <c r="BR40" t="str">
        <f t="shared" si="11"/>
        <v/>
      </c>
    </row>
    <row r="41" spans="1:70">
      <c r="A41">
        <v>40</v>
      </c>
      <c r="B41">
        <v>0</v>
      </c>
      <c r="C41">
        <v>0</v>
      </c>
      <c r="D41">
        <v>1100</v>
      </c>
      <c r="E41">
        <v>8800</v>
      </c>
      <c r="F41">
        <v>0.75</v>
      </c>
      <c r="G41">
        <v>0</v>
      </c>
      <c r="H41" t="s">
        <v>23</v>
      </c>
      <c r="I41">
        <v>0</v>
      </c>
      <c r="J41">
        <v>2</v>
      </c>
      <c r="K41">
        <v>700</v>
      </c>
      <c r="L41">
        <v>0</v>
      </c>
      <c r="M41">
        <v>0.88900000000000001</v>
      </c>
      <c r="N41">
        <v>8</v>
      </c>
      <c r="O41">
        <v>0</v>
      </c>
      <c r="P41">
        <v>8</v>
      </c>
      <c r="Q41">
        <v>0</v>
      </c>
      <c r="R41">
        <v>0</v>
      </c>
      <c r="S41">
        <v>8</v>
      </c>
      <c r="T41">
        <v>8.3000000000000004E-2</v>
      </c>
      <c r="U41">
        <v>0.111</v>
      </c>
      <c r="V41">
        <v>0.25</v>
      </c>
      <c r="W41">
        <v>80802</v>
      </c>
      <c r="X41" s="9">
        <v>0</v>
      </c>
      <c r="Y41">
        <v>8</v>
      </c>
      <c r="Z41">
        <v>0</v>
      </c>
      <c r="AA41">
        <v>2</v>
      </c>
      <c r="AB41">
        <v>1</v>
      </c>
      <c r="AC41">
        <v>0</v>
      </c>
      <c r="AD41">
        <v>2.5</v>
      </c>
      <c r="AE41">
        <v>8.3000000000000004E-2</v>
      </c>
      <c r="AF41">
        <v>0</v>
      </c>
      <c r="AG41">
        <v>0.35</v>
      </c>
      <c r="AH41">
        <v>8.3000000000000004E-2</v>
      </c>
      <c r="AI41">
        <v>0</v>
      </c>
      <c r="AJ41">
        <v>0</v>
      </c>
      <c r="AK41">
        <v>22</v>
      </c>
      <c r="AL41">
        <v>12</v>
      </c>
      <c r="AM41">
        <v>7</v>
      </c>
      <c r="AN41">
        <v>0</v>
      </c>
      <c r="AO41">
        <v>1</v>
      </c>
      <c r="AP41" s="9">
        <v>0</v>
      </c>
      <c r="AQ41">
        <v>0</v>
      </c>
      <c r="AR41">
        <v>0.1</v>
      </c>
      <c r="AS41">
        <v>82</v>
      </c>
      <c r="AT41">
        <v>20</v>
      </c>
      <c r="AU41">
        <v>1</v>
      </c>
      <c r="AV41">
        <v>1</v>
      </c>
      <c r="AW41">
        <v>1500</v>
      </c>
      <c r="AX41">
        <v>0</v>
      </c>
      <c r="AY41" t="s">
        <v>47</v>
      </c>
      <c r="AZ41">
        <v>0</v>
      </c>
      <c r="BA41">
        <v>0</v>
      </c>
      <c r="BB41">
        <v>9</v>
      </c>
      <c r="BC41">
        <v>1</v>
      </c>
      <c r="BD41">
        <v>-1.308481934</v>
      </c>
      <c r="BE41">
        <v>36.772127910000002</v>
      </c>
      <c r="BF41">
        <f t="shared" si="0"/>
        <v>3</v>
      </c>
      <c r="BG41">
        <f t="shared" si="1"/>
        <v>2</v>
      </c>
      <c r="BI41">
        <f t="shared" si="2"/>
        <v>8</v>
      </c>
      <c r="BJ41">
        <f t="shared" si="3"/>
        <v>1100</v>
      </c>
      <c r="BK41">
        <f t="shared" si="4"/>
        <v>8</v>
      </c>
      <c r="BL41">
        <f t="shared" si="5"/>
        <v>0</v>
      </c>
      <c r="BM41" t="b">
        <f t="shared" si="6"/>
        <v>0</v>
      </c>
      <c r="BN41" t="b">
        <f t="shared" si="7"/>
        <v>0</v>
      </c>
      <c r="BO41" t="b">
        <f t="shared" si="8"/>
        <v>0</v>
      </c>
      <c r="BP41" t="str">
        <f t="shared" si="9"/>
        <v/>
      </c>
      <c r="BQ41" t="str">
        <f t="shared" si="10"/>
        <v/>
      </c>
      <c r="BR41" t="str">
        <f t="shared" si="11"/>
        <v/>
      </c>
    </row>
    <row r="42" spans="1:70">
      <c r="A42">
        <v>41</v>
      </c>
      <c r="B42">
        <v>0</v>
      </c>
      <c r="C42">
        <v>0</v>
      </c>
      <c r="D42">
        <v>750</v>
      </c>
      <c r="E42">
        <v>4500</v>
      </c>
      <c r="F42">
        <v>0.28599999999999998</v>
      </c>
      <c r="G42">
        <v>0</v>
      </c>
      <c r="H42" t="s">
        <v>23</v>
      </c>
      <c r="I42">
        <v>0</v>
      </c>
      <c r="J42">
        <v>4</v>
      </c>
      <c r="K42">
        <v>700</v>
      </c>
      <c r="L42">
        <v>0</v>
      </c>
      <c r="M42">
        <v>1</v>
      </c>
      <c r="N42">
        <v>6</v>
      </c>
      <c r="O42">
        <v>0</v>
      </c>
      <c r="P42">
        <v>6</v>
      </c>
      <c r="Q42">
        <v>0</v>
      </c>
      <c r="R42">
        <v>0</v>
      </c>
      <c r="S42">
        <v>6</v>
      </c>
      <c r="T42">
        <v>0.14299999999999999</v>
      </c>
      <c r="U42">
        <v>0</v>
      </c>
      <c r="V42">
        <v>0</v>
      </c>
      <c r="W42">
        <v>80802</v>
      </c>
      <c r="X42" s="9">
        <v>0</v>
      </c>
      <c r="Y42">
        <v>6</v>
      </c>
      <c r="Z42">
        <v>0</v>
      </c>
      <c r="AA42">
        <v>0</v>
      </c>
      <c r="AB42">
        <v>3</v>
      </c>
      <c r="AC42">
        <v>0</v>
      </c>
      <c r="AD42">
        <v>3.5</v>
      </c>
      <c r="AE42">
        <v>0.14299999999999999</v>
      </c>
      <c r="AF42">
        <v>0</v>
      </c>
      <c r="AG42">
        <v>0.52400000000000002</v>
      </c>
      <c r="AH42">
        <v>0.42899999999999999</v>
      </c>
      <c r="AI42">
        <v>0</v>
      </c>
      <c r="AJ42">
        <v>0</v>
      </c>
      <c r="AK42">
        <v>19</v>
      </c>
      <c r="AL42">
        <v>7</v>
      </c>
      <c r="AM42">
        <v>11</v>
      </c>
      <c r="AN42">
        <v>0</v>
      </c>
      <c r="AO42">
        <v>1</v>
      </c>
      <c r="AP42" s="9">
        <v>0</v>
      </c>
      <c r="AQ42">
        <v>0</v>
      </c>
      <c r="AR42">
        <v>0.19</v>
      </c>
      <c r="AS42">
        <v>80</v>
      </c>
      <c r="AT42">
        <v>21</v>
      </c>
      <c r="AU42">
        <v>1</v>
      </c>
      <c r="AV42">
        <v>0</v>
      </c>
      <c r="AW42">
        <v>800</v>
      </c>
      <c r="AX42">
        <v>0</v>
      </c>
      <c r="AY42" t="s">
        <v>48</v>
      </c>
      <c r="AZ42">
        <v>0</v>
      </c>
      <c r="BA42">
        <v>0</v>
      </c>
      <c r="BB42">
        <v>2</v>
      </c>
      <c r="BC42">
        <v>1</v>
      </c>
      <c r="BD42">
        <v>-1.308499232</v>
      </c>
      <c r="BE42">
        <v>36.772241309999998</v>
      </c>
      <c r="BF42">
        <f t="shared" si="0"/>
        <v>3</v>
      </c>
      <c r="BG42">
        <f t="shared" si="1"/>
        <v>3</v>
      </c>
      <c r="BI42">
        <f t="shared" si="2"/>
        <v>6</v>
      </c>
      <c r="BJ42">
        <f t="shared" si="3"/>
        <v>750</v>
      </c>
      <c r="BK42">
        <f t="shared" si="4"/>
        <v>6</v>
      </c>
      <c r="BL42">
        <f t="shared" si="5"/>
        <v>0</v>
      </c>
      <c r="BM42" t="b">
        <f t="shared" si="6"/>
        <v>0</v>
      </c>
      <c r="BN42" t="b">
        <f t="shared" si="7"/>
        <v>0</v>
      </c>
      <c r="BO42" t="b">
        <f t="shared" si="8"/>
        <v>0</v>
      </c>
      <c r="BP42" t="str">
        <f t="shared" si="9"/>
        <v/>
      </c>
      <c r="BQ42" t="str">
        <f t="shared" si="10"/>
        <v/>
      </c>
      <c r="BR42" t="str">
        <f t="shared" si="11"/>
        <v/>
      </c>
    </row>
    <row r="43" spans="1:70">
      <c r="A43">
        <v>42</v>
      </c>
      <c r="B43">
        <v>0</v>
      </c>
      <c r="C43">
        <v>0</v>
      </c>
      <c r="D43">
        <v>1000</v>
      </c>
      <c r="E43">
        <v>4000</v>
      </c>
      <c r="F43">
        <v>0.5</v>
      </c>
      <c r="G43">
        <v>0</v>
      </c>
      <c r="H43" t="s">
        <v>23</v>
      </c>
      <c r="I43">
        <v>0</v>
      </c>
      <c r="J43">
        <v>4</v>
      </c>
      <c r="K43">
        <v>1000</v>
      </c>
      <c r="L43">
        <v>0</v>
      </c>
      <c r="M43">
        <v>1</v>
      </c>
      <c r="N43">
        <v>4</v>
      </c>
      <c r="O43">
        <v>0</v>
      </c>
      <c r="P43">
        <v>4</v>
      </c>
      <c r="Q43">
        <v>0</v>
      </c>
      <c r="R43">
        <v>0</v>
      </c>
      <c r="S43">
        <v>4</v>
      </c>
      <c r="T43">
        <v>0</v>
      </c>
      <c r="U43">
        <v>0</v>
      </c>
      <c r="V43">
        <v>0</v>
      </c>
      <c r="W43">
        <v>80802</v>
      </c>
      <c r="X43" s="9">
        <v>0</v>
      </c>
      <c r="Y43">
        <v>4</v>
      </c>
      <c r="Z43">
        <v>0</v>
      </c>
      <c r="AA43">
        <v>0</v>
      </c>
      <c r="AB43">
        <v>1</v>
      </c>
      <c r="AC43">
        <v>0</v>
      </c>
      <c r="AD43">
        <v>3.5</v>
      </c>
      <c r="AE43">
        <v>0.25</v>
      </c>
      <c r="AF43">
        <v>0</v>
      </c>
      <c r="AG43">
        <v>0.64300000000000002</v>
      </c>
      <c r="AH43">
        <v>0.25</v>
      </c>
      <c r="AI43">
        <v>0</v>
      </c>
      <c r="AJ43">
        <v>0</v>
      </c>
      <c r="AK43">
        <v>14</v>
      </c>
      <c r="AL43">
        <v>4</v>
      </c>
      <c r="AM43">
        <v>9</v>
      </c>
      <c r="AN43">
        <v>0</v>
      </c>
      <c r="AO43">
        <v>1</v>
      </c>
      <c r="AP43" s="9">
        <v>0</v>
      </c>
      <c r="AQ43">
        <v>0</v>
      </c>
      <c r="AR43">
        <v>0.28599999999999998</v>
      </c>
      <c r="AS43">
        <v>77</v>
      </c>
      <c r="AT43">
        <v>14</v>
      </c>
      <c r="AU43">
        <v>0</v>
      </c>
      <c r="AV43">
        <v>0</v>
      </c>
      <c r="AW43">
        <v>1000</v>
      </c>
      <c r="AX43">
        <v>0</v>
      </c>
      <c r="AY43" t="s">
        <v>49</v>
      </c>
      <c r="AZ43">
        <v>0</v>
      </c>
      <c r="BA43">
        <v>0</v>
      </c>
      <c r="BB43">
        <v>2</v>
      </c>
      <c r="BC43">
        <v>1</v>
      </c>
      <c r="BD43">
        <v>-1.3084526729999999</v>
      </c>
      <c r="BE43">
        <v>36.772293140000002</v>
      </c>
      <c r="BF43">
        <f t="shared" si="0"/>
        <v>4</v>
      </c>
      <c r="BG43">
        <f t="shared" si="1"/>
        <v>4</v>
      </c>
      <c r="BI43">
        <f t="shared" si="2"/>
        <v>4</v>
      </c>
      <c r="BJ43">
        <f t="shared" si="3"/>
        <v>1000</v>
      </c>
      <c r="BK43">
        <f t="shared" si="4"/>
        <v>4</v>
      </c>
      <c r="BL43">
        <f t="shared" si="5"/>
        <v>0</v>
      </c>
      <c r="BM43" t="b">
        <f t="shared" si="6"/>
        <v>0</v>
      </c>
      <c r="BN43" t="b">
        <f t="shared" si="7"/>
        <v>0</v>
      </c>
      <c r="BO43" t="b">
        <f t="shared" si="8"/>
        <v>0</v>
      </c>
      <c r="BP43" t="str">
        <f t="shared" si="9"/>
        <v/>
      </c>
      <c r="BQ43" t="str">
        <f t="shared" si="10"/>
        <v/>
      </c>
      <c r="BR43" t="str">
        <f t="shared" si="11"/>
        <v/>
      </c>
    </row>
    <row r="44" spans="1:70">
      <c r="A44">
        <v>43</v>
      </c>
      <c r="B44">
        <v>0</v>
      </c>
      <c r="C44">
        <v>0</v>
      </c>
      <c r="D44">
        <v>600</v>
      </c>
      <c r="E44">
        <v>1200</v>
      </c>
      <c r="F44">
        <v>0.33300000000000002</v>
      </c>
      <c r="G44">
        <v>0</v>
      </c>
      <c r="H44" t="s">
        <v>23</v>
      </c>
      <c r="I44">
        <v>0</v>
      </c>
      <c r="J44">
        <v>1</v>
      </c>
      <c r="K44">
        <v>600</v>
      </c>
      <c r="L44">
        <v>0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2</v>
      </c>
      <c r="T44">
        <v>0.33300000000000002</v>
      </c>
      <c r="U44">
        <v>1</v>
      </c>
      <c r="V44">
        <v>0</v>
      </c>
      <c r="W44">
        <v>80802</v>
      </c>
      <c r="X44" s="9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4.5</v>
      </c>
      <c r="AE44">
        <v>0</v>
      </c>
      <c r="AF44">
        <v>0</v>
      </c>
      <c r="AG44">
        <v>0.55600000000000005</v>
      </c>
      <c r="AH44">
        <v>0.33300000000000002</v>
      </c>
      <c r="AI44">
        <v>0</v>
      </c>
      <c r="AJ44">
        <v>0</v>
      </c>
      <c r="AK44">
        <v>9</v>
      </c>
      <c r="AL44">
        <v>3</v>
      </c>
      <c r="AM44">
        <v>5</v>
      </c>
      <c r="AN44">
        <v>0</v>
      </c>
      <c r="AO44">
        <v>1</v>
      </c>
      <c r="AP44" s="9">
        <v>0</v>
      </c>
      <c r="AQ44">
        <v>0</v>
      </c>
      <c r="AR44">
        <v>0.111</v>
      </c>
      <c r="AS44">
        <v>85</v>
      </c>
      <c r="AT44">
        <v>9</v>
      </c>
      <c r="AU44">
        <v>1</v>
      </c>
      <c r="AV44">
        <v>2</v>
      </c>
      <c r="AW44">
        <v>600</v>
      </c>
      <c r="AX44">
        <v>0</v>
      </c>
      <c r="AY44" t="s">
        <v>50</v>
      </c>
      <c r="AZ44">
        <v>0</v>
      </c>
      <c r="BA44">
        <v>0</v>
      </c>
      <c r="BB44">
        <v>1</v>
      </c>
      <c r="BC44">
        <v>0</v>
      </c>
      <c r="BD44">
        <v>-1.3085114040000001</v>
      </c>
      <c r="BE44">
        <v>36.772077940000003</v>
      </c>
      <c r="BF44">
        <f t="shared" si="0"/>
        <v>5</v>
      </c>
      <c r="BG44">
        <f t="shared" si="1"/>
        <v>3</v>
      </c>
      <c r="BI44">
        <f t="shared" si="2"/>
        <v>2</v>
      </c>
      <c r="BJ44">
        <f t="shared" si="3"/>
        <v>600</v>
      </c>
      <c r="BK44">
        <f t="shared" si="4"/>
        <v>2</v>
      </c>
      <c r="BL44">
        <f t="shared" si="5"/>
        <v>0</v>
      </c>
      <c r="BM44" t="b">
        <f t="shared" si="6"/>
        <v>0</v>
      </c>
      <c r="BN44" t="b">
        <f t="shared" si="7"/>
        <v>0</v>
      </c>
      <c r="BO44" t="b">
        <f t="shared" si="8"/>
        <v>0</v>
      </c>
      <c r="BP44" t="str">
        <f t="shared" si="9"/>
        <v/>
      </c>
      <c r="BQ44" t="str">
        <f t="shared" si="10"/>
        <v/>
      </c>
      <c r="BR44" t="str">
        <f t="shared" si="11"/>
        <v/>
      </c>
    </row>
    <row r="45" spans="1:70">
      <c r="A45">
        <v>44</v>
      </c>
      <c r="B45">
        <v>0</v>
      </c>
      <c r="C45">
        <v>0</v>
      </c>
      <c r="D45">
        <v>900</v>
      </c>
      <c r="E45">
        <v>3600</v>
      </c>
      <c r="F45">
        <v>0</v>
      </c>
      <c r="G45">
        <v>0</v>
      </c>
      <c r="H45" t="s">
        <v>23</v>
      </c>
      <c r="I45">
        <v>0</v>
      </c>
      <c r="J45">
        <v>3</v>
      </c>
      <c r="K45">
        <v>800</v>
      </c>
      <c r="L45">
        <v>0</v>
      </c>
      <c r="M45">
        <v>1</v>
      </c>
      <c r="N45">
        <v>4</v>
      </c>
      <c r="O45">
        <v>0</v>
      </c>
      <c r="P45">
        <v>4</v>
      </c>
      <c r="Q45">
        <v>0</v>
      </c>
      <c r="R45">
        <v>0</v>
      </c>
      <c r="S45">
        <v>4</v>
      </c>
      <c r="T45">
        <v>0.25</v>
      </c>
      <c r="U45">
        <v>0</v>
      </c>
      <c r="V45">
        <v>0</v>
      </c>
      <c r="W45">
        <v>0</v>
      </c>
      <c r="X45" s="9">
        <v>0</v>
      </c>
      <c r="Y45">
        <v>4</v>
      </c>
      <c r="Z45">
        <v>0</v>
      </c>
      <c r="AA45">
        <v>0</v>
      </c>
      <c r="AB45">
        <v>3</v>
      </c>
      <c r="AC45">
        <v>0</v>
      </c>
      <c r="AD45">
        <v>3</v>
      </c>
      <c r="AE45">
        <v>0</v>
      </c>
      <c r="AF45">
        <v>0</v>
      </c>
      <c r="AG45">
        <v>0.41699999999999998</v>
      </c>
      <c r="AH45">
        <v>0.75</v>
      </c>
      <c r="AI45">
        <v>0</v>
      </c>
      <c r="AJ45">
        <v>0</v>
      </c>
      <c r="AK45">
        <v>12</v>
      </c>
      <c r="AL45">
        <v>4</v>
      </c>
      <c r="AM45">
        <v>5</v>
      </c>
      <c r="AN45">
        <v>0</v>
      </c>
      <c r="AO45">
        <v>1</v>
      </c>
      <c r="AP45" s="9">
        <v>0</v>
      </c>
      <c r="AQ45">
        <v>0</v>
      </c>
      <c r="AR45">
        <v>0.25</v>
      </c>
      <c r="AS45">
        <v>87</v>
      </c>
      <c r="AT45">
        <v>12</v>
      </c>
      <c r="AU45">
        <v>1</v>
      </c>
      <c r="AV45">
        <v>0</v>
      </c>
      <c r="AW45">
        <v>1000</v>
      </c>
      <c r="AX45">
        <v>0</v>
      </c>
      <c r="AY45" t="s">
        <v>51</v>
      </c>
      <c r="AZ45">
        <v>0</v>
      </c>
      <c r="BA45">
        <v>0</v>
      </c>
      <c r="BB45">
        <v>0</v>
      </c>
      <c r="BC45">
        <v>0</v>
      </c>
      <c r="BD45">
        <v>-1.308529343</v>
      </c>
      <c r="BE45">
        <v>36.772042069999998</v>
      </c>
      <c r="BF45">
        <f t="shared" si="0"/>
        <v>3</v>
      </c>
      <c r="BG45">
        <f t="shared" si="1"/>
        <v>3</v>
      </c>
      <c r="BI45">
        <f t="shared" si="2"/>
        <v>4</v>
      </c>
      <c r="BJ45">
        <f t="shared" si="3"/>
        <v>900</v>
      </c>
      <c r="BK45">
        <f t="shared" si="4"/>
        <v>4</v>
      </c>
      <c r="BL45">
        <f t="shared" si="5"/>
        <v>0</v>
      </c>
      <c r="BM45" t="b">
        <f t="shared" si="6"/>
        <v>0</v>
      </c>
      <c r="BN45" t="b">
        <f t="shared" si="7"/>
        <v>0</v>
      </c>
      <c r="BO45" t="b">
        <f t="shared" si="8"/>
        <v>0</v>
      </c>
      <c r="BP45" t="str">
        <f t="shared" si="9"/>
        <v/>
      </c>
      <c r="BQ45" t="str">
        <f t="shared" si="10"/>
        <v/>
      </c>
      <c r="BR45" t="str">
        <f t="shared" si="11"/>
        <v/>
      </c>
    </row>
    <row r="46" spans="1:70">
      <c r="A46">
        <v>45</v>
      </c>
      <c r="B46">
        <v>0</v>
      </c>
      <c r="C46">
        <v>4</v>
      </c>
      <c r="D46">
        <v>1000</v>
      </c>
      <c r="E46">
        <v>6000</v>
      </c>
      <c r="F46">
        <v>0.66700000000000004</v>
      </c>
      <c r="G46">
        <v>0</v>
      </c>
      <c r="H46" t="s">
        <v>23</v>
      </c>
      <c r="I46">
        <v>0</v>
      </c>
      <c r="J46">
        <v>1</v>
      </c>
      <c r="K46">
        <v>1000</v>
      </c>
      <c r="L46">
        <v>4</v>
      </c>
      <c r="M46">
        <v>0</v>
      </c>
      <c r="N46">
        <v>2</v>
      </c>
      <c r="O46">
        <v>0</v>
      </c>
      <c r="P46">
        <v>6</v>
      </c>
      <c r="Q46">
        <v>4</v>
      </c>
      <c r="R46">
        <v>0</v>
      </c>
      <c r="S46">
        <v>6</v>
      </c>
      <c r="T46">
        <v>0</v>
      </c>
      <c r="U46">
        <v>1</v>
      </c>
      <c r="V46">
        <v>0.5</v>
      </c>
      <c r="W46">
        <v>0</v>
      </c>
      <c r="X46" s="9">
        <v>0</v>
      </c>
      <c r="Y46">
        <v>0</v>
      </c>
      <c r="Z46">
        <v>0</v>
      </c>
      <c r="AA46">
        <v>3</v>
      </c>
      <c r="AB46">
        <v>1</v>
      </c>
      <c r="AC46">
        <v>0</v>
      </c>
      <c r="AD46">
        <v>2.5</v>
      </c>
      <c r="AE46">
        <v>0</v>
      </c>
      <c r="AF46">
        <v>0</v>
      </c>
      <c r="AG46">
        <v>0.2</v>
      </c>
      <c r="AH46">
        <v>0.33300000000000002</v>
      </c>
      <c r="AI46">
        <v>0</v>
      </c>
      <c r="AJ46">
        <v>2</v>
      </c>
      <c r="AK46">
        <v>5</v>
      </c>
      <c r="AL46">
        <v>3</v>
      </c>
      <c r="AM46">
        <v>1</v>
      </c>
      <c r="AN46">
        <v>0</v>
      </c>
      <c r="AO46">
        <v>1</v>
      </c>
      <c r="AP46" s="9">
        <v>0</v>
      </c>
      <c r="AQ46">
        <v>0</v>
      </c>
      <c r="AR46">
        <v>0.2</v>
      </c>
      <c r="AS46">
        <v>7</v>
      </c>
      <c r="AT46">
        <v>5</v>
      </c>
      <c r="AU46">
        <v>0</v>
      </c>
      <c r="AV46">
        <v>6</v>
      </c>
      <c r="AW46">
        <v>1000</v>
      </c>
      <c r="AX46">
        <v>0</v>
      </c>
      <c r="AY46" t="s">
        <v>52</v>
      </c>
      <c r="AZ46">
        <v>0</v>
      </c>
      <c r="BA46">
        <v>0</v>
      </c>
      <c r="BB46">
        <v>2</v>
      </c>
      <c r="BC46">
        <v>0</v>
      </c>
      <c r="BD46">
        <v>-1.308103303</v>
      </c>
      <c r="BE46">
        <v>36.772823670000001</v>
      </c>
      <c r="BF46">
        <f t="shared" si="0"/>
        <v>3</v>
      </c>
      <c r="BG46">
        <f t="shared" si="1"/>
        <v>2</v>
      </c>
      <c r="BI46">
        <f t="shared" si="2"/>
        <v>6</v>
      </c>
      <c r="BJ46">
        <f t="shared" si="3"/>
        <v>1000</v>
      </c>
      <c r="BK46">
        <f t="shared" si="4"/>
        <v>2</v>
      </c>
      <c r="BL46">
        <f t="shared" si="5"/>
        <v>4</v>
      </c>
      <c r="BM46" t="b">
        <f t="shared" si="6"/>
        <v>0</v>
      </c>
      <c r="BN46" t="b">
        <f t="shared" si="7"/>
        <v>0</v>
      </c>
      <c r="BO46" t="b">
        <f t="shared" si="8"/>
        <v>1</v>
      </c>
      <c r="BP46" t="str">
        <f t="shared" si="9"/>
        <v/>
      </c>
      <c r="BQ46" t="str">
        <f t="shared" si="10"/>
        <v/>
      </c>
      <c r="BR46">
        <f t="shared" si="11"/>
        <v>1000</v>
      </c>
    </row>
    <row r="47" spans="1:70">
      <c r="A47">
        <v>46</v>
      </c>
      <c r="B47">
        <v>0</v>
      </c>
      <c r="C47">
        <v>0</v>
      </c>
      <c r="D47">
        <v>1500</v>
      </c>
      <c r="E47">
        <v>10500</v>
      </c>
      <c r="F47">
        <v>0.75</v>
      </c>
      <c r="G47">
        <v>0</v>
      </c>
      <c r="H47" t="s">
        <v>23</v>
      </c>
      <c r="I47">
        <v>4</v>
      </c>
      <c r="J47">
        <v>1</v>
      </c>
      <c r="K47">
        <v>1500</v>
      </c>
      <c r="L47">
        <v>0</v>
      </c>
      <c r="M47">
        <v>0</v>
      </c>
      <c r="N47">
        <v>6</v>
      </c>
      <c r="O47">
        <v>0</v>
      </c>
      <c r="P47">
        <v>7</v>
      </c>
      <c r="Q47">
        <v>0</v>
      </c>
      <c r="R47">
        <v>0</v>
      </c>
      <c r="S47">
        <v>7</v>
      </c>
      <c r="T47">
        <v>0</v>
      </c>
      <c r="U47">
        <v>0.53800000000000003</v>
      </c>
      <c r="V47">
        <v>0.43</v>
      </c>
      <c r="W47">
        <v>80802</v>
      </c>
      <c r="X47" s="9">
        <v>0</v>
      </c>
      <c r="Y47">
        <v>0</v>
      </c>
      <c r="Z47">
        <v>0</v>
      </c>
      <c r="AA47">
        <v>3</v>
      </c>
      <c r="AB47">
        <v>1</v>
      </c>
      <c r="AC47">
        <v>6</v>
      </c>
      <c r="AD47">
        <v>1.167</v>
      </c>
      <c r="AE47">
        <v>0</v>
      </c>
      <c r="AF47">
        <v>1</v>
      </c>
      <c r="AG47">
        <v>0.28599999999999998</v>
      </c>
      <c r="AH47">
        <v>0.25</v>
      </c>
      <c r="AI47">
        <v>0</v>
      </c>
      <c r="AJ47">
        <v>3</v>
      </c>
      <c r="AK47">
        <v>7</v>
      </c>
      <c r="AL47">
        <v>4</v>
      </c>
      <c r="AM47">
        <v>2</v>
      </c>
      <c r="AN47">
        <v>0</v>
      </c>
      <c r="AO47">
        <v>1</v>
      </c>
      <c r="AP47" s="9">
        <v>0</v>
      </c>
      <c r="AQ47">
        <v>0</v>
      </c>
      <c r="AR47">
        <v>0.14299999999999999</v>
      </c>
      <c r="AS47">
        <v>18</v>
      </c>
      <c r="AT47">
        <v>7</v>
      </c>
      <c r="AU47">
        <v>0</v>
      </c>
      <c r="AV47">
        <v>7</v>
      </c>
      <c r="AW47">
        <v>1500</v>
      </c>
      <c r="AX47">
        <v>0</v>
      </c>
      <c r="AY47" t="s">
        <v>53</v>
      </c>
      <c r="AZ47">
        <v>0.46200000000000002</v>
      </c>
      <c r="BA47">
        <v>0</v>
      </c>
      <c r="BB47">
        <v>3</v>
      </c>
      <c r="BC47">
        <v>0</v>
      </c>
      <c r="BD47">
        <v>-1.308181354</v>
      </c>
      <c r="BE47">
        <v>36.772777439999999</v>
      </c>
      <c r="BF47">
        <f t="shared" si="0"/>
        <v>1</v>
      </c>
      <c r="BG47">
        <f t="shared" si="1"/>
        <v>2</v>
      </c>
      <c r="BI47">
        <f t="shared" si="2"/>
        <v>6</v>
      </c>
      <c r="BJ47">
        <f t="shared" si="3"/>
        <v>1750</v>
      </c>
      <c r="BK47">
        <f t="shared" si="4"/>
        <v>6</v>
      </c>
      <c r="BL47">
        <f t="shared" si="5"/>
        <v>0</v>
      </c>
      <c r="BM47" t="b">
        <f t="shared" si="6"/>
        <v>0</v>
      </c>
      <c r="BN47" t="b">
        <f t="shared" si="7"/>
        <v>0</v>
      </c>
      <c r="BO47" t="b">
        <f t="shared" si="8"/>
        <v>0</v>
      </c>
      <c r="BP47" t="str">
        <f t="shared" si="9"/>
        <v/>
      </c>
      <c r="BQ47" t="str">
        <f t="shared" si="10"/>
        <v/>
      </c>
      <c r="BR47" t="str">
        <f t="shared" si="11"/>
        <v/>
      </c>
    </row>
    <row r="48" spans="1:70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t="s">
        <v>23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9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 s="9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25</v>
      </c>
      <c r="AZ48">
        <v>0</v>
      </c>
      <c r="BA48">
        <v>0</v>
      </c>
      <c r="BB48">
        <v>0</v>
      </c>
      <c r="BC48">
        <v>0</v>
      </c>
      <c r="BD48">
        <v>-1.3081843259999999</v>
      </c>
      <c r="BE48">
        <v>36.772864269999999</v>
      </c>
      <c r="BF48">
        <f t="shared" si="0"/>
        <v>0</v>
      </c>
      <c r="BG48">
        <f t="shared" si="1"/>
        <v>0</v>
      </c>
      <c r="BI48">
        <f t="shared" si="2"/>
        <v>0</v>
      </c>
      <c r="BJ48">
        <f t="shared" si="3"/>
        <v>0</v>
      </c>
      <c r="BK48">
        <f t="shared" si="4"/>
        <v>0</v>
      </c>
      <c r="BL48">
        <f t="shared" si="5"/>
        <v>0</v>
      </c>
      <c r="BM48" t="b">
        <f t="shared" si="6"/>
        <v>0</v>
      </c>
      <c r="BN48" t="b">
        <f t="shared" si="7"/>
        <v>0</v>
      </c>
      <c r="BO48" t="b">
        <f t="shared" si="8"/>
        <v>0</v>
      </c>
      <c r="BP48" t="str">
        <f t="shared" si="9"/>
        <v/>
      </c>
      <c r="BQ48" t="str">
        <f t="shared" si="10"/>
        <v/>
      </c>
      <c r="BR48" t="str">
        <f t="shared" si="11"/>
        <v/>
      </c>
    </row>
    <row r="49" spans="1:70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23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 s="9">
        <v>0</v>
      </c>
      <c r="AQ49">
        <v>0</v>
      </c>
      <c r="AR49">
        <v>0</v>
      </c>
      <c r="AS49">
        <v>6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54</v>
      </c>
      <c r="AZ49">
        <v>1</v>
      </c>
      <c r="BA49">
        <v>0</v>
      </c>
      <c r="BB49">
        <v>0</v>
      </c>
      <c r="BC49">
        <v>0</v>
      </c>
      <c r="BD49">
        <v>-1.308186589</v>
      </c>
      <c r="BE49">
        <v>36.77292439</v>
      </c>
      <c r="BF49">
        <f t="shared" si="0"/>
        <v>0</v>
      </c>
      <c r="BG49">
        <f t="shared" si="1"/>
        <v>0</v>
      </c>
      <c r="BI49">
        <f t="shared" si="2"/>
        <v>0</v>
      </c>
      <c r="BJ49">
        <f t="shared" si="3"/>
        <v>0</v>
      </c>
      <c r="BK49">
        <f t="shared" si="4"/>
        <v>0</v>
      </c>
      <c r="BL49">
        <f t="shared" si="5"/>
        <v>0</v>
      </c>
      <c r="BM49" t="b">
        <f t="shared" si="6"/>
        <v>0</v>
      </c>
      <c r="BN49" t="b">
        <f t="shared" si="7"/>
        <v>0</v>
      </c>
      <c r="BO49" t="b">
        <f t="shared" si="8"/>
        <v>0</v>
      </c>
      <c r="BP49" t="str">
        <f t="shared" si="9"/>
        <v/>
      </c>
      <c r="BQ49" t="str">
        <f t="shared" si="10"/>
        <v/>
      </c>
      <c r="BR49" t="str">
        <f t="shared" si="11"/>
        <v/>
      </c>
    </row>
    <row r="50" spans="1:70">
      <c r="A50">
        <v>49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 t="s">
        <v>23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1</v>
      </c>
      <c r="T50">
        <v>0</v>
      </c>
      <c r="U50">
        <v>1</v>
      </c>
      <c r="V50">
        <v>1</v>
      </c>
      <c r="W50">
        <v>0</v>
      </c>
      <c r="X50" s="9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1</v>
      </c>
      <c r="AP50" s="9">
        <v>0</v>
      </c>
      <c r="AQ50">
        <v>0</v>
      </c>
      <c r="AR50">
        <v>0</v>
      </c>
      <c r="AS50">
        <v>5</v>
      </c>
      <c r="AT50">
        <v>0</v>
      </c>
      <c r="AU50">
        <v>0</v>
      </c>
      <c r="AV50">
        <v>1</v>
      </c>
      <c r="AW50">
        <v>0</v>
      </c>
      <c r="AX50">
        <v>0</v>
      </c>
      <c r="AY50" t="s">
        <v>55</v>
      </c>
      <c r="AZ50">
        <v>0</v>
      </c>
      <c r="BA50">
        <v>0</v>
      </c>
      <c r="BB50">
        <v>0</v>
      </c>
      <c r="BC50">
        <v>0</v>
      </c>
      <c r="BD50">
        <v>-1.308254499</v>
      </c>
      <c r="BE50">
        <v>36.772957570000003</v>
      </c>
      <c r="BF50">
        <f t="shared" si="0"/>
        <v>0</v>
      </c>
      <c r="BG50">
        <f t="shared" si="1"/>
        <v>0</v>
      </c>
      <c r="BI50">
        <f t="shared" si="2"/>
        <v>1</v>
      </c>
      <c r="BJ50">
        <f t="shared" si="3"/>
        <v>0</v>
      </c>
      <c r="BK50">
        <f t="shared" si="4"/>
        <v>0</v>
      </c>
      <c r="BL50">
        <f t="shared" si="5"/>
        <v>1</v>
      </c>
      <c r="BM50" t="b">
        <f t="shared" si="6"/>
        <v>0</v>
      </c>
      <c r="BN50" t="b">
        <f t="shared" si="7"/>
        <v>0</v>
      </c>
      <c r="BO50" t="b">
        <f t="shared" si="8"/>
        <v>0</v>
      </c>
      <c r="BP50" t="str">
        <f t="shared" si="9"/>
        <v/>
      </c>
      <c r="BQ50" t="str">
        <f t="shared" si="10"/>
        <v/>
      </c>
      <c r="BR50" t="str">
        <f t="shared" si="11"/>
        <v/>
      </c>
    </row>
    <row r="51" spans="1:70">
      <c r="A51">
        <v>50</v>
      </c>
      <c r="B51">
        <v>0</v>
      </c>
      <c r="C51">
        <v>0</v>
      </c>
      <c r="D51">
        <v>1500</v>
      </c>
      <c r="E51">
        <v>6000</v>
      </c>
      <c r="F51">
        <v>0</v>
      </c>
      <c r="G51">
        <v>0</v>
      </c>
      <c r="H51" t="s">
        <v>23</v>
      </c>
      <c r="I51">
        <v>0</v>
      </c>
      <c r="J51">
        <v>4</v>
      </c>
      <c r="K51">
        <v>1500</v>
      </c>
      <c r="L51">
        <v>0</v>
      </c>
      <c r="M51">
        <v>1</v>
      </c>
      <c r="N51">
        <v>4</v>
      </c>
      <c r="O51">
        <v>0</v>
      </c>
      <c r="P51">
        <v>4</v>
      </c>
      <c r="Q51">
        <v>0</v>
      </c>
      <c r="R51">
        <v>0</v>
      </c>
      <c r="S51">
        <v>4</v>
      </c>
      <c r="T51">
        <v>0</v>
      </c>
      <c r="U51">
        <v>0</v>
      </c>
      <c r="V51">
        <v>0.25</v>
      </c>
      <c r="W51">
        <v>80730</v>
      </c>
      <c r="X51" s="9">
        <v>0</v>
      </c>
      <c r="Y51">
        <v>4</v>
      </c>
      <c r="Z51">
        <v>0</v>
      </c>
      <c r="AA51">
        <v>1</v>
      </c>
      <c r="AB51">
        <v>3</v>
      </c>
      <c r="AC51">
        <v>0</v>
      </c>
      <c r="AD51">
        <v>5.25</v>
      </c>
      <c r="AE51">
        <v>0.25</v>
      </c>
      <c r="AF51">
        <v>0</v>
      </c>
      <c r="AG51">
        <v>0.66700000000000004</v>
      </c>
      <c r="AH51">
        <v>0.75</v>
      </c>
      <c r="AI51">
        <v>0</v>
      </c>
      <c r="AJ51">
        <v>4</v>
      </c>
      <c r="AK51">
        <v>21</v>
      </c>
      <c r="AL51">
        <v>4</v>
      </c>
      <c r="AM51">
        <v>14</v>
      </c>
      <c r="AN51">
        <v>0</v>
      </c>
      <c r="AO51">
        <v>1</v>
      </c>
      <c r="AP51" s="9">
        <v>0</v>
      </c>
      <c r="AQ51">
        <v>0</v>
      </c>
      <c r="AR51">
        <v>0.19</v>
      </c>
      <c r="AS51">
        <v>32</v>
      </c>
      <c r="AT51">
        <v>21</v>
      </c>
      <c r="AU51">
        <v>0</v>
      </c>
      <c r="AV51">
        <v>0</v>
      </c>
      <c r="AW51">
        <v>1500</v>
      </c>
      <c r="AX51">
        <v>0</v>
      </c>
      <c r="AY51" t="s">
        <v>56</v>
      </c>
      <c r="AZ51">
        <v>0</v>
      </c>
      <c r="BA51">
        <v>0</v>
      </c>
      <c r="BB51">
        <v>0</v>
      </c>
      <c r="BC51">
        <v>1</v>
      </c>
      <c r="BD51">
        <v>-1.308344832</v>
      </c>
      <c r="BE51">
        <v>36.772730780000003</v>
      </c>
      <c r="BF51">
        <f t="shared" si="0"/>
        <v>5</v>
      </c>
      <c r="BG51">
        <f t="shared" si="1"/>
        <v>5</v>
      </c>
      <c r="BI51">
        <f t="shared" si="2"/>
        <v>4</v>
      </c>
      <c r="BJ51">
        <f t="shared" si="3"/>
        <v>1500</v>
      </c>
      <c r="BK51">
        <f t="shared" si="4"/>
        <v>4</v>
      </c>
      <c r="BL51">
        <f t="shared" si="5"/>
        <v>0</v>
      </c>
      <c r="BM51" t="b">
        <f t="shared" si="6"/>
        <v>0</v>
      </c>
      <c r="BN51" t="b">
        <f t="shared" si="7"/>
        <v>0</v>
      </c>
      <c r="BO51" t="b">
        <f t="shared" si="8"/>
        <v>1</v>
      </c>
      <c r="BP51" t="str">
        <f t="shared" si="9"/>
        <v/>
      </c>
      <c r="BQ51" t="str">
        <f t="shared" si="10"/>
        <v/>
      </c>
      <c r="BR51">
        <f t="shared" si="11"/>
        <v>1500</v>
      </c>
    </row>
    <row r="52" spans="1:70">
      <c r="A52">
        <v>51</v>
      </c>
      <c r="B52">
        <v>0</v>
      </c>
      <c r="C52">
        <v>0</v>
      </c>
      <c r="D52">
        <v>1000</v>
      </c>
      <c r="E52">
        <v>10000</v>
      </c>
      <c r="F52">
        <v>0.68799999999999994</v>
      </c>
      <c r="G52">
        <v>0</v>
      </c>
      <c r="H52" t="s">
        <v>23</v>
      </c>
      <c r="I52">
        <v>0</v>
      </c>
      <c r="J52">
        <v>6</v>
      </c>
      <c r="K52">
        <v>1000</v>
      </c>
      <c r="L52">
        <v>1</v>
      </c>
      <c r="M52">
        <v>1</v>
      </c>
      <c r="N52">
        <v>10</v>
      </c>
      <c r="O52">
        <v>0</v>
      </c>
      <c r="P52">
        <v>10</v>
      </c>
      <c r="Q52">
        <v>0</v>
      </c>
      <c r="R52">
        <v>0</v>
      </c>
      <c r="S52">
        <v>10</v>
      </c>
      <c r="T52">
        <v>0</v>
      </c>
      <c r="U52">
        <v>0</v>
      </c>
      <c r="V52">
        <v>0</v>
      </c>
      <c r="W52">
        <v>80730</v>
      </c>
      <c r="X52" s="9">
        <v>0</v>
      </c>
      <c r="Y52">
        <v>10</v>
      </c>
      <c r="Z52">
        <v>0</v>
      </c>
      <c r="AA52">
        <v>0</v>
      </c>
      <c r="AB52">
        <v>5</v>
      </c>
      <c r="AC52">
        <v>0</v>
      </c>
      <c r="AD52">
        <v>2.7</v>
      </c>
      <c r="AE52">
        <v>0</v>
      </c>
      <c r="AF52">
        <v>0</v>
      </c>
      <c r="AG52">
        <v>0.222</v>
      </c>
      <c r="AH52">
        <v>0.313</v>
      </c>
      <c r="AI52">
        <v>0</v>
      </c>
      <c r="AJ52">
        <v>9</v>
      </c>
      <c r="AK52">
        <v>27</v>
      </c>
      <c r="AL52">
        <v>16</v>
      </c>
      <c r="AM52">
        <v>6</v>
      </c>
      <c r="AN52">
        <v>0</v>
      </c>
      <c r="AO52">
        <v>1</v>
      </c>
      <c r="AP52" s="9">
        <v>0</v>
      </c>
      <c r="AQ52">
        <v>0</v>
      </c>
      <c r="AR52">
        <v>0.222</v>
      </c>
      <c r="AS52">
        <v>31</v>
      </c>
      <c r="AT52">
        <v>27</v>
      </c>
      <c r="AU52">
        <v>0</v>
      </c>
      <c r="AV52">
        <v>0</v>
      </c>
      <c r="AW52">
        <v>1000</v>
      </c>
      <c r="AX52">
        <v>0</v>
      </c>
      <c r="AY52" t="s">
        <v>57</v>
      </c>
      <c r="AZ52">
        <v>0</v>
      </c>
      <c r="BA52">
        <v>0</v>
      </c>
      <c r="BB52">
        <v>11</v>
      </c>
      <c r="BC52">
        <v>0</v>
      </c>
      <c r="BD52">
        <v>-1.308374943</v>
      </c>
      <c r="BE52">
        <v>36.772664290000002</v>
      </c>
      <c r="BF52">
        <f t="shared" si="0"/>
        <v>3</v>
      </c>
      <c r="BG52">
        <f t="shared" si="1"/>
        <v>2</v>
      </c>
      <c r="BI52">
        <f t="shared" si="2"/>
        <v>10</v>
      </c>
      <c r="BJ52">
        <f t="shared" si="3"/>
        <v>1000</v>
      </c>
      <c r="BK52">
        <f t="shared" si="4"/>
        <v>10</v>
      </c>
      <c r="BL52">
        <f t="shared" si="5"/>
        <v>0</v>
      </c>
      <c r="BM52" t="b">
        <f t="shared" si="6"/>
        <v>0</v>
      </c>
      <c r="BN52" t="b">
        <f t="shared" si="7"/>
        <v>0</v>
      </c>
      <c r="BO52" t="b">
        <f t="shared" si="8"/>
        <v>0</v>
      </c>
      <c r="BP52" t="str">
        <f t="shared" si="9"/>
        <v/>
      </c>
      <c r="BQ52" t="str">
        <f t="shared" si="10"/>
        <v/>
      </c>
      <c r="BR52" t="str">
        <f t="shared" si="11"/>
        <v/>
      </c>
    </row>
    <row r="53" spans="1:70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23</v>
      </c>
      <c r="I53">
        <v>0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0</v>
      </c>
      <c r="R53">
        <v>0</v>
      </c>
      <c r="S53">
        <v>3</v>
      </c>
      <c r="T53">
        <v>0</v>
      </c>
      <c r="U53">
        <v>0</v>
      </c>
      <c r="V53">
        <v>0</v>
      </c>
      <c r="W53">
        <v>80801</v>
      </c>
      <c r="X53" s="9">
        <v>0</v>
      </c>
      <c r="Y53">
        <v>3</v>
      </c>
      <c r="Z53">
        <v>0</v>
      </c>
      <c r="AA53">
        <v>0</v>
      </c>
      <c r="AB53">
        <v>1</v>
      </c>
      <c r="AC53">
        <v>0</v>
      </c>
      <c r="AD53">
        <v>6</v>
      </c>
      <c r="AE53">
        <v>0</v>
      </c>
      <c r="AF53">
        <v>0</v>
      </c>
      <c r="AG53">
        <v>0.66700000000000004</v>
      </c>
      <c r="AH53">
        <v>1</v>
      </c>
      <c r="AI53">
        <v>0</v>
      </c>
      <c r="AJ53">
        <v>0</v>
      </c>
      <c r="AK53">
        <v>6</v>
      </c>
      <c r="AL53">
        <v>1</v>
      </c>
      <c r="AM53">
        <v>4</v>
      </c>
      <c r="AN53">
        <v>0</v>
      </c>
      <c r="AO53">
        <v>1</v>
      </c>
      <c r="AP53" s="9">
        <v>0</v>
      </c>
      <c r="AQ53">
        <v>0</v>
      </c>
      <c r="AR53">
        <v>0.16700000000000001</v>
      </c>
      <c r="AS53">
        <v>48</v>
      </c>
      <c r="AT53">
        <v>6</v>
      </c>
      <c r="AU53">
        <v>0</v>
      </c>
      <c r="AV53">
        <v>0</v>
      </c>
      <c r="AW53">
        <v>0</v>
      </c>
      <c r="AX53">
        <v>0</v>
      </c>
      <c r="AY53" t="s">
        <v>58</v>
      </c>
      <c r="AZ53">
        <v>0</v>
      </c>
      <c r="BA53">
        <v>0</v>
      </c>
      <c r="BB53">
        <v>0</v>
      </c>
      <c r="BC53">
        <v>0</v>
      </c>
      <c r="BD53">
        <v>-1.308409157</v>
      </c>
      <c r="BE53">
        <v>36.772632180000002</v>
      </c>
      <c r="BF53">
        <f t="shared" si="0"/>
        <v>6</v>
      </c>
      <c r="BG53">
        <f t="shared" si="1"/>
        <v>6</v>
      </c>
      <c r="BI53">
        <f t="shared" si="2"/>
        <v>1</v>
      </c>
      <c r="BJ53">
        <f t="shared" si="3"/>
        <v>0</v>
      </c>
      <c r="BK53">
        <f t="shared" si="4"/>
        <v>1</v>
      </c>
      <c r="BL53">
        <f t="shared" si="5"/>
        <v>0</v>
      </c>
      <c r="BM53" t="b">
        <f t="shared" si="6"/>
        <v>0</v>
      </c>
      <c r="BN53" t="b">
        <f t="shared" si="7"/>
        <v>0</v>
      </c>
      <c r="BO53" t="b">
        <f t="shared" si="8"/>
        <v>0</v>
      </c>
      <c r="BP53" t="str">
        <f t="shared" si="9"/>
        <v/>
      </c>
      <c r="BQ53" t="str">
        <f t="shared" si="10"/>
        <v/>
      </c>
      <c r="BR53" t="str">
        <f t="shared" si="11"/>
        <v/>
      </c>
    </row>
    <row r="54" spans="1:70">
      <c r="A54">
        <v>53</v>
      </c>
      <c r="B54">
        <v>0</v>
      </c>
      <c r="C54">
        <v>0</v>
      </c>
      <c r="D54">
        <v>1000</v>
      </c>
      <c r="E54">
        <v>6000</v>
      </c>
      <c r="F54">
        <v>0.33300000000000002</v>
      </c>
      <c r="G54">
        <v>0</v>
      </c>
      <c r="H54" t="s">
        <v>23</v>
      </c>
      <c r="I54">
        <v>0</v>
      </c>
      <c r="J54">
        <v>4</v>
      </c>
      <c r="K54">
        <v>1000</v>
      </c>
      <c r="L54">
        <v>0</v>
      </c>
      <c r="M54">
        <v>1</v>
      </c>
      <c r="N54">
        <v>6</v>
      </c>
      <c r="O54">
        <v>0</v>
      </c>
      <c r="P54">
        <v>6</v>
      </c>
      <c r="Q54">
        <v>0</v>
      </c>
      <c r="R54">
        <v>0</v>
      </c>
      <c r="S54">
        <v>6</v>
      </c>
      <c r="T54">
        <v>0</v>
      </c>
      <c r="U54">
        <v>0</v>
      </c>
      <c r="V54">
        <v>1</v>
      </c>
      <c r="W54">
        <v>80801</v>
      </c>
      <c r="X54" s="9">
        <v>0</v>
      </c>
      <c r="Y54">
        <v>4</v>
      </c>
      <c r="Z54">
        <v>0</v>
      </c>
      <c r="AA54">
        <v>6</v>
      </c>
      <c r="AB54">
        <v>4</v>
      </c>
      <c r="AC54">
        <v>0</v>
      </c>
      <c r="AD54">
        <v>2.3330000000000002</v>
      </c>
      <c r="AE54">
        <v>0</v>
      </c>
      <c r="AF54">
        <v>0</v>
      </c>
      <c r="AG54">
        <v>0.28599999999999998</v>
      </c>
      <c r="AH54">
        <v>0.66700000000000004</v>
      </c>
      <c r="AI54">
        <v>0</v>
      </c>
      <c r="AJ54">
        <v>0</v>
      </c>
      <c r="AK54">
        <v>14</v>
      </c>
      <c r="AL54">
        <v>6</v>
      </c>
      <c r="AM54">
        <v>4</v>
      </c>
      <c r="AN54">
        <v>0</v>
      </c>
      <c r="AO54">
        <v>1</v>
      </c>
      <c r="AP54" s="9">
        <v>0</v>
      </c>
      <c r="AQ54">
        <v>0</v>
      </c>
      <c r="AR54">
        <v>0.28599999999999998</v>
      </c>
      <c r="AS54">
        <v>46</v>
      </c>
      <c r="AT54">
        <v>14</v>
      </c>
      <c r="AU54">
        <v>0</v>
      </c>
      <c r="AV54">
        <v>0</v>
      </c>
      <c r="AW54">
        <v>1000</v>
      </c>
      <c r="AX54">
        <v>0</v>
      </c>
      <c r="AY54" t="s">
        <v>59</v>
      </c>
      <c r="AZ54">
        <v>0</v>
      </c>
      <c r="BA54">
        <v>0</v>
      </c>
      <c r="BB54">
        <v>2</v>
      </c>
      <c r="BC54">
        <v>0</v>
      </c>
      <c r="BD54">
        <v>-1.308462714</v>
      </c>
      <c r="BE54">
        <v>36.772576209999997</v>
      </c>
      <c r="BF54">
        <f t="shared" si="0"/>
        <v>2</v>
      </c>
      <c r="BG54">
        <f t="shared" si="1"/>
        <v>2</v>
      </c>
      <c r="BI54">
        <f t="shared" si="2"/>
        <v>6</v>
      </c>
      <c r="BJ54">
        <f t="shared" si="3"/>
        <v>1000</v>
      </c>
      <c r="BK54">
        <f t="shared" si="4"/>
        <v>6</v>
      </c>
      <c r="BL54">
        <f t="shared" si="5"/>
        <v>0</v>
      </c>
      <c r="BM54" t="b">
        <f t="shared" si="6"/>
        <v>1</v>
      </c>
      <c r="BN54" t="b">
        <f t="shared" si="7"/>
        <v>0</v>
      </c>
      <c r="BO54" t="b">
        <f t="shared" si="8"/>
        <v>0</v>
      </c>
      <c r="BP54">
        <f t="shared" si="9"/>
        <v>1000</v>
      </c>
      <c r="BQ54" t="str">
        <f t="shared" si="10"/>
        <v/>
      </c>
      <c r="BR54" t="str">
        <f t="shared" si="11"/>
        <v/>
      </c>
    </row>
    <row r="55" spans="1:70">
      <c r="A55">
        <v>54</v>
      </c>
      <c r="B55">
        <v>0</v>
      </c>
      <c r="C55">
        <v>0</v>
      </c>
      <c r="D55">
        <v>900</v>
      </c>
      <c r="E55">
        <v>4500</v>
      </c>
      <c r="F55">
        <v>0.6</v>
      </c>
      <c r="G55">
        <v>0</v>
      </c>
      <c r="H55" t="s">
        <v>23</v>
      </c>
      <c r="I55">
        <v>0</v>
      </c>
      <c r="J55">
        <v>2</v>
      </c>
      <c r="K55">
        <v>500</v>
      </c>
      <c r="L55">
        <v>0</v>
      </c>
      <c r="M55">
        <v>1</v>
      </c>
      <c r="N55">
        <v>4</v>
      </c>
      <c r="O55">
        <v>0</v>
      </c>
      <c r="P55">
        <v>5</v>
      </c>
      <c r="Q55">
        <v>0</v>
      </c>
      <c r="R55">
        <v>0</v>
      </c>
      <c r="S55">
        <v>5</v>
      </c>
      <c r="T55">
        <v>0</v>
      </c>
      <c r="U55">
        <v>0</v>
      </c>
      <c r="V55">
        <v>0.6</v>
      </c>
      <c r="W55">
        <v>80802</v>
      </c>
      <c r="X55" s="9">
        <v>0</v>
      </c>
      <c r="Y55">
        <v>5</v>
      </c>
      <c r="Z55">
        <v>0</v>
      </c>
      <c r="AA55">
        <v>3</v>
      </c>
      <c r="AB55">
        <v>1</v>
      </c>
      <c r="AC55">
        <v>0</v>
      </c>
      <c r="AD55">
        <v>2</v>
      </c>
      <c r="AE55">
        <v>0.2</v>
      </c>
      <c r="AF55">
        <v>1</v>
      </c>
      <c r="AG55">
        <v>0.25</v>
      </c>
      <c r="AH55">
        <v>0.2</v>
      </c>
      <c r="AI55">
        <v>0</v>
      </c>
      <c r="AJ55">
        <v>0</v>
      </c>
      <c r="AK55">
        <v>8</v>
      </c>
      <c r="AL55">
        <v>5</v>
      </c>
      <c r="AM55">
        <v>2</v>
      </c>
      <c r="AN55">
        <v>0</v>
      </c>
      <c r="AO55">
        <v>1</v>
      </c>
      <c r="AP55" s="9">
        <v>0</v>
      </c>
      <c r="AQ55">
        <v>0</v>
      </c>
      <c r="AR55">
        <v>0.25</v>
      </c>
      <c r="AS55">
        <v>71</v>
      </c>
      <c r="AT55">
        <v>8</v>
      </c>
      <c r="AU55">
        <v>0</v>
      </c>
      <c r="AV55">
        <v>0</v>
      </c>
      <c r="AW55">
        <v>1300</v>
      </c>
      <c r="AX55">
        <v>0</v>
      </c>
      <c r="AY55" t="s">
        <v>60</v>
      </c>
      <c r="AZ55">
        <v>0</v>
      </c>
      <c r="BA55">
        <v>0</v>
      </c>
      <c r="BB55">
        <v>3</v>
      </c>
      <c r="BC55">
        <v>1</v>
      </c>
      <c r="BD55">
        <v>-1.3084185079999999</v>
      </c>
      <c r="BE55">
        <v>36.77248797</v>
      </c>
      <c r="BF55">
        <f t="shared" si="0"/>
        <v>2</v>
      </c>
      <c r="BG55">
        <f t="shared" si="1"/>
        <v>2</v>
      </c>
      <c r="BI55">
        <f t="shared" si="2"/>
        <v>4</v>
      </c>
      <c r="BJ55">
        <f t="shared" si="3"/>
        <v>1125</v>
      </c>
      <c r="BK55">
        <f t="shared" si="4"/>
        <v>4</v>
      </c>
      <c r="BL55">
        <f t="shared" si="5"/>
        <v>0</v>
      </c>
      <c r="BM55" t="b">
        <f t="shared" si="6"/>
        <v>0</v>
      </c>
      <c r="BN55" t="b">
        <f t="shared" si="7"/>
        <v>0</v>
      </c>
      <c r="BO55" t="b">
        <f t="shared" si="8"/>
        <v>0</v>
      </c>
      <c r="BP55" t="str">
        <f t="shared" si="9"/>
        <v/>
      </c>
      <c r="BQ55" t="str">
        <f t="shared" si="10"/>
        <v/>
      </c>
      <c r="BR55" t="str">
        <f t="shared" si="11"/>
        <v/>
      </c>
    </row>
    <row r="56" spans="1:70">
      <c r="A56">
        <v>55</v>
      </c>
      <c r="B56">
        <v>0</v>
      </c>
      <c r="C56">
        <v>0</v>
      </c>
      <c r="D56">
        <v>1500</v>
      </c>
      <c r="E56">
        <v>10500</v>
      </c>
      <c r="F56">
        <v>0.625</v>
      </c>
      <c r="G56">
        <v>0</v>
      </c>
      <c r="H56" t="s">
        <v>23</v>
      </c>
      <c r="I56">
        <v>1</v>
      </c>
      <c r="J56">
        <v>3</v>
      </c>
      <c r="K56">
        <v>500</v>
      </c>
      <c r="L56">
        <v>0</v>
      </c>
      <c r="M56">
        <v>1</v>
      </c>
      <c r="N56">
        <v>7</v>
      </c>
      <c r="O56">
        <v>0</v>
      </c>
      <c r="P56">
        <v>7</v>
      </c>
      <c r="Q56">
        <v>0</v>
      </c>
      <c r="R56">
        <v>0</v>
      </c>
      <c r="S56">
        <v>7</v>
      </c>
      <c r="T56">
        <v>0</v>
      </c>
      <c r="U56">
        <v>0</v>
      </c>
      <c r="V56">
        <v>0.28999999999999998</v>
      </c>
      <c r="W56">
        <v>80802</v>
      </c>
      <c r="X56" s="9">
        <v>0</v>
      </c>
      <c r="Y56">
        <v>7</v>
      </c>
      <c r="Z56">
        <v>0</v>
      </c>
      <c r="AA56">
        <v>2</v>
      </c>
      <c r="AB56">
        <v>2</v>
      </c>
      <c r="AC56">
        <v>0</v>
      </c>
      <c r="AD56">
        <v>2.1429999999999998</v>
      </c>
      <c r="AE56">
        <v>0.125</v>
      </c>
      <c r="AF56">
        <v>0</v>
      </c>
      <c r="AG56">
        <v>0.33300000000000002</v>
      </c>
      <c r="AH56">
        <v>0.25</v>
      </c>
      <c r="AI56">
        <v>0</v>
      </c>
      <c r="AJ56">
        <v>0</v>
      </c>
      <c r="AK56">
        <v>14</v>
      </c>
      <c r="AL56">
        <v>8</v>
      </c>
      <c r="AM56">
        <v>5</v>
      </c>
      <c r="AN56">
        <v>0</v>
      </c>
      <c r="AO56">
        <v>1</v>
      </c>
      <c r="AP56" s="9">
        <v>0</v>
      </c>
      <c r="AQ56">
        <v>0</v>
      </c>
      <c r="AR56">
        <v>0.2</v>
      </c>
      <c r="AS56">
        <v>70</v>
      </c>
      <c r="AT56">
        <v>15</v>
      </c>
      <c r="AU56">
        <v>0</v>
      </c>
      <c r="AV56">
        <v>0</v>
      </c>
      <c r="AW56">
        <v>2500</v>
      </c>
      <c r="AX56">
        <v>0</v>
      </c>
      <c r="AY56" t="s">
        <v>61</v>
      </c>
      <c r="AZ56">
        <v>0</v>
      </c>
      <c r="BA56">
        <v>0</v>
      </c>
      <c r="BB56">
        <v>5</v>
      </c>
      <c r="BC56">
        <v>1</v>
      </c>
      <c r="BD56">
        <v>-1.308460792</v>
      </c>
      <c r="BE56">
        <v>36.772435430000002</v>
      </c>
      <c r="BF56">
        <f t="shared" si="0"/>
        <v>2</v>
      </c>
      <c r="BG56">
        <f t="shared" si="1"/>
        <v>2</v>
      </c>
      <c r="BI56">
        <f t="shared" si="2"/>
        <v>7</v>
      </c>
      <c r="BJ56">
        <f t="shared" si="3"/>
        <v>1500</v>
      </c>
      <c r="BK56">
        <f t="shared" si="4"/>
        <v>7</v>
      </c>
      <c r="BL56">
        <f t="shared" si="5"/>
        <v>0</v>
      </c>
      <c r="BM56" t="b">
        <f t="shared" si="6"/>
        <v>0</v>
      </c>
      <c r="BN56" t="b">
        <f t="shared" si="7"/>
        <v>0</v>
      </c>
      <c r="BO56" t="b">
        <f t="shared" si="8"/>
        <v>0</v>
      </c>
      <c r="BP56" t="str">
        <f t="shared" si="9"/>
        <v/>
      </c>
      <c r="BQ56" t="str">
        <f t="shared" si="10"/>
        <v/>
      </c>
      <c r="BR56" t="str">
        <f t="shared" si="11"/>
        <v/>
      </c>
    </row>
    <row r="57" spans="1:70">
      <c r="A57">
        <v>56</v>
      </c>
      <c r="B57">
        <v>0</v>
      </c>
      <c r="C57">
        <v>2</v>
      </c>
      <c r="D57">
        <v>600</v>
      </c>
      <c r="E57">
        <v>1200</v>
      </c>
      <c r="F57">
        <v>0</v>
      </c>
      <c r="G57">
        <v>0</v>
      </c>
      <c r="H57" t="s">
        <v>23</v>
      </c>
      <c r="I57">
        <v>2</v>
      </c>
      <c r="J57">
        <v>0</v>
      </c>
      <c r="K57">
        <v>600</v>
      </c>
      <c r="L57">
        <v>0</v>
      </c>
      <c r="M57">
        <v>0</v>
      </c>
      <c r="N57">
        <v>0</v>
      </c>
      <c r="O57">
        <v>0</v>
      </c>
      <c r="P57">
        <v>3</v>
      </c>
      <c r="Q57">
        <v>1</v>
      </c>
      <c r="R57">
        <v>0</v>
      </c>
      <c r="S57">
        <v>2</v>
      </c>
      <c r="T57">
        <v>0</v>
      </c>
      <c r="U57">
        <v>1</v>
      </c>
      <c r="V57">
        <v>0.67</v>
      </c>
      <c r="W57">
        <v>0</v>
      </c>
      <c r="X57" s="9">
        <v>1</v>
      </c>
      <c r="Y57">
        <v>0</v>
      </c>
      <c r="Z57">
        <v>0</v>
      </c>
      <c r="AA57">
        <v>2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0</v>
      </c>
      <c r="AL57">
        <v>0</v>
      </c>
      <c r="AM57">
        <v>0</v>
      </c>
      <c r="AN57">
        <v>0</v>
      </c>
      <c r="AO57">
        <v>1</v>
      </c>
      <c r="AP57" s="9">
        <v>1</v>
      </c>
      <c r="AQ57">
        <v>0</v>
      </c>
      <c r="AR57">
        <v>0</v>
      </c>
      <c r="AS57">
        <v>4</v>
      </c>
      <c r="AT57">
        <v>0</v>
      </c>
      <c r="AU57">
        <v>0</v>
      </c>
      <c r="AV57">
        <v>2</v>
      </c>
      <c r="AW57">
        <v>600</v>
      </c>
      <c r="AX57">
        <v>0</v>
      </c>
      <c r="AY57" t="s">
        <v>62</v>
      </c>
      <c r="AZ57">
        <v>0</v>
      </c>
      <c r="BA57">
        <v>0</v>
      </c>
      <c r="BB57">
        <v>0</v>
      </c>
      <c r="BC57">
        <v>0</v>
      </c>
      <c r="BD57">
        <v>-1.3083121579999999</v>
      </c>
      <c r="BE57">
        <v>36.772988959999999</v>
      </c>
      <c r="BF57">
        <f t="shared" si="0"/>
        <v>0</v>
      </c>
      <c r="BG57">
        <f t="shared" si="1"/>
        <v>0</v>
      </c>
      <c r="BI57">
        <f t="shared" si="2"/>
        <v>3</v>
      </c>
      <c r="BJ57">
        <f t="shared" si="3"/>
        <v>0</v>
      </c>
      <c r="BK57">
        <f t="shared" si="4"/>
        <v>0</v>
      </c>
      <c r="BL57">
        <f t="shared" si="5"/>
        <v>3</v>
      </c>
      <c r="BM57" t="b">
        <f t="shared" si="6"/>
        <v>0</v>
      </c>
      <c r="BN57" t="b">
        <f t="shared" si="7"/>
        <v>0</v>
      </c>
      <c r="BO57" t="b">
        <f t="shared" si="8"/>
        <v>0</v>
      </c>
      <c r="BP57" t="str">
        <f t="shared" si="9"/>
        <v/>
      </c>
      <c r="BQ57" t="str">
        <f t="shared" si="10"/>
        <v/>
      </c>
      <c r="BR57" t="str">
        <f t="shared" si="11"/>
        <v/>
      </c>
    </row>
    <row r="58" spans="1:70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23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9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 s="9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25</v>
      </c>
      <c r="AZ58">
        <v>0</v>
      </c>
      <c r="BA58">
        <v>0</v>
      </c>
      <c r="BB58">
        <v>0</v>
      </c>
      <c r="BC58">
        <v>0</v>
      </c>
      <c r="BD58">
        <v>-1.3083051109999999</v>
      </c>
      <c r="BE58">
        <v>36.77290696</v>
      </c>
      <c r="BF58">
        <f t="shared" si="0"/>
        <v>0</v>
      </c>
      <c r="BG58">
        <f t="shared" si="1"/>
        <v>0</v>
      </c>
      <c r="BI58">
        <f t="shared" si="2"/>
        <v>0</v>
      </c>
      <c r="BJ58">
        <f t="shared" si="3"/>
        <v>0</v>
      </c>
      <c r="BK58">
        <f t="shared" si="4"/>
        <v>0</v>
      </c>
      <c r="BL58">
        <f t="shared" si="5"/>
        <v>0</v>
      </c>
      <c r="BM58" t="b">
        <f t="shared" si="6"/>
        <v>0</v>
      </c>
      <c r="BN58" t="b">
        <f t="shared" si="7"/>
        <v>0</v>
      </c>
      <c r="BO58" t="b">
        <f t="shared" si="8"/>
        <v>0</v>
      </c>
      <c r="BP58" t="str">
        <f t="shared" si="9"/>
        <v/>
      </c>
      <c r="BQ58" t="str">
        <f t="shared" si="10"/>
        <v/>
      </c>
      <c r="BR58" t="str">
        <f t="shared" si="11"/>
        <v/>
      </c>
    </row>
    <row r="59" spans="1:70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23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25</v>
      </c>
      <c r="AZ59">
        <v>0</v>
      </c>
      <c r="BA59">
        <v>0</v>
      </c>
      <c r="BB59">
        <v>0</v>
      </c>
      <c r="BC59">
        <v>0</v>
      </c>
      <c r="BD59">
        <v>-1.308339707</v>
      </c>
      <c r="BE59">
        <v>36.772921699999998</v>
      </c>
      <c r="BF59">
        <f t="shared" si="0"/>
        <v>0</v>
      </c>
      <c r="BG59">
        <f t="shared" si="1"/>
        <v>0</v>
      </c>
      <c r="BI59">
        <f t="shared" si="2"/>
        <v>0</v>
      </c>
      <c r="BJ59">
        <f t="shared" si="3"/>
        <v>0</v>
      </c>
      <c r="BK59">
        <f t="shared" si="4"/>
        <v>0</v>
      </c>
      <c r="BL59">
        <f t="shared" si="5"/>
        <v>0</v>
      </c>
      <c r="BM59" t="b">
        <f t="shared" si="6"/>
        <v>0</v>
      </c>
      <c r="BN59" t="b">
        <f t="shared" si="7"/>
        <v>0</v>
      </c>
      <c r="BO59" t="b">
        <f t="shared" si="8"/>
        <v>0</v>
      </c>
      <c r="BP59" t="str">
        <f t="shared" si="9"/>
        <v/>
      </c>
      <c r="BQ59" t="str">
        <f t="shared" si="10"/>
        <v/>
      </c>
      <c r="BR59" t="str">
        <f t="shared" si="11"/>
        <v/>
      </c>
    </row>
    <row r="60" spans="1:70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23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9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s="9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25</v>
      </c>
      <c r="AZ60">
        <v>0</v>
      </c>
      <c r="BA60">
        <v>0</v>
      </c>
      <c r="BB60">
        <v>0</v>
      </c>
      <c r="BC60">
        <v>0</v>
      </c>
      <c r="BD60">
        <v>-1.3083813500000001</v>
      </c>
      <c r="BE60">
        <v>36.772933870000003</v>
      </c>
      <c r="BF60">
        <f t="shared" si="0"/>
        <v>0</v>
      </c>
      <c r="BG60">
        <f t="shared" si="1"/>
        <v>0</v>
      </c>
      <c r="BI60">
        <f t="shared" si="2"/>
        <v>0</v>
      </c>
      <c r="BJ60">
        <f t="shared" si="3"/>
        <v>0</v>
      </c>
      <c r="BK60">
        <f t="shared" si="4"/>
        <v>0</v>
      </c>
      <c r="BL60">
        <f t="shared" si="5"/>
        <v>0</v>
      </c>
      <c r="BM60" t="b">
        <f t="shared" si="6"/>
        <v>0</v>
      </c>
      <c r="BN60" t="b">
        <f t="shared" si="7"/>
        <v>0</v>
      </c>
      <c r="BO60" t="b">
        <f t="shared" si="8"/>
        <v>0</v>
      </c>
      <c r="BP60" t="str">
        <f t="shared" si="9"/>
        <v/>
      </c>
      <c r="BQ60" t="str">
        <f t="shared" si="10"/>
        <v/>
      </c>
      <c r="BR60" t="str">
        <f t="shared" si="11"/>
        <v/>
      </c>
    </row>
    <row r="61" spans="1:70">
      <c r="A61">
        <v>60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 t="s">
        <v>23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1</v>
      </c>
      <c r="V61">
        <v>1</v>
      </c>
      <c r="W61">
        <v>0</v>
      </c>
      <c r="X61" s="9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 s="9">
        <v>1</v>
      </c>
      <c r="AQ61">
        <v>0</v>
      </c>
      <c r="AR61">
        <v>0</v>
      </c>
      <c r="AS61">
        <v>3</v>
      </c>
      <c r="AT61">
        <v>0</v>
      </c>
      <c r="AU61">
        <v>0</v>
      </c>
      <c r="AV61">
        <v>1</v>
      </c>
      <c r="AW61">
        <v>0</v>
      </c>
      <c r="AX61">
        <v>0</v>
      </c>
      <c r="AY61" t="s">
        <v>63</v>
      </c>
      <c r="AZ61">
        <v>0</v>
      </c>
      <c r="BA61">
        <v>0</v>
      </c>
      <c r="BB61">
        <v>0</v>
      </c>
      <c r="BC61">
        <v>0</v>
      </c>
      <c r="BD61">
        <v>-1.308374943</v>
      </c>
      <c r="BE61">
        <v>36.773019079999997</v>
      </c>
      <c r="BF61">
        <f t="shared" si="0"/>
        <v>0</v>
      </c>
      <c r="BG61">
        <f t="shared" si="1"/>
        <v>0</v>
      </c>
      <c r="BI61">
        <f t="shared" si="2"/>
        <v>1</v>
      </c>
      <c r="BJ61">
        <f t="shared" si="3"/>
        <v>0</v>
      </c>
      <c r="BK61">
        <f t="shared" si="4"/>
        <v>0</v>
      </c>
      <c r="BL61">
        <f t="shared" si="5"/>
        <v>1</v>
      </c>
      <c r="BM61" t="b">
        <f t="shared" si="6"/>
        <v>0</v>
      </c>
      <c r="BN61" t="b">
        <f t="shared" si="7"/>
        <v>0</v>
      </c>
      <c r="BO61" t="b">
        <f t="shared" si="8"/>
        <v>0</v>
      </c>
      <c r="BP61" t="str">
        <f t="shared" si="9"/>
        <v/>
      </c>
      <c r="BQ61" t="str">
        <f t="shared" si="10"/>
        <v/>
      </c>
      <c r="BR61" t="str">
        <f t="shared" si="11"/>
        <v/>
      </c>
    </row>
    <row r="62" spans="1:70">
      <c r="A62">
        <v>61</v>
      </c>
      <c r="B62">
        <v>0</v>
      </c>
      <c r="C62">
        <v>0</v>
      </c>
      <c r="D62">
        <v>1000</v>
      </c>
      <c r="E62">
        <v>1000</v>
      </c>
      <c r="F62">
        <v>0</v>
      </c>
      <c r="G62">
        <v>0</v>
      </c>
      <c r="H62" t="s">
        <v>23</v>
      </c>
      <c r="I62">
        <v>0</v>
      </c>
      <c r="J62">
        <v>1</v>
      </c>
      <c r="K62">
        <v>2000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1</v>
      </c>
      <c r="W62">
        <v>80802</v>
      </c>
      <c r="X62" s="9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8</v>
      </c>
      <c r="AE62">
        <v>1</v>
      </c>
      <c r="AF62">
        <v>0</v>
      </c>
      <c r="AG62">
        <v>0.875</v>
      </c>
      <c r="AH62">
        <v>0</v>
      </c>
      <c r="AI62">
        <v>0</v>
      </c>
      <c r="AJ62">
        <v>0</v>
      </c>
      <c r="AK62">
        <v>8</v>
      </c>
      <c r="AL62">
        <v>1</v>
      </c>
      <c r="AM62">
        <v>7</v>
      </c>
      <c r="AN62">
        <v>0</v>
      </c>
      <c r="AO62">
        <v>1</v>
      </c>
      <c r="AP62" s="9">
        <v>0</v>
      </c>
      <c r="AQ62">
        <v>0</v>
      </c>
      <c r="AR62">
        <v>0.125</v>
      </c>
      <c r="AS62">
        <v>101</v>
      </c>
      <c r="AT62">
        <v>8</v>
      </c>
      <c r="AU62">
        <v>0</v>
      </c>
      <c r="AV62">
        <v>1</v>
      </c>
      <c r="AW62">
        <v>0</v>
      </c>
      <c r="AX62">
        <v>0</v>
      </c>
      <c r="AY62" t="s">
        <v>64</v>
      </c>
      <c r="AZ62">
        <v>0</v>
      </c>
      <c r="BA62">
        <v>0</v>
      </c>
      <c r="BB62">
        <v>0</v>
      </c>
      <c r="BC62">
        <v>1</v>
      </c>
      <c r="BD62">
        <v>-1.308638255</v>
      </c>
      <c r="BE62">
        <v>36.771895999999998</v>
      </c>
      <c r="BF62">
        <f t="shared" si="0"/>
        <v>8</v>
      </c>
      <c r="BG62">
        <f t="shared" si="1"/>
        <v>8</v>
      </c>
      <c r="BI62">
        <f t="shared" si="2"/>
        <v>1</v>
      </c>
      <c r="BJ62">
        <f t="shared" si="3"/>
        <v>1000</v>
      </c>
      <c r="BK62">
        <f t="shared" si="4"/>
        <v>1</v>
      </c>
      <c r="BL62">
        <f t="shared" si="5"/>
        <v>0</v>
      </c>
      <c r="BM62" t="b">
        <f t="shared" si="6"/>
        <v>1</v>
      </c>
      <c r="BN62" t="b">
        <f t="shared" si="7"/>
        <v>0</v>
      </c>
      <c r="BO62" t="b">
        <f t="shared" si="8"/>
        <v>0</v>
      </c>
      <c r="BP62">
        <f t="shared" si="9"/>
        <v>1000</v>
      </c>
      <c r="BQ62" t="str">
        <f t="shared" si="10"/>
        <v/>
      </c>
      <c r="BR62" t="str">
        <f t="shared" si="11"/>
        <v/>
      </c>
    </row>
    <row r="63" spans="1:70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23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1</v>
      </c>
      <c r="Q63">
        <v>0</v>
      </c>
      <c r="R63">
        <v>0</v>
      </c>
      <c r="S63">
        <v>2</v>
      </c>
      <c r="T63">
        <v>1</v>
      </c>
      <c r="U63">
        <v>0</v>
      </c>
      <c r="V63">
        <v>1</v>
      </c>
      <c r="W63">
        <v>80802</v>
      </c>
      <c r="X63" s="9">
        <v>0</v>
      </c>
      <c r="Y63">
        <v>2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1</v>
      </c>
      <c r="AP63" s="9">
        <v>0</v>
      </c>
      <c r="AQ63">
        <v>0</v>
      </c>
      <c r="AR63">
        <v>0</v>
      </c>
      <c r="AS63">
        <v>100</v>
      </c>
      <c r="AT63">
        <v>1</v>
      </c>
      <c r="AU63">
        <v>1</v>
      </c>
      <c r="AV63">
        <v>0</v>
      </c>
      <c r="AW63">
        <v>0</v>
      </c>
      <c r="AX63">
        <v>0</v>
      </c>
      <c r="AY63" t="s">
        <v>65</v>
      </c>
      <c r="AZ63">
        <v>0</v>
      </c>
      <c r="BA63">
        <v>0</v>
      </c>
      <c r="BB63">
        <v>0</v>
      </c>
      <c r="BC63">
        <v>0</v>
      </c>
      <c r="BD63">
        <v>-1.308704243</v>
      </c>
      <c r="BE63">
        <v>36.771919060000002</v>
      </c>
      <c r="BF63">
        <f t="shared" si="0"/>
        <v>1</v>
      </c>
      <c r="BG63">
        <f t="shared" si="1"/>
        <v>1</v>
      </c>
      <c r="BI63">
        <f t="shared" si="2"/>
        <v>1</v>
      </c>
      <c r="BJ63">
        <f t="shared" si="3"/>
        <v>0</v>
      </c>
      <c r="BK63">
        <f t="shared" si="4"/>
        <v>1</v>
      </c>
      <c r="BL63">
        <f t="shared" si="5"/>
        <v>0</v>
      </c>
      <c r="BM63" t="b">
        <f t="shared" si="6"/>
        <v>1</v>
      </c>
      <c r="BN63" t="b">
        <f t="shared" si="7"/>
        <v>0</v>
      </c>
      <c r="BO63" t="b">
        <f t="shared" si="8"/>
        <v>0</v>
      </c>
      <c r="BQ63" t="str">
        <f t="shared" si="10"/>
        <v/>
      </c>
      <c r="BR63" t="str">
        <f t="shared" si="11"/>
        <v/>
      </c>
    </row>
    <row r="64" spans="1:70">
      <c r="A64">
        <v>63</v>
      </c>
      <c r="B64">
        <v>0</v>
      </c>
      <c r="C64">
        <v>0</v>
      </c>
      <c r="D64">
        <v>1000</v>
      </c>
      <c r="E64">
        <v>3000</v>
      </c>
      <c r="F64">
        <v>0.8</v>
      </c>
      <c r="G64">
        <v>0</v>
      </c>
      <c r="H64" t="s">
        <v>23</v>
      </c>
      <c r="I64">
        <v>0</v>
      </c>
      <c r="J64">
        <v>1</v>
      </c>
      <c r="K64">
        <v>1000</v>
      </c>
      <c r="L64">
        <v>0</v>
      </c>
      <c r="M64">
        <v>0</v>
      </c>
      <c r="N64">
        <v>3</v>
      </c>
      <c r="O64">
        <v>0</v>
      </c>
      <c r="P64">
        <v>3</v>
      </c>
      <c r="Q64">
        <v>0</v>
      </c>
      <c r="R64">
        <v>0</v>
      </c>
      <c r="S64">
        <v>3</v>
      </c>
      <c r="T64">
        <v>0</v>
      </c>
      <c r="U64">
        <v>1</v>
      </c>
      <c r="V64">
        <v>0</v>
      </c>
      <c r="W64">
        <v>80802</v>
      </c>
      <c r="X64" s="9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3</v>
      </c>
      <c r="AE64">
        <v>0</v>
      </c>
      <c r="AF64">
        <v>0</v>
      </c>
      <c r="AG64">
        <v>0.33300000000000002</v>
      </c>
      <c r="AH64">
        <v>0.2</v>
      </c>
      <c r="AI64">
        <v>0</v>
      </c>
      <c r="AJ64">
        <v>0</v>
      </c>
      <c r="AK64">
        <v>9</v>
      </c>
      <c r="AL64">
        <v>5</v>
      </c>
      <c r="AM64">
        <v>3</v>
      </c>
      <c r="AN64">
        <v>0</v>
      </c>
      <c r="AO64">
        <v>1</v>
      </c>
      <c r="AP64" s="9">
        <v>0</v>
      </c>
      <c r="AQ64">
        <v>0</v>
      </c>
      <c r="AR64">
        <v>0.111</v>
      </c>
      <c r="AS64">
        <v>99</v>
      </c>
      <c r="AT64">
        <v>9</v>
      </c>
      <c r="AU64">
        <v>0</v>
      </c>
      <c r="AV64">
        <v>3</v>
      </c>
      <c r="AW64">
        <v>1000</v>
      </c>
      <c r="AX64">
        <v>0</v>
      </c>
      <c r="AY64" t="s">
        <v>66</v>
      </c>
      <c r="AZ64">
        <v>0</v>
      </c>
      <c r="BA64">
        <v>0</v>
      </c>
      <c r="BB64">
        <v>4</v>
      </c>
      <c r="BC64">
        <v>0</v>
      </c>
      <c r="BD64">
        <v>-1.308800983</v>
      </c>
      <c r="BE64">
        <v>36.77195365</v>
      </c>
      <c r="BF64">
        <f t="shared" si="0"/>
        <v>3</v>
      </c>
      <c r="BG64">
        <f t="shared" si="1"/>
        <v>2</v>
      </c>
      <c r="BI64">
        <f t="shared" si="2"/>
        <v>3</v>
      </c>
      <c r="BJ64">
        <f t="shared" si="3"/>
        <v>1000</v>
      </c>
      <c r="BK64">
        <f t="shared" si="4"/>
        <v>3</v>
      </c>
      <c r="BL64">
        <f t="shared" si="5"/>
        <v>0</v>
      </c>
      <c r="BM64" t="b">
        <f t="shared" si="6"/>
        <v>0</v>
      </c>
      <c r="BN64" t="b">
        <f t="shared" si="7"/>
        <v>0</v>
      </c>
      <c r="BO64" t="b">
        <f t="shared" si="8"/>
        <v>0</v>
      </c>
      <c r="BP64" t="str">
        <f t="shared" si="9"/>
        <v/>
      </c>
      <c r="BQ64" t="str">
        <f t="shared" si="10"/>
        <v/>
      </c>
      <c r="BR64" t="str">
        <f t="shared" si="11"/>
        <v/>
      </c>
    </row>
    <row r="65" spans="1:70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23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9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 s="9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25</v>
      </c>
      <c r="AZ65">
        <v>0</v>
      </c>
      <c r="BA65">
        <v>0</v>
      </c>
      <c r="BB65">
        <v>0</v>
      </c>
      <c r="BC65">
        <v>0</v>
      </c>
      <c r="BD65">
        <v>-1.308697196</v>
      </c>
      <c r="BE65">
        <v>36.772042710000001</v>
      </c>
      <c r="BF65">
        <f t="shared" si="0"/>
        <v>0</v>
      </c>
      <c r="BG65">
        <f t="shared" si="1"/>
        <v>0</v>
      </c>
      <c r="BI65">
        <f t="shared" si="2"/>
        <v>0</v>
      </c>
      <c r="BJ65">
        <f t="shared" si="3"/>
        <v>0</v>
      </c>
      <c r="BK65">
        <f t="shared" si="4"/>
        <v>0</v>
      </c>
      <c r="BL65">
        <f t="shared" si="5"/>
        <v>0</v>
      </c>
      <c r="BM65" t="b">
        <f t="shared" si="6"/>
        <v>0</v>
      </c>
      <c r="BN65" t="b">
        <f t="shared" si="7"/>
        <v>0</v>
      </c>
      <c r="BO65" t="b">
        <f t="shared" si="8"/>
        <v>0</v>
      </c>
      <c r="BP65" t="str">
        <f t="shared" si="9"/>
        <v/>
      </c>
      <c r="BQ65" t="str">
        <f t="shared" si="10"/>
        <v/>
      </c>
      <c r="BR65" t="str">
        <f t="shared" si="11"/>
        <v/>
      </c>
    </row>
    <row r="66" spans="1:70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23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9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 s="9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25</v>
      </c>
      <c r="AZ66">
        <v>0</v>
      </c>
      <c r="BA66">
        <v>0</v>
      </c>
      <c r="BB66">
        <v>0</v>
      </c>
      <c r="BC66">
        <v>0</v>
      </c>
      <c r="BD66">
        <v>-1.3087652240000001</v>
      </c>
      <c r="BE66">
        <v>36.772110619999999</v>
      </c>
      <c r="BF66">
        <f t="shared" si="0"/>
        <v>0</v>
      </c>
      <c r="BG66">
        <f t="shared" si="1"/>
        <v>0</v>
      </c>
      <c r="BI66">
        <f t="shared" si="2"/>
        <v>0</v>
      </c>
      <c r="BJ66">
        <f t="shared" si="3"/>
        <v>0</v>
      </c>
      <c r="BK66">
        <f t="shared" si="4"/>
        <v>0</v>
      </c>
      <c r="BL66">
        <f t="shared" si="5"/>
        <v>0</v>
      </c>
      <c r="BM66" t="b">
        <f t="shared" si="6"/>
        <v>0</v>
      </c>
      <c r="BN66" t="b">
        <f t="shared" si="7"/>
        <v>0</v>
      </c>
      <c r="BO66" t="b">
        <f t="shared" si="8"/>
        <v>0</v>
      </c>
      <c r="BP66" t="str">
        <f t="shared" si="9"/>
        <v/>
      </c>
      <c r="BQ66" t="str">
        <f t="shared" si="10"/>
        <v/>
      </c>
      <c r="BR66" t="str">
        <f t="shared" si="11"/>
        <v/>
      </c>
    </row>
    <row r="67" spans="1:70">
      <c r="A67">
        <v>66</v>
      </c>
      <c r="B67">
        <v>0</v>
      </c>
      <c r="C67">
        <v>0</v>
      </c>
      <c r="D67">
        <v>650</v>
      </c>
      <c r="E67">
        <v>1950</v>
      </c>
      <c r="F67">
        <v>0.33300000000000002</v>
      </c>
      <c r="G67">
        <v>0</v>
      </c>
      <c r="H67" t="s">
        <v>23</v>
      </c>
      <c r="I67">
        <v>0</v>
      </c>
      <c r="J67">
        <v>2</v>
      </c>
      <c r="K67">
        <v>100</v>
      </c>
      <c r="L67">
        <v>1</v>
      </c>
      <c r="M67">
        <v>1</v>
      </c>
      <c r="N67">
        <v>3</v>
      </c>
      <c r="O67">
        <v>0</v>
      </c>
      <c r="P67">
        <v>3</v>
      </c>
      <c r="Q67">
        <v>0</v>
      </c>
      <c r="R67">
        <v>0</v>
      </c>
      <c r="S67">
        <v>3</v>
      </c>
      <c r="T67">
        <v>0</v>
      </c>
      <c r="U67">
        <v>0</v>
      </c>
      <c r="V67">
        <v>0.33</v>
      </c>
      <c r="W67">
        <v>80802</v>
      </c>
      <c r="X67" s="9">
        <v>0</v>
      </c>
      <c r="Y67">
        <v>3</v>
      </c>
      <c r="Z67">
        <v>0</v>
      </c>
      <c r="AA67">
        <v>1</v>
      </c>
      <c r="AB67">
        <v>0</v>
      </c>
      <c r="AC67">
        <v>0</v>
      </c>
      <c r="AD67">
        <v>3</v>
      </c>
      <c r="AE67">
        <v>0.66700000000000004</v>
      </c>
      <c r="AF67">
        <v>0</v>
      </c>
      <c r="AG67">
        <v>0.66700000000000004</v>
      </c>
      <c r="AH67">
        <v>0</v>
      </c>
      <c r="AI67">
        <v>0</v>
      </c>
      <c r="AJ67">
        <v>0</v>
      </c>
      <c r="AK67">
        <v>9</v>
      </c>
      <c r="AL67">
        <v>3</v>
      </c>
      <c r="AM67">
        <v>6</v>
      </c>
      <c r="AN67">
        <v>0</v>
      </c>
      <c r="AO67">
        <v>1</v>
      </c>
      <c r="AP67" s="9">
        <v>0</v>
      </c>
      <c r="AQ67">
        <v>0</v>
      </c>
      <c r="AR67">
        <v>0.222</v>
      </c>
      <c r="AS67">
        <v>86</v>
      </c>
      <c r="AT67">
        <v>9</v>
      </c>
      <c r="AU67">
        <v>0</v>
      </c>
      <c r="AV67">
        <v>0</v>
      </c>
      <c r="AW67">
        <v>1200</v>
      </c>
      <c r="AX67">
        <v>0</v>
      </c>
      <c r="AY67" t="s">
        <v>67</v>
      </c>
      <c r="AZ67">
        <v>0</v>
      </c>
      <c r="BA67">
        <v>0</v>
      </c>
      <c r="BB67">
        <v>1</v>
      </c>
      <c r="BC67">
        <v>2</v>
      </c>
      <c r="BD67">
        <v>-1.308633771</v>
      </c>
      <c r="BE67">
        <v>36.772090120000001</v>
      </c>
      <c r="BF67">
        <f t="shared" ref="BF67:BF130" si="12">IF(N67=0, 0, ROUND(AK67/N67, 0))</f>
        <v>3</v>
      </c>
      <c r="BG67">
        <f t="shared" ref="BG67:BG130" si="13">IF(AL67=0, 0, ROUND(AK67/AL67,0))</f>
        <v>3</v>
      </c>
      <c r="BI67">
        <f t="shared" ref="BI67:BI130" si="14">C67+N67+O67+X67</f>
        <v>3</v>
      </c>
      <c r="BJ67">
        <f t="shared" ref="BJ67:BJ130" si="15">IF(N67=0, 0, E67/BI67)</f>
        <v>650</v>
      </c>
      <c r="BK67">
        <f t="shared" ref="BK67:BK130" si="16">N67</f>
        <v>3</v>
      </c>
      <c r="BL67">
        <f t="shared" ref="BL67:BL130" si="17">BI67-BK67</f>
        <v>0</v>
      </c>
      <c r="BM67" t="b">
        <f t="shared" ref="BM67:BM130" si="18">IF(AND(AA67&gt;0, AA67=BK67), TRUE, FALSE)</f>
        <v>0</v>
      </c>
      <c r="BN67" t="b">
        <f t="shared" ref="BN67:BN130" si="19">IF(AND(I67&gt;0,I67=BK67),TRUE,FALSE)</f>
        <v>0</v>
      </c>
      <c r="BO67" t="b">
        <f t="shared" ref="BO67:BO130" si="20">IF(AND(AJ67&gt;0,AJ67=BK67),TRUE,FALSE)</f>
        <v>0</v>
      </c>
      <c r="BP67" t="str">
        <f t="shared" ref="BP67:BP130" si="21">IF(BM67=TRUE, BJ67, "")</f>
        <v/>
      </c>
      <c r="BQ67" t="str">
        <f t="shared" ref="BQ67:BQ130" si="22">IF(BN67=TRUE, BJ67,"")</f>
        <v/>
      </c>
      <c r="BR67" t="str">
        <f t="shared" ref="BR67:BR130" si="23">IF(BO67=TRUE, BJ67,"")</f>
        <v/>
      </c>
    </row>
    <row r="68" spans="1:70">
      <c r="A68">
        <v>67</v>
      </c>
      <c r="B68">
        <v>0</v>
      </c>
      <c r="C68">
        <v>0</v>
      </c>
      <c r="D68">
        <v>650</v>
      </c>
      <c r="E68">
        <v>3900</v>
      </c>
      <c r="F68">
        <v>0.28599999999999998</v>
      </c>
      <c r="G68">
        <v>0</v>
      </c>
      <c r="H68" t="s">
        <v>23</v>
      </c>
      <c r="I68">
        <v>0</v>
      </c>
      <c r="J68">
        <v>5</v>
      </c>
      <c r="K68">
        <v>600</v>
      </c>
      <c r="L68">
        <v>0</v>
      </c>
      <c r="M68">
        <v>1</v>
      </c>
      <c r="N68">
        <v>6</v>
      </c>
      <c r="O68">
        <v>0</v>
      </c>
      <c r="P68">
        <v>6</v>
      </c>
      <c r="Q68">
        <v>0</v>
      </c>
      <c r="R68">
        <v>0</v>
      </c>
      <c r="S68">
        <v>6</v>
      </c>
      <c r="T68">
        <v>0</v>
      </c>
      <c r="U68">
        <v>0</v>
      </c>
      <c r="V68">
        <v>0.83</v>
      </c>
      <c r="W68">
        <v>80802</v>
      </c>
      <c r="X68" s="9">
        <v>0</v>
      </c>
      <c r="Y68">
        <v>6</v>
      </c>
      <c r="Z68">
        <v>0</v>
      </c>
      <c r="AA68">
        <v>5</v>
      </c>
      <c r="AB68">
        <v>5</v>
      </c>
      <c r="AC68">
        <v>0</v>
      </c>
      <c r="AD68">
        <v>3.1669999999999998</v>
      </c>
      <c r="AE68">
        <v>0</v>
      </c>
      <c r="AF68">
        <v>0</v>
      </c>
      <c r="AG68">
        <v>0.36799999999999999</v>
      </c>
      <c r="AH68">
        <v>0.71399999999999997</v>
      </c>
      <c r="AI68">
        <v>0</v>
      </c>
      <c r="AJ68">
        <v>0</v>
      </c>
      <c r="AK68">
        <v>19</v>
      </c>
      <c r="AL68">
        <v>7</v>
      </c>
      <c r="AM68">
        <v>7</v>
      </c>
      <c r="AN68">
        <v>0</v>
      </c>
      <c r="AO68">
        <v>1</v>
      </c>
      <c r="AP68" s="9">
        <v>0</v>
      </c>
      <c r="AQ68">
        <v>0</v>
      </c>
      <c r="AR68">
        <v>0.26300000000000001</v>
      </c>
      <c r="AS68">
        <v>83</v>
      </c>
      <c r="AT68">
        <v>19</v>
      </c>
      <c r="AU68">
        <v>0</v>
      </c>
      <c r="AV68">
        <v>0</v>
      </c>
      <c r="AW68">
        <v>700</v>
      </c>
      <c r="AX68">
        <v>0</v>
      </c>
      <c r="AY68" t="s">
        <v>68</v>
      </c>
      <c r="AZ68">
        <v>0</v>
      </c>
      <c r="BA68">
        <v>0</v>
      </c>
      <c r="BB68">
        <v>2</v>
      </c>
      <c r="BC68">
        <v>0</v>
      </c>
      <c r="BD68">
        <v>-1.308605582</v>
      </c>
      <c r="BE68">
        <v>36.772153539999998</v>
      </c>
      <c r="BF68">
        <f t="shared" si="12"/>
        <v>3</v>
      </c>
      <c r="BG68">
        <f t="shared" si="13"/>
        <v>3</v>
      </c>
      <c r="BI68">
        <f t="shared" si="14"/>
        <v>6</v>
      </c>
      <c r="BJ68">
        <f t="shared" si="15"/>
        <v>650</v>
      </c>
      <c r="BK68">
        <f t="shared" si="16"/>
        <v>6</v>
      </c>
      <c r="BL68">
        <f t="shared" si="17"/>
        <v>0</v>
      </c>
      <c r="BM68" t="b">
        <f t="shared" si="18"/>
        <v>0</v>
      </c>
      <c r="BN68" t="b">
        <f t="shared" si="19"/>
        <v>0</v>
      </c>
      <c r="BO68" t="b">
        <f t="shared" si="20"/>
        <v>0</v>
      </c>
      <c r="BP68" t="str">
        <f t="shared" si="21"/>
        <v/>
      </c>
      <c r="BQ68" t="str">
        <f t="shared" si="22"/>
        <v/>
      </c>
      <c r="BR68" t="str">
        <f t="shared" si="23"/>
        <v/>
      </c>
    </row>
    <row r="69" spans="1:70">
      <c r="A69">
        <v>68</v>
      </c>
      <c r="B69">
        <v>0</v>
      </c>
      <c r="C69">
        <v>0</v>
      </c>
      <c r="D69">
        <v>700</v>
      </c>
      <c r="E69">
        <v>2100</v>
      </c>
      <c r="F69">
        <v>0.5</v>
      </c>
      <c r="G69">
        <v>0</v>
      </c>
      <c r="H69" t="s">
        <v>23</v>
      </c>
      <c r="I69">
        <v>0</v>
      </c>
      <c r="J69">
        <v>1</v>
      </c>
      <c r="K69">
        <v>700</v>
      </c>
      <c r="L69">
        <v>0</v>
      </c>
      <c r="M69">
        <v>1</v>
      </c>
      <c r="N69">
        <v>3</v>
      </c>
      <c r="O69">
        <v>0</v>
      </c>
      <c r="P69">
        <v>3</v>
      </c>
      <c r="Q69">
        <v>0</v>
      </c>
      <c r="R69">
        <v>0</v>
      </c>
      <c r="S69">
        <v>3</v>
      </c>
      <c r="T69">
        <v>0</v>
      </c>
      <c r="U69">
        <v>0</v>
      </c>
      <c r="V69">
        <v>0.67</v>
      </c>
      <c r="W69">
        <v>80802</v>
      </c>
      <c r="X69" s="9">
        <v>0</v>
      </c>
      <c r="Y69">
        <v>3</v>
      </c>
      <c r="Z69">
        <v>0</v>
      </c>
      <c r="AA69">
        <v>2</v>
      </c>
      <c r="AB69">
        <v>1</v>
      </c>
      <c r="AC69">
        <v>0</v>
      </c>
      <c r="AD69">
        <v>4.6669999999999998</v>
      </c>
      <c r="AE69">
        <v>0</v>
      </c>
      <c r="AF69">
        <v>0</v>
      </c>
      <c r="AG69">
        <v>0.78600000000000003</v>
      </c>
      <c r="AH69">
        <v>0.5</v>
      </c>
      <c r="AI69">
        <v>0</v>
      </c>
      <c r="AJ69">
        <v>0</v>
      </c>
      <c r="AK69">
        <v>14</v>
      </c>
      <c r="AL69">
        <v>2</v>
      </c>
      <c r="AM69">
        <v>11</v>
      </c>
      <c r="AN69">
        <v>0</v>
      </c>
      <c r="AO69">
        <v>1</v>
      </c>
      <c r="AP69" s="9">
        <v>0</v>
      </c>
      <c r="AQ69">
        <v>0</v>
      </c>
      <c r="AR69">
        <v>7.0999999999999994E-2</v>
      </c>
      <c r="AS69">
        <v>81</v>
      </c>
      <c r="AT69">
        <v>14</v>
      </c>
      <c r="AU69">
        <v>0</v>
      </c>
      <c r="AV69">
        <v>0</v>
      </c>
      <c r="AW69">
        <v>700</v>
      </c>
      <c r="AX69">
        <v>0</v>
      </c>
      <c r="AY69" t="s">
        <v>69</v>
      </c>
      <c r="AZ69">
        <v>0</v>
      </c>
      <c r="BA69">
        <v>0</v>
      </c>
      <c r="BB69">
        <v>1</v>
      </c>
      <c r="BC69">
        <v>0</v>
      </c>
      <c r="BD69">
        <v>-1.308550485</v>
      </c>
      <c r="BE69">
        <v>36.772202870000001</v>
      </c>
      <c r="BF69">
        <f t="shared" si="12"/>
        <v>5</v>
      </c>
      <c r="BG69">
        <f t="shared" si="13"/>
        <v>7</v>
      </c>
      <c r="BI69">
        <f t="shared" si="14"/>
        <v>3</v>
      </c>
      <c r="BJ69">
        <f t="shared" si="15"/>
        <v>700</v>
      </c>
      <c r="BK69">
        <f t="shared" si="16"/>
        <v>3</v>
      </c>
      <c r="BL69">
        <f t="shared" si="17"/>
        <v>0</v>
      </c>
      <c r="BM69" t="b">
        <f t="shared" si="18"/>
        <v>0</v>
      </c>
      <c r="BN69" t="b">
        <f t="shared" si="19"/>
        <v>0</v>
      </c>
      <c r="BO69" t="b">
        <f t="shared" si="20"/>
        <v>0</v>
      </c>
      <c r="BP69" t="str">
        <f t="shared" si="21"/>
        <v/>
      </c>
      <c r="BQ69" t="str">
        <f t="shared" si="22"/>
        <v/>
      </c>
      <c r="BR69" t="str">
        <f t="shared" si="23"/>
        <v/>
      </c>
    </row>
    <row r="70" spans="1:70">
      <c r="A70">
        <v>69</v>
      </c>
      <c r="B70">
        <v>0</v>
      </c>
      <c r="C70">
        <v>0</v>
      </c>
      <c r="D70">
        <v>650</v>
      </c>
      <c r="E70">
        <v>7150</v>
      </c>
      <c r="F70">
        <v>0.4</v>
      </c>
      <c r="G70">
        <v>0</v>
      </c>
      <c r="H70" t="s">
        <v>23</v>
      </c>
      <c r="I70">
        <v>0</v>
      </c>
      <c r="J70">
        <v>7</v>
      </c>
      <c r="K70">
        <v>500</v>
      </c>
      <c r="L70">
        <v>0</v>
      </c>
      <c r="M70">
        <v>1</v>
      </c>
      <c r="N70">
        <v>11</v>
      </c>
      <c r="O70">
        <v>0</v>
      </c>
      <c r="P70">
        <v>11</v>
      </c>
      <c r="Q70">
        <v>0</v>
      </c>
      <c r="R70">
        <v>0</v>
      </c>
      <c r="S70">
        <v>11</v>
      </c>
      <c r="T70">
        <v>6.7000000000000004E-2</v>
      </c>
      <c r="U70">
        <v>0</v>
      </c>
      <c r="V70">
        <v>0.18</v>
      </c>
      <c r="W70">
        <v>80802</v>
      </c>
      <c r="X70" s="9">
        <v>0</v>
      </c>
      <c r="Y70">
        <v>11</v>
      </c>
      <c r="Z70">
        <v>0</v>
      </c>
      <c r="AA70">
        <v>2</v>
      </c>
      <c r="AB70">
        <v>4</v>
      </c>
      <c r="AC70">
        <v>0</v>
      </c>
      <c r="AD70">
        <v>3.8180000000000001</v>
      </c>
      <c r="AE70">
        <v>0.26700000000000002</v>
      </c>
      <c r="AF70">
        <v>0</v>
      </c>
      <c r="AG70">
        <v>0.54800000000000004</v>
      </c>
      <c r="AH70">
        <v>0.26700000000000002</v>
      </c>
      <c r="AI70">
        <v>0</v>
      </c>
      <c r="AJ70">
        <v>0</v>
      </c>
      <c r="AK70">
        <v>41</v>
      </c>
      <c r="AL70">
        <v>15</v>
      </c>
      <c r="AM70">
        <v>23</v>
      </c>
      <c r="AN70">
        <v>0</v>
      </c>
      <c r="AO70">
        <v>1</v>
      </c>
      <c r="AP70" s="9">
        <v>0</v>
      </c>
      <c r="AQ70">
        <v>0</v>
      </c>
      <c r="AR70">
        <v>0.16700000000000001</v>
      </c>
      <c r="AS70">
        <v>67</v>
      </c>
      <c r="AT70">
        <v>42</v>
      </c>
      <c r="AU70">
        <v>1</v>
      </c>
      <c r="AV70">
        <v>0</v>
      </c>
      <c r="AW70">
        <v>800</v>
      </c>
      <c r="AX70">
        <v>0</v>
      </c>
      <c r="AY70" t="s">
        <v>70</v>
      </c>
      <c r="AZ70">
        <v>0</v>
      </c>
      <c r="BA70">
        <v>0</v>
      </c>
      <c r="BB70">
        <v>6</v>
      </c>
      <c r="BC70">
        <v>4</v>
      </c>
      <c r="BD70">
        <v>-1.308573548</v>
      </c>
      <c r="BE70">
        <v>36.772396989999997</v>
      </c>
      <c r="BF70">
        <f t="shared" si="12"/>
        <v>4</v>
      </c>
      <c r="BG70">
        <f t="shared" si="13"/>
        <v>3</v>
      </c>
      <c r="BI70">
        <f t="shared" si="14"/>
        <v>11</v>
      </c>
      <c r="BJ70">
        <f t="shared" si="15"/>
        <v>650</v>
      </c>
      <c r="BK70">
        <f t="shared" si="16"/>
        <v>11</v>
      </c>
      <c r="BL70">
        <f t="shared" si="17"/>
        <v>0</v>
      </c>
      <c r="BM70" t="b">
        <f t="shared" si="18"/>
        <v>0</v>
      </c>
      <c r="BN70" t="b">
        <f t="shared" si="19"/>
        <v>0</v>
      </c>
      <c r="BO70" t="b">
        <f t="shared" si="20"/>
        <v>0</v>
      </c>
      <c r="BP70" t="str">
        <f t="shared" si="21"/>
        <v/>
      </c>
      <c r="BQ70" t="str">
        <f t="shared" si="22"/>
        <v/>
      </c>
      <c r="BR70" t="str">
        <f t="shared" si="23"/>
        <v/>
      </c>
    </row>
    <row r="71" spans="1:70">
      <c r="A71">
        <v>70</v>
      </c>
      <c r="B71">
        <v>0</v>
      </c>
      <c r="C71">
        <v>0</v>
      </c>
      <c r="D71">
        <v>900</v>
      </c>
      <c r="E71">
        <v>5400</v>
      </c>
      <c r="F71">
        <v>0.5</v>
      </c>
      <c r="G71">
        <v>0</v>
      </c>
      <c r="H71" t="s">
        <v>23</v>
      </c>
      <c r="I71">
        <v>0</v>
      </c>
      <c r="J71">
        <v>6</v>
      </c>
      <c r="K71">
        <v>600</v>
      </c>
      <c r="L71">
        <v>0</v>
      </c>
      <c r="M71">
        <v>1</v>
      </c>
      <c r="N71">
        <v>6</v>
      </c>
      <c r="O71">
        <v>0</v>
      </c>
      <c r="P71">
        <v>6</v>
      </c>
      <c r="Q71">
        <v>0</v>
      </c>
      <c r="R71">
        <v>0</v>
      </c>
      <c r="S71">
        <v>6</v>
      </c>
      <c r="T71">
        <v>0.16700000000000001</v>
      </c>
      <c r="U71">
        <v>0</v>
      </c>
      <c r="V71">
        <v>0.67</v>
      </c>
      <c r="W71">
        <v>80802</v>
      </c>
      <c r="X71" s="9">
        <v>0</v>
      </c>
      <c r="Y71">
        <v>6</v>
      </c>
      <c r="Z71">
        <v>0</v>
      </c>
      <c r="AA71">
        <v>4</v>
      </c>
      <c r="AB71">
        <v>2</v>
      </c>
      <c r="AC71">
        <v>0</v>
      </c>
      <c r="AD71">
        <v>3.8330000000000002</v>
      </c>
      <c r="AE71">
        <v>0.16700000000000001</v>
      </c>
      <c r="AF71">
        <v>0</v>
      </c>
      <c r="AG71">
        <v>0.39100000000000001</v>
      </c>
      <c r="AH71">
        <v>0.16700000000000001</v>
      </c>
      <c r="AI71">
        <v>0</v>
      </c>
      <c r="AJ71">
        <v>0</v>
      </c>
      <c r="AK71">
        <v>21</v>
      </c>
      <c r="AL71">
        <v>12</v>
      </c>
      <c r="AM71">
        <v>9</v>
      </c>
      <c r="AN71">
        <v>0</v>
      </c>
      <c r="AO71">
        <v>1</v>
      </c>
      <c r="AP71" s="9">
        <v>0</v>
      </c>
      <c r="AQ71">
        <v>0</v>
      </c>
      <c r="AR71">
        <v>0.26100000000000001</v>
      </c>
      <c r="AS71">
        <v>65</v>
      </c>
      <c r="AT71">
        <v>23</v>
      </c>
      <c r="AU71">
        <v>2</v>
      </c>
      <c r="AV71">
        <v>0</v>
      </c>
      <c r="AW71">
        <v>1200</v>
      </c>
      <c r="AX71">
        <v>0</v>
      </c>
      <c r="AY71" t="s">
        <v>71</v>
      </c>
      <c r="AZ71">
        <v>0</v>
      </c>
      <c r="BA71">
        <v>0</v>
      </c>
      <c r="BB71">
        <v>6</v>
      </c>
      <c r="BC71">
        <v>2</v>
      </c>
      <c r="BD71">
        <v>-1.3086754140000001</v>
      </c>
      <c r="BE71">
        <v>36.772356629999997</v>
      </c>
      <c r="BF71">
        <f t="shared" si="12"/>
        <v>4</v>
      </c>
      <c r="BG71">
        <f t="shared" si="13"/>
        <v>2</v>
      </c>
      <c r="BI71">
        <f t="shared" si="14"/>
        <v>6</v>
      </c>
      <c r="BJ71">
        <f t="shared" si="15"/>
        <v>900</v>
      </c>
      <c r="BK71">
        <f t="shared" si="16"/>
        <v>6</v>
      </c>
      <c r="BL71">
        <f t="shared" si="17"/>
        <v>0</v>
      </c>
      <c r="BM71" t="b">
        <f t="shared" si="18"/>
        <v>0</v>
      </c>
      <c r="BN71" t="b">
        <f t="shared" si="19"/>
        <v>0</v>
      </c>
      <c r="BO71" t="b">
        <f t="shared" si="20"/>
        <v>0</v>
      </c>
      <c r="BP71" t="str">
        <f t="shared" si="21"/>
        <v/>
      </c>
      <c r="BQ71" t="str">
        <f t="shared" si="22"/>
        <v/>
      </c>
      <c r="BR71" t="str">
        <f t="shared" si="23"/>
        <v/>
      </c>
    </row>
    <row r="72" spans="1:70">
      <c r="A72">
        <v>71</v>
      </c>
      <c r="B72">
        <v>0</v>
      </c>
      <c r="C72">
        <v>0</v>
      </c>
      <c r="D72">
        <v>900</v>
      </c>
      <c r="E72">
        <v>4500</v>
      </c>
      <c r="F72">
        <v>0.25</v>
      </c>
      <c r="G72">
        <v>0</v>
      </c>
      <c r="H72" t="s">
        <v>23</v>
      </c>
      <c r="I72">
        <v>0</v>
      </c>
      <c r="J72">
        <v>3</v>
      </c>
      <c r="K72">
        <v>800</v>
      </c>
      <c r="L72">
        <v>0</v>
      </c>
      <c r="M72">
        <v>1</v>
      </c>
      <c r="N72">
        <v>4</v>
      </c>
      <c r="O72">
        <v>0</v>
      </c>
      <c r="P72">
        <v>4</v>
      </c>
      <c r="Q72">
        <v>0</v>
      </c>
      <c r="R72">
        <v>0</v>
      </c>
      <c r="S72">
        <v>5</v>
      </c>
      <c r="T72">
        <v>0</v>
      </c>
      <c r="U72">
        <v>0</v>
      </c>
      <c r="V72">
        <v>0</v>
      </c>
      <c r="W72">
        <v>80802</v>
      </c>
      <c r="X72" s="9">
        <v>0</v>
      </c>
      <c r="Y72">
        <v>4</v>
      </c>
      <c r="Z72">
        <v>0</v>
      </c>
      <c r="AA72">
        <v>0</v>
      </c>
      <c r="AB72">
        <v>2</v>
      </c>
      <c r="AC72">
        <v>0</v>
      </c>
      <c r="AD72">
        <v>3.75</v>
      </c>
      <c r="AE72">
        <v>0.25</v>
      </c>
      <c r="AF72">
        <v>0</v>
      </c>
      <c r="AG72">
        <v>0.6</v>
      </c>
      <c r="AH72">
        <v>0.5</v>
      </c>
      <c r="AI72">
        <v>0</v>
      </c>
      <c r="AJ72">
        <v>0</v>
      </c>
      <c r="AK72">
        <v>15</v>
      </c>
      <c r="AL72">
        <v>4</v>
      </c>
      <c r="AM72">
        <v>9</v>
      </c>
      <c r="AN72">
        <v>0</v>
      </c>
      <c r="AO72">
        <v>1</v>
      </c>
      <c r="AP72" s="9">
        <v>0</v>
      </c>
      <c r="AQ72">
        <v>0</v>
      </c>
      <c r="AR72">
        <v>0.2</v>
      </c>
      <c r="AS72">
        <v>107</v>
      </c>
      <c r="AT72">
        <v>15</v>
      </c>
      <c r="AU72">
        <v>0</v>
      </c>
      <c r="AV72">
        <v>0</v>
      </c>
      <c r="AW72">
        <v>1000</v>
      </c>
      <c r="AX72">
        <v>0</v>
      </c>
      <c r="AY72" t="s">
        <v>72</v>
      </c>
      <c r="AZ72">
        <v>0</v>
      </c>
      <c r="BA72">
        <v>0</v>
      </c>
      <c r="BB72">
        <v>1</v>
      </c>
      <c r="BC72">
        <v>1</v>
      </c>
      <c r="BD72">
        <v>-1.308713853</v>
      </c>
      <c r="BE72">
        <v>36.77216507</v>
      </c>
      <c r="BF72">
        <f t="shared" si="12"/>
        <v>4</v>
      </c>
      <c r="BG72">
        <f t="shared" si="13"/>
        <v>4</v>
      </c>
      <c r="BI72">
        <f t="shared" si="14"/>
        <v>4</v>
      </c>
      <c r="BJ72">
        <f t="shared" si="15"/>
        <v>1125</v>
      </c>
      <c r="BK72">
        <f t="shared" si="16"/>
        <v>4</v>
      </c>
      <c r="BL72">
        <f t="shared" si="17"/>
        <v>0</v>
      </c>
      <c r="BM72" t="b">
        <f t="shared" si="18"/>
        <v>0</v>
      </c>
      <c r="BN72" t="b">
        <f t="shared" si="19"/>
        <v>0</v>
      </c>
      <c r="BO72" t="b">
        <f t="shared" si="20"/>
        <v>0</v>
      </c>
      <c r="BP72" t="str">
        <f t="shared" si="21"/>
        <v/>
      </c>
      <c r="BQ72" t="str">
        <f t="shared" si="22"/>
        <v/>
      </c>
      <c r="BR72" t="str">
        <f t="shared" si="23"/>
        <v/>
      </c>
    </row>
    <row r="73" spans="1:70">
      <c r="A73">
        <v>72</v>
      </c>
      <c r="B73">
        <v>0</v>
      </c>
      <c r="C73">
        <v>0</v>
      </c>
      <c r="D73">
        <v>1250</v>
      </c>
      <c r="E73">
        <v>11250</v>
      </c>
      <c r="F73">
        <v>0.6</v>
      </c>
      <c r="G73">
        <v>0</v>
      </c>
      <c r="H73" t="s">
        <v>23</v>
      </c>
      <c r="I73">
        <v>0</v>
      </c>
      <c r="J73">
        <v>5</v>
      </c>
      <c r="K73">
        <v>1000</v>
      </c>
      <c r="L73">
        <v>3</v>
      </c>
      <c r="M73">
        <v>0.33300000000000002</v>
      </c>
      <c r="N73">
        <v>9</v>
      </c>
      <c r="O73">
        <v>0</v>
      </c>
      <c r="P73">
        <v>10</v>
      </c>
      <c r="Q73">
        <v>0</v>
      </c>
      <c r="R73">
        <v>0</v>
      </c>
      <c r="S73">
        <v>9</v>
      </c>
      <c r="T73">
        <v>0.1</v>
      </c>
      <c r="U73">
        <v>0.66700000000000004</v>
      </c>
      <c r="V73">
        <v>0.2</v>
      </c>
      <c r="W73">
        <v>80801</v>
      </c>
      <c r="X73" s="9">
        <v>0</v>
      </c>
      <c r="Y73">
        <v>3</v>
      </c>
      <c r="Z73">
        <v>0</v>
      </c>
      <c r="AA73">
        <v>2</v>
      </c>
      <c r="AB73">
        <v>3</v>
      </c>
      <c r="AC73">
        <v>0</v>
      </c>
      <c r="AD73">
        <v>1.889</v>
      </c>
      <c r="AE73">
        <v>0</v>
      </c>
      <c r="AF73">
        <v>1</v>
      </c>
      <c r="AG73">
        <v>0.23499999999999999</v>
      </c>
      <c r="AH73">
        <v>0.3</v>
      </c>
      <c r="AI73">
        <v>0</v>
      </c>
      <c r="AJ73">
        <v>0</v>
      </c>
      <c r="AK73">
        <v>16</v>
      </c>
      <c r="AL73">
        <v>10</v>
      </c>
      <c r="AM73">
        <v>4</v>
      </c>
      <c r="AN73">
        <v>0</v>
      </c>
      <c r="AO73">
        <v>1</v>
      </c>
      <c r="AP73" s="9">
        <v>0</v>
      </c>
      <c r="AQ73">
        <v>0</v>
      </c>
      <c r="AR73">
        <v>0.29399999999999998</v>
      </c>
      <c r="AS73">
        <v>60</v>
      </c>
      <c r="AT73">
        <v>17</v>
      </c>
      <c r="AU73">
        <v>1</v>
      </c>
      <c r="AV73">
        <v>6</v>
      </c>
      <c r="AW73">
        <v>1500</v>
      </c>
      <c r="AX73">
        <v>0</v>
      </c>
      <c r="AY73" t="s">
        <v>73</v>
      </c>
      <c r="AZ73">
        <v>0</v>
      </c>
      <c r="BA73">
        <v>0</v>
      </c>
      <c r="BB73">
        <v>6</v>
      </c>
      <c r="BC73">
        <v>0</v>
      </c>
      <c r="BD73">
        <v>-1.308832376</v>
      </c>
      <c r="BE73">
        <v>36.77220277</v>
      </c>
      <c r="BF73">
        <f t="shared" si="12"/>
        <v>2</v>
      </c>
      <c r="BG73">
        <f t="shared" si="13"/>
        <v>2</v>
      </c>
      <c r="BI73">
        <f t="shared" si="14"/>
        <v>9</v>
      </c>
      <c r="BJ73">
        <f t="shared" si="15"/>
        <v>1250</v>
      </c>
      <c r="BK73">
        <f t="shared" si="16"/>
        <v>9</v>
      </c>
      <c r="BL73">
        <f t="shared" si="17"/>
        <v>0</v>
      </c>
      <c r="BM73" t="b">
        <f t="shared" si="18"/>
        <v>0</v>
      </c>
      <c r="BN73" t="b">
        <f t="shared" si="19"/>
        <v>0</v>
      </c>
      <c r="BO73" t="b">
        <f t="shared" si="20"/>
        <v>0</v>
      </c>
      <c r="BP73" t="str">
        <f t="shared" si="21"/>
        <v/>
      </c>
      <c r="BQ73" t="str">
        <f t="shared" si="22"/>
        <v/>
      </c>
      <c r="BR73" t="str">
        <f t="shared" si="23"/>
        <v/>
      </c>
    </row>
    <row r="74" spans="1:70">
      <c r="A74">
        <v>73</v>
      </c>
      <c r="B74">
        <v>0</v>
      </c>
      <c r="C74">
        <v>0</v>
      </c>
      <c r="D74">
        <v>1650</v>
      </c>
      <c r="E74">
        <v>13200</v>
      </c>
      <c r="F74">
        <v>0.33300000000000002</v>
      </c>
      <c r="G74">
        <v>0</v>
      </c>
      <c r="H74" t="s">
        <v>23</v>
      </c>
      <c r="I74">
        <v>0</v>
      </c>
      <c r="J74">
        <v>3</v>
      </c>
      <c r="K74">
        <v>1500</v>
      </c>
      <c r="L74">
        <v>0</v>
      </c>
      <c r="M74">
        <v>1</v>
      </c>
      <c r="N74">
        <v>8</v>
      </c>
      <c r="O74">
        <v>0</v>
      </c>
      <c r="P74">
        <v>8</v>
      </c>
      <c r="Q74">
        <v>0</v>
      </c>
      <c r="R74">
        <v>0</v>
      </c>
      <c r="S74">
        <v>8</v>
      </c>
      <c r="T74">
        <v>0</v>
      </c>
      <c r="U74">
        <v>0</v>
      </c>
      <c r="V74">
        <v>0.88</v>
      </c>
      <c r="W74">
        <v>80801</v>
      </c>
      <c r="X74" s="9">
        <v>0</v>
      </c>
      <c r="Y74">
        <v>8</v>
      </c>
      <c r="Z74">
        <v>0</v>
      </c>
      <c r="AA74">
        <v>7</v>
      </c>
      <c r="AB74">
        <v>4</v>
      </c>
      <c r="AC74">
        <v>0</v>
      </c>
      <c r="AD74">
        <v>2.375</v>
      </c>
      <c r="AE74">
        <v>0.222</v>
      </c>
      <c r="AF74">
        <v>0</v>
      </c>
      <c r="AG74">
        <v>0.316</v>
      </c>
      <c r="AH74">
        <v>0.44400000000000001</v>
      </c>
      <c r="AI74">
        <v>0</v>
      </c>
      <c r="AJ74">
        <v>3</v>
      </c>
      <c r="AK74">
        <v>18</v>
      </c>
      <c r="AL74">
        <v>9</v>
      </c>
      <c r="AM74">
        <v>6</v>
      </c>
      <c r="AN74">
        <v>0</v>
      </c>
      <c r="AO74">
        <v>1</v>
      </c>
      <c r="AP74" s="9">
        <v>0</v>
      </c>
      <c r="AQ74">
        <v>0</v>
      </c>
      <c r="AR74">
        <v>0.158</v>
      </c>
      <c r="AS74">
        <v>59</v>
      </c>
      <c r="AT74">
        <v>19</v>
      </c>
      <c r="AU74">
        <v>0</v>
      </c>
      <c r="AV74">
        <v>0</v>
      </c>
      <c r="AW74">
        <v>1800</v>
      </c>
      <c r="AX74">
        <v>0</v>
      </c>
      <c r="AY74" t="s">
        <v>74</v>
      </c>
      <c r="AZ74">
        <v>0</v>
      </c>
      <c r="BA74">
        <v>0</v>
      </c>
      <c r="BB74">
        <v>3</v>
      </c>
      <c r="BC74">
        <v>2</v>
      </c>
      <c r="BD74">
        <v>-1.308891797</v>
      </c>
      <c r="BE74">
        <v>36.77213304</v>
      </c>
      <c r="BF74">
        <f t="shared" si="12"/>
        <v>2</v>
      </c>
      <c r="BG74">
        <f t="shared" si="13"/>
        <v>2</v>
      </c>
      <c r="BI74">
        <f t="shared" si="14"/>
        <v>8</v>
      </c>
      <c r="BJ74">
        <f t="shared" si="15"/>
        <v>1650</v>
      </c>
      <c r="BK74">
        <f t="shared" si="16"/>
        <v>8</v>
      </c>
      <c r="BL74">
        <f t="shared" si="17"/>
        <v>0</v>
      </c>
      <c r="BM74" t="b">
        <f t="shared" si="18"/>
        <v>0</v>
      </c>
      <c r="BN74" t="b">
        <f t="shared" si="19"/>
        <v>0</v>
      </c>
      <c r="BO74" t="b">
        <f t="shared" si="20"/>
        <v>0</v>
      </c>
      <c r="BP74" t="str">
        <f t="shared" si="21"/>
        <v/>
      </c>
      <c r="BQ74" t="str">
        <f t="shared" si="22"/>
        <v/>
      </c>
      <c r="BR74" t="str">
        <f t="shared" si="23"/>
        <v/>
      </c>
    </row>
    <row r="75" spans="1:70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t="s">
        <v>23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9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 s="9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25</v>
      </c>
      <c r="AZ75">
        <v>0</v>
      </c>
      <c r="BA75">
        <v>0</v>
      </c>
      <c r="BB75">
        <v>0</v>
      </c>
      <c r="BC75">
        <v>0</v>
      </c>
      <c r="BD75">
        <v>-1.308837545</v>
      </c>
      <c r="BE75">
        <v>36.772063209999999</v>
      </c>
      <c r="BF75">
        <f t="shared" si="12"/>
        <v>0</v>
      </c>
      <c r="BG75">
        <f t="shared" si="13"/>
        <v>0</v>
      </c>
      <c r="BI75">
        <f t="shared" si="14"/>
        <v>0</v>
      </c>
      <c r="BJ75">
        <f t="shared" si="15"/>
        <v>0</v>
      </c>
      <c r="BK75">
        <f t="shared" si="16"/>
        <v>0</v>
      </c>
      <c r="BL75">
        <f t="shared" si="17"/>
        <v>0</v>
      </c>
      <c r="BM75" t="b">
        <f t="shared" si="18"/>
        <v>0</v>
      </c>
      <c r="BN75" t="b">
        <f t="shared" si="19"/>
        <v>0</v>
      </c>
      <c r="BO75" t="b">
        <f t="shared" si="20"/>
        <v>0</v>
      </c>
      <c r="BP75" t="str">
        <f t="shared" si="21"/>
        <v/>
      </c>
      <c r="BQ75" t="str">
        <f t="shared" si="22"/>
        <v/>
      </c>
      <c r="BR75" t="str">
        <f t="shared" si="23"/>
        <v/>
      </c>
    </row>
    <row r="76" spans="1:70">
      <c r="A76">
        <v>75</v>
      </c>
      <c r="B76">
        <v>0</v>
      </c>
      <c r="C76">
        <v>2</v>
      </c>
      <c r="D76">
        <v>4500</v>
      </c>
      <c r="E76">
        <v>18000</v>
      </c>
      <c r="F76">
        <v>0</v>
      </c>
      <c r="G76">
        <v>0</v>
      </c>
      <c r="H76" t="s">
        <v>23</v>
      </c>
      <c r="I76">
        <v>0</v>
      </c>
      <c r="J76">
        <v>0</v>
      </c>
      <c r="K76">
        <v>4500</v>
      </c>
      <c r="L76">
        <v>0</v>
      </c>
      <c r="M76">
        <v>0</v>
      </c>
      <c r="N76">
        <v>0</v>
      </c>
      <c r="O76">
        <v>0</v>
      </c>
      <c r="P76">
        <v>5</v>
      </c>
      <c r="Q76">
        <v>0</v>
      </c>
      <c r="R76">
        <v>0</v>
      </c>
      <c r="S76">
        <v>4</v>
      </c>
      <c r="T76">
        <v>0</v>
      </c>
      <c r="U76">
        <v>1</v>
      </c>
      <c r="V76">
        <v>0.6</v>
      </c>
      <c r="W76">
        <v>0</v>
      </c>
      <c r="X76" s="9">
        <v>3</v>
      </c>
      <c r="Y76">
        <v>0</v>
      </c>
      <c r="Z76">
        <v>0</v>
      </c>
      <c r="AA76">
        <v>3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1</v>
      </c>
      <c r="AP76" s="9">
        <v>3</v>
      </c>
      <c r="AQ76">
        <v>0</v>
      </c>
      <c r="AR76">
        <v>0</v>
      </c>
      <c r="AS76">
        <v>2</v>
      </c>
      <c r="AT76">
        <v>0</v>
      </c>
      <c r="AU76">
        <v>0</v>
      </c>
      <c r="AV76">
        <v>4</v>
      </c>
      <c r="AW76">
        <v>4500</v>
      </c>
      <c r="AX76">
        <v>0</v>
      </c>
      <c r="AY76" t="s">
        <v>75</v>
      </c>
      <c r="AZ76">
        <v>0</v>
      </c>
      <c r="BA76">
        <v>0</v>
      </c>
      <c r="BB76">
        <v>0</v>
      </c>
      <c r="BC76">
        <v>0</v>
      </c>
      <c r="BD76">
        <v>-1.3085256409999999</v>
      </c>
      <c r="BE76">
        <v>36.773032180000001</v>
      </c>
      <c r="BF76">
        <f t="shared" si="12"/>
        <v>0</v>
      </c>
      <c r="BG76">
        <f t="shared" si="13"/>
        <v>0</v>
      </c>
      <c r="BI76">
        <f t="shared" si="14"/>
        <v>5</v>
      </c>
      <c r="BJ76">
        <f t="shared" si="15"/>
        <v>0</v>
      </c>
      <c r="BK76">
        <f t="shared" si="16"/>
        <v>0</v>
      </c>
      <c r="BL76">
        <f t="shared" si="17"/>
        <v>5</v>
      </c>
      <c r="BM76" t="b">
        <f t="shared" si="18"/>
        <v>0</v>
      </c>
      <c r="BN76" t="b">
        <f t="shared" si="19"/>
        <v>0</v>
      </c>
      <c r="BO76" t="b">
        <f t="shared" si="20"/>
        <v>0</v>
      </c>
      <c r="BP76" t="str">
        <f t="shared" si="21"/>
        <v/>
      </c>
      <c r="BQ76" t="str">
        <f t="shared" si="22"/>
        <v/>
      </c>
      <c r="BR76" t="str">
        <f t="shared" si="23"/>
        <v/>
      </c>
    </row>
    <row r="77" spans="1:70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23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9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 s="9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25</v>
      </c>
      <c r="AZ77">
        <v>0</v>
      </c>
      <c r="BA77">
        <v>0</v>
      </c>
      <c r="BB77">
        <v>0</v>
      </c>
      <c r="BC77">
        <v>0</v>
      </c>
      <c r="BD77">
        <v>-1.3085467829999999</v>
      </c>
      <c r="BE77">
        <v>36.77287458</v>
      </c>
      <c r="BF77">
        <f t="shared" si="12"/>
        <v>0</v>
      </c>
      <c r="BG77">
        <f t="shared" si="13"/>
        <v>0</v>
      </c>
      <c r="BI77">
        <f t="shared" si="14"/>
        <v>0</v>
      </c>
      <c r="BJ77">
        <f t="shared" si="15"/>
        <v>0</v>
      </c>
      <c r="BK77">
        <f t="shared" si="16"/>
        <v>0</v>
      </c>
      <c r="BL77">
        <f t="shared" si="17"/>
        <v>0</v>
      </c>
      <c r="BM77" t="b">
        <f t="shared" si="18"/>
        <v>0</v>
      </c>
      <c r="BN77" t="b">
        <f t="shared" si="19"/>
        <v>0</v>
      </c>
      <c r="BO77" t="b">
        <f t="shared" si="20"/>
        <v>0</v>
      </c>
      <c r="BP77" t="str">
        <f t="shared" si="21"/>
        <v/>
      </c>
      <c r="BQ77" t="str">
        <f t="shared" si="22"/>
        <v/>
      </c>
      <c r="BR77" t="str">
        <f t="shared" si="23"/>
        <v/>
      </c>
    </row>
    <row r="78" spans="1:70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t="s">
        <v>23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9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 s="9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25</v>
      </c>
      <c r="AZ78">
        <v>0</v>
      </c>
      <c r="BA78">
        <v>0</v>
      </c>
      <c r="BB78">
        <v>0</v>
      </c>
      <c r="BC78">
        <v>0</v>
      </c>
      <c r="BD78">
        <v>-1.308432745</v>
      </c>
      <c r="BE78">
        <v>36.772776559999997</v>
      </c>
      <c r="BF78">
        <f t="shared" si="12"/>
        <v>0</v>
      </c>
      <c r="BG78">
        <f t="shared" si="13"/>
        <v>0</v>
      </c>
      <c r="BI78">
        <f t="shared" si="14"/>
        <v>0</v>
      </c>
      <c r="BJ78">
        <f t="shared" si="15"/>
        <v>0</v>
      </c>
      <c r="BK78">
        <f t="shared" si="16"/>
        <v>0</v>
      </c>
      <c r="BL78">
        <f t="shared" si="17"/>
        <v>0</v>
      </c>
      <c r="BM78" t="b">
        <f t="shared" si="18"/>
        <v>0</v>
      </c>
      <c r="BN78" t="b">
        <f t="shared" si="19"/>
        <v>0</v>
      </c>
      <c r="BO78" t="b">
        <f t="shared" si="20"/>
        <v>0</v>
      </c>
      <c r="BP78" t="str">
        <f t="shared" si="21"/>
        <v/>
      </c>
      <c r="BQ78" t="str">
        <f t="shared" si="22"/>
        <v/>
      </c>
      <c r="BR78" t="str">
        <f t="shared" si="23"/>
        <v/>
      </c>
    </row>
    <row r="79" spans="1:70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23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 s="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25</v>
      </c>
      <c r="AZ79">
        <v>0</v>
      </c>
      <c r="BA79">
        <v>0</v>
      </c>
      <c r="BB79">
        <v>0</v>
      </c>
      <c r="BC79">
        <v>0</v>
      </c>
      <c r="BD79">
        <v>-1.3083641939999999</v>
      </c>
      <c r="BE79">
        <v>36.772840619999997</v>
      </c>
      <c r="BF79">
        <f t="shared" si="12"/>
        <v>0</v>
      </c>
      <c r="BG79">
        <f t="shared" si="13"/>
        <v>0</v>
      </c>
      <c r="BI79">
        <f t="shared" si="14"/>
        <v>0</v>
      </c>
      <c r="BJ79">
        <f t="shared" si="15"/>
        <v>0</v>
      </c>
      <c r="BK79">
        <f t="shared" si="16"/>
        <v>0</v>
      </c>
      <c r="BL79">
        <f t="shared" si="17"/>
        <v>0</v>
      </c>
      <c r="BM79" t="b">
        <f t="shared" si="18"/>
        <v>0</v>
      </c>
      <c r="BN79" t="b">
        <f t="shared" si="19"/>
        <v>0</v>
      </c>
      <c r="BO79" t="b">
        <f t="shared" si="20"/>
        <v>0</v>
      </c>
      <c r="BP79" t="str">
        <f t="shared" si="21"/>
        <v/>
      </c>
      <c r="BQ79" t="str">
        <f t="shared" si="22"/>
        <v/>
      </c>
      <c r="BR79" t="str">
        <f t="shared" si="23"/>
        <v/>
      </c>
    </row>
    <row r="80" spans="1:70">
      <c r="A80">
        <v>79</v>
      </c>
      <c r="B80">
        <v>0</v>
      </c>
      <c r="C80">
        <v>0</v>
      </c>
      <c r="D80">
        <v>850</v>
      </c>
      <c r="E80">
        <v>6800</v>
      </c>
      <c r="F80">
        <v>0.8</v>
      </c>
      <c r="G80">
        <v>0</v>
      </c>
      <c r="H80" t="s">
        <v>23</v>
      </c>
      <c r="I80">
        <v>1</v>
      </c>
      <c r="J80">
        <v>11</v>
      </c>
      <c r="K80">
        <v>700</v>
      </c>
      <c r="L80">
        <v>0</v>
      </c>
      <c r="M80">
        <v>1</v>
      </c>
      <c r="N80">
        <v>7</v>
      </c>
      <c r="O80">
        <v>1</v>
      </c>
      <c r="P80">
        <v>8</v>
      </c>
      <c r="Q80">
        <v>0</v>
      </c>
      <c r="R80">
        <v>0</v>
      </c>
      <c r="S80">
        <v>8</v>
      </c>
      <c r="T80">
        <v>0</v>
      </c>
      <c r="U80">
        <v>0</v>
      </c>
      <c r="V80">
        <v>0</v>
      </c>
      <c r="W80">
        <v>80730</v>
      </c>
      <c r="X80" s="9">
        <v>0</v>
      </c>
      <c r="Y80">
        <v>8</v>
      </c>
      <c r="Z80">
        <v>0</v>
      </c>
      <c r="AA80">
        <v>0</v>
      </c>
      <c r="AB80">
        <v>3</v>
      </c>
      <c r="AC80">
        <v>0</v>
      </c>
      <c r="AD80">
        <v>3</v>
      </c>
      <c r="AE80">
        <v>0</v>
      </c>
      <c r="AF80">
        <v>0</v>
      </c>
      <c r="AG80">
        <v>0.14299999999999999</v>
      </c>
      <c r="AH80">
        <v>0.2</v>
      </c>
      <c r="AI80">
        <v>0</v>
      </c>
      <c r="AJ80">
        <v>0</v>
      </c>
      <c r="AK80">
        <v>21</v>
      </c>
      <c r="AL80">
        <v>15</v>
      </c>
      <c r="AM80">
        <v>3</v>
      </c>
      <c r="AN80">
        <v>0</v>
      </c>
      <c r="AO80">
        <v>1</v>
      </c>
      <c r="AP80" s="9">
        <v>0</v>
      </c>
      <c r="AQ80">
        <v>0</v>
      </c>
      <c r="AR80">
        <v>0.52400000000000002</v>
      </c>
      <c r="AS80">
        <v>34</v>
      </c>
      <c r="AT80">
        <v>21</v>
      </c>
      <c r="AU80">
        <v>0</v>
      </c>
      <c r="AV80">
        <v>0</v>
      </c>
      <c r="AW80">
        <v>1000</v>
      </c>
      <c r="AX80">
        <v>0</v>
      </c>
      <c r="AY80" t="s">
        <v>76</v>
      </c>
      <c r="AZ80">
        <v>0</v>
      </c>
      <c r="BA80">
        <v>0</v>
      </c>
      <c r="BB80">
        <v>12</v>
      </c>
      <c r="BC80">
        <v>0</v>
      </c>
      <c r="BD80">
        <v>-1.30852681</v>
      </c>
      <c r="BE80">
        <v>36.772677450000003</v>
      </c>
      <c r="BF80">
        <f t="shared" si="12"/>
        <v>3</v>
      </c>
      <c r="BG80">
        <f t="shared" si="13"/>
        <v>1</v>
      </c>
      <c r="BI80">
        <f t="shared" si="14"/>
        <v>8</v>
      </c>
      <c r="BJ80">
        <f t="shared" si="15"/>
        <v>850</v>
      </c>
      <c r="BK80">
        <f t="shared" si="16"/>
        <v>7</v>
      </c>
      <c r="BL80">
        <f t="shared" si="17"/>
        <v>1</v>
      </c>
      <c r="BM80" t="b">
        <f t="shared" si="18"/>
        <v>0</v>
      </c>
      <c r="BN80" t="b">
        <f t="shared" si="19"/>
        <v>0</v>
      </c>
      <c r="BO80" t="b">
        <f t="shared" si="20"/>
        <v>0</v>
      </c>
      <c r="BP80" t="str">
        <f t="shared" si="21"/>
        <v/>
      </c>
      <c r="BQ80" t="str">
        <f t="shared" si="22"/>
        <v/>
      </c>
      <c r="BR80" t="str">
        <f t="shared" si="23"/>
        <v/>
      </c>
    </row>
    <row r="81" spans="1:70">
      <c r="A81">
        <v>80</v>
      </c>
      <c r="B81">
        <v>0</v>
      </c>
      <c r="C81">
        <v>0</v>
      </c>
      <c r="D81">
        <v>1250</v>
      </c>
      <c r="E81">
        <v>6250</v>
      </c>
      <c r="F81">
        <v>0.57099999999999995</v>
      </c>
      <c r="G81">
        <v>0</v>
      </c>
      <c r="H81" t="s">
        <v>23</v>
      </c>
      <c r="I81">
        <v>0</v>
      </c>
      <c r="J81">
        <v>5</v>
      </c>
      <c r="K81">
        <v>1000</v>
      </c>
      <c r="L81">
        <v>0</v>
      </c>
      <c r="M81">
        <v>1</v>
      </c>
      <c r="N81">
        <v>5</v>
      </c>
      <c r="O81">
        <v>0</v>
      </c>
      <c r="P81">
        <v>5</v>
      </c>
      <c r="Q81">
        <v>0</v>
      </c>
      <c r="R81">
        <v>0</v>
      </c>
      <c r="S81">
        <v>5</v>
      </c>
      <c r="T81">
        <v>0</v>
      </c>
      <c r="U81">
        <v>0</v>
      </c>
      <c r="V81">
        <v>0</v>
      </c>
      <c r="W81">
        <v>80730</v>
      </c>
      <c r="X81" s="9">
        <v>0</v>
      </c>
      <c r="Y81">
        <v>5</v>
      </c>
      <c r="Z81">
        <v>0</v>
      </c>
      <c r="AA81">
        <v>0</v>
      </c>
      <c r="AB81">
        <v>3</v>
      </c>
      <c r="AC81">
        <v>0</v>
      </c>
      <c r="AD81">
        <v>3.4</v>
      </c>
      <c r="AE81">
        <v>0</v>
      </c>
      <c r="AF81">
        <v>0</v>
      </c>
      <c r="AG81">
        <v>0.41199999999999998</v>
      </c>
      <c r="AH81">
        <v>0.42899999999999999</v>
      </c>
      <c r="AI81">
        <v>0</v>
      </c>
      <c r="AJ81">
        <v>0</v>
      </c>
      <c r="AK81">
        <v>17</v>
      </c>
      <c r="AL81">
        <v>7</v>
      </c>
      <c r="AM81">
        <v>7</v>
      </c>
      <c r="AN81">
        <v>0</v>
      </c>
      <c r="AO81">
        <v>1</v>
      </c>
      <c r="AP81" s="9">
        <v>0</v>
      </c>
      <c r="AQ81">
        <v>0</v>
      </c>
      <c r="AR81">
        <v>0.29399999999999998</v>
      </c>
      <c r="AS81">
        <v>33</v>
      </c>
      <c r="AT81">
        <v>17</v>
      </c>
      <c r="AU81">
        <v>0</v>
      </c>
      <c r="AV81">
        <v>0</v>
      </c>
      <c r="AW81">
        <v>1500</v>
      </c>
      <c r="AX81">
        <v>0</v>
      </c>
      <c r="AY81" t="s">
        <v>77</v>
      </c>
      <c r="AZ81">
        <v>0</v>
      </c>
      <c r="BA81">
        <v>0</v>
      </c>
      <c r="BB81">
        <v>4</v>
      </c>
      <c r="BC81">
        <v>0</v>
      </c>
      <c r="BD81">
        <v>-1.3085128269999999</v>
      </c>
      <c r="BE81">
        <v>36.772741959999998</v>
      </c>
      <c r="BF81">
        <f t="shared" si="12"/>
        <v>3</v>
      </c>
      <c r="BG81">
        <f t="shared" si="13"/>
        <v>2</v>
      </c>
      <c r="BI81">
        <f t="shared" si="14"/>
        <v>5</v>
      </c>
      <c r="BJ81">
        <f t="shared" si="15"/>
        <v>1250</v>
      </c>
      <c r="BK81">
        <f t="shared" si="16"/>
        <v>5</v>
      </c>
      <c r="BL81">
        <f t="shared" si="17"/>
        <v>0</v>
      </c>
      <c r="BM81" t="b">
        <f t="shared" si="18"/>
        <v>0</v>
      </c>
      <c r="BN81" t="b">
        <f t="shared" si="19"/>
        <v>0</v>
      </c>
      <c r="BO81" t="b">
        <f t="shared" si="20"/>
        <v>0</v>
      </c>
      <c r="BP81" t="str">
        <f t="shared" si="21"/>
        <v/>
      </c>
      <c r="BQ81" t="str">
        <f t="shared" si="22"/>
        <v/>
      </c>
      <c r="BR81" t="str">
        <f t="shared" si="23"/>
        <v/>
      </c>
    </row>
    <row r="82" spans="1:70">
      <c r="A82">
        <v>81</v>
      </c>
      <c r="B82">
        <v>0</v>
      </c>
      <c r="C82">
        <v>0</v>
      </c>
      <c r="D82">
        <v>1400</v>
      </c>
      <c r="E82">
        <v>4200</v>
      </c>
      <c r="F82">
        <v>0</v>
      </c>
      <c r="G82">
        <v>0.4</v>
      </c>
      <c r="H82" t="s">
        <v>23</v>
      </c>
      <c r="I82">
        <v>0</v>
      </c>
      <c r="J82">
        <v>3</v>
      </c>
      <c r="K82">
        <v>1200</v>
      </c>
      <c r="L82">
        <v>0</v>
      </c>
      <c r="M82">
        <v>0.2</v>
      </c>
      <c r="N82">
        <v>3</v>
      </c>
      <c r="O82">
        <v>0</v>
      </c>
      <c r="P82">
        <v>3</v>
      </c>
      <c r="Q82">
        <v>0</v>
      </c>
      <c r="R82">
        <v>0</v>
      </c>
      <c r="S82">
        <v>3</v>
      </c>
      <c r="T82">
        <v>0</v>
      </c>
      <c r="U82">
        <v>0.4</v>
      </c>
      <c r="V82">
        <v>1</v>
      </c>
      <c r="W82">
        <v>80730</v>
      </c>
      <c r="X82" s="9">
        <v>0</v>
      </c>
      <c r="Y82">
        <v>1</v>
      </c>
      <c r="Z82">
        <v>0</v>
      </c>
      <c r="AA82">
        <v>3</v>
      </c>
      <c r="AB82">
        <v>3</v>
      </c>
      <c r="AC82">
        <v>0</v>
      </c>
      <c r="AD82">
        <v>3.6669999999999998</v>
      </c>
      <c r="AE82">
        <v>0</v>
      </c>
      <c r="AF82">
        <v>0</v>
      </c>
      <c r="AG82">
        <v>0.45500000000000002</v>
      </c>
      <c r="AH82">
        <v>1</v>
      </c>
      <c r="AI82">
        <v>0</v>
      </c>
      <c r="AJ82">
        <v>0</v>
      </c>
      <c r="AK82">
        <v>11</v>
      </c>
      <c r="AL82">
        <v>3</v>
      </c>
      <c r="AM82">
        <v>5</v>
      </c>
      <c r="AN82">
        <v>2</v>
      </c>
      <c r="AO82">
        <v>1</v>
      </c>
      <c r="AP82" s="9">
        <v>0</v>
      </c>
      <c r="AQ82">
        <v>0</v>
      </c>
      <c r="AR82">
        <v>0.27300000000000002</v>
      </c>
      <c r="AS82">
        <v>35</v>
      </c>
      <c r="AT82">
        <v>11</v>
      </c>
      <c r="AU82">
        <v>0</v>
      </c>
      <c r="AV82">
        <v>2</v>
      </c>
      <c r="AW82">
        <v>1600</v>
      </c>
      <c r="AX82">
        <v>0</v>
      </c>
      <c r="AY82" t="s">
        <v>78</v>
      </c>
      <c r="AZ82">
        <v>0</v>
      </c>
      <c r="BA82">
        <v>0</v>
      </c>
      <c r="BB82">
        <v>0</v>
      </c>
      <c r="BC82">
        <v>0</v>
      </c>
      <c r="BD82">
        <v>-1.3086012389999999</v>
      </c>
      <c r="BE82">
        <v>36.772693269999998</v>
      </c>
      <c r="BF82">
        <f t="shared" si="12"/>
        <v>4</v>
      </c>
      <c r="BG82">
        <f t="shared" si="13"/>
        <v>4</v>
      </c>
      <c r="BI82">
        <f t="shared" si="14"/>
        <v>3</v>
      </c>
      <c r="BJ82">
        <f t="shared" si="15"/>
        <v>1400</v>
      </c>
      <c r="BK82">
        <f t="shared" si="16"/>
        <v>3</v>
      </c>
      <c r="BL82">
        <f t="shared" si="17"/>
        <v>0</v>
      </c>
      <c r="BM82" t="b">
        <f t="shared" si="18"/>
        <v>1</v>
      </c>
      <c r="BN82" t="b">
        <f t="shared" si="19"/>
        <v>0</v>
      </c>
      <c r="BO82" t="b">
        <f t="shared" si="20"/>
        <v>0</v>
      </c>
      <c r="BP82">
        <f t="shared" si="21"/>
        <v>1400</v>
      </c>
      <c r="BQ82" t="str">
        <f t="shared" si="22"/>
        <v/>
      </c>
      <c r="BR82" t="str">
        <f t="shared" si="23"/>
        <v/>
      </c>
    </row>
    <row r="83" spans="1:70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23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80730</v>
      </c>
      <c r="X83" s="9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 s="9">
        <v>0</v>
      </c>
      <c r="AQ83">
        <v>0</v>
      </c>
      <c r="AR83">
        <v>0</v>
      </c>
      <c r="AS83">
        <v>36</v>
      </c>
      <c r="AT83">
        <v>0</v>
      </c>
      <c r="AU83">
        <v>0</v>
      </c>
      <c r="AV83">
        <v>0</v>
      </c>
      <c r="AW83">
        <v>0</v>
      </c>
      <c r="AX83">
        <v>0</v>
      </c>
      <c r="AY83" t="s">
        <v>79</v>
      </c>
      <c r="AZ83">
        <v>0</v>
      </c>
      <c r="BA83">
        <v>0</v>
      </c>
      <c r="BB83">
        <v>0</v>
      </c>
      <c r="BC83">
        <v>0</v>
      </c>
      <c r="BD83">
        <v>-1.308561812</v>
      </c>
      <c r="BE83">
        <v>36.772632389999998</v>
      </c>
      <c r="BF83">
        <f t="shared" si="12"/>
        <v>0</v>
      </c>
      <c r="BG83">
        <f t="shared" si="13"/>
        <v>0</v>
      </c>
      <c r="BI83">
        <f t="shared" si="14"/>
        <v>1</v>
      </c>
      <c r="BJ83">
        <f t="shared" si="15"/>
        <v>0</v>
      </c>
      <c r="BK83">
        <f t="shared" si="16"/>
        <v>1</v>
      </c>
      <c r="BL83">
        <f t="shared" si="17"/>
        <v>0</v>
      </c>
      <c r="BM83" t="b">
        <f t="shared" si="18"/>
        <v>0</v>
      </c>
      <c r="BN83" t="b">
        <f t="shared" si="19"/>
        <v>0</v>
      </c>
      <c r="BO83" t="b">
        <f t="shared" si="20"/>
        <v>0</v>
      </c>
      <c r="BP83" t="str">
        <f t="shared" si="21"/>
        <v/>
      </c>
      <c r="BQ83" t="str">
        <f t="shared" si="22"/>
        <v/>
      </c>
      <c r="BR83" t="str">
        <f t="shared" si="23"/>
        <v/>
      </c>
    </row>
    <row r="84" spans="1:70">
      <c r="A84">
        <v>83</v>
      </c>
      <c r="B84">
        <v>0</v>
      </c>
      <c r="C84">
        <v>0</v>
      </c>
      <c r="D84">
        <v>1500</v>
      </c>
      <c r="E84">
        <v>4500</v>
      </c>
      <c r="F84">
        <v>0.71399999999999997</v>
      </c>
      <c r="G84">
        <v>0</v>
      </c>
      <c r="H84" t="s">
        <v>23</v>
      </c>
      <c r="I84">
        <v>0</v>
      </c>
      <c r="J84">
        <v>3</v>
      </c>
      <c r="K84">
        <v>1500</v>
      </c>
      <c r="L84">
        <v>0</v>
      </c>
      <c r="M84">
        <v>1</v>
      </c>
      <c r="N84">
        <v>3</v>
      </c>
      <c r="O84">
        <v>0</v>
      </c>
      <c r="P84">
        <v>3</v>
      </c>
      <c r="Q84">
        <v>0</v>
      </c>
      <c r="R84">
        <v>0</v>
      </c>
      <c r="S84">
        <v>3</v>
      </c>
      <c r="T84">
        <v>0.14299999999999999</v>
      </c>
      <c r="U84">
        <v>0</v>
      </c>
      <c r="V84">
        <v>1</v>
      </c>
      <c r="W84">
        <v>80802</v>
      </c>
      <c r="X84" s="9">
        <v>0</v>
      </c>
      <c r="Y84">
        <v>3</v>
      </c>
      <c r="Z84">
        <v>0</v>
      </c>
      <c r="AA84">
        <v>3</v>
      </c>
      <c r="AB84">
        <v>0</v>
      </c>
      <c r="AC84">
        <v>0</v>
      </c>
      <c r="AD84">
        <v>2.6669999999999998</v>
      </c>
      <c r="AE84">
        <v>0.14299999999999999</v>
      </c>
      <c r="AF84">
        <v>0</v>
      </c>
      <c r="AG84">
        <v>0.125</v>
      </c>
      <c r="AH84">
        <v>0</v>
      </c>
      <c r="AI84">
        <v>0</v>
      </c>
      <c r="AJ84">
        <v>0</v>
      </c>
      <c r="AK84">
        <v>7</v>
      </c>
      <c r="AL84">
        <v>7</v>
      </c>
      <c r="AM84">
        <v>1</v>
      </c>
      <c r="AN84">
        <v>0</v>
      </c>
      <c r="AO84">
        <v>1</v>
      </c>
      <c r="AP84" s="9">
        <v>0</v>
      </c>
      <c r="AQ84">
        <v>0</v>
      </c>
      <c r="AR84">
        <v>0.375</v>
      </c>
      <c r="AS84">
        <v>72</v>
      </c>
      <c r="AT84">
        <v>8</v>
      </c>
      <c r="AU84">
        <v>1</v>
      </c>
      <c r="AV84">
        <v>0</v>
      </c>
      <c r="AW84">
        <v>1500</v>
      </c>
      <c r="AX84">
        <v>0</v>
      </c>
      <c r="AY84" t="s">
        <v>80</v>
      </c>
      <c r="AZ84">
        <v>0</v>
      </c>
      <c r="BA84">
        <v>0</v>
      </c>
      <c r="BB84">
        <v>5</v>
      </c>
      <c r="BC84">
        <v>1</v>
      </c>
      <c r="BD84">
        <v>-1.3085109049999999</v>
      </c>
      <c r="BE84">
        <v>36.772551040000003</v>
      </c>
      <c r="BF84">
        <f t="shared" si="12"/>
        <v>2</v>
      </c>
      <c r="BG84">
        <f t="shared" si="13"/>
        <v>1</v>
      </c>
      <c r="BI84">
        <f t="shared" si="14"/>
        <v>3</v>
      </c>
      <c r="BJ84">
        <f t="shared" si="15"/>
        <v>1500</v>
      </c>
      <c r="BK84">
        <f t="shared" si="16"/>
        <v>3</v>
      </c>
      <c r="BL84">
        <f t="shared" si="17"/>
        <v>0</v>
      </c>
      <c r="BM84" t="b">
        <f t="shared" si="18"/>
        <v>1</v>
      </c>
      <c r="BN84" t="b">
        <f t="shared" si="19"/>
        <v>0</v>
      </c>
      <c r="BO84" t="b">
        <f t="shared" si="20"/>
        <v>0</v>
      </c>
      <c r="BP84">
        <f t="shared" si="21"/>
        <v>1500</v>
      </c>
      <c r="BQ84" t="str">
        <f t="shared" si="22"/>
        <v/>
      </c>
      <c r="BR84" t="str">
        <f t="shared" si="23"/>
        <v/>
      </c>
    </row>
    <row r="85" spans="1:70">
      <c r="A85">
        <v>84</v>
      </c>
      <c r="B85">
        <v>0</v>
      </c>
      <c r="C85">
        <v>0</v>
      </c>
      <c r="D85">
        <v>750</v>
      </c>
      <c r="E85">
        <v>4500</v>
      </c>
      <c r="F85">
        <v>0.33300000000000002</v>
      </c>
      <c r="G85">
        <v>0</v>
      </c>
      <c r="H85" t="s">
        <v>23</v>
      </c>
      <c r="I85">
        <v>0</v>
      </c>
      <c r="J85">
        <v>4</v>
      </c>
      <c r="K85">
        <v>500</v>
      </c>
      <c r="L85">
        <v>0</v>
      </c>
      <c r="M85">
        <v>1</v>
      </c>
      <c r="N85">
        <v>5</v>
      </c>
      <c r="O85">
        <v>0</v>
      </c>
      <c r="P85">
        <v>5</v>
      </c>
      <c r="Q85">
        <v>0</v>
      </c>
      <c r="R85">
        <v>0</v>
      </c>
      <c r="S85">
        <v>6</v>
      </c>
      <c r="T85">
        <v>0</v>
      </c>
      <c r="U85">
        <v>0</v>
      </c>
      <c r="V85">
        <v>0.8</v>
      </c>
      <c r="W85">
        <v>80802</v>
      </c>
      <c r="X85" s="9">
        <v>0</v>
      </c>
      <c r="Y85">
        <v>5</v>
      </c>
      <c r="Z85">
        <v>0</v>
      </c>
      <c r="AA85">
        <v>4</v>
      </c>
      <c r="AB85">
        <v>4</v>
      </c>
      <c r="AC85">
        <v>0</v>
      </c>
      <c r="AD85">
        <v>3</v>
      </c>
      <c r="AE85">
        <v>0</v>
      </c>
      <c r="AF85">
        <v>0</v>
      </c>
      <c r="AG85">
        <v>0.33300000000000002</v>
      </c>
      <c r="AH85">
        <v>0.66700000000000004</v>
      </c>
      <c r="AI85">
        <v>0</v>
      </c>
      <c r="AJ85">
        <v>0</v>
      </c>
      <c r="AK85">
        <v>15</v>
      </c>
      <c r="AL85">
        <v>6</v>
      </c>
      <c r="AM85">
        <v>5</v>
      </c>
      <c r="AN85">
        <v>0</v>
      </c>
      <c r="AO85">
        <v>1</v>
      </c>
      <c r="AP85" s="9">
        <v>0</v>
      </c>
      <c r="AQ85">
        <v>0</v>
      </c>
      <c r="AR85">
        <v>0.26700000000000002</v>
      </c>
      <c r="AS85">
        <v>69</v>
      </c>
      <c r="AT85">
        <v>15</v>
      </c>
      <c r="AU85">
        <v>0</v>
      </c>
      <c r="AV85">
        <v>0</v>
      </c>
      <c r="AW85">
        <v>1000</v>
      </c>
      <c r="AX85">
        <v>0</v>
      </c>
      <c r="AY85" t="s">
        <v>81</v>
      </c>
      <c r="AZ85">
        <v>0</v>
      </c>
      <c r="BA85">
        <v>0</v>
      </c>
      <c r="BB85">
        <v>2</v>
      </c>
      <c r="BC85">
        <v>0</v>
      </c>
      <c r="BD85">
        <v>-1.3085538299999999</v>
      </c>
      <c r="BE85">
        <v>36.77250171</v>
      </c>
      <c r="BF85">
        <f t="shared" si="12"/>
        <v>3</v>
      </c>
      <c r="BG85">
        <f t="shared" si="13"/>
        <v>3</v>
      </c>
      <c r="BI85">
        <f t="shared" si="14"/>
        <v>5</v>
      </c>
      <c r="BJ85">
        <f t="shared" si="15"/>
        <v>900</v>
      </c>
      <c r="BK85">
        <f t="shared" si="16"/>
        <v>5</v>
      </c>
      <c r="BL85">
        <f t="shared" si="17"/>
        <v>0</v>
      </c>
      <c r="BM85" t="b">
        <f t="shared" si="18"/>
        <v>0</v>
      </c>
      <c r="BN85" t="b">
        <f t="shared" si="19"/>
        <v>0</v>
      </c>
      <c r="BO85" t="b">
        <f t="shared" si="20"/>
        <v>0</v>
      </c>
      <c r="BP85" t="str">
        <f t="shared" si="21"/>
        <v/>
      </c>
      <c r="BQ85" t="str">
        <f t="shared" si="22"/>
        <v/>
      </c>
      <c r="BR85" t="str">
        <f t="shared" si="23"/>
        <v/>
      </c>
    </row>
    <row r="86" spans="1:70">
      <c r="A86">
        <v>85</v>
      </c>
      <c r="B86">
        <v>0</v>
      </c>
      <c r="C86">
        <v>0</v>
      </c>
      <c r="D86">
        <v>800</v>
      </c>
      <c r="E86">
        <v>800</v>
      </c>
      <c r="F86">
        <v>1</v>
      </c>
      <c r="G86">
        <v>0</v>
      </c>
      <c r="H86" t="s">
        <v>23</v>
      </c>
      <c r="I86">
        <v>0</v>
      </c>
      <c r="J86">
        <v>1</v>
      </c>
      <c r="K86">
        <v>800</v>
      </c>
      <c r="L86">
        <v>0</v>
      </c>
      <c r="M86">
        <v>1</v>
      </c>
      <c r="N86">
        <v>1</v>
      </c>
      <c r="O86">
        <v>0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80801</v>
      </c>
      <c r="X86" s="9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1</v>
      </c>
      <c r="AP86" s="9">
        <v>0</v>
      </c>
      <c r="AQ86">
        <v>0</v>
      </c>
      <c r="AR86">
        <v>1</v>
      </c>
      <c r="AS86">
        <v>45</v>
      </c>
      <c r="AT86">
        <v>1</v>
      </c>
      <c r="AU86">
        <v>0</v>
      </c>
      <c r="AV86">
        <v>0</v>
      </c>
      <c r="AW86">
        <v>800</v>
      </c>
      <c r="AX86">
        <v>0</v>
      </c>
      <c r="AY86" t="s">
        <v>82</v>
      </c>
      <c r="AZ86">
        <v>0</v>
      </c>
      <c r="BA86">
        <v>0</v>
      </c>
      <c r="BB86">
        <v>1</v>
      </c>
      <c r="BC86">
        <v>0</v>
      </c>
      <c r="BD86">
        <v>-1.3086213090000001</v>
      </c>
      <c r="BE86">
        <v>36.772512509999999</v>
      </c>
      <c r="BF86">
        <f t="shared" si="12"/>
        <v>1</v>
      </c>
      <c r="BG86">
        <f t="shared" si="13"/>
        <v>1</v>
      </c>
      <c r="BI86">
        <f t="shared" si="14"/>
        <v>1</v>
      </c>
      <c r="BJ86">
        <f t="shared" si="15"/>
        <v>800</v>
      </c>
      <c r="BK86">
        <f t="shared" si="16"/>
        <v>1</v>
      </c>
      <c r="BL86">
        <f t="shared" si="17"/>
        <v>0</v>
      </c>
      <c r="BM86" t="b">
        <f t="shared" si="18"/>
        <v>0</v>
      </c>
      <c r="BN86" t="b">
        <f t="shared" si="19"/>
        <v>0</v>
      </c>
      <c r="BO86" t="b">
        <f t="shared" si="20"/>
        <v>0</v>
      </c>
      <c r="BP86" t="str">
        <f t="shared" si="21"/>
        <v/>
      </c>
      <c r="BQ86" t="str">
        <f t="shared" si="22"/>
        <v/>
      </c>
      <c r="BR86" t="str">
        <f t="shared" si="23"/>
        <v/>
      </c>
    </row>
    <row r="87" spans="1:70">
      <c r="A87">
        <v>86</v>
      </c>
      <c r="B87">
        <v>0</v>
      </c>
      <c r="C87">
        <v>0</v>
      </c>
      <c r="D87">
        <v>700</v>
      </c>
      <c r="E87">
        <v>1400</v>
      </c>
      <c r="F87">
        <v>0.5</v>
      </c>
      <c r="G87">
        <v>0</v>
      </c>
      <c r="H87" t="s">
        <v>23</v>
      </c>
      <c r="I87">
        <v>0</v>
      </c>
      <c r="J87">
        <v>0</v>
      </c>
      <c r="K87">
        <v>700</v>
      </c>
      <c r="L87">
        <v>1</v>
      </c>
      <c r="M87">
        <v>0</v>
      </c>
      <c r="N87">
        <v>2</v>
      </c>
      <c r="O87">
        <v>0</v>
      </c>
      <c r="P87">
        <v>2</v>
      </c>
      <c r="Q87">
        <v>0</v>
      </c>
      <c r="R87">
        <v>0</v>
      </c>
      <c r="S87">
        <v>2</v>
      </c>
      <c r="T87">
        <v>0.5</v>
      </c>
      <c r="U87">
        <v>1</v>
      </c>
      <c r="V87">
        <v>0</v>
      </c>
      <c r="W87">
        <v>80801</v>
      </c>
      <c r="X87" s="9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4</v>
      </c>
      <c r="AL87">
        <v>4</v>
      </c>
      <c r="AM87">
        <v>0</v>
      </c>
      <c r="AN87">
        <v>0</v>
      </c>
      <c r="AO87">
        <v>1</v>
      </c>
      <c r="AP87" s="9">
        <v>0</v>
      </c>
      <c r="AQ87">
        <v>0</v>
      </c>
      <c r="AR87">
        <v>0</v>
      </c>
      <c r="AS87">
        <v>44</v>
      </c>
      <c r="AT87">
        <v>4</v>
      </c>
      <c r="AU87">
        <v>2</v>
      </c>
      <c r="AV87">
        <v>2</v>
      </c>
      <c r="AW87">
        <v>700</v>
      </c>
      <c r="AX87">
        <v>0</v>
      </c>
      <c r="AY87" t="s">
        <v>83</v>
      </c>
      <c r="AZ87">
        <v>0</v>
      </c>
      <c r="BA87">
        <v>0</v>
      </c>
      <c r="BB87">
        <v>2</v>
      </c>
      <c r="BC87">
        <v>0</v>
      </c>
      <c r="BD87">
        <v>-1.308664024</v>
      </c>
      <c r="BE87">
        <v>36.77250428</v>
      </c>
      <c r="BF87">
        <f t="shared" si="12"/>
        <v>2</v>
      </c>
      <c r="BG87">
        <f t="shared" si="13"/>
        <v>1</v>
      </c>
      <c r="BI87">
        <f t="shared" si="14"/>
        <v>2</v>
      </c>
      <c r="BJ87">
        <f t="shared" si="15"/>
        <v>700</v>
      </c>
      <c r="BK87">
        <f t="shared" si="16"/>
        <v>2</v>
      </c>
      <c r="BL87">
        <f t="shared" si="17"/>
        <v>0</v>
      </c>
      <c r="BM87" t="b">
        <f t="shared" si="18"/>
        <v>0</v>
      </c>
      <c r="BN87" t="b">
        <f t="shared" si="19"/>
        <v>0</v>
      </c>
      <c r="BO87" t="b">
        <f t="shared" si="20"/>
        <v>0</v>
      </c>
      <c r="BP87" t="str">
        <f t="shared" si="21"/>
        <v/>
      </c>
      <c r="BQ87" t="str">
        <f t="shared" si="22"/>
        <v/>
      </c>
      <c r="BR87" t="str">
        <f t="shared" si="23"/>
        <v/>
      </c>
    </row>
    <row r="88" spans="1:70">
      <c r="A88">
        <v>87</v>
      </c>
      <c r="B88">
        <v>0</v>
      </c>
      <c r="C88">
        <v>0</v>
      </c>
      <c r="D88">
        <v>500</v>
      </c>
      <c r="E88">
        <v>6500</v>
      </c>
      <c r="F88">
        <v>0.35699999999999998</v>
      </c>
      <c r="G88">
        <v>0</v>
      </c>
      <c r="H88" t="s">
        <v>23</v>
      </c>
      <c r="I88">
        <v>0</v>
      </c>
      <c r="J88">
        <v>3</v>
      </c>
      <c r="K88">
        <v>500</v>
      </c>
      <c r="L88">
        <v>0</v>
      </c>
      <c r="M88">
        <v>1</v>
      </c>
      <c r="N88">
        <v>10</v>
      </c>
      <c r="O88">
        <v>0</v>
      </c>
      <c r="P88">
        <v>10</v>
      </c>
      <c r="Q88">
        <v>0</v>
      </c>
      <c r="R88">
        <v>0</v>
      </c>
      <c r="S88">
        <v>13</v>
      </c>
      <c r="T88">
        <v>0.214</v>
      </c>
      <c r="U88">
        <v>0</v>
      </c>
      <c r="V88">
        <v>0.1</v>
      </c>
      <c r="W88">
        <v>80730</v>
      </c>
      <c r="X88" s="9">
        <v>0</v>
      </c>
      <c r="Y88">
        <v>10</v>
      </c>
      <c r="Z88">
        <v>0</v>
      </c>
      <c r="AA88">
        <v>1</v>
      </c>
      <c r="AB88">
        <v>4</v>
      </c>
      <c r="AC88">
        <v>0</v>
      </c>
      <c r="AD88">
        <v>3.1</v>
      </c>
      <c r="AE88">
        <v>0.14299999999999999</v>
      </c>
      <c r="AF88">
        <v>0</v>
      </c>
      <c r="AG88">
        <v>0.41899999999999998</v>
      </c>
      <c r="AH88">
        <v>0.28599999999999998</v>
      </c>
      <c r="AI88">
        <v>0</v>
      </c>
      <c r="AJ88">
        <v>0</v>
      </c>
      <c r="AK88">
        <v>27</v>
      </c>
      <c r="AL88">
        <v>14</v>
      </c>
      <c r="AM88">
        <v>13</v>
      </c>
      <c r="AN88">
        <v>0</v>
      </c>
      <c r="AO88">
        <v>1</v>
      </c>
      <c r="AP88" s="9">
        <v>0</v>
      </c>
      <c r="AQ88">
        <v>0</v>
      </c>
      <c r="AR88">
        <v>9.7000000000000003E-2</v>
      </c>
      <c r="AS88">
        <v>37</v>
      </c>
      <c r="AT88">
        <v>31</v>
      </c>
      <c r="AU88">
        <v>3</v>
      </c>
      <c r="AV88">
        <v>0</v>
      </c>
      <c r="AW88">
        <v>500</v>
      </c>
      <c r="AX88">
        <v>0</v>
      </c>
      <c r="AY88" t="s">
        <v>84</v>
      </c>
      <c r="AZ88">
        <v>0</v>
      </c>
      <c r="BA88">
        <v>0</v>
      </c>
      <c r="BB88">
        <v>5</v>
      </c>
      <c r="BC88">
        <v>2</v>
      </c>
      <c r="BD88">
        <v>-1.3087075889999999</v>
      </c>
      <c r="BE88">
        <v>36.772747090000003</v>
      </c>
      <c r="BF88">
        <f t="shared" si="12"/>
        <v>3</v>
      </c>
      <c r="BG88">
        <f t="shared" si="13"/>
        <v>2</v>
      </c>
      <c r="BI88">
        <f t="shared" si="14"/>
        <v>10</v>
      </c>
      <c r="BJ88">
        <f t="shared" si="15"/>
        <v>650</v>
      </c>
      <c r="BK88">
        <f t="shared" si="16"/>
        <v>10</v>
      </c>
      <c r="BL88">
        <f t="shared" si="17"/>
        <v>0</v>
      </c>
      <c r="BM88" t="b">
        <f t="shared" si="18"/>
        <v>0</v>
      </c>
      <c r="BN88" t="b">
        <f t="shared" si="19"/>
        <v>0</v>
      </c>
      <c r="BO88" t="b">
        <f t="shared" si="20"/>
        <v>0</v>
      </c>
      <c r="BP88" t="str">
        <f t="shared" si="21"/>
        <v/>
      </c>
      <c r="BQ88" t="str">
        <f t="shared" si="22"/>
        <v/>
      </c>
      <c r="BR88" t="str">
        <f t="shared" si="23"/>
        <v/>
      </c>
    </row>
    <row r="89" spans="1:70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t="s">
        <v>23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 s="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 t="s">
        <v>25</v>
      </c>
      <c r="AZ89">
        <v>0</v>
      </c>
      <c r="BA89">
        <v>0</v>
      </c>
      <c r="BB89">
        <v>0</v>
      </c>
      <c r="BC89">
        <v>0</v>
      </c>
      <c r="BD89">
        <v>-1.308711433</v>
      </c>
      <c r="BE89">
        <v>36.772854719999998</v>
      </c>
      <c r="BF89">
        <f t="shared" si="12"/>
        <v>0</v>
      </c>
      <c r="BG89">
        <f t="shared" si="13"/>
        <v>0</v>
      </c>
      <c r="BI89">
        <f t="shared" si="14"/>
        <v>0</v>
      </c>
      <c r="BJ89">
        <f t="shared" si="15"/>
        <v>0</v>
      </c>
      <c r="BK89">
        <f t="shared" si="16"/>
        <v>0</v>
      </c>
      <c r="BL89">
        <f t="shared" si="17"/>
        <v>0</v>
      </c>
      <c r="BM89" t="b">
        <f t="shared" si="18"/>
        <v>0</v>
      </c>
      <c r="BN89" t="b">
        <f t="shared" si="19"/>
        <v>0</v>
      </c>
      <c r="BO89" t="b">
        <f t="shared" si="20"/>
        <v>0</v>
      </c>
      <c r="BP89" t="str">
        <f t="shared" si="21"/>
        <v/>
      </c>
      <c r="BQ89" t="str">
        <f t="shared" si="22"/>
        <v/>
      </c>
      <c r="BR89" t="str">
        <f t="shared" si="23"/>
        <v/>
      </c>
    </row>
    <row r="90" spans="1:70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t="s">
        <v>23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9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 s="9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 t="s">
        <v>25</v>
      </c>
      <c r="AZ90">
        <v>0</v>
      </c>
      <c r="BA90">
        <v>0</v>
      </c>
      <c r="BB90">
        <v>0</v>
      </c>
      <c r="BC90">
        <v>0</v>
      </c>
      <c r="BD90">
        <v>-1.3087575600000001</v>
      </c>
      <c r="BE90">
        <v>36.772924549999999</v>
      </c>
      <c r="BF90">
        <f t="shared" si="12"/>
        <v>0</v>
      </c>
      <c r="BG90">
        <f t="shared" si="13"/>
        <v>0</v>
      </c>
      <c r="BI90">
        <f t="shared" si="14"/>
        <v>0</v>
      </c>
      <c r="BJ90">
        <f t="shared" si="15"/>
        <v>0</v>
      </c>
      <c r="BK90">
        <f t="shared" si="16"/>
        <v>0</v>
      </c>
      <c r="BL90">
        <f t="shared" si="17"/>
        <v>0</v>
      </c>
      <c r="BM90" t="b">
        <f t="shared" si="18"/>
        <v>0</v>
      </c>
      <c r="BN90" t="b">
        <f t="shared" si="19"/>
        <v>0</v>
      </c>
      <c r="BO90" t="b">
        <f t="shared" si="20"/>
        <v>0</v>
      </c>
      <c r="BP90" t="str">
        <f t="shared" si="21"/>
        <v/>
      </c>
      <c r="BQ90" t="str">
        <f t="shared" si="22"/>
        <v/>
      </c>
      <c r="BR90" t="str">
        <f t="shared" si="23"/>
        <v/>
      </c>
    </row>
    <row r="91" spans="1:70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t="s">
        <v>23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9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 s="9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 t="s">
        <v>25</v>
      </c>
      <c r="AZ91">
        <v>0</v>
      </c>
      <c r="BA91">
        <v>0</v>
      </c>
      <c r="BB91">
        <v>0</v>
      </c>
      <c r="BC91">
        <v>0</v>
      </c>
      <c r="BD91">
        <v>-1.3086742739999999</v>
      </c>
      <c r="BE91">
        <v>36.772936080000001</v>
      </c>
      <c r="BF91">
        <f t="shared" si="12"/>
        <v>0</v>
      </c>
      <c r="BG91">
        <f t="shared" si="13"/>
        <v>0</v>
      </c>
      <c r="BI91">
        <f t="shared" si="14"/>
        <v>0</v>
      </c>
      <c r="BJ91">
        <f t="shared" si="15"/>
        <v>0</v>
      </c>
      <c r="BK91">
        <f t="shared" si="16"/>
        <v>0</v>
      </c>
      <c r="BL91">
        <f t="shared" si="17"/>
        <v>0</v>
      </c>
      <c r="BM91" t="b">
        <f t="shared" si="18"/>
        <v>0</v>
      </c>
      <c r="BN91" t="b">
        <f t="shared" si="19"/>
        <v>0</v>
      </c>
      <c r="BO91" t="b">
        <f t="shared" si="20"/>
        <v>0</v>
      </c>
      <c r="BP91" t="str">
        <f t="shared" si="21"/>
        <v/>
      </c>
      <c r="BQ91" t="str">
        <f t="shared" si="22"/>
        <v/>
      </c>
      <c r="BR91" t="str">
        <f t="shared" si="23"/>
        <v/>
      </c>
    </row>
    <row r="92" spans="1:70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23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9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 s="9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 t="s">
        <v>25</v>
      </c>
      <c r="AZ92">
        <v>0</v>
      </c>
      <c r="BA92">
        <v>0</v>
      </c>
      <c r="BB92">
        <v>0</v>
      </c>
      <c r="BC92">
        <v>0</v>
      </c>
      <c r="BD92">
        <v>-1.3087671700000001</v>
      </c>
      <c r="BE92">
        <v>36.772993739999997</v>
      </c>
      <c r="BF92">
        <f t="shared" si="12"/>
        <v>0</v>
      </c>
      <c r="BG92">
        <f t="shared" si="13"/>
        <v>0</v>
      </c>
      <c r="BI92">
        <f t="shared" si="14"/>
        <v>0</v>
      </c>
      <c r="BJ92">
        <f t="shared" si="15"/>
        <v>0</v>
      </c>
      <c r="BK92">
        <f t="shared" si="16"/>
        <v>0</v>
      </c>
      <c r="BL92">
        <f t="shared" si="17"/>
        <v>0</v>
      </c>
      <c r="BM92" t="b">
        <f t="shared" si="18"/>
        <v>0</v>
      </c>
      <c r="BN92" t="b">
        <f t="shared" si="19"/>
        <v>0</v>
      </c>
      <c r="BO92" t="b">
        <f t="shared" si="20"/>
        <v>0</v>
      </c>
      <c r="BP92" t="str">
        <f t="shared" si="21"/>
        <v/>
      </c>
      <c r="BQ92" t="str">
        <f t="shared" si="22"/>
        <v/>
      </c>
      <c r="BR92" t="str">
        <f t="shared" si="23"/>
        <v/>
      </c>
    </row>
    <row r="93" spans="1:70">
      <c r="A93">
        <v>92</v>
      </c>
      <c r="B93">
        <v>0</v>
      </c>
      <c r="C93">
        <v>4</v>
      </c>
      <c r="D93">
        <v>3000</v>
      </c>
      <c r="E93">
        <v>12000</v>
      </c>
      <c r="F93">
        <v>0</v>
      </c>
      <c r="G93">
        <v>0</v>
      </c>
      <c r="H93" t="s">
        <v>23</v>
      </c>
      <c r="I93">
        <v>4</v>
      </c>
      <c r="J93">
        <v>0</v>
      </c>
      <c r="K93">
        <v>3000</v>
      </c>
      <c r="L93">
        <v>0</v>
      </c>
      <c r="M93">
        <v>0</v>
      </c>
      <c r="N93">
        <v>0</v>
      </c>
      <c r="O93">
        <v>0</v>
      </c>
      <c r="P93">
        <v>7</v>
      </c>
      <c r="Q93">
        <v>1</v>
      </c>
      <c r="R93">
        <v>0</v>
      </c>
      <c r="S93">
        <v>4</v>
      </c>
      <c r="T93">
        <v>0</v>
      </c>
      <c r="U93">
        <v>0</v>
      </c>
      <c r="V93">
        <v>0.56999999999999995</v>
      </c>
      <c r="W93">
        <v>0</v>
      </c>
      <c r="X93" s="9">
        <v>3</v>
      </c>
      <c r="Y93">
        <v>0</v>
      </c>
      <c r="Z93">
        <v>1</v>
      </c>
      <c r="AA93">
        <v>4</v>
      </c>
      <c r="AB93">
        <v>0</v>
      </c>
      <c r="AC93">
        <v>4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4</v>
      </c>
      <c r="AK93">
        <v>0</v>
      </c>
      <c r="AL93">
        <v>0</v>
      </c>
      <c r="AM93">
        <v>0</v>
      </c>
      <c r="AN93">
        <v>0</v>
      </c>
      <c r="AO93">
        <v>1</v>
      </c>
      <c r="AP93" s="9">
        <v>2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3000</v>
      </c>
      <c r="AX93">
        <v>0</v>
      </c>
      <c r="AY93" t="s">
        <v>85</v>
      </c>
      <c r="AZ93">
        <v>1</v>
      </c>
      <c r="BA93">
        <v>0</v>
      </c>
      <c r="BB93">
        <v>0</v>
      </c>
      <c r="BC93">
        <v>0</v>
      </c>
      <c r="BD93">
        <v>-1.308717839</v>
      </c>
      <c r="BE93">
        <v>36.773067419999997</v>
      </c>
      <c r="BF93">
        <f t="shared" si="12"/>
        <v>0</v>
      </c>
      <c r="BG93">
        <f t="shared" si="13"/>
        <v>0</v>
      </c>
      <c r="BI93">
        <f t="shared" si="14"/>
        <v>7</v>
      </c>
      <c r="BJ93">
        <f t="shared" si="15"/>
        <v>0</v>
      </c>
      <c r="BK93">
        <f t="shared" si="16"/>
        <v>0</v>
      </c>
      <c r="BL93">
        <f t="shared" si="17"/>
        <v>7</v>
      </c>
      <c r="BM93" t="b">
        <f t="shared" si="18"/>
        <v>0</v>
      </c>
      <c r="BN93" t="b">
        <f t="shared" si="19"/>
        <v>0</v>
      </c>
      <c r="BO93" t="b">
        <f t="shared" si="20"/>
        <v>0</v>
      </c>
      <c r="BP93" t="str">
        <f t="shared" si="21"/>
        <v/>
      </c>
      <c r="BQ93" t="str">
        <f t="shared" si="22"/>
        <v/>
      </c>
      <c r="BR93" t="str">
        <f t="shared" si="23"/>
        <v/>
      </c>
    </row>
    <row r="94" spans="1:70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t="s">
        <v>23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9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9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 t="s">
        <v>25</v>
      </c>
      <c r="AZ94">
        <v>0</v>
      </c>
      <c r="BA94">
        <v>0</v>
      </c>
      <c r="BB94">
        <v>0</v>
      </c>
      <c r="BC94">
        <v>0</v>
      </c>
      <c r="BD94">
        <v>-1.308789593</v>
      </c>
      <c r="BE94">
        <v>36.772886110000002</v>
      </c>
      <c r="BF94">
        <f t="shared" si="12"/>
        <v>0</v>
      </c>
      <c r="BG94">
        <f t="shared" si="13"/>
        <v>0</v>
      </c>
      <c r="BI94">
        <f t="shared" si="14"/>
        <v>0</v>
      </c>
      <c r="BJ94">
        <f t="shared" si="15"/>
        <v>0</v>
      </c>
      <c r="BK94">
        <f t="shared" si="16"/>
        <v>0</v>
      </c>
      <c r="BL94">
        <f t="shared" si="17"/>
        <v>0</v>
      </c>
      <c r="BM94" t="b">
        <f t="shared" si="18"/>
        <v>0</v>
      </c>
      <c r="BN94" t="b">
        <f t="shared" si="19"/>
        <v>0</v>
      </c>
      <c r="BO94" t="b">
        <f t="shared" si="20"/>
        <v>0</v>
      </c>
      <c r="BP94" t="str">
        <f t="shared" si="21"/>
        <v/>
      </c>
      <c r="BQ94" t="str">
        <f t="shared" si="22"/>
        <v/>
      </c>
      <c r="BR94" t="str">
        <f t="shared" si="23"/>
        <v/>
      </c>
    </row>
    <row r="95" spans="1:70">
      <c r="A95">
        <v>94</v>
      </c>
      <c r="B95">
        <v>0</v>
      </c>
      <c r="C95">
        <v>0</v>
      </c>
      <c r="D95">
        <v>1550</v>
      </c>
      <c r="E95">
        <v>3100</v>
      </c>
      <c r="F95">
        <v>0.88900000000000001</v>
      </c>
      <c r="G95">
        <v>0</v>
      </c>
      <c r="H95" t="s">
        <v>23</v>
      </c>
      <c r="I95">
        <v>0</v>
      </c>
      <c r="J95">
        <v>1</v>
      </c>
      <c r="K95">
        <v>500</v>
      </c>
      <c r="L95">
        <v>0</v>
      </c>
      <c r="M95">
        <v>1</v>
      </c>
      <c r="N95">
        <v>2</v>
      </c>
      <c r="O95">
        <v>0</v>
      </c>
      <c r="P95">
        <v>2</v>
      </c>
      <c r="Q95">
        <v>0</v>
      </c>
      <c r="R95">
        <v>0</v>
      </c>
      <c r="S95">
        <v>2</v>
      </c>
      <c r="T95">
        <v>0</v>
      </c>
      <c r="U95">
        <v>0</v>
      </c>
      <c r="V95">
        <v>0.5</v>
      </c>
      <c r="W95">
        <v>80801</v>
      </c>
      <c r="X95" s="9">
        <v>0</v>
      </c>
      <c r="Y95">
        <v>2</v>
      </c>
      <c r="Z95">
        <v>0</v>
      </c>
      <c r="AA95">
        <v>1</v>
      </c>
      <c r="AB95">
        <v>1</v>
      </c>
      <c r="AC95">
        <v>0</v>
      </c>
      <c r="AD95">
        <v>7</v>
      </c>
      <c r="AE95">
        <v>0</v>
      </c>
      <c r="AF95">
        <v>0</v>
      </c>
      <c r="AG95">
        <v>0.28599999999999998</v>
      </c>
      <c r="AH95">
        <v>0.111</v>
      </c>
      <c r="AI95">
        <v>0</v>
      </c>
      <c r="AJ95">
        <v>0</v>
      </c>
      <c r="AK95">
        <v>14</v>
      </c>
      <c r="AL95">
        <v>9</v>
      </c>
      <c r="AM95">
        <v>4</v>
      </c>
      <c r="AN95">
        <v>0</v>
      </c>
      <c r="AO95">
        <v>1</v>
      </c>
      <c r="AP95" s="9">
        <v>0</v>
      </c>
      <c r="AQ95">
        <v>0</v>
      </c>
      <c r="AR95">
        <v>7.0999999999999994E-2</v>
      </c>
      <c r="AS95">
        <v>39</v>
      </c>
      <c r="AT95">
        <v>14</v>
      </c>
      <c r="AU95">
        <v>0</v>
      </c>
      <c r="AV95">
        <v>0</v>
      </c>
      <c r="AW95">
        <v>2600</v>
      </c>
      <c r="AX95">
        <v>0</v>
      </c>
      <c r="AY95" t="s">
        <v>86</v>
      </c>
      <c r="AZ95">
        <v>0</v>
      </c>
      <c r="BA95">
        <v>0</v>
      </c>
      <c r="BB95">
        <v>8</v>
      </c>
      <c r="BC95">
        <v>0</v>
      </c>
      <c r="BD95">
        <v>-1.3088190639999999</v>
      </c>
      <c r="BE95">
        <v>36.772791929999997</v>
      </c>
      <c r="BF95">
        <f t="shared" si="12"/>
        <v>7</v>
      </c>
      <c r="BG95">
        <f t="shared" si="13"/>
        <v>2</v>
      </c>
      <c r="BI95">
        <f t="shared" si="14"/>
        <v>2</v>
      </c>
      <c r="BJ95">
        <f t="shared" si="15"/>
        <v>1550</v>
      </c>
      <c r="BK95">
        <f t="shared" si="16"/>
        <v>2</v>
      </c>
      <c r="BL95">
        <f t="shared" si="17"/>
        <v>0</v>
      </c>
      <c r="BM95" t="b">
        <f t="shared" si="18"/>
        <v>0</v>
      </c>
      <c r="BN95" t="b">
        <f t="shared" si="19"/>
        <v>0</v>
      </c>
      <c r="BO95" t="b">
        <f t="shared" si="20"/>
        <v>0</v>
      </c>
      <c r="BP95" t="str">
        <f t="shared" si="21"/>
        <v/>
      </c>
      <c r="BQ95" t="str">
        <f t="shared" si="22"/>
        <v/>
      </c>
      <c r="BR95" t="str">
        <f t="shared" si="23"/>
        <v/>
      </c>
    </row>
    <row r="96" spans="1:70">
      <c r="A96">
        <v>95</v>
      </c>
      <c r="B96">
        <v>0</v>
      </c>
      <c r="C96">
        <v>0</v>
      </c>
      <c r="D96">
        <v>750</v>
      </c>
      <c r="E96">
        <v>2250</v>
      </c>
      <c r="F96">
        <v>0.66700000000000004</v>
      </c>
      <c r="G96">
        <v>0</v>
      </c>
      <c r="H96" t="s">
        <v>23</v>
      </c>
      <c r="I96">
        <v>0</v>
      </c>
      <c r="J96">
        <v>1</v>
      </c>
      <c r="K96">
        <v>500</v>
      </c>
      <c r="L96">
        <v>0</v>
      </c>
      <c r="M96">
        <v>0</v>
      </c>
      <c r="N96">
        <v>3</v>
      </c>
      <c r="O96">
        <v>0</v>
      </c>
      <c r="P96">
        <v>3</v>
      </c>
      <c r="Q96">
        <v>0</v>
      </c>
      <c r="R96">
        <v>0</v>
      </c>
      <c r="S96">
        <v>3</v>
      </c>
      <c r="T96">
        <v>0</v>
      </c>
      <c r="U96">
        <v>1</v>
      </c>
      <c r="V96">
        <v>0.67</v>
      </c>
      <c r="W96">
        <v>80802</v>
      </c>
      <c r="X96" s="9">
        <v>0</v>
      </c>
      <c r="Y96">
        <v>0</v>
      </c>
      <c r="Z96">
        <v>0</v>
      </c>
      <c r="AA96">
        <v>2</v>
      </c>
      <c r="AB96">
        <v>1</v>
      </c>
      <c r="AC96">
        <v>0</v>
      </c>
      <c r="AD96">
        <v>2.3330000000000002</v>
      </c>
      <c r="AE96">
        <v>0</v>
      </c>
      <c r="AF96">
        <v>0</v>
      </c>
      <c r="AG96">
        <v>0.42899999999999999</v>
      </c>
      <c r="AH96">
        <v>0.33300000000000002</v>
      </c>
      <c r="AI96">
        <v>0</v>
      </c>
      <c r="AJ96">
        <v>0</v>
      </c>
      <c r="AK96">
        <v>7</v>
      </c>
      <c r="AL96">
        <v>3</v>
      </c>
      <c r="AM96">
        <v>3</v>
      </c>
      <c r="AN96">
        <v>0</v>
      </c>
      <c r="AO96">
        <v>1</v>
      </c>
      <c r="AP96" s="9">
        <v>0</v>
      </c>
      <c r="AQ96">
        <v>0</v>
      </c>
      <c r="AR96">
        <v>0.14299999999999999</v>
      </c>
      <c r="AS96">
        <v>66</v>
      </c>
      <c r="AT96">
        <v>7</v>
      </c>
      <c r="AU96">
        <v>0</v>
      </c>
      <c r="AV96">
        <v>3</v>
      </c>
      <c r="AW96">
        <v>1000</v>
      </c>
      <c r="AX96">
        <v>0</v>
      </c>
      <c r="AY96" t="s">
        <v>87</v>
      </c>
      <c r="AZ96">
        <v>0</v>
      </c>
      <c r="BA96">
        <v>0</v>
      </c>
      <c r="BB96">
        <v>2</v>
      </c>
      <c r="BC96">
        <v>0</v>
      </c>
      <c r="BD96">
        <v>-1.3086742739999999</v>
      </c>
      <c r="BE96">
        <v>36.772458790000002</v>
      </c>
      <c r="BF96">
        <f t="shared" si="12"/>
        <v>2</v>
      </c>
      <c r="BG96">
        <f t="shared" si="13"/>
        <v>2</v>
      </c>
      <c r="BI96">
        <f t="shared" si="14"/>
        <v>3</v>
      </c>
      <c r="BJ96">
        <f t="shared" si="15"/>
        <v>750</v>
      </c>
      <c r="BK96">
        <f t="shared" si="16"/>
        <v>3</v>
      </c>
      <c r="BL96">
        <f t="shared" si="17"/>
        <v>0</v>
      </c>
      <c r="BM96" t="b">
        <f t="shared" si="18"/>
        <v>0</v>
      </c>
      <c r="BN96" t="b">
        <f t="shared" si="19"/>
        <v>0</v>
      </c>
      <c r="BO96" t="b">
        <f t="shared" si="20"/>
        <v>0</v>
      </c>
      <c r="BP96" t="str">
        <f t="shared" si="21"/>
        <v/>
      </c>
      <c r="BQ96" t="str">
        <f t="shared" si="22"/>
        <v/>
      </c>
      <c r="BR96" t="str">
        <f t="shared" si="23"/>
        <v/>
      </c>
    </row>
    <row r="97" spans="1:70">
      <c r="A97">
        <v>96</v>
      </c>
      <c r="B97">
        <v>0</v>
      </c>
      <c r="C97">
        <v>0</v>
      </c>
      <c r="D97">
        <v>500</v>
      </c>
      <c r="E97">
        <v>1500</v>
      </c>
      <c r="F97">
        <v>0.5</v>
      </c>
      <c r="G97">
        <v>0</v>
      </c>
      <c r="H97" t="s">
        <v>23</v>
      </c>
      <c r="I97">
        <v>0</v>
      </c>
      <c r="J97">
        <v>1</v>
      </c>
      <c r="K97">
        <v>500</v>
      </c>
      <c r="L97">
        <v>0</v>
      </c>
      <c r="M97">
        <v>1</v>
      </c>
      <c r="N97">
        <v>2</v>
      </c>
      <c r="O97">
        <v>0</v>
      </c>
      <c r="P97">
        <v>2</v>
      </c>
      <c r="Q97">
        <v>0</v>
      </c>
      <c r="R97">
        <v>0</v>
      </c>
      <c r="S97">
        <v>3</v>
      </c>
      <c r="T97">
        <v>0</v>
      </c>
      <c r="U97">
        <v>0</v>
      </c>
      <c r="V97">
        <v>0</v>
      </c>
      <c r="W97">
        <v>80802</v>
      </c>
      <c r="X97" s="9">
        <v>0</v>
      </c>
      <c r="Y97">
        <v>3</v>
      </c>
      <c r="Z97">
        <v>0</v>
      </c>
      <c r="AA97">
        <v>0</v>
      </c>
      <c r="AB97">
        <v>0</v>
      </c>
      <c r="AC97">
        <v>0</v>
      </c>
      <c r="AD97">
        <v>3.5</v>
      </c>
      <c r="AE97">
        <v>0.5</v>
      </c>
      <c r="AF97">
        <v>0</v>
      </c>
      <c r="AG97">
        <v>0.71399999999999997</v>
      </c>
      <c r="AH97">
        <v>0</v>
      </c>
      <c r="AI97">
        <v>0</v>
      </c>
      <c r="AJ97">
        <v>0</v>
      </c>
      <c r="AK97">
        <v>9</v>
      </c>
      <c r="AL97">
        <v>2</v>
      </c>
      <c r="AM97">
        <v>5</v>
      </c>
      <c r="AN97">
        <v>0</v>
      </c>
      <c r="AO97">
        <v>1</v>
      </c>
      <c r="AP97" s="9">
        <v>0</v>
      </c>
      <c r="AQ97">
        <v>0</v>
      </c>
      <c r="AR97">
        <v>0.14299999999999999</v>
      </c>
      <c r="AS97">
        <v>106</v>
      </c>
      <c r="AT97">
        <v>7</v>
      </c>
      <c r="AU97">
        <v>0</v>
      </c>
      <c r="AV97">
        <v>0</v>
      </c>
      <c r="AW97">
        <v>500</v>
      </c>
      <c r="AX97">
        <v>0</v>
      </c>
      <c r="AY97" t="s">
        <v>88</v>
      </c>
      <c r="AZ97">
        <v>0</v>
      </c>
      <c r="BA97">
        <v>0</v>
      </c>
      <c r="BB97">
        <v>1</v>
      </c>
      <c r="BC97">
        <v>1</v>
      </c>
      <c r="BD97">
        <v>-1.308726168</v>
      </c>
      <c r="BE97">
        <v>36.772404330000001</v>
      </c>
      <c r="BF97">
        <f t="shared" si="12"/>
        <v>5</v>
      </c>
      <c r="BG97">
        <f t="shared" si="13"/>
        <v>5</v>
      </c>
      <c r="BI97">
        <f t="shared" si="14"/>
        <v>2</v>
      </c>
      <c r="BJ97">
        <f t="shared" si="15"/>
        <v>750</v>
      </c>
      <c r="BK97">
        <f t="shared" si="16"/>
        <v>2</v>
      </c>
      <c r="BL97">
        <f t="shared" si="17"/>
        <v>0</v>
      </c>
      <c r="BM97" t="b">
        <f t="shared" si="18"/>
        <v>0</v>
      </c>
      <c r="BN97" t="b">
        <f t="shared" si="19"/>
        <v>0</v>
      </c>
      <c r="BO97" t="b">
        <f t="shared" si="20"/>
        <v>0</v>
      </c>
      <c r="BP97" t="str">
        <f t="shared" si="21"/>
        <v/>
      </c>
      <c r="BQ97" t="str">
        <f t="shared" si="22"/>
        <v/>
      </c>
      <c r="BR97" t="str">
        <f t="shared" si="23"/>
        <v/>
      </c>
    </row>
    <row r="98" spans="1:70">
      <c r="A98">
        <v>97</v>
      </c>
      <c r="B98">
        <v>0</v>
      </c>
      <c r="C98">
        <v>0</v>
      </c>
      <c r="D98">
        <v>925</v>
      </c>
      <c r="E98">
        <v>7400</v>
      </c>
      <c r="F98">
        <v>0.3</v>
      </c>
      <c r="G98">
        <v>0</v>
      </c>
      <c r="H98" t="s">
        <v>23</v>
      </c>
      <c r="I98">
        <v>0</v>
      </c>
      <c r="J98">
        <v>8</v>
      </c>
      <c r="K98">
        <v>850</v>
      </c>
      <c r="L98">
        <v>0</v>
      </c>
      <c r="M98">
        <v>1</v>
      </c>
      <c r="N98">
        <v>8</v>
      </c>
      <c r="O98">
        <v>0</v>
      </c>
      <c r="P98">
        <v>8</v>
      </c>
      <c r="Q98">
        <v>0</v>
      </c>
      <c r="R98">
        <v>0</v>
      </c>
      <c r="S98">
        <v>8</v>
      </c>
      <c r="T98">
        <v>0</v>
      </c>
      <c r="U98">
        <v>0</v>
      </c>
      <c r="V98">
        <v>0</v>
      </c>
      <c r="W98">
        <v>80802</v>
      </c>
      <c r="X98" s="9">
        <v>0</v>
      </c>
      <c r="Y98">
        <v>8</v>
      </c>
      <c r="Z98">
        <v>0</v>
      </c>
      <c r="AA98">
        <v>0</v>
      </c>
      <c r="AB98">
        <v>7</v>
      </c>
      <c r="AC98">
        <v>0</v>
      </c>
      <c r="AD98">
        <v>4.125</v>
      </c>
      <c r="AE98">
        <v>0</v>
      </c>
      <c r="AF98">
        <v>0</v>
      </c>
      <c r="AG98">
        <v>0.48499999999999999</v>
      </c>
      <c r="AH98">
        <v>0.7</v>
      </c>
      <c r="AI98">
        <v>0</v>
      </c>
      <c r="AJ98">
        <v>0</v>
      </c>
      <c r="AK98">
        <v>33</v>
      </c>
      <c r="AL98">
        <v>10</v>
      </c>
      <c r="AM98">
        <v>16</v>
      </c>
      <c r="AN98">
        <v>0</v>
      </c>
      <c r="AO98">
        <v>1</v>
      </c>
      <c r="AP98" s="9">
        <v>0</v>
      </c>
      <c r="AQ98">
        <v>0</v>
      </c>
      <c r="AR98">
        <v>0.24199999999999999</v>
      </c>
      <c r="AS98">
        <v>104</v>
      </c>
      <c r="AT98">
        <v>33</v>
      </c>
      <c r="AU98">
        <v>0</v>
      </c>
      <c r="AV98">
        <v>0</v>
      </c>
      <c r="AW98">
        <v>1000</v>
      </c>
      <c r="AX98">
        <v>0</v>
      </c>
      <c r="AY98" t="s">
        <v>89</v>
      </c>
      <c r="AZ98">
        <v>0</v>
      </c>
      <c r="BA98">
        <v>0</v>
      </c>
      <c r="BB98">
        <v>3</v>
      </c>
      <c r="BC98">
        <v>0</v>
      </c>
      <c r="BD98">
        <v>-1.3087761389999999</v>
      </c>
      <c r="BE98">
        <v>36.772451740000001</v>
      </c>
      <c r="BF98">
        <f t="shared" si="12"/>
        <v>4</v>
      </c>
      <c r="BG98">
        <f t="shared" si="13"/>
        <v>3</v>
      </c>
      <c r="BI98">
        <f t="shared" si="14"/>
        <v>8</v>
      </c>
      <c r="BJ98">
        <f t="shared" si="15"/>
        <v>925</v>
      </c>
      <c r="BK98">
        <f t="shared" si="16"/>
        <v>8</v>
      </c>
      <c r="BL98">
        <f t="shared" si="17"/>
        <v>0</v>
      </c>
      <c r="BM98" t="b">
        <f t="shared" si="18"/>
        <v>0</v>
      </c>
      <c r="BN98" t="b">
        <f t="shared" si="19"/>
        <v>0</v>
      </c>
      <c r="BO98" t="b">
        <f t="shared" si="20"/>
        <v>0</v>
      </c>
      <c r="BP98" t="str">
        <f t="shared" si="21"/>
        <v/>
      </c>
      <c r="BQ98" t="str">
        <f t="shared" si="22"/>
        <v/>
      </c>
      <c r="BR98" t="str">
        <f t="shared" si="23"/>
        <v/>
      </c>
    </row>
    <row r="99" spans="1:70">
      <c r="A99">
        <v>98</v>
      </c>
      <c r="B99">
        <v>0</v>
      </c>
      <c r="C99">
        <v>0</v>
      </c>
      <c r="D99">
        <v>800</v>
      </c>
      <c r="E99">
        <v>1600</v>
      </c>
      <c r="F99">
        <v>1</v>
      </c>
      <c r="G99">
        <v>0</v>
      </c>
      <c r="H99" t="s">
        <v>23</v>
      </c>
      <c r="I99">
        <v>0</v>
      </c>
      <c r="J99">
        <v>0</v>
      </c>
      <c r="K99">
        <v>800</v>
      </c>
      <c r="L99">
        <v>0</v>
      </c>
      <c r="M99">
        <v>1</v>
      </c>
      <c r="N99">
        <v>1</v>
      </c>
      <c r="O99">
        <v>0</v>
      </c>
      <c r="P99">
        <v>2</v>
      </c>
      <c r="Q99">
        <v>0</v>
      </c>
      <c r="R99">
        <v>0</v>
      </c>
      <c r="S99">
        <v>2</v>
      </c>
      <c r="T99">
        <v>0</v>
      </c>
      <c r="U99">
        <v>0</v>
      </c>
      <c r="V99">
        <v>0</v>
      </c>
      <c r="W99">
        <v>80802</v>
      </c>
      <c r="X99" s="9">
        <v>1</v>
      </c>
      <c r="Y99">
        <v>2</v>
      </c>
      <c r="Z99">
        <v>0</v>
      </c>
      <c r="AA99">
        <v>0</v>
      </c>
      <c r="AB99">
        <v>0</v>
      </c>
      <c r="AC99">
        <v>0</v>
      </c>
      <c r="AD99">
        <v>3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3</v>
      </c>
      <c r="AL99">
        <v>3</v>
      </c>
      <c r="AM99">
        <v>0</v>
      </c>
      <c r="AN99">
        <v>0</v>
      </c>
      <c r="AO99">
        <v>1</v>
      </c>
      <c r="AP99" s="9">
        <v>0</v>
      </c>
      <c r="AQ99">
        <v>0</v>
      </c>
      <c r="AR99">
        <v>0</v>
      </c>
      <c r="AS99">
        <v>96</v>
      </c>
      <c r="AT99">
        <v>3</v>
      </c>
      <c r="AU99">
        <v>0</v>
      </c>
      <c r="AV99">
        <v>0</v>
      </c>
      <c r="AW99">
        <v>800</v>
      </c>
      <c r="AX99">
        <v>0</v>
      </c>
      <c r="AY99" t="s">
        <v>90</v>
      </c>
      <c r="AZ99">
        <v>0</v>
      </c>
      <c r="BA99">
        <v>1</v>
      </c>
      <c r="BB99">
        <v>3</v>
      </c>
      <c r="BC99">
        <v>0</v>
      </c>
      <c r="BD99">
        <v>-1.3089513610000001</v>
      </c>
      <c r="BE99">
        <v>36.771984850000003</v>
      </c>
      <c r="BF99">
        <f t="shared" si="12"/>
        <v>3</v>
      </c>
      <c r="BG99">
        <f t="shared" si="13"/>
        <v>1</v>
      </c>
      <c r="BI99">
        <f t="shared" si="14"/>
        <v>2</v>
      </c>
      <c r="BJ99">
        <f t="shared" si="15"/>
        <v>800</v>
      </c>
      <c r="BK99">
        <f t="shared" si="16"/>
        <v>1</v>
      </c>
      <c r="BL99">
        <f t="shared" si="17"/>
        <v>1</v>
      </c>
      <c r="BM99" t="b">
        <f t="shared" si="18"/>
        <v>0</v>
      </c>
      <c r="BN99" t="b">
        <f t="shared" si="19"/>
        <v>0</v>
      </c>
      <c r="BO99" t="b">
        <f t="shared" si="20"/>
        <v>0</v>
      </c>
      <c r="BP99" t="str">
        <f t="shared" si="21"/>
        <v/>
      </c>
      <c r="BQ99" t="str">
        <f t="shared" si="22"/>
        <v/>
      </c>
      <c r="BR99" t="str">
        <f t="shared" si="23"/>
        <v/>
      </c>
    </row>
    <row r="100" spans="1:70">
      <c r="A100">
        <v>99</v>
      </c>
      <c r="B100">
        <v>0</v>
      </c>
      <c r="C100">
        <v>0</v>
      </c>
      <c r="D100">
        <v>650</v>
      </c>
      <c r="E100">
        <v>5200</v>
      </c>
      <c r="F100">
        <v>0.4</v>
      </c>
      <c r="G100">
        <v>0</v>
      </c>
      <c r="H100" t="s">
        <v>23</v>
      </c>
      <c r="I100">
        <v>0</v>
      </c>
      <c r="J100">
        <v>8</v>
      </c>
      <c r="K100">
        <v>500</v>
      </c>
      <c r="L100">
        <v>4</v>
      </c>
      <c r="M100">
        <v>1</v>
      </c>
      <c r="N100">
        <v>8</v>
      </c>
      <c r="O100">
        <v>0</v>
      </c>
      <c r="P100">
        <v>8</v>
      </c>
      <c r="Q100">
        <v>0</v>
      </c>
      <c r="R100">
        <v>0</v>
      </c>
      <c r="S100">
        <v>8</v>
      </c>
      <c r="T100">
        <v>0</v>
      </c>
      <c r="U100">
        <v>0</v>
      </c>
      <c r="V100">
        <v>0.75</v>
      </c>
      <c r="W100">
        <v>80802</v>
      </c>
      <c r="X100" s="9">
        <v>0</v>
      </c>
      <c r="Y100">
        <v>8</v>
      </c>
      <c r="Z100">
        <v>0</v>
      </c>
      <c r="AA100">
        <v>6</v>
      </c>
      <c r="AB100">
        <v>5</v>
      </c>
      <c r="AC100">
        <v>0</v>
      </c>
      <c r="AD100">
        <v>4.875</v>
      </c>
      <c r="AE100">
        <v>0.1</v>
      </c>
      <c r="AF100">
        <v>0</v>
      </c>
      <c r="AG100">
        <v>0.61499999999999999</v>
      </c>
      <c r="AH100">
        <v>0.5</v>
      </c>
      <c r="AI100">
        <v>0</v>
      </c>
      <c r="AJ100">
        <v>0</v>
      </c>
      <c r="AK100">
        <v>39</v>
      </c>
      <c r="AL100">
        <v>10</v>
      </c>
      <c r="AM100">
        <v>24</v>
      </c>
      <c r="AN100">
        <v>0</v>
      </c>
      <c r="AO100">
        <v>1</v>
      </c>
      <c r="AP100" s="9">
        <v>0</v>
      </c>
      <c r="AQ100">
        <v>0</v>
      </c>
      <c r="AR100">
        <v>0.20499999999999999</v>
      </c>
      <c r="AS100">
        <v>57</v>
      </c>
      <c r="AT100">
        <v>39</v>
      </c>
      <c r="AU100">
        <v>0</v>
      </c>
      <c r="AV100">
        <v>0</v>
      </c>
      <c r="AW100">
        <v>800</v>
      </c>
      <c r="AX100">
        <v>0</v>
      </c>
      <c r="AY100" t="s">
        <v>91</v>
      </c>
      <c r="AZ100">
        <v>0</v>
      </c>
      <c r="BA100">
        <v>0</v>
      </c>
      <c r="BB100">
        <v>4</v>
      </c>
      <c r="BC100">
        <v>1</v>
      </c>
      <c r="BD100">
        <v>-1.309027599</v>
      </c>
      <c r="BE100">
        <v>36.772191630000002</v>
      </c>
      <c r="BF100">
        <f t="shared" si="12"/>
        <v>5</v>
      </c>
      <c r="BG100">
        <f t="shared" si="13"/>
        <v>4</v>
      </c>
      <c r="BI100">
        <f t="shared" si="14"/>
        <v>8</v>
      </c>
      <c r="BJ100">
        <f t="shared" si="15"/>
        <v>650</v>
      </c>
      <c r="BK100">
        <f t="shared" si="16"/>
        <v>8</v>
      </c>
      <c r="BL100">
        <f t="shared" si="17"/>
        <v>0</v>
      </c>
      <c r="BM100" t="b">
        <f t="shared" si="18"/>
        <v>0</v>
      </c>
      <c r="BN100" t="b">
        <f t="shared" si="19"/>
        <v>0</v>
      </c>
      <c r="BO100" t="b">
        <f t="shared" si="20"/>
        <v>0</v>
      </c>
      <c r="BP100" t="str">
        <f t="shared" si="21"/>
        <v/>
      </c>
      <c r="BQ100" t="str">
        <f t="shared" si="22"/>
        <v/>
      </c>
      <c r="BR100" t="str">
        <f t="shared" si="23"/>
        <v/>
      </c>
    </row>
    <row r="101" spans="1:70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23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9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 s="9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 t="s">
        <v>25</v>
      </c>
      <c r="AZ101">
        <v>0</v>
      </c>
      <c r="BA101">
        <v>0</v>
      </c>
      <c r="BB101">
        <v>0</v>
      </c>
      <c r="BC101">
        <v>0</v>
      </c>
      <c r="BD101">
        <v>-1.3088347600000001</v>
      </c>
      <c r="BE101">
        <v>36.772339629999998</v>
      </c>
      <c r="BF101">
        <f t="shared" si="12"/>
        <v>0</v>
      </c>
      <c r="BG101">
        <f t="shared" si="13"/>
        <v>0</v>
      </c>
      <c r="BI101">
        <f t="shared" si="14"/>
        <v>0</v>
      </c>
      <c r="BJ101">
        <f t="shared" si="15"/>
        <v>0</v>
      </c>
      <c r="BK101">
        <f t="shared" si="16"/>
        <v>0</v>
      </c>
      <c r="BL101">
        <f t="shared" si="17"/>
        <v>0</v>
      </c>
      <c r="BM101" t="b">
        <f t="shared" si="18"/>
        <v>0</v>
      </c>
      <c r="BN101" t="b">
        <f t="shared" si="19"/>
        <v>0</v>
      </c>
      <c r="BO101" t="b">
        <f t="shared" si="20"/>
        <v>0</v>
      </c>
      <c r="BP101" t="str">
        <f t="shared" si="21"/>
        <v/>
      </c>
      <c r="BQ101" t="str">
        <f t="shared" si="22"/>
        <v/>
      </c>
      <c r="BR101" t="str">
        <f t="shared" si="23"/>
        <v/>
      </c>
    </row>
    <row r="102" spans="1:70">
      <c r="A102">
        <v>101</v>
      </c>
      <c r="B102">
        <v>0</v>
      </c>
      <c r="C102">
        <v>0</v>
      </c>
      <c r="D102">
        <v>1000</v>
      </c>
      <c r="E102">
        <v>4000</v>
      </c>
      <c r="F102">
        <v>0</v>
      </c>
      <c r="G102">
        <v>0</v>
      </c>
      <c r="H102" t="s">
        <v>23</v>
      </c>
      <c r="I102">
        <v>0</v>
      </c>
      <c r="J102">
        <v>3</v>
      </c>
      <c r="K102">
        <v>1000</v>
      </c>
      <c r="L102">
        <v>0</v>
      </c>
      <c r="M102">
        <v>1</v>
      </c>
      <c r="N102">
        <v>3</v>
      </c>
      <c r="O102">
        <v>1</v>
      </c>
      <c r="P102">
        <v>4</v>
      </c>
      <c r="Q102">
        <v>0</v>
      </c>
      <c r="R102">
        <v>0</v>
      </c>
      <c r="S102">
        <v>4</v>
      </c>
      <c r="T102">
        <v>0</v>
      </c>
      <c r="U102">
        <v>0</v>
      </c>
      <c r="V102">
        <v>0.75</v>
      </c>
      <c r="W102">
        <v>80802</v>
      </c>
      <c r="X102" s="9">
        <v>0</v>
      </c>
      <c r="Y102">
        <v>3</v>
      </c>
      <c r="Z102">
        <v>0</v>
      </c>
      <c r="AA102">
        <v>3</v>
      </c>
      <c r="AB102">
        <v>3</v>
      </c>
      <c r="AC102">
        <v>0</v>
      </c>
      <c r="AD102">
        <v>3.6669999999999998</v>
      </c>
      <c r="AE102">
        <v>0</v>
      </c>
      <c r="AF102">
        <v>0</v>
      </c>
      <c r="AG102">
        <v>0.45500000000000002</v>
      </c>
      <c r="AH102">
        <v>1</v>
      </c>
      <c r="AI102">
        <v>0</v>
      </c>
      <c r="AJ102">
        <v>0</v>
      </c>
      <c r="AK102">
        <v>11</v>
      </c>
      <c r="AL102">
        <v>3</v>
      </c>
      <c r="AM102">
        <v>5</v>
      </c>
      <c r="AN102">
        <v>0</v>
      </c>
      <c r="AO102">
        <v>1</v>
      </c>
      <c r="AP102" s="9">
        <v>0</v>
      </c>
      <c r="AQ102">
        <v>0</v>
      </c>
      <c r="AR102">
        <v>0.27300000000000002</v>
      </c>
      <c r="AS102">
        <v>105</v>
      </c>
      <c r="AT102">
        <v>11</v>
      </c>
      <c r="AU102">
        <v>0</v>
      </c>
      <c r="AV102">
        <v>0</v>
      </c>
      <c r="AW102">
        <v>1000</v>
      </c>
      <c r="AX102">
        <v>0</v>
      </c>
      <c r="AY102" t="s">
        <v>92</v>
      </c>
      <c r="AZ102">
        <v>0</v>
      </c>
      <c r="BA102">
        <v>0</v>
      </c>
      <c r="BB102">
        <v>0</v>
      </c>
      <c r="BC102">
        <v>0</v>
      </c>
      <c r="BD102">
        <v>-1.3088462919999999</v>
      </c>
      <c r="BE102">
        <v>36.772391519999999</v>
      </c>
      <c r="BF102">
        <f t="shared" si="12"/>
        <v>4</v>
      </c>
      <c r="BG102">
        <f t="shared" si="13"/>
        <v>4</v>
      </c>
      <c r="BI102">
        <f t="shared" si="14"/>
        <v>4</v>
      </c>
      <c r="BJ102">
        <f t="shared" si="15"/>
        <v>1000</v>
      </c>
      <c r="BK102">
        <f t="shared" si="16"/>
        <v>3</v>
      </c>
      <c r="BL102">
        <f t="shared" si="17"/>
        <v>1</v>
      </c>
      <c r="BM102" t="b">
        <f t="shared" si="18"/>
        <v>1</v>
      </c>
      <c r="BN102" t="b">
        <f t="shared" si="19"/>
        <v>0</v>
      </c>
      <c r="BO102" t="b">
        <f t="shared" si="20"/>
        <v>0</v>
      </c>
      <c r="BP102">
        <f t="shared" si="21"/>
        <v>1000</v>
      </c>
      <c r="BQ102" t="str">
        <f t="shared" si="22"/>
        <v/>
      </c>
      <c r="BR102" t="str">
        <f t="shared" si="23"/>
        <v/>
      </c>
    </row>
    <row r="103" spans="1:70">
      <c r="A103">
        <v>102</v>
      </c>
      <c r="B103">
        <v>0</v>
      </c>
      <c r="C103">
        <v>0</v>
      </c>
      <c r="D103">
        <v>600</v>
      </c>
      <c r="E103">
        <v>1800</v>
      </c>
      <c r="F103">
        <v>0.4</v>
      </c>
      <c r="G103">
        <v>0</v>
      </c>
      <c r="H103" t="s">
        <v>23</v>
      </c>
      <c r="I103">
        <v>0</v>
      </c>
      <c r="J103">
        <v>3</v>
      </c>
      <c r="K103">
        <v>600</v>
      </c>
      <c r="L103">
        <v>0</v>
      </c>
      <c r="M103">
        <v>1</v>
      </c>
      <c r="N103">
        <v>3</v>
      </c>
      <c r="O103">
        <v>0</v>
      </c>
      <c r="P103">
        <v>3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0</v>
      </c>
      <c r="W103">
        <v>80802</v>
      </c>
      <c r="X103" s="9">
        <v>0</v>
      </c>
      <c r="Y103">
        <v>3</v>
      </c>
      <c r="Z103">
        <v>0</v>
      </c>
      <c r="AA103">
        <v>0</v>
      </c>
      <c r="AB103">
        <v>3</v>
      </c>
      <c r="AC103">
        <v>0</v>
      </c>
      <c r="AD103">
        <v>7</v>
      </c>
      <c r="AE103">
        <v>0</v>
      </c>
      <c r="AF103">
        <v>0</v>
      </c>
      <c r="AG103">
        <v>0.61899999999999999</v>
      </c>
      <c r="AH103">
        <v>0.6</v>
      </c>
      <c r="AI103">
        <v>0</v>
      </c>
      <c r="AJ103">
        <v>0</v>
      </c>
      <c r="AK103">
        <v>21</v>
      </c>
      <c r="AL103">
        <v>5</v>
      </c>
      <c r="AM103">
        <v>13</v>
      </c>
      <c r="AN103">
        <v>0</v>
      </c>
      <c r="AO103">
        <v>1</v>
      </c>
      <c r="AP103" s="9">
        <v>0</v>
      </c>
      <c r="AQ103">
        <v>0</v>
      </c>
      <c r="AR103">
        <v>0.14299999999999999</v>
      </c>
      <c r="AS103">
        <v>103</v>
      </c>
      <c r="AT103">
        <v>21</v>
      </c>
      <c r="AU103">
        <v>0</v>
      </c>
      <c r="AV103">
        <v>0</v>
      </c>
      <c r="AW103">
        <v>600</v>
      </c>
      <c r="AX103">
        <v>0</v>
      </c>
      <c r="AY103" t="s">
        <v>93</v>
      </c>
      <c r="AZ103">
        <v>0</v>
      </c>
      <c r="BA103">
        <v>0</v>
      </c>
      <c r="BB103">
        <v>2</v>
      </c>
      <c r="BC103">
        <v>0</v>
      </c>
      <c r="BD103">
        <v>-1.308850777</v>
      </c>
      <c r="BE103">
        <v>36.772476730000001</v>
      </c>
      <c r="BF103">
        <f t="shared" si="12"/>
        <v>7</v>
      </c>
      <c r="BG103">
        <f t="shared" si="13"/>
        <v>4</v>
      </c>
      <c r="BI103">
        <f t="shared" si="14"/>
        <v>3</v>
      </c>
      <c r="BJ103">
        <f t="shared" si="15"/>
        <v>600</v>
      </c>
      <c r="BK103">
        <f t="shared" si="16"/>
        <v>3</v>
      </c>
      <c r="BL103">
        <f t="shared" si="17"/>
        <v>0</v>
      </c>
      <c r="BM103" t="b">
        <f t="shared" si="18"/>
        <v>0</v>
      </c>
      <c r="BN103" t="b">
        <f t="shared" si="19"/>
        <v>0</v>
      </c>
      <c r="BO103" t="b">
        <f t="shared" si="20"/>
        <v>0</v>
      </c>
      <c r="BP103" t="str">
        <f t="shared" si="21"/>
        <v/>
      </c>
      <c r="BQ103" t="str">
        <f t="shared" si="22"/>
        <v/>
      </c>
      <c r="BR103" t="str">
        <f t="shared" si="23"/>
        <v/>
      </c>
    </row>
    <row r="104" spans="1:70">
      <c r="A104">
        <v>103</v>
      </c>
      <c r="B104">
        <v>0</v>
      </c>
      <c r="C104">
        <v>0</v>
      </c>
      <c r="D104">
        <v>600</v>
      </c>
      <c r="E104">
        <v>2400</v>
      </c>
      <c r="F104">
        <v>0.33300000000000002</v>
      </c>
      <c r="G104">
        <v>0</v>
      </c>
      <c r="H104" t="s">
        <v>23</v>
      </c>
      <c r="I104">
        <v>0</v>
      </c>
      <c r="J104">
        <v>3</v>
      </c>
      <c r="K104">
        <v>500</v>
      </c>
      <c r="L104">
        <v>0</v>
      </c>
      <c r="M104">
        <v>1</v>
      </c>
      <c r="N104">
        <v>4</v>
      </c>
      <c r="O104">
        <v>0</v>
      </c>
      <c r="P104">
        <v>4</v>
      </c>
      <c r="Q104">
        <v>0</v>
      </c>
      <c r="R104">
        <v>0</v>
      </c>
      <c r="S104">
        <v>4</v>
      </c>
      <c r="T104">
        <v>0</v>
      </c>
      <c r="U104">
        <v>0</v>
      </c>
      <c r="V104">
        <v>0.25</v>
      </c>
      <c r="W104">
        <v>80802</v>
      </c>
      <c r="X104" s="9">
        <v>0</v>
      </c>
      <c r="Y104">
        <v>4</v>
      </c>
      <c r="Z104">
        <v>0</v>
      </c>
      <c r="AA104">
        <v>1</v>
      </c>
      <c r="AB104">
        <v>1</v>
      </c>
      <c r="AC104">
        <v>0</v>
      </c>
      <c r="AD104">
        <v>4.75</v>
      </c>
      <c r="AE104">
        <v>0.5</v>
      </c>
      <c r="AF104">
        <v>0</v>
      </c>
      <c r="AG104">
        <v>0.63200000000000001</v>
      </c>
      <c r="AH104">
        <v>0.16700000000000001</v>
      </c>
      <c r="AI104">
        <v>0</v>
      </c>
      <c r="AJ104">
        <v>0</v>
      </c>
      <c r="AK104">
        <v>17</v>
      </c>
      <c r="AL104">
        <v>6</v>
      </c>
      <c r="AM104">
        <v>12</v>
      </c>
      <c r="AN104">
        <v>0</v>
      </c>
      <c r="AO104">
        <v>1</v>
      </c>
      <c r="AP104" s="9">
        <v>0</v>
      </c>
      <c r="AQ104">
        <v>0</v>
      </c>
      <c r="AR104">
        <v>0.158</v>
      </c>
      <c r="AS104">
        <v>55</v>
      </c>
      <c r="AT104">
        <v>19</v>
      </c>
      <c r="AU104">
        <v>0</v>
      </c>
      <c r="AV104">
        <v>0</v>
      </c>
      <c r="AW104">
        <v>700</v>
      </c>
      <c r="AX104">
        <v>0</v>
      </c>
      <c r="AY104" t="s">
        <v>94</v>
      </c>
      <c r="AZ104">
        <v>0</v>
      </c>
      <c r="BA104">
        <v>0</v>
      </c>
      <c r="BB104">
        <v>2</v>
      </c>
      <c r="BC104">
        <v>3</v>
      </c>
      <c r="BD104">
        <v>-1.3089058739999999</v>
      </c>
      <c r="BE104">
        <v>36.77235692</v>
      </c>
      <c r="BF104">
        <f t="shared" si="12"/>
        <v>4</v>
      </c>
      <c r="BG104">
        <f t="shared" si="13"/>
        <v>3</v>
      </c>
      <c r="BI104">
        <f t="shared" si="14"/>
        <v>4</v>
      </c>
      <c r="BJ104">
        <f t="shared" si="15"/>
        <v>600</v>
      </c>
      <c r="BK104">
        <f t="shared" si="16"/>
        <v>4</v>
      </c>
      <c r="BL104">
        <f t="shared" si="17"/>
        <v>0</v>
      </c>
      <c r="BM104" t="b">
        <f t="shared" si="18"/>
        <v>0</v>
      </c>
      <c r="BN104" t="b">
        <f t="shared" si="19"/>
        <v>0</v>
      </c>
      <c r="BO104" t="b">
        <f t="shared" si="20"/>
        <v>0</v>
      </c>
      <c r="BP104" t="str">
        <f t="shared" si="21"/>
        <v/>
      </c>
      <c r="BQ104" t="str">
        <f t="shared" si="22"/>
        <v/>
      </c>
      <c r="BR104" t="str">
        <f t="shared" si="23"/>
        <v/>
      </c>
    </row>
    <row r="105" spans="1:70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23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9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 s="9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t="s">
        <v>25</v>
      </c>
      <c r="AZ105">
        <v>0</v>
      </c>
      <c r="BA105">
        <v>0</v>
      </c>
      <c r="BB105">
        <v>0</v>
      </c>
      <c r="BC105">
        <v>0</v>
      </c>
      <c r="BD105">
        <v>-1.3089776280000001</v>
      </c>
      <c r="BE105">
        <v>36.772401770000002</v>
      </c>
      <c r="BF105">
        <f t="shared" si="12"/>
        <v>0</v>
      </c>
      <c r="BG105">
        <f t="shared" si="13"/>
        <v>0</v>
      </c>
      <c r="BI105">
        <f t="shared" si="14"/>
        <v>0</v>
      </c>
      <c r="BJ105">
        <f t="shared" si="15"/>
        <v>0</v>
      </c>
      <c r="BK105">
        <f t="shared" si="16"/>
        <v>0</v>
      </c>
      <c r="BL105">
        <f t="shared" si="17"/>
        <v>0</v>
      </c>
      <c r="BM105" t="b">
        <f t="shared" si="18"/>
        <v>0</v>
      </c>
      <c r="BN105" t="b">
        <f t="shared" si="19"/>
        <v>0</v>
      </c>
      <c r="BO105" t="b">
        <f t="shared" si="20"/>
        <v>0</v>
      </c>
      <c r="BP105" t="str">
        <f t="shared" si="21"/>
        <v/>
      </c>
      <c r="BQ105" t="str">
        <f t="shared" si="22"/>
        <v/>
      </c>
      <c r="BR105" t="str">
        <f t="shared" si="23"/>
        <v/>
      </c>
    </row>
    <row r="106" spans="1:70">
      <c r="A106">
        <v>105</v>
      </c>
      <c r="B106">
        <v>0</v>
      </c>
      <c r="C106">
        <v>0</v>
      </c>
      <c r="D106">
        <v>750</v>
      </c>
      <c r="E106">
        <v>3000</v>
      </c>
      <c r="F106">
        <v>0.625</v>
      </c>
      <c r="G106">
        <v>0</v>
      </c>
      <c r="H106" t="s">
        <v>23</v>
      </c>
      <c r="I106">
        <v>0</v>
      </c>
      <c r="J106">
        <v>4</v>
      </c>
      <c r="K106">
        <v>500</v>
      </c>
      <c r="L106">
        <v>0</v>
      </c>
      <c r="M106">
        <v>1</v>
      </c>
      <c r="N106">
        <v>4</v>
      </c>
      <c r="O106">
        <v>0</v>
      </c>
      <c r="P106">
        <v>4</v>
      </c>
      <c r="Q106">
        <v>0</v>
      </c>
      <c r="R106">
        <v>0</v>
      </c>
      <c r="S106">
        <v>4</v>
      </c>
      <c r="T106">
        <v>0</v>
      </c>
      <c r="U106">
        <v>0</v>
      </c>
      <c r="V106">
        <v>0.75</v>
      </c>
      <c r="W106">
        <v>80801</v>
      </c>
      <c r="X106" s="9">
        <v>0</v>
      </c>
      <c r="Y106">
        <v>4</v>
      </c>
      <c r="Z106">
        <v>0</v>
      </c>
      <c r="AA106">
        <v>3</v>
      </c>
      <c r="AB106">
        <v>2</v>
      </c>
      <c r="AC106">
        <v>0</v>
      </c>
      <c r="AD106">
        <v>4.75</v>
      </c>
      <c r="AE106">
        <v>0.125</v>
      </c>
      <c r="AF106">
        <v>0</v>
      </c>
      <c r="AG106">
        <v>0.47399999999999998</v>
      </c>
      <c r="AH106">
        <v>0.25</v>
      </c>
      <c r="AI106">
        <v>0</v>
      </c>
      <c r="AJ106">
        <v>0</v>
      </c>
      <c r="AK106">
        <v>19</v>
      </c>
      <c r="AL106">
        <v>8</v>
      </c>
      <c r="AM106">
        <v>9</v>
      </c>
      <c r="AN106">
        <v>0</v>
      </c>
      <c r="AO106">
        <v>1</v>
      </c>
      <c r="AP106" s="9">
        <v>0</v>
      </c>
      <c r="AQ106">
        <v>0</v>
      </c>
      <c r="AR106">
        <v>0.21099999999999999</v>
      </c>
      <c r="AS106">
        <v>52</v>
      </c>
      <c r="AT106">
        <v>19</v>
      </c>
      <c r="AU106">
        <v>0</v>
      </c>
      <c r="AV106">
        <v>0</v>
      </c>
      <c r="AW106">
        <v>1000</v>
      </c>
      <c r="AX106">
        <v>0</v>
      </c>
      <c r="AY106" t="s">
        <v>95</v>
      </c>
      <c r="AZ106">
        <v>0</v>
      </c>
      <c r="BA106">
        <v>0</v>
      </c>
      <c r="BB106">
        <v>5</v>
      </c>
      <c r="BC106">
        <v>1</v>
      </c>
      <c r="BD106">
        <v>-1.3089526419999999</v>
      </c>
      <c r="BE106">
        <v>36.772445980000001</v>
      </c>
      <c r="BF106">
        <f t="shared" si="12"/>
        <v>5</v>
      </c>
      <c r="BG106">
        <f t="shared" si="13"/>
        <v>2</v>
      </c>
      <c r="BI106">
        <f t="shared" si="14"/>
        <v>4</v>
      </c>
      <c r="BJ106">
        <f t="shared" si="15"/>
        <v>750</v>
      </c>
      <c r="BK106">
        <f t="shared" si="16"/>
        <v>4</v>
      </c>
      <c r="BL106">
        <f t="shared" si="17"/>
        <v>0</v>
      </c>
      <c r="BM106" t="b">
        <f t="shared" si="18"/>
        <v>0</v>
      </c>
      <c r="BN106" t="b">
        <f t="shared" si="19"/>
        <v>0</v>
      </c>
      <c r="BO106" t="b">
        <f t="shared" si="20"/>
        <v>0</v>
      </c>
      <c r="BP106" t="str">
        <f t="shared" si="21"/>
        <v/>
      </c>
      <c r="BQ106" t="str">
        <f t="shared" si="22"/>
        <v/>
      </c>
      <c r="BR106" t="str">
        <f t="shared" si="23"/>
        <v/>
      </c>
    </row>
    <row r="107" spans="1:70">
      <c r="A107">
        <v>106</v>
      </c>
      <c r="B107">
        <v>0</v>
      </c>
      <c r="C107">
        <v>0</v>
      </c>
      <c r="D107">
        <v>750</v>
      </c>
      <c r="E107">
        <v>4500</v>
      </c>
      <c r="F107">
        <v>0</v>
      </c>
      <c r="G107">
        <v>0</v>
      </c>
      <c r="H107" t="s">
        <v>23</v>
      </c>
      <c r="I107">
        <v>0</v>
      </c>
      <c r="J107">
        <v>5</v>
      </c>
      <c r="K107">
        <v>500</v>
      </c>
      <c r="L107">
        <v>0</v>
      </c>
      <c r="M107">
        <v>1</v>
      </c>
      <c r="N107">
        <v>6</v>
      </c>
      <c r="O107">
        <v>0</v>
      </c>
      <c r="P107">
        <v>6</v>
      </c>
      <c r="Q107">
        <v>0</v>
      </c>
      <c r="R107">
        <v>0</v>
      </c>
      <c r="S107">
        <v>6</v>
      </c>
      <c r="T107">
        <v>0.16700000000000001</v>
      </c>
      <c r="U107">
        <v>0</v>
      </c>
      <c r="V107">
        <v>0.33</v>
      </c>
      <c r="W107">
        <v>80801</v>
      </c>
      <c r="X107" s="9">
        <v>0</v>
      </c>
      <c r="Y107">
        <v>6</v>
      </c>
      <c r="Z107">
        <v>0</v>
      </c>
      <c r="AA107">
        <v>2</v>
      </c>
      <c r="AB107">
        <v>5</v>
      </c>
      <c r="AC107">
        <v>0</v>
      </c>
      <c r="AD107">
        <v>4</v>
      </c>
      <c r="AE107">
        <v>0</v>
      </c>
      <c r="AF107">
        <v>0</v>
      </c>
      <c r="AG107">
        <v>0.54200000000000004</v>
      </c>
      <c r="AH107">
        <v>0.83299999999999996</v>
      </c>
      <c r="AI107">
        <v>0</v>
      </c>
      <c r="AJ107">
        <v>0</v>
      </c>
      <c r="AK107">
        <v>24</v>
      </c>
      <c r="AL107">
        <v>6</v>
      </c>
      <c r="AM107">
        <v>13</v>
      </c>
      <c r="AN107">
        <v>0</v>
      </c>
      <c r="AO107">
        <v>1</v>
      </c>
      <c r="AP107" s="9">
        <v>0</v>
      </c>
      <c r="AQ107">
        <v>0</v>
      </c>
      <c r="AR107">
        <v>0.20799999999999999</v>
      </c>
      <c r="AS107">
        <v>51</v>
      </c>
      <c r="AT107">
        <v>24</v>
      </c>
      <c r="AU107">
        <v>1</v>
      </c>
      <c r="AV107">
        <v>0</v>
      </c>
      <c r="AW107">
        <v>1000</v>
      </c>
      <c r="AX107">
        <v>0</v>
      </c>
      <c r="AY107" t="s">
        <v>96</v>
      </c>
      <c r="AZ107">
        <v>0</v>
      </c>
      <c r="BA107">
        <v>0</v>
      </c>
      <c r="BB107">
        <v>0</v>
      </c>
      <c r="BC107">
        <v>0</v>
      </c>
      <c r="BD107">
        <v>-1.3089180460000001</v>
      </c>
      <c r="BE107">
        <v>36.772515169999998</v>
      </c>
      <c r="BF107">
        <f t="shared" si="12"/>
        <v>4</v>
      </c>
      <c r="BG107">
        <f t="shared" si="13"/>
        <v>4</v>
      </c>
      <c r="BI107">
        <f t="shared" si="14"/>
        <v>6</v>
      </c>
      <c r="BJ107">
        <f t="shared" si="15"/>
        <v>750</v>
      </c>
      <c r="BK107">
        <f t="shared" si="16"/>
        <v>6</v>
      </c>
      <c r="BL107">
        <f t="shared" si="17"/>
        <v>0</v>
      </c>
      <c r="BM107" t="b">
        <f t="shared" si="18"/>
        <v>0</v>
      </c>
      <c r="BN107" t="b">
        <f t="shared" si="19"/>
        <v>0</v>
      </c>
      <c r="BO107" t="b">
        <f t="shared" si="20"/>
        <v>0</v>
      </c>
      <c r="BP107" t="str">
        <f t="shared" si="21"/>
        <v/>
      </c>
      <c r="BQ107" t="str">
        <f t="shared" si="22"/>
        <v/>
      </c>
      <c r="BR107" t="str">
        <f t="shared" si="23"/>
        <v/>
      </c>
    </row>
    <row r="108" spans="1:70">
      <c r="A108">
        <v>107</v>
      </c>
      <c r="B108">
        <v>0</v>
      </c>
      <c r="C108">
        <v>0</v>
      </c>
      <c r="D108">
        <v>1000</v>
      </c>
      <c r="E108">
        <v>5000</v>
      </c>
      <c r="F108">
        <v>0.5</v>
      </c>
      <c r="G108">
        <v>0</v>
      </c>
      <c r="H108" t="s">
        <v>23</v>
      </c>
      <c r="I108">
        <v>0</v>
      </c>
      <c r="J108">
        <v>2</v>
      </c>
      <c r="K108">
        <v>1000</v>
      </c>
      <c r="L108">
        <v>0</v>
      </c>
      <c r="M108">
        <v>1</v>
      </c>
      <c r="N108">
        <v>5</v>
      </c>
      <c r="O108">
        <v>0</v>
      </c>
      <c r="P108">
        <v>5</v>
      </c>
      <c r="Q108">
        <v>0</v>
      </c>
      <c r="R108">
        <v>0</v>
      </c>
      <c r="S108">
        <v>5</v>
      </c>
      <c r="T108">
        <v>0</v>
      </c>
      <c r="U108">
        <v>0</v>
      </c>
      <c r="V108">
        <v>0.6</v>
      </c>
      <c r="W108">
        <v>80802</v>
      </c>
      <c r="X108" s="9">
        <v>0</v>
      </c>
      <c r="Y108">
        <v>4</v>
      </c>
      <c r="Z108">
        <v>0</v>
      </c>
      <c r="AA108">
        <v>3</v>
      </c>
      <c r="AB108">
        <v>2</v>
      </c>
      <c r="AC108">
        <v>0</v>
      </c>
      <c r="AD108">
        <v>2.4</v>
      </c>
      <c r="AE108">
        <v>0.16700000000000001</v>
      </c>
      <c r="AF108">
        <v>0</v>
      </c>
      <c r="AG108">
        <v>0.33300000000000002</v>
      </c>
      <c r="AH108">
        <v>0.33300000000000002</v>
      </c>
      <c r="AI108">
        <v>0</v>
      </c>
      <c r="AJ108">
        <v>0</v>
      </c>
      <c r="AK108">
        <v>12</v>
      </c>
      <c r="AL108">
        <v>6</v>
      </c>
      <c r="AM108">
        <v>4</v>
      </c>
      <c r="AN108">
        <v>0</v>
      </c>
      <c r="AO108">
        <v>1</v>
      </c>
      <c r="AP108" s="9">
        <v>0</v>
      </c>
      <c r="AQ108">
        <v>0</v>
      </c>
      <c r="AR108">
        <v>0.16700000000000001</v>
      </c>
      <c r="AS108">
        <v>53</v>
      </c>
      <c r="AT108">
        <v>12</v>
      </c>
      <c r="AU108">
        <v>0</v>
      </c>
      <c r="AV108">
        <v>0</v>
      </c>
      <c r="AW108">
        <v>1000</v>
      </c>
      <c r="AX108">
        <v>0</v>
      </c>
      <c r="AY108" t="s">
        <v>97</v>
      </c>
      <c r="AZ108">
        <v>0</v>
      </c>
      <c r="BA108">
        <v>0</v>
      </c>
      <c r="BB108">
        <v>3</v>
      </c>
      <c r="BC108">
        <v>1</v>
      </c>
      <c r="BD108">
        <v>-1.30886423</v>
      </c>
      <c r="BE108">
        <v>36.772567700000003</v>
      </c>
      <c r="BF108">
        <f t="shared" si="12"/>
        <v>2</v>
      </c>
      <c r="BG108">
        <f t="shared" si="13"/>
        <v>2</v>
      </c>
      <c r="BI108">
        <f t="shared" si="14"/>
        <v>5</v>
      </c>
      <c r="BJ108">
        <f t="shared" si="15"/>
        <v>1000</v>
      </c>
      <c r="BK108">
        <f t="shared" si="16"/>
        <v>5</v>
      </c>
      <c r="BL108">
        <f t="shared" si="17"/>
        <v>0</v>
      </c>
      <c r="BM108" t="b">
        <f t="shared" si="18"/>
        <v>0</v>
      </c>
      <c r="BN108" t="b">
        <f t="shared" si="19"/>
        <v>0</v>
      </c>
      <c r="BO108" t="b">
        <f t="shared" si="20"/>
        <v>0</v>
      </c>
      <c r="BP108" t="str">
        <f t="shared" si="21"/>
        <v/>
      </c>
      <c r="BQ108" t="str">
        <f t="shared" si="22"/>
        <v/>
      </c>
      <c r="BR108" t="str">
        <f t="shared" si="23"/>
        <v/>
      </c>
    </row>
    <row r="109" spans="1:70">
      <c r="A109">
        <v>108</v>
      </c>
      <c r="B109">
        <v>0</v>
      </c>
      <c r="C109">
        <v>0</v>
      </c>
      <c r="D109">
        <v>3000</v>
      </c>
      <c r="E109">
        <v>3000</v>
      </c>
      <c r="F109">
        <v>1</v>
      </c>
      <c r="G109">
        <v>0</v>
      </c>
      <c r="H109" t="s">
        <v>23</v>
      </c>
      <c r="I109">
        <v>0</v>
      </c>
      <c r="J109">
        <v>1</v>
      </c>
      <c r="K109">
        <v>3000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20808</v>
      </c>
      <c r="X109" s="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2</v>
      </c>
      <c r="AL109">
        <v>2</v>
      </c>
      <c r="AM109">
        <v>0</v>
      </c>
      <c r="AN109">
        <v>0</v>
      </c>
      <c r="AO109">
        <v>2</v>
      </c>
      <c r="AP109" s="9">
        <v>0</v>
      </c>
      <c r="AQ109">
        <v>0</v>
      </c>
      <c r="AR109">
        <v>0.5</v>
      </c>
      <c r="AS109">
        <v>3</v>
      </c>
      <c r="AT109">
        <v>2</v>
      </c>
      <c r="AU109">
        <v>0</v>
      </c>
      <c r="AV109">
        <v>0</v>
      </c>
      <c r="AW109">
        <v>3000</v>
      </c>
      <c r="AX109">
        <v>0</v>
      </c>
      <c r="AY109" t="s">
        <v>98</v>
      </c>
      <c r="AZ109">
        <v>0</v>
      </c>
      <c r="BA109">
        <v>0</v>
      </c>
      <c r="BB109">
        <v>2</v>
      </c>
      <c r="BC109">
        <v>0</v>
      </c>
      <c r="BD109">
        <v>-1.3089398290000001</v>
      </c>
      <c r="BE109">
        <v>36.772900849999999</v>
      </c>
      <c r="BF109">
        <f t="shared" si="12"/>
        <v>2</v>
      </c>
      <c r="BG109">
        <f t="shared" si="13"/>
        <v>1</v>
      </c>
      <c r="BI109">
        <f t="shared" si="14"/>
        <v>1</v>
      </c>
      <c r="BJ109">
        <f t="shared" si="15"/>
        <v>3000</v>
      </c>
      <c r="BK109">
        <f t="shared" si="16"/>
        <v>1</v>
      </c>
      <c r="BL109">
        <f t="shared" si="17"/>
        <v>0</v>
      </c>
      <c r="BM109" t="b">
        <f t="shared" si="18"/>
        <v>0</v>
      </c>
      <c r="BN109" t="b">
        <f t="shared" si="19"/>
        <v>0</v>
      </c>
      <c r="BO109" t="b">
        <f t="shared" si="20"/>
        <v>0</v>
      </c>
      <c r="BP109" t="str">
        <f t="shared" si="21"/>
        <v/>
      </c>
      <c r="BQ109" t="str">
        <f t="shared" si="22"/>
        <v/>
      </c>
      <c r="BR109" t="str">
        <f t="shared" si="23"/>
        <v/>
      </c>
    </row>
    <row r="110" spans="1:70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23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s="9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 s="9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 t="s">
        <v>25</v>
      </c>
      <c r="AZ110">
        <v>0</v>
      </c>
      <c r="BA110">
        <v>0</v>
      </c>
      <c r="BB110">
        <v>0</v>
      </c>
      <c r="BC110">
        <v>0</v>
      </c>
      <c r="BD110">
        <v>-1.3089462350000001</v>
      </c>
      <c r="BE110">
        <v>36.772837420000002</v>
      </c>
      <c r="BF110">
        <f t="shared" si="12"/>
        <v>0</v>
      </c>
      <c r="BG110">
        <f t="shared" si="13"/>
        <v>0</v>
      </c>
      <c r="BI110">
        <f t="shared" si="14"/>
        <v>0</v>
      </c>
      <c r="BJ110">
        <f t="shared" si="15"/>
        <v>0</v>
      </c>
      <c r="BK110">
        <f t="shared" si="16"/>
        <v>0</v>
      </c>
      <c r="BL110">
        <f t="shared" si="17"/>
        <v>0</v>
      </c>
      <c r="BM110" t="b">
        <f t="shared" si="18"/>
        <v>0</v>
      </c>
      <c r="BN110" t="b">
        <f t="shared" si="19"/>
        <v>0</v>
      </c>
      <c r="BO110" t="b">
        <f t="shared" si="20"/>
        <v>0</v>
      </c>
      <c r="BP110" t="str">
        <f t="shared" si="21"/>
        <v/>
      </c>
      <c r="BQ110" t="str">
        <f t="shared" si="22"/>
        <v/>
      </c>
      <c r="BR110" t="str">
        <f t="shared" si="23"/>
        <v/>
      </c>
    </row>
    <row r="111" spans="1:70">
      <c r="A111">
        <v>110</v>
      </c>
      <c r="B111">
        <v>0</v>
      </c>
      <c r="C111">
        <v>0</v>
      </c>
      <c r="D111">
        <v>750</v>
      </c>
      <c r="E111">
        <v>5250</v>
      </c>
      <c r="F111">
        <v>0.33300000000000002</v>
      </c>
      <c r="G111">
        <v>0</v>
      </c>
      <c r="H111" t="s">
        <v>23</v>
      </c>
      <c r="I111">
        <v>0</v>
      </c>
      <c r="J111">
        <v>2</v>
      </c>
      <c r="K111">
        <v>600</v>
      </c>
      <c r="L111">
        <v>0</v>
      </c>
      <c r="M111">
        <v>1</v>
      </c>
      <c r="N111">
        <v>6</v>
      </c>
      <c r="O111">
        <v>0</v>
      </c>
      <c r="P111">
        <v>6</v>
      </c>
      <c r="Q111">
        <v>0</v>
      </c>
      <c r="R111">
        <v>0</v>
      </c>
      <c r="S111">
        <v>7</v>
      </c>
      <c r="T111">
        <v>0.16700000000000001</v>
      </c>
      <c r="U111">
        <v>0</v>
      </c>
      <c r="V111">
        <v>0.17</v>
      </c>
      <c r="W111">
        <v>80801</v>
      </c>
      <c r="X111" s="9">
        <v>0</v>
      </c>
      <c r="Y111">
        <v>6</v>
      </c>
      <c r="Z111">
        <v>0</v>
      </c>
      <c r="AA111">
        <v>1</v>
      </c>
      <c r="AB111">
        <v>1</v>
      </c>
      <c r="AC111">
        <v>0</v>
      </c>
      <c r="AD111">
        <v>2.8330000000000002</v>
      </c>
      <c r="AE111">
        <v>0.33300000000000002</v>
      </c>
      <c r="AF111">
        <v>0</v>
      </c>
      <c r="AG111">
        <v>0.58799999999999997</v>
      </c>
      <c r="AH111">
        <v>0.16700000000000001</v>
      </c>
      <c r="AI111">
        <v>0</v>
      </c>
      <c r="AJ111">
        <v>0</v>
      </c>
      <c r="AK111">
        <v>16</v>
      </c>
      <c r="AL111">
        <v>6</v>
      </c>
      <c r="AM111">
        <v>10</v>
      </c>
      <c r="AN111">
        <v>0</v>
      </c>
      <c r="AO111">
        <v>1</v>
      </c>
      <c r="AP111" s="9">
        <v>0</v>
      </c>
      <c r="AQ111">
        <v>0</v>
      </c>
      <c r="AR111">
        <v>0.11799999999999999</v>
      </c>
      <c r="AS111">
        <v>50</v>
      </c>
      <c r="AT111">
        <v>17</v>
      </c>
      <c r="AU111">
        <v>1</v>
      </c>
      <c r="AV111">
        <v>0</v>
      </c>
      <c r="AW111">
        <v>900</v>
      </c>
      <c r="AX111">
        <v>0</v>
      </c>
      <c r="AY111" t="s">
        <v>99</v>
      </c>
      <c r="AZ111">
        <v>0</v>
      </c>
      <c r="BA111">
        <v>0</v>
      </c>
      <c r="BB111">
        <v>2</v>
      </c>
      <c r="BC111">
        <v>2</v>
      </c>
      <c r="BD111">
        <v>-1.308868715</v>
      </c>
      <c r="BE111">
        <v>36.772838700000001</v>
      </c>
      <c r="BF111">
        <f t="shared" si="12"/>
        <v>3</v>
      </c>
      <c r="BG111">
        <f t="shared" si="13"/>
        <v>3</v>
      </c>
      <c r="BI111">
        <f t="shared" si="14"/>
        <v>6</v>
      </c>
      <c r="BJ111">
        <f t="shared" si="15"/>
        <v>875</v>
      </c>
      <c r="BK111">
        <f t="shared" si="16"/>
        <v>6</v>
      </c>
      <c r="BL111">
        <f t="shared" si="17"/>
        <v>0</v>
      </c>
      <c r="BM111" t="b">
        <f t="shared" si="18"/>
        <v>0</v>
      </c>
      <c r="BN111" t="b">
        <f t="shared" si="19"/>
        <v>0</v>
      </c>
      <c r="BO111" t="b">
        <f t="shared" si="20"/>
        <v>0</v>
      </c>
      <c r="BP111" t="str">
        <f t="shared" si="21"/>
        <v/>
      </c>
      <c r="BQ111" t="str">
        <f t="shared" si="22"/>
        <v/>
      </c>
      <c r="BR111" t="str">
        <f t="shared" si="23"/>
        <v/>
      </c>
    </row>
    <row r="112" spans="1:70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t="s">
        <v>23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s="9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 s="9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 t="s">
        <v>25</v>
      </c>
      <c r="AZ112">
        <v>0</v>
      </c>
      <c r="BA112">
        <v>0</v>
      </c>
      <c r="BB112">
        <v>0</v>
      </c>
      <c r="BC112">
        <v>0</v>
      </c>
      <c r="BD112">
        <v>-1.3088699960000001</v>
      </c>
      <c r="BE112">
        <v>36.772927109999998</v>
      </c>
      <c r="BF112">
        <f t="shared" si="12"/>
        <v>0</v>
      </c>
      <c r="BG112">
        <f t="shared" si="13"/>
        <v>0</v>
      </c>
      <c r="BI112">
        <f t="shared" si="14"/>
        <v>0</v>
      </c>
      <c r="BJ112">
        <f t="shared" si="15"/>
        <v>0</v>
      </c>
      <c r="BK112">
        <f t="shared" si="16"/>
        <v>0</v>
      </c>
      <c r="BL112">
        <f t="shared" si="17"/>
        <v>0</v>
      </c>
      <c r="BM112" t="b">
        <f t="shared" si="18"/>
        <v>0</v>
      </c>
      <c r="BN112" t="b">
        <f t="shared" si="19"/>
        <v>0</v>
      </c>
      <c r="BO112" t="b">
        <f t="shared" si="20"/>
        <v>0</v>
      </c>
      <c r="BP112" t="str">
        <f t="shared" si="21"/>
        <v/>
      </c>
      <c r="BQ112" t="str">
        <f t="shared" si="22"/>
        <v/>
      </c>
      <c r="BR112" t="str">
        <f t="shared" si="23"/>
        <v/>
      </c>
    </row>
    <row r="113" spans="1:70">
      <c r="A113">
        <v>112</v>
      </c>
      <c r="B113">
        <v>0</v>
      </c>
      <c r="C113">
        <v>1</v>
      </c>
      <c r="D113">
        <v>2350</v>
      </c>
      <c r="E113">
        <v>4700</v>
      </c>
      <c r="F113">
        <v>0</v>
      </c>
      <c r="G113">
        <v>0.33300000000000002</v>
      </c>
      <c r="H113" t="s">
        <v>23</v>
      </c>
      <c r="I113">
        <v>0</v>
      </c>
      <c r="J113">
        <v>0</v>
      </c>
      <c r="K113">
        <v>0</v>
      </c>
      <c r="L113">
        <v>0</v>
      </c>
      <c r="M113">
        <v>0.33300000000000002</v>
      </c>
      <c r="N113">
        <v>0</v>
      </c>
      <c r="O113">
        <v>1</v>
      </c>
      <c r="P113">
        <v>2</v>
      </c>
      <c r="Q113">
        <v>1</v>
      </c>
      <c r="R113">
        <v>0</v>
      </c>
      <c r="S113">
        <v>2</v>
      </c>
      <c r="T113">
        <v>0</v>
      </c>
      <c r="U113">
        <v>0.33300000000000002</v>
      </c>
      <c r="V113">
        <v>0.5</v>
      </c>
      <c r="W113">
        <v>80804</v>
      </c>
      <c r="X113" s="9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2</v>
      </c>
      <c r="AP113" s="9">
        <v>0</v>
      </c>
      <c r="AQ113">
        <v>0</v>
      </c>
      <c r="AR113">
        <v>0</v>
      </c>
      <c r="AS113">
        <v>71</v>
      </c>
      <c r="AT113">
        <v>0</v>
      </c>
      <c r="AU113">
        <v>0</v>
      </c>
      <c r="AV113">
        <v>1</v>
      </c>
      <c r="AW113">
        <v>4700</v>
      </c>
      <c r="AX113">
        <v>0</v>
      </c>
      <c r="AY113" t="s">
        <v>100</v>
      </c>
      <c r="AZ113">
        <v>0</v>
      </c>
      <c r="BA113">
        <v>0</v>
      </c>
      <c r="BB113">
        <v>0</v>
      </c>
      <c r="BC113">
        <v>0</v>
      </c>
      <c r="BD113">
        <v>-1.3089776280000001</v>
      </c>
      <c r="BE113">
        <v>36.773138680000002</v>
      </c>
      <c r="BF113">
        <f t="shared" si="12"/>
        <v>0</v>
      </c>
      <c r="BG113">
        <f t="shared" si="13"/>
        <v>0</v>
      </c>
      <c r="BI113">
        <f t="shared" si="14"/>
        <v>2</v>
      </c>
      <c r="BJ113">
        <f t="shared" si="15"/>
        <v>0</v>
      </c>
      <c r="BK113">
        <f t="shared" si="16"/>
        <v>0</v>
      </c>
      <c r="BL113">
        <f t="shared" si="17"/>
        <v>2</v>
      </c>
      <c r="BM113" t="b">
        <f t="shared" si="18"/>
        <v>0</v>
      </c>
      <c r="BN113" t="b">
        <f t="shared" si="19"/>
        <v>0</v>
      </c>
      <c r="BO113" t="b">
        <f t="shared" si="20"/>
        <v>0</v>
      </c>
      <c r="BP113" t="str">
        <f t="shared" si="21"/>
        <v/>
      </c>
      <c r="BQ113" t="str">
        <f t="shared" si="22"/>
        <v/>
      </c>
      <c r="BR113" t="str">
        <f t="shared" si="23"/>
        <v/>
      </c>
    </row>
    <row r="114" spans="1:70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 t="s">
        <v>23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s="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 s="9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 t="s">
        <v>25</v>
      </c>
      <c r="AZ114">
        <v>0</v>
      </c>
      <c r="BA114">
        <v>0</v>
      </c>
      <c r="BB114">
        <v>0</v>
      </c>
      <c r="BC114">
        <v>0</v>
      </c>
      <c r="BD114">
        <v>-1.308925093</v>
      </c>
      <c r="BE114">
        <v>36.772757980000002</v>
      </c>
      <c r="BF114">
        <f t="shared" si="12"/>
        <v>0</v>
      </c>
      <c r="BG114">
        <f t="shared" si="13"/>
        <v>0</v>
      </c>
      <c r="BI114">
        <f t="shared" si="14"/>
        <v>0</v>
      </c>
      <c r="BJ114">
        <f t="shared" si="15"/>
        <v>0</v>
      </c>
      <c r="BK114">
        <f t="shared" si="16"/>
        <v>0</v>
      </c>
      <c r="BL114">
        <f t="shared" si="17"/>
        <v>0</v>
      </c>
      <c r="BM114" t="b">
        <f t="shared" si="18"/>
        <v>0</v>
      </c>
      <c r="BN114" t="b">
        <f t="shared" si="19"/>
        <v>0</v>
      </c>
      <c r="BO114" t="b">
        <f t="shared" si="20"/>
        <v>0</v>
      </c>
      <c r="BP114" t="str">
        <f t="shared" si="21"/>
        <v/>
      </c>
      <c r="BQ114" t="str">
        <f t="shared" si="22"/>
        <v/>
      </c>
      <c r="BR114" t="str">
        <f t="shared" si="23"/>
        <v/>
      </c>
    </row>
    <row r="115" spans="1:70">
      <c r="A115">
        <v>114</v>
      </c>
      <c r="B115">
        <v>0</v>
      </c>
      <c r="C115">
        <v>0</v>
      </c>
      <c r="D115">
        <v>825</v>
      </c>
      <c r="E115">
        <v>8250</v>
      </c>
      <c r="F115">
        <v>0.308</v>
      </c>
      <c r="G115">
        <v>0</v>
      </c>
      <c r="H115" t="s">
        <v>23</v>
      </c>
      <c r="I115">
        <v>0</v>
      </c>
      <c r="J115">
        <v>6</v>
      </c>
      <c r="K115">
        <v>400</v>
      </c>
      <c r="L115">
        <v>0</v>
      </c>
      <c r="M115">
        <v>1</v>
      </c>
      <c r="N115">
        <v>10</v>
      </c>
      <c r="O115">
        <v>0</v>
      </c>
      <c r="P115">
        <v>10</v>
      </c>
      <c r="Q115">
        <v>0</v>
      </c>
      <c r="R115">
        <v>0</v>
      </c>
      <c r="S115">
        <v>10</v>
      </c>
      <c r="T115">
        <v>7.6999999999999999E-2</v>
      </c>
      <c r="U115">
        <v>0</v>
      </c>
      <c r="V115">
        <v>0.6</v>
      </c>
      <c r="W115">
        <v>80801</v>
      </c>
      <c r="X115" s="9">
        <v>0</v>
      </c>
      <c r="Y115">
        <v>10</v>
      </c>
      <c r="Z115">
        <v>0</v>
      </c>
      <c r="AA115">
        <v>6</v>
      </c>
      <c r="AB115">
        <v>6</v>
      </c>
      <c r="AC115">
        <v>0</v>
      </c>
      <c r="AD115">
        <v>3.3</v>
      </c>
      <c r="AE115">
        <v>0.154</v>
      </c>
      <c r="AF115">
        <v>0</v>
      </c>
      <c r="AG115">
        <v>0.42399999999999999</v>
      </c>
      <c r="AH115">
        <v>0.46200000000000002</v>
      </c>
      <c r="AI115">
        <v>0</v>
      </c>
      <c r="AJ115">
        <v>0</v>
      </c>
      <c r="AK115">
        <v>34</v>
      </c>
      <c r="AL115">
        <v>13</v>
      </c>
      <c r="AM115">
        <v>14</v>
      </c>
      <c r="AN115">
        <v>0</v>
      </c>
      <c r="AO115">
        <v>1</v>
      </c>
      <c r="AP115" s="9">
        <v>0</v>
      </c>
      <c r="AQ115">
        <v>0</v>
      </c>
      <c r="AR115">
        <v>0.182</v>
      </c>
      <c r="AS115">
        <v>49</v>
      </c>
      <c r="AT115">
        <v>33</v>
      </c>
      <c r="AU115">
        <v>1</v>
      </c>
      <c r="AV115">
        <v>0</v>
      </c>
      <c r="AW115">
        <v>1250</v>
      </c>
      <c r="AX115">
        <v>0</v>
      </c>
      <c r="AY115" t="s">
        <v>101</v>
      </c>
      <c r="AZ115">
        <v>0</v>
      </c>
      <c r="BA115">
        <v>0</v>
      </c>
      <c r="BB115">
        <v>4</v>
      </c>
      <c r="BC115">
        <v>2</v>
      </c>
      <c r="BD115">
        <v>-1.308988866</v>
      </c>
      <c r="BE115">
        <v>36.772580980000001</v>
      </c>
      <c r="BF115">
        <f t="shared" si="12"/>
        <v>3</v>
      </c>
      <c r="BG115">
        <f t="shared" si="13"/>
        <v>3</v>
      </c>
      <c r="BI115">
        <f t="shared" si="14"/>
        <v>10</v>
      </c>
      <c r="BJ115">
        <f t="shared" si="15"/>
        <v>825</v>
      </c>
      <c r="BK115">
        <f t="shared" si="16"/>
        <v>10</v>
      </c>
      <c r="BL115">
        <f t="shared" si="17"/>
        <v>0</v>
      </c>
      <c r="BM115" t="b">
        <f t="shared" si="18"/>
        <v>0</v>
      </c>
      <c r="BN115" t="b">
        <f t="shared" si="19"/>
        <v>0</v>
      </c>
      <c r="BO115" t="b">
        <f t="shared" si="20"/>
        <v>0</v>
      </c>
      <c r="BP115" t="str">
        <f t="shared" si="21"/>
        <v/>
      </c>
      <c r="BQ115" t="str">
        <f t="shared" si="22"/>
        <v/>
      </c>
      <c r="BR115" t="str">
        <f t="shared" si="23"/>
        <v/>
      </c>
    </row>
    <row r="116" spans="1:70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23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s="9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 s="9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 t="s">
        <v>25</v>
      </c>
      <c r="AZ116">
        <v>0</v>
      </c>
      <c r="BA116">
        <v>0</v>
      </c>
      <c r="BB116">
        <v>0</v>
      </c>
      <c r="BC116">
        <v>0</v>
      </c>
      <c r="BD116">
        <v>-1.3090814150000001</v>
      </c>
      <c r="BE116">
        <v>36.77257539</v>
      </c>
      <c r="BF116">
        <f t="shared" si="12"/>
        <v>0</v>
      </c>
      <c r="BG116">
        <f t="shared" si="13"/>
        <v>0</v>
      </c>
      <c r="BI116">
        <f t="shared" si="14"/>
        <v>0</v>
      </c>
      <c r="BJ116">
        <f t="shared" si="15"/>
        <v>0</v>
      </c>
      <c r="BK116">
        <f t="shared" si="16"/>
        <v>0</v>
      </c>
      <c r="BL116">
        <f t="shared" si="17"/>
        <v>0</v>
      </c>
      <c r="BM116" t="b">
        <f t="shared" si="18"/>
        <v>0</v>
      </c>
      <c r="BN116" t="b">
        <f t="shared" si="19"/>
        <v>0</v>
      </c>
      <c r="BO116" t="b">
        <f t="shared" si="20"/>
        <v>0</v>
      </c>
      <c r="BP116" t="str">
        <f t="shared" si="21"/>
        <v/>
      </c>
      <c r="BQ116" t="str">
        <f t="shared" si="22"/>
        <v/>
      </c>
      <c r="BR116" t="str">
        <f t="shared" si="23"/>
        <v/>
      </c>
    </row>
    <row r="117" spans="1:70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 t="s">
        <v>23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s="9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 s="9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 t="s">
        <v>25</v>
      </c>
      <c r="AZ117">
        <v>0</v>
      </c>
      <c r="BA117">
        <v>0</v>
      </c>
      <c r="BB117">
        <v>0</v>
      </c>
      <c r="BC117">
        <v>0</v>
      </c>
      <c r="BD117">
        <v>-1.30905771</v>
      </c>
      <c r="BE117">
        <v>36.772596040000003</v>
      </c>
      <c r="BF117">
        <f t="shared" si="12"/>
        <v>0</v>
      </c>
      <c r="BG117">
        <f t="shared" si="13"/>
        <v>0</v>
      </c>
      <c r="BI117">
        <f t="shared" si="14"/>
        <v>0</v>
      </c>
      <c r="BJ117">
        <f t="shared" si="15"/>
        <v>0</v>
      </c>
      <c r="BK117">
        <f t="shared" si="16"/>
        <v>0</v>
      </c>
      <c r="BL117">
        <f t="shared" si="17"/>
        <v>0</v>
      </c>
      <c r="BM117" t="b">
        <f t="shared" si="18"/>
        <v>0</v>
      </c>
      <c r="BN117" t="b">
        <f t="shared" si="19"/>
        <v>0</v>
      </c>
      <c r="BO117" t="b">
        <f t="shared" si="20"/>
        <v>0</v>
      </c>
      <c r="BP117" t="str">
        <f t="shared" si="21"/>
        <v/>
      </c>
      <c r="BQ117" t="str">
        <f t="shared" si="22"/>
        <v/>
      </c>
      <c r="BR117" t="str">
        <f t="shared" si="23"/>
        <v/>
      </c>
    </row>
    <row r="118" spans="1:70">
      <c r="A118">
        <v>117</v>
      </c>
      <c r="B118">
        <v>0</v>
      </c>
      <c r="C118">
        <v>0</v>
      </c>
      <c r="D118">
        <v>1000</v>
      </c>
      <c r="E118">
        <v>4000</v>
      </c>
      <c r="F118">
        <v>0.75</v>
      </c>
      <c r="G118">
        <v>0</v>
      </c>
      <c r="H118" t="s">
        <v>23</v>
      </c>
      <c r="I118">
        <v>0</v>
      </c>
      <c r="J118">
        <v>0</v>
      </c>
      <c r="K118">
        <v>1000</v>
      </c>
      <c r="L118">
        <v>0</v>
      </c>
      <c r="M118">
        <v>1</v>
      </c>
      <c r="N118">
        <v>4</v>
      </c>
      <c r="O118">
        <v>0</v>
      </c>
      <c r="P118">
        <v>4</v>
      </c>
      <c r="Q118">
        <v>0</v>
      </c>
      <c r="R118">
        <v>0</v>
      </c>
      <c r="S118">
        <v>4</v>
      </c>
      <c r="T118">
        <v>0</v>
      </c>
      <c r="U118">
        <v>0</v>
      </c>
      <c r="V118">
        <v>1</v>
      </c>
      <c r="W118">
        <v>0</v>
      </c>
      <c r="X118" s="9">
        <v>0</v>
      </c>
      <c r="Y118">
        <v>4</v>
      </c>
      <c r="Z118">
        <v>0</v>
      </c>
      <c r="AA118">
        <v>4</v>
      </c>
      <c r="AB118">
        <v>0</v>
      </c>
      <c r="AC118">
        <v>0</v>
      </c>
      <c r="AD118">
        <v>2.5</v>
      </c>
      <c r="AE118">
        <v>0.25</v>
      </c>
      <c r="AF118">
        <v>0</v>
      </c>
      <c r="AG118">
        <v>0.6</v>
      </c>
      <c r="AH118">
        <v>0</v>
      </c>
      <c r="AI118">
        <v>0</v>
      </c>
      <c r="AJ118">
        <v>0</v>
      </c>
      <c r="AK118">
        <v>10</v>
      </c>
      <c r="AL118">
        <v>4</v>
      </c>
      <c r="AM118">
        <v>6</v>
      </c>
      <c r="AN118">
        <v>0</v>
      </c>
      <c r="AO118">
        <v>2</v>
      </c>
      <c r="AP118" s="9">
        <v>0</v>
      </c>
      <c r="AQ118">
        <v>0</v>
      </c>
      <c r="AR118">
        <v>0</v>
      </c>
      <c r="AS118">
        <v>8</v>
      </c>
      <c r="AT118">
        <v>10</v>
      </c>
      <c r="AU118">
        <v>0</v>
      </c>
      <c r="AV118">
        <v>0</v>
      </c>
      <c r="AW118">
        <v>1000</v>
      </c>
      <c r="AX118">
        <v>0</v>
      </c>
      <c r="AY118" t="s">
        <v>102</v>
      </c>
      <c r="AZ118">
        <v>0</v>
      </c>
      <c r="BA118">
        <v>0</v>
      </c>
      <c r="BB118">
        <v>3</v>
      </c>
      <c r="BC118">
        <v>1</v>
      </c>
      <c r="BD118">
        <v>-1.3090615539999999</v>
      </c>
      <c r="BE118">
        <v>36.772662519999997</v>
      </c>
      <c r="BF118">
        <f t="shared" si="12"/>
        <v>3</v>
      </c>
      <c r="BG118">
        <f t="shared" si="13"/>
        <v>3</v>
      </c>
      <c r="BI118">
        <f t="shared" si="14"/>
        <v>4</v>
      </c>
      <c r="BJ118">
        <f t="shared" si="15"/>
        <v>1000</v>
      </c>
      <c r="BK118">
        <f t="shared" si="16"/>
        <v>4</v>
      </c>
      <c r="BL118">
        <f t="shared" si="17"/>
        <v>0</v>
      </c>
      <c r="BM118" t="b">
        <f t="shared" si="18"/>
        <v>1</v>
      </c>
      <c r="BN118" t="b">
        <f t="shared" si="19"/>
        <v>0</v>
      </c>
      <c r="BO118" t="b">
        <f t="shared" si="20"/>
        <v>0</v>
      </c>
      <c r="BP118">
        <f t="shared" si="21"/>
        <v>1000</v>
      </c>
      <c r="BQ118" t="str">
        <f t="shared" si="22"/>
        <v/>
      </c>
      <c r="BR118" t="str">
        <f t="shared" si="23"/>
        <v/>
      </c>
    </row>
    <row r="119" spans="1:70">
      <c r="A119">
        <v>118</v>
      </c>
      <c r="B119">
        <v>0</v>
      </c>
      <c r="C119">
        <v>1</v>
      </c>
      <c r="D119">
        <v>600</v>
      </c>
      <c r="E119">
        <v>3600</v>
      </c>
      <c r="F119">
        <v>0.5</v>
      </c>
      <c r="G119">
        <v>0</v>
      </c>
      <c r="H119" t="s">
        <v>23</v>
      </c>
      <c r="I119">
        <v>6</v>
      </c>
      <c r="J119">
        <v>1</v>
      </c>
      <c r="K119">
        <v>600</v>
      </c>
      <c r="L119">
        <v>1</v>
      </c>
      <c r="M119">
        <v>0</v>
      </c>
      <c r="N119">
        <v>6</v>
      </c>
      <c r="O119">
        <v>0</v>
      </c>
      <c r="P119">
        <v>7</v>
      </c>
      <c r="Q119">
        <v>1</v>
      </c>
      <c r="R119">
        <v>0</v>
      </c>
      <c r="S119">
        <v>6</v>
      </c>
      <c r="T119">
        <v>0</v>
      </c>
      <c r="U119">
        <v>1</v>
      </c>
      <c r="V119">
        <v>0</v>
      </c>
      <c r="W119">
        <v>20808</v>
      </c>
      <c r="X119" s="9">
        <v>0</v>
      </c>
      <c r="Y119">
        <v>0</v>
      </c>
      <c r="Z119">
        <v>0</v>
      </c>
      <c r="AA119">
        <v>0</v>
      </c>
      <c r="AB119">
        <v>1</v>
      </c>
      <c r="AC119">
        <v>0</v>
      </c>
      <c r="AD119">
        <v>1.333</v>
      </c>
      <c r="AE119">
        <v>0</v>
      </c>
      <c r="AF119">
        <v>0</v>
      </c>
      <c r="AG119">
        <v>0.625</v>
      </c>
      <c r="AH119">
        <v>0.5</v>
      </c>
      <c r="AI119">
        <v>0</v>
      </c>
      <c r="AJ119">
        <v>0</v>
      </c>
      <c r="AK119">
        <v>12</v>
      </c>
      <c r="AL119">
        <v>2</v>
      </c>
      <c r="AM119">
        <v>5</v>
      </c>
      <c r="AN119">
        <v>0</v>
      </c>
      <c r="AO119">
        <v>2</v>
      </c>
      <c r="AP119" s="9">
        <v>0</v>
      </c>
      <c r="AQ119">
        <v>0</v>
      </c>
      <c r="AR119">
        <v>0.125</v>
      </c>
      <c r="AS119">
        <v>4</v>
      </c>
      <c r="AT119">
        <v>8</v>
      </c>
      <c r="AU119">
        <v>0</v>
      </c>
      <c r="AV119">
        <v>3</v>
      </c>
      <c r="AW119">
        <v>600</v>
      </c>
      <c r="AX119">
        <v>0</v>
      </c>
      <c r="AY119" t="s">
        <v>103</v>
      </c>
      <c r="AZ119">
        <v>0</v>
      </c>
      <c r="BA119">
        <v>0</v>
      </c>
      <c r="BB119">
        <v>1</v>
      </c>
      <c r="BC119">
        <v>0</v>
      </c>
      <c r="BD119">
        <v>-1.3089962070000001</v>
      </c>
      <c r="BE119">
        <v>36.772787450000003</v>
      </c>
      <c r="BF119">
        <f t="shared" si="12"/>
        <v>2</v>
      </c>
      <c r="BG119">
        <f t="shared" si="13"/>
        <v>6</v>
      </c>
      <c r="BI119">
        <f t="shared" si="14"/>
        <v>7</v>
      </c>
      <c r="BJ119">
        <f t="shared" si="15"/>
        <v>514.28571428571433</v>
      </c>
      <c r="BK119">
        <f t="shared" si="16"/>
        <v>6</v>
      </c>
      <c r="BL119">
        <f t="shared" si="17"/>
        <v>1</v>
      </c>
      <c r="BM119" t="b">
        <f t="shared" si="18"/>
        <v>0</v>
      </c>
      <c r="BN119" t="b">
        <f t="shared" si="19"/>
        <v>1</v>
      </c>
      <c r="BO119" t="b">
        <f t="shared" si="20"/>
        <v>0</v>
      </c>
      <c r="BP119" t="str">
        <f t="shared" si="21"/>
        <v/>
      </c>
      <c r="BQ119">
        <f t="shared" si="22"/>
        <v>514.28571428571433</v>
      </c>
      <c r="BR119" t="str">
        <f t="shared" si="23"/>
        <v/>
      </c>
    </row>
    <row r="120" spans="1:70">
      <c r="A120">
        <v>119</v>
      </c>
      <c r="B120">
        <v>0</v>
      </c>
      <c r="C120">
        <v>0</v>
      </c>
      <c r="D120">
        <v>1500</v>
      </c>
      <c r="E120">
        <v>9000</v>
      </c>
      <c r="F120">
        <v>0</v>
      </c>
      <c r="G120">
        <v>0</v>
      </c>
      <c r="H120" t="s">
        <v>23</v>
      </c>
      <c r="I120">
        <v>0</v>
      </c>
      <c r="J120">
        <v>0</v>
      </c>
      <c r="K120">
        <v>1000</v>
      </c>
      <c r="L120">
        <v>0</v>
      </c>
      <c r="M120">
        <v>1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6</v>
      </c>
      <c r="T120">
        <v>0.66700000000000004</v>
      </c>
      <c r="U120">
        <v>0</v>
      </c>
      <c r="V120">
        <v>0.25</v>
      </c>
      <c r="W120">
        <v>20808</v>
      </c>
      <c r="X120" s="9">
        <v>0</v>
      </c>
      <c r="Y120">
        <v>6</v>
      </c>
      <c r="Z120">
        <v>0</v>
      </c>
      <c r="AA120">
        <v>1</v>
      </c>
      <c r="AB120">
        <v>0</v>
      </c>
      <c r="AC120">
        <v>0</v>
      </c>
      <c r="AD120">
        <v>1.5</v>
      </c>
      <c r="AE120">
        <v>0.33300000000000002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</v>
      </c>
      <c r="AL120">
        <v>3</v>
      </c>
      <c r="AM120">
        <v>0</v>
      </c>
      <c r="AN120">
        <v>0</v>
      </c>
      <c r="AO120">
        <v>2</v>
      </c>
      <c r="AP120" s="9">
        <v>0</v>
      </c>
      <c r="AQ120">
        <v>0</v>
      </c>
      <c r="AR120">
        <v>0</v>
      </c>
      <c r="AS120">
        <v>7</v>
      </c>
      <c r="AT120">
        <v>3</v>
      </c>
      <c r="AU120">
        <v>2</v>
      </c>
      <c r="AV120">
        <v>0</v>
      </c>
      <c r="AW120">
        <v>2000</v>
      </c>
      <c r="AX120">
        <v>0</v>
      </c>
      <c r="AY120" t="s">
        <v>104</v>
      </c>
      <c r="AZ120">
        <v>0</v>
      </c>
      <c r="BA120">
        <v>0</v>
      </c>
      <c r="BB120">
        <v>0</v>
      </c>
      <c r="BC120">
        <v>1</v>
      </c>
      <c r="BD120">
        <v>-1.309030162</v>
      </c>
      <c r="BE120">
        <v>36.772727230000001</v>
      </c>
      <c r="BF120">
        <f t="shared" si="12"/>
        <v>1</v>
      </c>
      <c r="BG120">
        <f t="shared" si="13"/>
        <v>1</v>
      </c>
      <c r="BI120">
        <f t="shared" si="14"/>
        <v>4</v>
      </c>
      <c r="BJ120">
        <f t="shared" si="15"/>
        <v>2250</v>
      </c>
      <c r="BK120">
        <f t="shared" si="16"/>
        <v>2</v>
      </c>
      <c r="BL120">
        <f t="shared" si="17"/>
        <v>2</v>
      </c>
      <c r="BM120" t="b">
        <f t="shared" si="18"/>
        <v>0</v>
      </c>
      <c r="BN120" t="b">
        <f t="shared" si="19"/>
        <v>0</v>
      </c>
      <c r="BO120" t="b">
        <f t="shared" si="20"/>
        <v>0</v>
      </c>
      <c r="BP120" t="str">
        <f t="shared" si="21"/>
        <v/>
      </c>
      <c r="BQ120" t="str">
        <f t="shared" si="22"/>
        <v/>
      </c>
      <c r="BR120" t="str">
        <f t="shared" si="23"/>
        <v/>
      </c>
    </row>
    <row r="121" spans="1:70">
      <c r="A121">
        <v>120</v>
      </c>
      <c r="B121">
        <v>0</v>
      </c>
      <c r="C121">
        <v>0</v>
      </c>
      <c r="D121">
        <v>1200</v>
      </c>
      <c r="E121">
        <v>3600</v>
      </c>
      <c r="F121">
        <v>0.66700000000000004</v>
      </c>
      <c r="G121">
        <v>0</v>
      </c>
      <c r="H121" t="s">
        <v>23</v>
      </c>
      <c r="I121">
        <v>0</v>
      </c>
      <c r="J121">
        <v>1</v>
      </c>
      <c r="K121">
        <v>1200</v>
      </c>
      <c r="L121">
        <v>0</v>
      </c>
      <c r="M121">
        <v>1</v>
      </c>
      <c r="N121">
        <v>3</v>
      </c>
      <c r="O121">
        <v>0</v>
      </c>
      <c r="P121">
        <v>3</v>
      </c>
      <c r="Q121">
        <v>0</v>
      </c>
      <c r="R121">
        <v>0</v>
      </c>
      <c r="S121">
        <v>3</v>
      </c>
      <c r="T121">
        <v>0</v>
      </c>
      <c r="U121">
        <v>0</v>
      </c>
      <c r="V121">
        <v>0</v>
      </c>
      <c r="W121">
        <v>40808</v>
      </c>
      <c r="X121" s="9">
        <v>0</v>
      </c>
      <c r="Y121">
        <v>3</v>
      </c>
      <c r="Z121">
        <v>0</v>
      </c>
      <c r="AA121">
        <v>0</v>
      </c>
      <c r="AB121">
        <v>1</v>
      </c>
      <c r="AC121">
        <v>0</v>
      </c>
      <c r="AD121">
        <v>1.333</v>
      </c>
      <c r="AE121">
        <v>0</v>
      </c>
      <c r="AF121">
        <v>0</v>
      </c>
      <c r="AG121">
        <v>0</v>
      </c>
      <c r="AH121">
        <v>0.33300000000000002</v>
      </c>
      <c r="AI121">
        <v>0</v>
      </c>
      <c r="AJ121">
        <v>0</v>
      </c>
      <c r="AK121">
        <v>5</v>
      </c>
      <c r="AL121">
        <v>3</v>
      </c>
      <c r="AM121">
        <v>0</v>
      </c>
      <c r="AN121">
        <v>0</v>
      </c>
      <c r="AO121">
        <v>0</v>
      </c>
      <c r="AP121" s="9">
        <v>0</v>
      </c>
      <c r="AQ121">
        <v>0</v>
      </c>
      <c r="AR121">
        <v>0.25</v>
      </c>
      <c r="AS121">
        <v>57</v>
      </c>
      <c r="AT121">
        <v>4</v>
      </c>
      <c r="AU121">
        <v>0</v>
      </c>
      <c r="AV121">
        <v>0</v>
      </c>
      <c r="AW121">
        <v>1200</v>
      </c>
      <c r="AX121">
        <v>0</v>
      </c>
      <c r="AY121" t="s">
        <v>105</v>
      </c>
      <c r="AZ121">
        <v>0</v>
      </c>
      <c r="BA121">
        <v>0</v>
      </c>
      <c r="BB121">
        <v>2</v>
      </c>
      <c r="BC121">
        <v>0</v>
      </c>
      <c r="BD121">
        <v>-1.3090762899999999</v>
      </c>
      <c r="BE121">
        <v>36.772864970000001</v>
      </c>
      <c r="BF121">
        <f t="shared" si="12"/>
        <v>2</v>
      </c>
      <c r="BG121">
        <f t="shared" si="13"/>
        <v>2</v>
      </c>
      <c r="BI121">
        <f t="shared" si="14"/>
        <v>3</v>
      </c>
      <c r="BJ121">
        <f t="shared" si="15"/>
        <v>1200</v>
      </c>
      <c r="BK121">
        <f t="shared" si="16"/>
        <v>3</v>
      </c>
      <c r="BL121">
        <f t="shared" si="17"/>
        <v>0</v>
      </c>
      <c r="BM121" t="b">
        <f t="shared" si="18"/>
        <v>0</v>
      </c>
      <c r="BN121" t="b">
        <f t="shared" si="19"/>
        <v>0</v>
      </c>
      <c r="BO121" t="b">
        <f t="shared" si="20"/>
        <v>0</v>
      </c>
      <c r="BP121" t="str">
        <f t="shared" si="21"/>
        <v/>
      </c>
      <c r="BQ121" t="str">
        <f t="shared" si="22"/>
        <v/>
      </c>
      <c r="BR121" t="str">
        <f t="shared" si="23"/>
        <v/>
      </c>
    </row>
    <row r="122" spans="1:70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t="s">
        <v>23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s="9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 s="9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 t="s">
        <v>25</v>
      </c>
      <c r="AZ122">
        <v>0</v>
      </c>
      <c r="BA122">
        <v>0</v>
      </c>
      <c r="BB122">
        <v>0</v>
      </c>
      <c r="BC122">
        <v>0</v>
      </c>
      <c r="BD122">
        <v>-1.3090314000000001</v>
      </c>
      <c r="BE122">
        <v>36.772940900000002</v>
      </c>
      <c r="BF122">
        <f t="shared" si="12"/>
        <v>0</v>
      </c>
      <c r="BG122">
        <f t="shared" si="13"/>
        <v>0</v>
      </c>
      <c r="BI122">
        <f t="shared" si="14"/>
        <v>0</v>
      </c>
      <c r="BJ122">
        <f t="shared" si="15"/>
        <v>0</v>
      </c>
      <c r="BK122">
        <f t="shared" si="16"/>
        <v>0</v>
      </c>
      <c r="BL122">
        <f t="shared" si="17"/>
        <v>0</v>
      </c>
      <c r="BM122" t="b">
        <f t="shared" si="18"/>
        <v>0</v>
      </c>
      <c r="BN122" t="b">
        <f t="shared" si="19"/>
        <v>0</v>
      </c>
      <c r="BO122" t="b">
        <f t="shared" si="20"/>
        <v>0</v>
      </c>
      <c r="BP122" t="str">
        <f t="shared" si="21"/>
        <v/>
      </c>
      <c r="BQ122" t="str">
        <f t="shared" si="22"/>
        <v/>
      </c>
      <c r="BR122" t="str">
        <f t="shared" si="23"/>
        <v/>
      </c>
    </row>
    <row r="123" spans="1:70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t="s">
        <v>23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s="9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 s="9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 t="s">
        <v>25</v>
      </c>
      <c r="AZ123">
        <v>0</v>
      </c>
      <c r="BA123">
        <v>0</v>
      </c>
      <c r="BB123">
        <v>0</v>
      </c>
      <c r="BC123">
        <v>0</v>
      </c>
      <c r="BD123">
        <v>-1.3089966</v>
      </c>
      <c r="BE123">
        <v>36.77302255</v>
      </c>
      <c r="BF123">
        <f t="shared" si="12"/>
        <v>0</v>
      </c>
      <c r="BG123">
        <f t="shared" si="13"/>
        <v>0</v>
      </c>
      <c r="BI123">
        <f t="shared" si="14"/>
        <v>0</v>
      </c>
      <c r="BJ123">
        <f t="shared" si="15"/>
        <v>0</v>
      </c>
      <c r="BK123">
        <f t="shared" si="16"/>
        <v>0</v>
      </c>
      <c r="BL123">
        <f t="shared" si="17"/>
        <v>0</v>
      </c>
      <c r="BM123" t="b">
        <f t="shared" si="18"/>
        <v>0</v>
      </c>
      <c r="BN123" t="b">
        <f t="shared" si="19"/>
        <v>0</v>
      </c>
      <c r="BO123" t="b">
        <f t="shared" si="20"/>
        <v>0</v>
      </c>
      <c r="BP123" t="str">
        <f t="shared" si="21"/>
        <v/>
      </c>
      <c r="BQ123" t="str">
        <f t="shared" si="22"/>
        <v/>
      </c>
      <c r="BR123" t="str">
        <f t="shared" si="23"/>
        <v/>
      </c>
    </row>
    <row r="124" spans="1:70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t="s">
        <v>23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s="9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 s="9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 t="s">
        <v>25</v>
      </c>
      <c r="AZ124">
        <v>0</v>
      </c>
      <c r="BA124">
        <v>0</v>
      </c>
      <c r="BB124">
        <v>0</v>
      </c>
      <c r="BC124">
        <v>0</v>
      </c>
      <c r="BD124">
        <v>-1.308993004</v>
      </c>
      <c r="BE124">
        <v>36.773090340000003</v>
      </c>
      <c r="BF124">
        <f t="shared" si="12"/>
        <v>0</v>
      </c>
      <c r="BG124">
        <f t="shared" si="13"/>
        <v>0</v>
      </c>
      <c r="BI124">
        <f t="shared" si="14"/>
        <v>0</v>
      </c>
      <c r="BJ124">
        <f t="shared" si="15"/>
        <v>0</v>
      </c>
      <c r="BK124">
        <f t="shared" si="16"/>
        <v>0</v>
      </c>
      <c r="BL124">
        <f t="shared" si="17"/>
        <v>0</v>
      </c>
      <c r="BM124" t="b">
        <f t="shared" si="18"/>
        <v>0</v>
      </c>
      <c r="BN124" t="b">
        <f t="shared" si="19"/>
        <v>0</v>
      </c>
      <c r="BO124" t="b">
        <f t="shared" si="20"/>
        <v>0</v>
      </c>
      <c r="BP124" t="str">
        <f t="shared" si="21"/>
        <v/>
      </c>
      <c r="BQ124" t="str">
        <f t="shared" si="22"/>
        <v/>
      </c>
      <c r="BR124" t="str">
        <f t="shared" si="23"/>
        <v/>
      </c>
    </row>
    <row r="125" spans="1:70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23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 s="9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 s="9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25</v>
      </c>
      <c r="AZ125">
        <v>0</v>
      </c>
      <c r="BA125">
        <v>0</v>
      </c>
      <c r="BB125">
        <v>0</v>
      </c>
      <c r="BC125">
        <v>0</v>
      </c>
      <c r="BD125">
        <v>-1.308993635</v>
      </c>
      <c r="BE125">
        <v>36.77305432</v>
      </c>
      <c r="BF125">
        <f t="shared" si="12"/>
        <v>0</v>
      </c>
      <c r="BG125">
        <f t="shared" si="13"/>
        <v>0</v>
      </c>
      <c r="BI125">
        <f t="shared" si="14"/>
        <v>0</v>
      </c>
      <c r="BJ125">
        <f t="shared" si="15"/>
        <v>0</v>
      </c>
      <c r="BK125">
        <f t="shared" si="16"/>
        <v>0</v>
      </c>
      <c r="BL125">
        <f t="shared" si="17"/>
        <v>0</v>
      </c>
      <c r="BM125" t="b">
        <f t="shared" si="18"/>
        <v>0</v>
      </c>
      <c r="BN125" t="b">
        <f t="shared" si="19"/>
        <v>0</v>
      </c>
      <c r="BO125" t="b">
        <f t="shared" si="20"/>
        <v>0</v>
      </c>
      <c r="BP125" t="str">
        <f t="shared" si="21"/>
        <v/>
      </c>
      <c r="BQ125" t="str">
        <f t="shared" si="22"/>
        <v/>
      </c>
      <c r="BR125" t="str">
        <f t="shared" si="23"/>
        <v/>
      </c>
    </row>
    <row r="126" spans="1:70">
      <c r="A126">
        <v>125</v>
      </c>
      <c r="B126">
        <v>0</v>
      </c>
      <c r="C126">
        <v>0</v>
      </c>
      <c r="D126">
        <v>700</v>
      </c>
      <c r="E126">
        <v>700</v>
      </c>
      <c r="F126">
        <v>0</v>
      </c>
      <c r="G126">
        <v>0</v>
      </c>
      <c r="H126" t="s">
        <v>23</v>
      </c>
      <c r="I126">
        <v>0</v>
      </c>
      <c r="J126">
        <v>0</v>
      </c>
      <c r="K126">
        <v>700</v>
      </c>
      <c r="L126">
        <v>0</v>
      </c>
      <c r="M126">
        <v>1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1</v>
      </c>
      <c r="U126">
        <v>0</v>
      </c>
      <c r="V126">
        <v>0</v>
      </c>
      <c r="W126">
        <v>20808</v>
      </c>
      <c r="X126" s="9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2</v>
      </c>
      <c r="AP126" s="9">
        <v>0</v>
      </c>
      <c r="AQ126">
        <v>0</v>
      </c>
      <c r="AR126">
        <v>0</v>
      </c>
      <c r="AS126">
        <v>31</v>
      </c>
      <c r="AT126">
        <v>1</v>
      </c>
      <c r="AU126">
        <v>1</v>
      </c>
      <c r="AV126">
        <v>0</v>
      </c>
      <c r="AW126">
        <v>700</v>
      </c>
      <c r="AX126">
        <v>0</v>
      </c>
      <c r="AY126" t="s">
        <v>106</v>
      </c>
      <c r="AZ126">
        <v>0</v>
      </c>
      <c r="BA126">
        <v>0</v>
      </c>
      <c r="BB126">
        <v>0</v>
      </c>
      <c r="BC126">
        <v>0</v>
      </c>
      <c r="BD126">
        <v>-1.3090833369999999</v>
      </c>
      <c r="BE126">
        <v>36.772819800000001</v>
      </c>
      <c r="BF126">
        <f t="shared" si="12"/>
        <v>1</v>
      </c>
      <c r="BG126">
        <f t="shared" si="13"/>
        <v>1</v>
      </c>
      <c r="BI126">
        <f t="shared" si="14"/>
        <v>1</v>
      </c>
      <c r="BJ126">
        <f t="shared" si="15"/>
        <v>700</v>
      </c>
      <c r="BK126">
        <f t="shared" si="16"/>
        <v>1</v>
      </c>
      <c r="BL126">
        <f t="shared" si="17"/>
        <v>0</v>
      </c>
      <c r="BM126" t="b">
        <f t="shared" si="18"/>
        <v>0</v>
      </c>
      <c r="BN126" t="b">
        <f t="shared" si="19"/>
        <v>0</v>
      </c>
      <c r="BO126" t="b">
        <f t="shared" si="20"/>
        <v>0</v>
      </c>
      <c r="BP126" t="str">
        <f t="shared" si="21"/>
        <v/>
      </c>
      <c r="BQ126" t="str">
        <f t="shared" si="22"/>
        <v/>
      </c>
      <c r="BR126" t="str">
        <f t="shared" si="23"/>
        <v/>
      </c>
    </row>
    <row r="127" spans="1:70">
      <c r="A127">
        <v>126</v>
      </c>
      <c r="B127">
        <v>0</v>
      </c>
      <c r="C127">
        <v>0</v>
      </c>
      <c r="D127">
        <v>700</v>
      </c>
      <c r="E127">
        <v>1400</v>
      </c>
      <c r="F127">
        <v>0.5</v>
      </c>
      <c r="G127">
        <v>0</v>
      </c>
      <c r="H127" t="s">
        <v>23</v>
      </c>
      <c r="I127">
        <v>0</v>
      </c>
      <c r="J127">
        <v>0</v>
      </c>
      <c r="K127">
        <v>700</v>
      </c>
      <c r="L127">
        <v>0</v>
      </c>
      <c r="M127">
        <v>1</v>
      </c>
      <c r="N127">
        <v>2</v>
      </c>
      <c r="O127">
        <v>0</v>
      </c>
      <c r="P127">
        <v>2</v>
      </c>
      <c r="Q127">
        <v>0</v>
      </c>
      <c r="R127">
        <v>0</v>
      </c>
      <c r="S127">
        <v>2</v>
      </c>
      <c r="T127">
        <v>0.5</v>
      </c>
      <c r="U127">
        <v>0</v>
      </c>
      <c r="V127">
        <v>0</v>
      </c>
      <c r="W127">
        <v>20808</v>
      </c>
      <c r="X127" s="9">
        <v>0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2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</v>
      </c>
      <c r="AL127">
        <v>4</v>
      </c>
      <c r="AM127">
        <v>0</v>
      </c>
      <c r="AN127">
        <v>0</v>
      </c>
      <c r="AO127">
        <v>2</v>
      </c>
      <c r="AP127" s="9">
        <v>0</v>
      </c>
      <c r="AQ127">
        <v>0</v>
      </c>
      <c r="AR127">
        <v>0</v>
      </c>
      <c r="AS127">
        <v>32</v>
      </c>
      <c r="AT127">
        <v>4</v>
      </c>
      <c r="AU127">
        <v>2</v>
      </c>
      <c r="AV127">
        <v>0</v>
      </c>
      <c r="AW127">
        <v>700</v>
      </c>
      <c r="AX127">
        <v>0</v>
      </c>
      <c r="AY127" t="s">
        <v>107</v>
      </c>
      <c r="AZ127">
        <v>0</v>
      </c>
      <c r="BA127">
        <v>0</v>
      </c>
      <c r="BB127">
        <v>2</v>
      </c>
      <c r="BC127">
        <v>0</v>
      </c>
      <c r="BD127">
        <v>-1.3091323479999999</v>
      </c>
      <c r="BE127">
        <v>36.772845429999997</v>
      </c>
      <c r="BF127">
        <f t="shared" si="12"/>
        <v>1</v>
      </c>
      <c r="BG127">
        <f t="shared" si="13"/>
        <v>1</v>
      </c>
      <c r="BI127">
        <f t="shared" si="14"/>
        <v>2</v>
      </c>
      <c r="BJ127">
        <f t="shared" si="15"/>
        <v>700</v>
      </c>
      <c r="BK127">
        <f t="shared" si="16"/>
        <v>2</v>
      </c>
      <c r="BL127">
        <f t="shared" si="17"/>
        <v>0</v>
      </c>
      <c r="BM127" t="b">
        <f t="shared" si="18"/>
        <v>0</v>
      </c>
      <c r="BN127" t="b">
        <f t="shared" si="19"/>
        <v>0</v>
      </c>
      <c r="BO127" t="b">
        <f t="shared" si="20"/>
        <v>0</v>
      </c>
      <c r="BP127" t="str">
        <f t="shared" si="21"/>
        <v/>
      </c>
      <c r="BQ127" t="str">
        <f t="shared" si="22"/>
        <v/>
      </c>
      <c r="BR127" t="str">
        <f t="shared" si="23"/>
        <v/>
      </c>
    </row>
    <row r="128" spans="1:70">
      <c r="A128">
        <v>127</v>
      </c>
      <c r="B128">
        <v>0</v>
      </c>
      <c r="C128">
        <v>0</v>
      </c>
      <c r="D128">
        <v>1200</v>
      </c>
      <c r="E128">
        <v>2400</v>
      </c>
      <c r="F128">
        <v>0</v>
      </c>
      <c r="G128">
        <v>0</v>
      </c>
      <c r="H128" t="s">
        <v>23</v>
      </c>
      <c r="I128">
        <v>0</v>
      </c>
      <c r="J128">
        <v>2</v>
      </c>
      <c r="K128">
        <v>800</v>
      </c>
      <c r="L128">
        <v>0</v>
      </c>
      <c r="M128">
        <v>1</v>
      </c>
      <c r="N128">
        <v>2</v>
      </c>
      <c r="O128">
        <v>0</v>
      </c>
      <c r="P128">
        <v>2</v>
      </c>
      <c r="Q128">
        <v>0</v>
      </c>
      <c r="R128">
        <v>0</v>
      </c>
      <c r="S128">
        <v>2</v>
      </c>
      <c r="T128">
        <v>0</v>
      </c>
      <c r="U128">
        <v>0</v>
      </c>
      <c r="V128">
        <v>0</v>
      </c>
      <c r="W128">
        <v>40808</v>
      </c>
      <c r="X128" s="9">
        <v>0</v>
      </c>
      <c r="Y128">
        <v>2</v>
      </c>
      <c r="Z128">
        <v>0</v>
      </c>
      <c r="AA128">
        <v>0</v>
      </c>
      <c r="AB128">
        <v>1</v>
      </c>
      <c r="AC128">
        <v>0</v>
      </c>
      <c r="AD128">
        <v>4.5</v>
      </c>
      <c r="AE128">
        <v>0</v>
      </c>
      <c r="AF128">
        <v>0</v>
      </c>
      <c r="AG128">
        <v>0.77800000000000002</v>
      </c>
      <c r="AH128">
        <v>1</v>
      </c>
      <c r="AI128">
        <v>0</v>
      </c>
      <c r="AJ128">
        <v>0</v>
      </c>
      <c r="AK128">
        <v>11</v>
      </c>
      <c r="AL128">
        <v>1</v>
      </c>
      <c r="AM128">
        <v>7</v>
      </c>
      <c r="AN128">
        <v>0</v>
      </c>
      <c r="AO128">
        <v>2</v>
      </c>
      <c r="AP128" s="9">
        <v>0</v>
      </c>
      <c r="AQ128">
        <v>0</v>
      </c>
      <c r="AR128">
        <v>0.222</v>
      </c>
      <c r="AS128">
        <v>58</v>
      </c>
      <c r="AT128">
        <v>9</v>
      </c>
      <c r="AU128">
        <v>0</v>
      </c>
      <c r="AV128">
        <v>0</v>
      </c>
      <c r="AW128">
        <v>1600</v>
      </c>
      <c r="AX128">
        <v>0</v>
      </c>
      <c r="AY128" t="s">
        <v>108</v>
      </c>
      <c r="AZ128">
        <v>0</v>
      </c>
      <c r="BA128">
        <v>0</v>
      </c>
      <c r="BB128">
        <v>0</v>
      </c>
      <c r="BC128">
        <v>0</v>
      </c>
      <c r="BD128">
        <v>-1.309131066</v>
      </c>
      <c r="BE128">
        <v>36.772927109999998</v>
      </c>
      <c r="BF128">
        <f t="shared" si="12"/>
        <v>6</v>
      </c>
      <c r="BG128">
        <f t="shared" si="13"/>
        <v>11</v>
      </c>
      <c r="BI128">
        <f t="shared" si="14"/>
        <v>2</v>
      </c>
      <c r="BJ128">
        <f t="shared" si="15"/>
        <v>1200</v>
      </c>
      <c r="BK128">
        <f t="shared" si="16"/>
        <v>2</v>
      </c>
      <c r="BL128">
        <f t="shared" si="17"/>
        <v>0</v>
      </c>
      <c r="BM128" t="b">
        <f t="shared" si="18"/>
        <v>0</v>
      </c>
      <c r="BN128" t="b">
        <f t="shared" si="19"/>
        <v>0</v>
      </c>
      <c r="BO128" t="b">
        <f t="shared" si="20"/>
        <v>0</v>
      </c>
      <c r="BP128" t="str">
        <f t="shared" si="21"/>
        <v/>
      </c>
      <c r="BQ128" t="str">
        <f t="shared" si="22"/>
        <v/>
      </c>
      <c r="BR128" t="str">
        <f t="shared" si="23"/>
        <v/>
      </c>
    </row>
    <row r="129" spans="1:70">
      <c r="A129">
        <v>128</v>
      </c>
      <c r="B129">
        <v>0</v>
      </c>
      <c r="C129">
        <v>0</v>
      </c>
      <c r="D129">
        <v>1750</v>
      </c>
      <c r="E129">
        <v>5250</v>
      </c>
      <c r="F129">
        <v>0.25</v>
      </c>
      <c r="G129">
        <v>0</v>
      </c>
      <c r="H129" t="s">
        <v>23</v>
      </c>
      <c r="I129">
        <v>0</v>
      </c>
      <c r="J129">
        <v>2</v>
      </c>
      <c r="K129">
        <v>1000</v>
      </c>
      <c r="L129">
        <v>0</v>
      </c>
      <c r="M129">
        <v>1</v>
      </c>
      <c r="N129">
        <v>3</v>
      </c>
      <c r="O129">
        <v>0</v>
      </c>
      <c r="P129">
        <v>3</v>
      </c>
      <c r="Q129">
        <v>0</v>
      </c>
      <c r="R129">
        <v>0</v>
      </c>
      <c r="S129">
        <v>3</v>
      </c>
      <c r="T129">
        <v>0.25</v>
      </c>
      <c r="U129">
        <v>0</v>
      </c>
      <c r="V129">
        <v>0.33</v>
      </c>
      <c r="W129">
        <v>20808</v>
      </c>
      <c r="X129" s="9">
        <v>0</v>
      </c>
      <c r="Y129">
        <v>3</v>
      </c>
      <c r="Z129">
        <v>0</v>
      </c>
      <c r="AA129">
        <v>1</v>
      </c>
      <c r="AB129">
        <v>2</v>
      </c>
      <c r="AC129">
        <v>0</v>
      </c>
      <c r="AD129">
        <v>4.3330000000000002</v>
      </c>
      <c r="AE129">
        <v>0</v>
      </c>
      <c r="AF129">
        <v>0</v>
      </c>
      <c r="AG129">
        <v>0.53800000000000003</v>
      </c>
      <c r="AH129">
        <v>0.5</v>
      </c>
      <c r="AI129">
        <v>0</v>
      </c>
      <c r="AJ129">
        <v>0</v>
      </c>
      <c r="AK129">
        <v>16</v>
      </c>
      <c r="AL129">
        <v>4</v>
      </c>
      <c r="AM129">
        <v>7</v>
      </c>
      <c r="AN129">
        <v>0</v>
      </c>
      <c r="AO129">
        <v>2</v>
      </c>
      <c r="AP129" s="9">
        <v>0</v>
      </c>
      <c r="AQ129">
        <v>0</v>
      </c>
      <c r="AR129">
        <v>0.154</v>
      </c>
      <c r="AS129">
        <v>6</v>
      </c>
      <c r="AT129">
        <v>13</v>
      </c>
      <c r="AU129">
        <v>1</v>
      </c>
      <c r="AV129">
        <v>0</v>
      </c>
      <c r="AW129">
        <v>2500</v>
      </c>
      <c r="AX129">
        <v>0</v>
      </c>
      <c r="AY129" t="s">
        <v>109</v>
      </c>
      <c r="AZ129">
        <v>0</v>
      </c>
      <c r="BA129">
        <v>0</v>
      </c>
      <c r="BB129">
        <v>1</v>
      </c>
      <c r="BC129">
        <v>0</v>
      </c>
      <c r="BD129">
        <v>-1.309108323</v>
      </c>
      <c r="BE129">
        <v>36.773011359999998</v>
      </c>
      <c r="BF129">
        <f t="shared" si="12"/>
        <v>5</v>
      </c>
      <c r="BG129">
        <f t="shared" si="13"/>
        <v>4</v>
      </c>
      <c r="BI129">
        <f t="shared" si="14"/>
        <v>3</v>
      </c>
      <c r="BJ129">
        <f t="shared" si="15"/>
        <v>1750</v>
      </c>
      <c r="BK129">
        <f t="shared" si="16"/>
        <v>3</v>
      </c>
      <c r="BL129">
        <f t="shared" si="17"/>
        <v>0</v>
      </c>
      <c r="BM129" t="b">
        <f t="shared" si="18"/>
        <v>0</v>
      </c>
      <c r="BN129" t="b">
        <f t="shared" si="19"/>
        <v>0</v>
      </c>
      <c r="BO129" t="b">
        <f t="shared" si="20"/>
        <v>0</v>
      </c>
      <c r="BP129" t="str">
        <f t="shared" si="21"/>
        <v/>
      </c>
      <c r="BQ129" t="str">
        <f t="shared" si="22"/>
        <v/>
      </c>
      <c r="BR129" t="str">
        <f t="shared" si="23"/>
        <v/>
      </c>
    </row>
    <row r="130" spans="1:70">
      <c r="A130">
        <v>129</v>
      </c>
      <c r="B130">
        <v>0</v>
      </c>
      <c r="C130">
        <v>0</v>
      </c>
      <c r="D130">
        <v>1650</v>
      </c>
      <c r="E130">
        <v>11550</v>
      </c>
      <c r="F130">
        <v>0.3</v>
      </c>
      <c r="G130">
        <v>0</v>
      </c>
      <c r="H130" t="s">
        <v>23</v>
      </c>
      <c r="I130">
        <v>0</v>
      </c>
      <c r="J130">
        <v>3</v>
      </c>
      <c r="K130">
        <v>1500</v>
      </c>
      <c r="L130">
        <v>0</v>
      </c>
      <c r="M130">
        <v>1</v>
      </c>
      <c r="N130">
        <v>6</v>
      </c>
      <c r="O130">
        <v>0</v>
      </c>
      <c r="P130">
        <v>6</v>
      </c>
      <c r="Q130">
        <v>0</v>
      </c>
      <c r="R130">
        <v>0</v>
      </c>
      <c r="S130">
        <v>7</v>
      </c>
      <c r="T130">
        <v>0.4</v>
      </c>
      <c r="U130">
        <v>0</v>
      </c>
      <c r="V130">
        <v>1</v>
      </c>
      <c r="W130">
        <v>80804</v>
      </c>
      <c r="X130" s="9">
        <v>0</v>
      </c>
      <c r="Y130">
        <v>6</v>
      </c>
      <c r="Z130">
        <v>0</v>
      </c>
      <c r="AA130">
        <v>6</v>
      </c>
      <c r="AB130">
        <v>1</v>
      </c>
      <c r="AC130">
        <v>0</v>
      </c>
      <c r="AD130">
        <v>2.6669999999999998</v>
      </c>
      <c r="AE130">
        <v>0.2</v>
      </c>
      <c r="AF130">
        <v>0</v>
      </c>
      <c r="AG130">
        <v>0.313</v>
      </c>
      <c r="AH130">
        <v>0.1</v>
      </c>
      <c r="AI130">
        <v>0</v>
      </c>
      <c r="AJ130">
        <v>0</v>
      </c>
      <c r="AK130">
        <v>16</v>
      </c>
      <c r="AL130">
        <v>10</v>
      </c>
      <c r="AM130">
        <v>5</v>
      </c>
      <c r="AN130">
        <v>0</v>
      </c>
      <c r="AO130">
        <v>2</v>
      </c>
      <c r="AP130" s="9">
        <v>0</v>
      </c>
      <c r="AQ130">
        <v>0</v>
      </c>
      <c r="AR130">
        <v>0.188</v>
      </c>
      <c r="AS130">
        <v>68</v>
      </c>
      <c r="AT130">
        <v>16</v>
      </c>
      <c r="AU130">
        <v>4</v>
      </c>
      <c r="AV130">
        <v>0</v>
      </c>
      <c r="AW130">
        <v>1800</v>
      </c>
      <c r="AX130">
        <v>0</v>
      </c>
      <c r="AY130" t="s">
        <v>110</v>
      </c>
      <c r="AZ130">
        <v>0</v>
      </c>
      <c r="BA130">
        <v>0</v>
      </c>
      <c r="BB130">
        <v>3</v>
      </c>
      <c r="BC130">
        <v>2</v>
      </c>
      <c r="BD130">
        <v>-1.3090718050000001</v>
      </c>
      <c r="BE130">
        <v>36.773082789999997</v>
      </c>
      <c r="BF130">
        <f t="shared" si="12"/>
        <v>3</v>
      </c>
      <c r="BG130">
        <f t="shared" si="13"/>
        <v>2</v>
      </c>
      <c r="BI130">
        <f t="shared" si="14"/>
        <v>6</v>
      </c>
      <c r="BJ130">
        <f t="shared" si="15"/>
        <v>1925</v>
      </c>
      <c r="BK130">
        <f t="shared" si="16"/>
        <v>6</v>
      </c>
      <c r="BL130">
        <f t="shared" si="17"/>
        <v>0</v>
      </c>
      <c r="BM130" t="b">
        <f t="shared" si="18"/>
        <v>1</v>
      </c>
      <c r="BN130" t="b">
        <f t="shared" si="19"/>
        <v>0</v>
      </c>
      <c r="BO130" t="b">
        <f t="shared" si="20"/>
        <v>0</v>
      </c>
      <c r="BP130">
        <f t="shared" si="21"/>
        <v>1925</v>
      </c>
      <c r="BQ130" t="str">
        <f t="shared" si="22"/>
        <v/>
      </c>
      <c r="BR130" t="str">
        <f t="shared" si="23"/>
        <v/>
      </c>
    </row>
    <row r="131" spans="1:70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t="s">
        <v>23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s="9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 s="9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 t="s">
        <v>25</v>
      </c>
      <c r="AZ131">
        <v>0</v>
      </c>
      <c r="BA131">
        <v>0</v>
      </c>
      <c r="BB131">
        <v>0</v>
      </c>
      <c r="BC131">
        <v>0</v>
      </c>
      <c r="BD131">
        <v>-1.309107362</v>
      </c>
      <c r="BE131">
        <v>36.772773030000003</v>
      </c>
      <c r="BF131">
        <f t="shared" ref="BF131:BF194" si="24">IF(N131=0, 0, ROUND(AK131/N131, 0))</f>
        <v>0</v>
      </c>
      <c r="BG131">
        <f t="shared" ref="BG131:BG194" si="25">IF(AL131=0, 0, ROUND(AK131/AL131,0))</f>
        <v>0</v>
      </c>
      <c r="BI131">
        <f t="shared" ref="BI131:BI194" si="26">C131+N131+O131+X131</f>
        <v>0</v>
      </c>
      <c r="BJ131">
        <f t="shared" ref="BJ131:BJ194" si="27">IF(N131=0, 0, E131/BI131)</f>
        <v>0</v>
      </c>
      <c r="BK131">
        <f t="shared" ref="BK131:BK194" si="28">N131</f>
        <v>0</v>
      </c>
      <c r="BL131">
        <f t="shared" ref="BL131:BL194" si="29">BI131-BK131</f>
        <v>0</v>
      </c>
      <c r="BM131" t="b">
        <f t="shared" ref="BM131:BM194" si="30">IF(AND(AA131&gt;0, AA131=BK131), TRUE, FALSE)</f>
        <v>0</v>
      </c>
      <c r="BN131" t="b">
        <f t="shared" ref="BN131:BN194" si="31">IF(AND(I131&gt;0,I131=BK131),TRUE,FALSE)</f>
        <v>0</v>
      </c>
      <c r="BO131" t="b">
        <f t="shared" ref="BO131:BO194" si="32">IF(AND(AJ131&gt;0,AJ131=BK131),TRUE,FALSE)</f>
        <v>0</v>
      </c>
      <c r="BP131" t="str">
        <f t="shared" ref="BP131:BP194" si="33">IF(BM131=TRUE, BJ131, "")</f>
        <v/>
      </c>
      <c r="BQ131" t="str">
        <f t="shared" ref="BQ131:BQ194" si="34">IF(BN131=TRUE, BJ131,"")</f>
        <v/>
      </c>
      <c r="BR131" t="str">
        <f t="shared" ref="BR131:BR194" si="35">IF(BO131=TRUE, BJ131,"")</f>
        <v/>
      </c>
    </row>
    <row r="132" spans="1:70">
      <c r="A132">
        <v>131</v>
      </c>
      <c r="B132">
        <v>0</v>
      </c>
      <c r="C132">
        <v>3</v>
      </c>
      <c r="D132">
        <v>3250</v>
      </c>
      <c r="E132">
        <v>9750</v>
      </c>
      <c r="F132">
        <v>0</v>
      </c>
      <c r="G132">
        <v>0</v>
      </c>
      <c r="H132" t="s">
        <v>23</v>
      </c>
      <c r="I132">
        <v>0</v>
      </c>
      <c r="J132">
        <v>0</v>
      </c>
      <c r="K132">
        <v>3000</v>
      </c>
      <c r="L132">
        <v>0</v>
      </c>
      <c r="M132">
        <v>0.5</v>
      </c>
      <c r="N132">
        <v>0</v>
      </c>
      <c r="O132">
        <v>0</v>
      </c>
      <c r="P132">
        <v>3</v>
      </c>
      <c r="Q132">
        <v>3</v>
      </c>
      <c r="R132">
        <v>0</v>
      </c>
      <c r="S132">
        <v>3</v>
      </c>
      <c r="T132">
        <v>0</v>
      </c>
      <c r="U132">
        <v>0.5</v>
      </c>
      <c r="V132">
        <v>1</v>
      </c>
      <c r="W132">
        <v>80804</v>
      </c>
      <c r="X132" s="9">
        <v>0</v>
      </c>
      <c r="Y132">
        <v>3</v>
      </c>
      <c r="Z132">
        <v>0</v>
      </c>
      <c r="AA132">
        <v>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2</v>
      </c>
      <c r="AP132" s="9">
        <v>0</v>
      </c>
      <c r="AQ132">
        <v>0</v>
      </c>
      <c r="AR132">
        <v>0</v>
      </c>
      <c r="AS132">
        <v>69</v>
      </c>
      <c r="AT132">
        <v>0</v>
      </c>
      <c r="AU132">
        <v>0</v>
      </c>
      <c r="AV132">
        <v>3</v>
      </c>
      <c r="AW132">
        <v>3500</v>
      </c>
      <c r="AX132">
        <v>0</v>
      </c>
      <c r="AY132" t="s">
        <v>111</v>
      </c>
      <c r="AZ132">
        <v>0</v>
      </c>
      <c r="BA132">
        <v>0</v>
      </c>
      <c r="BB132">
        <v>0</v>
      </c>
      <c r="BC132">
        <v>0</v>
      </c>
      <c r="BD132">
        <v>-1.309061875</v>
      </c>
      <c r="BE132">
        <v>36.773149740000001</v>
      </c>
      <c r="BF132">
        <f t="shared" si="24"/>
        <v>0</v>
      </c>
      <c r="BG132">
        <f t="shared" si="25"/>
        <v>0</v>
      </c>
      <c r="BI132">
        <f t="shared" si="26"/>
        <v>3</v>
      </c>
      <c r="BJ132">
        <f t="shared" si="27"/>
        <v>0</v>
      </c>
      <c r="BK132">
        <f t="shared" si="28"/>
        <v>0</v>
      </c>
      <c r="BL132">
        <f t="shared" si="29"/>
        <v>3</v>
      </c>
      <c r="BM132" t="b">
        <f t="shared" si="30"/>
        <v>0</v>
      </c>
      <c r="BN132" t="b">
        <f t="shared" si="31"/>
        <v>0</v>
      </c>
      <c r="BO132" t="b">
        <f t="shared" si="32"/>
        <v>0</v>
      </c>
      <c r="BP132" t="str">
        <f t="shared" si="33"/>
        <v/>
      </c>
      <c r="BQ132" t="str">
        <f t="shared" si="34"/>
        <v/>
      </c>
      <c r="BR132" t="str">
        <f t="shared" si="35"/>
        <v/>
      </c>
    </row>
    <row r="133" spans="1:70">
      <c r="A133">
        <v>132</v>
      </c>
      <c r="B133">
        <v>0</v>
      </c>
      <c r="C133">
        <v>2</v>
      </c>
      <c r="D133">
        <v>2250</v>
      </c>
      <c r="E133">
        <v>33750</v>
      </c>
      <c r="F133">
        <v>0.7</v>
      </c>
      <c r="G133">
        <v>0</v>
      </c>
      <c r="H133" t="s">
        <v>23</v>
      </c>
      <c r="I133">
        <v>0</v>
      </c>
      <c r="J133">
        <v>8</v>
      </c>
      <c r="K133">
        <v>2000</v>
      </c>
      <c r="L133">
        <v>0</v>
      </c>
      <c r="M133">
        <v>0</v>
      </c>
      <c r="N133">
        <v>13</v>
      </c>
      <c r="O133">
        <v>0</v>
      </c>
      <c r="P133">
        <v>15</v>
      </c>
      <c r="Q133">
        <v>2</v>
      </c>
      <c r="R133">
        <v>0</v>
      </c>
      <c r="S133">
        <v>15</v>
      </c>
      <c r="T133">
        <v>0.05</v>
      </c>
      <c r="U133">
        <v>1</v>
      </c>
      <c r="V133">
        <v>0.87</v>
      </c>
      <c r="W133">
        <v>80804</v>
      </c>
      <c r="X133" s="9">
        <v>0</v>
      </c>
      <c r="Y133">
        <v>0</v>
      </c>
      <c r="Z133">
        <v>0</v>
      </c>
      <c r="AA133">
        <v>13</v>
      </c>
      <c r="AB133">
        <v>3</v>
      </c>
      <c r="AC133">
        <v>0</v>
      </c>
      <c r="AD133">
        <v>2.7690000000000001</v>
      </c>
      <c r="AE133">
        <v>0.1</v>
      </c>
      <c r="AF133">
        <v>0</v>
      </c>
      <c r="AG133">
        <v>0.36099999999999999</v>
      </c>
      <c r="AH133">
        <v>0.15</v>
      </c>
      <c r="AI133">
        <v>0</v>
      </c>
      <c r="AJ133">
        <v>0</v>
      </c>
      <c r="AK133">
        <v>38</v>
      </c>
      <c r="AL133">
        <v>20</v>
      </c>
      <c r="AM133">
        <v>13</v>
      </c>
      <c r="AN133">
        <v>0</v>
      </c>
      <c r="AO133">
        <v>2</v>
      </c>
      <c r="AP133" s="9">
        <v>0</v>
      </c>
      <c r="AQ133">
        <v>0</v>
      </c>
      <c r="AR133">
        <v>0.222</v>
      </c>
      <c r="AS133">
        <v>70</v>
      </c>
      <c r="AT133">
        <v>36</v>
      </c>
      <c r="AU133">
        <v>1</v>
      </c>
      <c r="AV133">
        <v>13</v>
      </c>
      <c r="AW133">
        <v>2500</v>
      </c>
      <c r="AX133">
        <v>0</v>
      </c>
      <c r="AY133" t="s">
        <v>112</v>
      </c>
      <c r="AZ133">
        <v>0</v>
      </c>
      <c r="BA133">
        <v>0</v>
      </c>
      <c r="BB133">
        <v>14</v>
      </c>
      <c r="BC133">
        <v>2</v>
      </c>
      <c r="BD133">
        <v>-1.3091489780000001</v>
      </c>
      <c r="BE133">
        <v>36.773144049999999</v>
      </c>
      <c r="BF133">
        <f t="shared" si="24"/>
        <v>3</v>
      </c>
      <c r="BG133">
        <f t="shared" si="25"/>
        <v>2</v>
      </c>
      <c r="BI133">
        <f t="shared" si="26"/>
        <v>15</v>
      </c>
      <c r="BJ133">
        <f t="shared" si="27"/>
        <v>2250</v>
      </c>
      <c r="BK133">
        <f t="shared" si="28"/>
        <v>13</v>
      </c>
      <c r="BL133">
        <f t="shared" si="29"/>
        <v>2</v>
      </c>
      <c r="BM133" t="b">
        <f t="shared" si="30"/>
        <v>1</v>
      </c>
      <c r="BN133" t="b">
        <f t="shared" si="31"/>
        <v>0</v>
      </c>
      <c r="BO133" t="b">
        <f t="shared" si="32"/>
        <v>0</v>
      </c>
      <c r="BP133">
        <f t="shared" si="33"/>
        <v>2250</v>
      </c>
      <c r="BQ133" t="str">
        <f t="shared" si="34"/>
        <v/>
      </c>
      <c r="BR133" t="str">
        <f t="shared" si="35"/>
        <v/>
      </c>
    </row>
    <row r="134" spans="1:70">
      <c r="A134">
        <v>133</v>
      </c>
      <c r="B134">
        <v>0</v>
      </c>
      <c r="C134">
        <v>5</v>
      </c>
      <c r="D134">
        <v>2600</v>
      </c>
      <c r="E134">
        <v>26000</v>
      </c>
      <c r="F134">
        <v>0</v>
      </c>
      <c r="G134">
        <v>0</v>
      </c>
      <c r="H134" t="s">
        <v>23</v>
      </c>
      <c r="I134">
        <v>2</v>
      </c>
      <c r="J134">
        <v>5</v>
      </c>
      <c r="K134">
        <v>1200</v>
      </c>
      <c r="L134">
        <v>0</v>
      </c>
      <c r="M134">
        <v>0.6</v>
      </c>
      <c r="N134">
        <v>5</v>
      </c>
      <c r="O134">
        <v>0</v>
      </c>
      <c r="P134">
        <v>13</v>
      </c>
      <c r="Q134">
        <v>5</v>
      </c>
      <c r="R134">
        <v>0</v>
      </c>
      <c r="S134">
        <v>10</v>
      </c>
      <c r="T134">
        <v>0.16700000000000001</v>
      </c>
      <c r="U134">
        <v>0.4</v>
      </c>
      <c r="V134">
        <v>0.54</v>
      </c>
      <c r="W134">
        <v>80804</v>
      </c>
      <c r="X134" s="9">
        <v>0</v>
      </c>
      <c r="Y134">
        <v>6</v>
      </c>
      <c r="Z134">
        <v>1</v>
      </c>
      <c r="AA134">
        <v>7</v>
      </c>
      <c r="AB134">
        <v>4</v>
      </c>
      <c r="AC134">
        <v>0</v>
      </c>
      <c r="AD134">
        <v>4.8</v>
      </c>
      <c r="AE134">
        <v>0.16700000000000001</v>
      </c>
      <c r="AF134">
        <v>3</v>
      </c>
      <c r="AG134">
        <v>0.58299999999999996</v>
      </c>
      <c r="AH134">
        <v>0.66700000000000004</v>
      </c>
      <c r="AI134">
        <v>0</v>
      </c>
      <c r="AJ134">
        <v>0</v>
      </c>
      <c r="AK134">
        <v>24</v>
      </c>
      <c r="AL134">
        <v>6</v>
      </c>
      <c r="AM134">
        <v>14</v>
      </c>
      <c r="AN134">
        <v>0</v>
      </c>
      <c r="AO134">
        <v>2</v>
      </c>
      <c r="AP134" s="9">
        <v>0</v>
      </c>
      <c r="AQ134">
        <v>0</v>
      </c>
      <c r="AR134">
        <v>0.20799999999999999</v>
      </c>
      <c r="AS134">
        <v>67</v>
      </c>
      <c r="AT134">
        <v>24</v>
      </c>
      <c r="AU134">
        <v>1</v>
      </c>
      <c r="AV134">
        <v>4</v>
      </c>
      <c r="AW134">
        <v>4000</v>
      </c>
      <c r="AX134">
        <v>0</v>
      </c>
      <c r="AY134" t="s">
        <v>113</v>
      </c>
      <c r="AZ134">
        <v>0</v>
      </c>
      <c r="BA134">
        <v>0</v>
      </c>
      <c r="BB134">
        <v>0</v>
      </c>
      <c r="BC134">
        <v>1</v>
      </c>
      <c r="BD134">
        <v>-1.30922658</v>
      </c>
      <c r="BE134">
        <v>36.773143339999997</v>
      </c>
      <c r="BF134">
        <f t="shared" si="24"/>
        <v>5</v>
      </c>
      <c r="BG134">
        <f t="shared" si="25"/>
        <v>4</v>
      </c>
      <c r="BI134">
        <f t="shared" si="26"/>
        <v>10</v>
      </c>
      <c r="BJ134">
        <f t="shared" si="27"/>
        <v>2600</v>
      </c>
      <c r="BK134">
        <f t="shared" si="28"/>
        <v>5</v>
      </c>
      <c r="BL134">
        <f t="shared" si="29"/>
        <v>5</v>
      </c>
      <c r="BM134" t="b">
        <f t="shared" si="30"/>
        <v>0</v>
      </c>
      <c r="BN134" t="b">
        <f t="shared" si="31"/>
        <v>0</v>
      </c>
      <c r="BO134" t="b">
        <f t="shared" si="32"/>
        <v>0</v>
      </c>
      <c r="BP134" t="str">
        <f t="shared" si="33"/>
        <v/>
      </c>
      <c r="BQ134" t="str">
        <f t="shared" si="34"/>
        <v/>
      </c>
      <c r="BR134" t="str">
        <f t="shared" si="35"/>
        <v/>
      </c>
    </row>
    <row r="135" spans="1:70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t="s">
        <v>23</v>
      </c>
      <c r="I135">
        <v>0</v>
      </c>
      <c r="J135">
        <v>1</v>
      </c>
      <c r="K135">
        <v>0</v>
      </c>
      <c r="L135">
        <v>0</v>
      </c>
      <c r="M135">
        <v>1</v>
      </c>
      <c r="N135">
        <v>4</v>
      </c>
      <c r="O135">
        <v>0</v>
      </c>
      <c r="P135">
        <v>7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0.14000000000000001</v>
      </c>
      <c r="W135">
        <v>80804</v>
      </c>
      <c r="X135" s="9">
        <v>0</v>
      </c>
      <c r="Y135">
        <v>1</v>
      </c>
      <c r="Z135">
        <v>0</v>
      </c>
      <c r="AA135">
        <v>1</v>
      </c>
      <c r="AB135">
        <v>1</v>
      </c>
      <c r="AC135">
        <v>0</v>
      </c>
      <c r="AD135">
        <v>1.25</v>
      </c>
      <c r="AE135">
        <v>0</v>
      </c>
      <c r="AF135">
        <v>3</v>
      </c>
      <c r="AG135">
        <v>0.6</v>
      </c>
      <c r="AH135">
        <v>1</v>
      </c>
      <c r="AI135">
        <v>0</v>
      </c>
      <c r="AJ135">
        <v>0</v>
      </c>
      <c r="AK135">
        <v>5</v>
      </c>
      <c r="AL135">
        <v>1</v>
      </c>
      <c r="AM135">
        <v>3</v>
      </c>
      <c r="AN135">
        <v>0</v>
      </c>
      <c r="AO135">
        <v>2</v>
      </c>
      <c r="AP135" s="9">
        <v>0</v>
      </c>
      <c r="AQ135">
        <v>0</v>
      </c>
      <c r="AR135">
        <v>0.2</v>
      </c>
      <c r="AS135">
        <v>66</v>
      </c>
      <c r="AT135">
        <v>5</v>
      </c>
      <c r="AU135">
        <v>0</v>
      </c>
      <c r="AV135">
        <v>0</v>
      </c>
      <c r="AW135">
        <v>0</v>
      </c>
      <c r="AX135">
        <v>0</v>
      </c>
      <c r="AY135" t="s">
        <v>114</v>
      </c>
      <c r="AZ135">
        <v>0</v>
      </c>
      <c r="BA135">
        <v>0</v>
      </c>
      <c r="BB135">
        <v>0</v>
      </c>
      <c r="BC135">
        <v>0</v>
      </c>
      <c r="BD135">
        <v>-1.3092362099999999</v>
      </c>
      <c r="BE135">
        <v>36.773052290000003</v>
      </c>
      <c r="BF135">
        <f t="shared" si="24"/>
        <v>1</v>
      </c>
      <c r="BG135">
        <f t="shared" si="25"/>
        <v>5</v>
      </c>
      <c r="BI135">
        <f t="shared" si="26"/>
        <v>4</v>
      </c>
      <c r="BJ135">
        <f t="shared" si="27"/>
        <v>0</v>
      </c>
      <c r="BK135">
        <f t="shared" si="28"/>
        <v>4</v>
      </c>
      <c r="BL135">
        <f t="shared" si="29"/>
        <v>0</v>
      </c>
      <c r="BM135" t="b">
        <f t="shared" si="30"/>
        <v>0</v>
      </c>
      <c r="BN135" t="b">
        <f t="shared" si="31"/>
        <v>0</v>
      </c>
      <c r="BO135" t="b">
        <f t="shared" si="32"/>
        <v>0</v>
      </c>
      <c r="BP135" t="str">
        <f t="shared" si="33"/>
        <v/>
      </c>
      <c r="BQ135" t="str">
        <f t="shared" si="34"/>
        <v/>
      </c>
      <c r="BR135" t="str">
        <f t="shared" si="35"/>
        <v/>
      </c>
    </row>
    <row r="136" spans="1:70">
      <c r="A136">
        <v>135</v>
      </c>
      <c r="B136">
        <v>0</v>
      </c>
      <c r="C136">
        <v>0</v>
      </c>
      <c r="D136">
        <v>800</v>
      </c>
      <c r="E136">
        <v>8000</v>
      </c>
      <c r="F136">
        <v>0.182</v>
      </c>
      <c r="G136">
        <v>0</v>
      </c>
      <c r="H136" t="s">
        <v>23</v>
      </c>
      <c r="I136">
        <v>0</v>
      </c>
      <c r="J136">
        <v>4</v>
      </c>
      <c r="K136">
        <v>600</v>
      </c>
      <c r="L136">
        <v>0</v>
      </c>
      <c r="M136">
        <v>1</v>
      </c>
      <c r="N136">
        <v>9</v>
      </c>
      <c r="O136">
        <v>0</v>
      </c>
      <c r="P136">
        <v>9</v>
      </c>
      <c r="Q136">
        <v>0</v>
      </c>
      <c r="R136">
        <v>0</v>
      </c>
      <c r="S136">
        <v>10</v>
      </c>
      <c r="T136">
        <v>0.54500000000000004</v>
      </c>
      <c r="U136">
        <v>0</v>
      </c>
      <c r="V136">
        <v>0.22</v>
      </c>
      <c r="W136">
        <v>80802</v>
      </c>
      <c r="X136" s="9">
        <v>0</v>
      </c>
      <c r="Y136">
        <v>9</v>
      </c>
      <c r="Z136">
        <v>0</v>
      </c>
      <c r="AA136">
        <v>2</v>
      </c>
      <c r="AB136">
        <v>2</v>
      </c>
      <c r="AC136">
        <v>0</v>
      </c>
      <c r="AD136">
        <v>2</v>
      </c>
      <c r="AE136">
        <v>9.0999999999999998E-2</v>
      </c>
      <c r="AF136">
        <v>0</v>
      </c>
      <c r="AG136">
        <v>0.27800000000000002</v>
      </c>
      <c r="AH136">
        <v>0.182</v>
      </c>
      <c r="AI136">
        <v>0</v>
      </c>
      <c r="AJ136">
        <v>0</v>
      </c>
      <c r="AK136">
        <v>18</v>
      </c>
      <c r="AL136">
        <v>11</v>
      </c>
      <c r="AM136">
        <v>5</v>
      </c>
      <c r="AN136">
        <v>0</v>
      </c>
      <c r="AO136">
        <v>2</v>
      </c>
      <c r="AP136" s="9">
        <v>0</v>
      </c>
      <c r="AQ136">
        <v>0</v>
      </c>
      <c r="AR136">
        <v>0.222</v>
      </c>
      <c r="AS136">
        <v>33</v>
      </c>
      <c r="AT136">
        <v>18</v>
      </c>
      <c r="AU136">
        <v>6</v>
      </c>
      <c r="AV136">
        <v>0</v>
      </c>
      <c r="AW136">
        <v>1000</v>
      </c>
      <c r="AX136">
        <v>0</v>
      </c>
      <c r="AY136" t="s">
        <v>115</v>
      </c>
      <c r="AZ136">
        <v>0</v>
      </c>
      <c r="BA136">
        <v>0</v>
      </c>
      <c r="BB136">
        <v>2</v>
      </c>
      <c r="BC136">
        <v>1</v>
      </c>
      <c r="BD136">
        <v>-1.3091912880000001</v>
      </c>
      <c r="BE136">
        <v>36.772799939999999</v>
      </c>
      <c r="BF136">
        <f t="shared" si="24"/>
        <v>2</v>
      </c>
      <c r="BG136">
        <f t="shared" si="25"/>
        <v>2</v>
      </c>
      <c r="BI136">
        <f t="shared" si="26"/>
        <v>9</v>
      </c>
      <c r="BJ136">
        <f t="shared" si="27"/>
        <v>888.88888888888891</v>
      </c>
      <c r="BK136">
        <f t="shared" si="28"/>
        <v>9</v>
      </c>
      <c r="BL136">
        <f t="shared" si="29"/>
        <v>0</v>
      </c>
      <c r="BM136" t="b">
        <f t="shared" si="30"/>
        <v>0</v>
      </c>
      <c r="BN136" t="b">
        <f t="shared" si="31"/>
        <v>0</v>
      </c>
      <c r="BO136" t="b">
        <f t="shared" si="32"/>
        <v>0</v>
      </c>
      <c r="BP136" t="str">
        <f t="shared" si="33"/>
        <v/>
      </c>
      <c r="BQ136" t="str">
        <f t="shared" si="34"/>
        <v/>
      </c>
      <c r="BR136" t="str">
        <f t="shared" si="35"/>
        <v/>
      </c>
    </row>
    <row r="137" spans="1:70">
      <c r="A137">
        <v>136</v>
      </c>
      <c r="B137">
        <v>0</v>
      </c>
      <c r="C137">
        <v>0</v>
      </c>
      <c r="D137">
        <v>1000</v>
      </c>
      <c r="E137">
        <v>4000</v>
      </c>
      <c r="F137">
        <v>0.25</v>
      </c>
      <c r="G137">
        <v>0</v>
      </c>
      <c r="H137" t="s">
        <v>23</v>
      </c>
      <c r="I137">
        <v>0</v>
      </c>
      <c r="J137">
        <v>2</v>
      </c>
      <c r="K137">
        <v>800</v>
      </c>
      <c r="L137">
        <v>1</v>
      </c>
      <c r="M137">
        <v>1</v>
      </c>
      <c r="N137">
        <v>4</v>
      </c>
      <c r="O137">
        <v>0</v>
      </c>
      <c r="P137">
        <v>4</v>
      </c>
      <c r="Q137">
        <v>0</v>
      </c>
      <c r="R137">
        <v>0</v>
      </c>
      <c r="S137">
        <v>4</v>
      </c>
      <c r="T137">
        <v>0.25</v>
      </c>
      <c r="U137">
        <v>0</v>
      </c>
      <c r="V137">
        <v>0.5</v>
      </c>
      <c r="W137">
        <v>20808</v>
      </c>
      <c r="X137" s="9">
        <v>0</v>
      </c>
      <c r="Y137">
        <v>4</v>
      </c>
      <c r="Z137">
        <v>0</v>
      </c>
      <c r="AA137">
        <v>2</v>
      </c>
      <c r="AB137">
        <v>2</v>
      </c>
      <c r="AC137">
        <v>0</v>
      </c>
      <c r="AD137">
        <v>2</v>
      </c>
      <c r="AE137">
        <v>0</v>
      </c>
      <c r="AF137">
        <v>0</v>
      </c>
      <c r="AG137">
        <v>0.25</v>
      </c>
      <c r="AH137">
        <v>0.5</v>
      </c>
      <c r="AI137">
        <v>0</v>
      </c>
      <c r="AJ137">
        <v>0</v>
      </c>
      <c r="AK137">
        <v>8</v>
      </c>
      <c r="AL137">
        <v>4</v>
      </c>
      <c r="AM137">
        <v>2</v>
      </c>
      <c r="AN137">
        <v>0</v>
      </c>
      <c r="AO137">
        <v>2</v>
      </c>
      <c r="AP137" s="9">
        <v>0</v>
      </c>
      <c r="AQ137">
        <v>0</v>
      </c>
      <c r="AR137">
        <v>0.25</v>
      </c>
      <c r="AS137">
        <v>24</v>
      </c>
      <c r="AT137">
        <v>8</v>
      </c>
      <c r="AU137">
        <v>1</v>
      </c>
      <c r="AV137">
        <v>0</v>
      </c>
      <c r="AW137">
        <v>1200</v>
      </c>
      <c r="AX137">
        <v>0</v>
      </c>
      <c r="AY137" t="s">
        <v>116</v>
      </c>
      <c r="AZ137">
        <v>0</v>
      </c>
      <c r="BA137">
        <v>0</v>
      </c>
      <c r="BB137">
        <v>1</v>
      </c>
      <c r="BC137">
        <v>0</v>
      </c>
      <c r="BD137">
        <v>-1.309201391</v>
      </c>
      <c r="BE137">
        <v>36.772689579999998</v>
      </c>
      <c r="BF137">
        <f t="shared" si="24"/>
        <v>2</v>
      </c>
      <c r="BG137">
        <f t="shared" si="25"/>
        <v>2</v>
      </c>
      <c r="BI137">
        <f t="shared" si="26"/>
        <v>4</v>
      </c>
      <c r="BJ137">
        <f t="shared" si="27"/>
        <v>1000</v>
      </c>
      <c r="BK137">
        <f t="shared" si="28"/>
        <v>4</v>
      </c>
      <c r="BL137">
        <f t="shared" si="29"/>
        <v>0</v>
      </c>
      <c r="BM137" t="b">
        <f t="shared" si="30"/>
        <v>0</v>
      </c>
      <c r="BN137" t="b">
        <f t="shared" si="31"/>
        <v>0</v>
      </c>
      <c r="BO137" t="b">
        <f t="shared" si="32"/>
        <v>0</v>
      </c>
      <c r="BP137" t="str">
        <f t="shared" si="33"/>
        <v/>
      </c>
      <c r="BQ137" t="str">
        <f t="shared" si="34"/>
        <v/>
      </c>
      <c r="BR137" t="str">
        <f t="shared" si="35"/>
        <v/>
      </c>
    </row>
    <row r="138" spans="1:70">
      <c r="A138">
        <v>137</v>
      </c>
      <c r="B138">
        <v>0</v>
      </c>
      <c r="C138">
        <v>1</v>
      </c>
      <c r="D138">
        <v>1000</v>
      </c>
      <c r="E138">
        <v>11000</v>
      </c>
      <c r="F138">
        <v>0.1</v>
      </c>
      <c r="G138">
        <v>0</v>
      </c>
      <c r="H138" t="s">
        <v>23</v>
      </c>
      <c r="I138">
        <v>0</v>
      </c>
      <c r="J138">
        <v>5</v>
      </c>
      <c r="K138">
        <v>1000</v>
      </c>
      <c r="L138">
        <v>0</v>
      </c>
      <c r="M138">
        <v>0</v>
      </c>
      <c r="N138">
        <v>11</v>
      </c>
      <c r="O138">
        <v>0</v>
      </c>
      <c r="P138">
        <v>13</v>
      </c>
      <c r="Q138">
        <v>1</v>
      </c>
      <c r="R138">
        <v>0</v>
      </c>
      <c r="S138">
        <v>11</v>
      </c>
      <c r="T138">
        <v>0.4</v>
      </c>
      <c r="U138">
        <v>1</v>
      </c>
      <c r="V138">
        <v>0</v>
      </c>
      <c r="W138">
        <v>80804</v>
      </c>
      <c r="X138" s="9">
        <v>0</v>
      </c>
      <c r="Y138">
        <v>0</v>
      </c>
      <c r="Z138">
        <v>0</v>
      </c>
      <c r="AA138">
        <v>0</v>
      </c>
      <c r="AB138">
        <v>3</v>
      </c>
      <c r="AC138">
        <v>0</v>
      </c>
      <c r="AD138">
        <v>1.8180000000000001</v>
      </c>
      <c r="AE138">
        <v>0.2</v>
      </c>
      <c r="AF138">
        <v>1</v>
      </c>
      <c r="AG138">
        <v>0.35</v>
      </c>
      <c r="AH138">
        <v>0.3</v>
      </c>
      <c r="AI138">
        <v>0</v>
      </c>
      <c r="AJ138">
        <v>0</v>
      </c>
      <c r="AK138">
        <v>20</v>
      </c>
      <c r="AL138">
        <v>10</v>
      </c>
      <c r="AM138">
        <v>7</v>
      </c>
      <c r="AN138">
        <v>0</v>
      </c>
      <c r="AO138">
        <v>2</v>
      </c>
      <c r="AP138" s="9">
        <v>0</v>
      </c>
      <c r="AQ138">
        <v>0</v>
      </c>
      <c r="AR138">
        <v>0.25</v>
      </c>
      <c r="AS138">
        <v>65</v>
      </c>
      <c r="AT138">
        <v>20</v>
      </c>
      <c r="AU138">
        <v>4</v>
      </c>
      <c r="AV138">
        <v>11</v>
      </c>
      <c r="AW138">
        <v>1000</v>
      </c>
      <c r="AX138">
        <v>0</v>
      </c>
      <c r="AY138" t="s">
        <v>117</v>
      </c>
      <c r="AZ138">
        <v>0</v>
      </c>
      <c r="BA138">
        <v>0</v>
      </c>
      <c r="BB138">
        <v>1</v>
      </c>
      <c r="BC138">
        <v>2</v>
      </c>
      <c r="BD138">
        <v>-1.3093804440000001</v>
      </c>
      <c r="BE138">
        <v>36.773157429999998</v>
      </c>
      <c r="BF138">
        <f t="shared" si="24"/>
        <v>2</v>
      </c>
      <c r="BG138">
        <f t="shared" si="25"/>
        <v>2</v>
      </c>
      <c r="BI138">
        <f t="shared" si="26"/>
        <v>12</v>
      </c>
      <c r="BJ138">
        <f t="shared" si="27"/>
        <v>916.66666666666663</v>
      </c>
      <c r="BK138">
        <f t="shared" si="28"/>
        <v>11</v>
      </c>
      <c r="BL138">
        <f t="shared" si="29"/>
        <v>1</v>
      </c>
      <c r="BM138" t="b">
        <f t="shared" si="30"/>
        <v>0</v>
      </c>
      <c r="BN138" t="b">
        <f t="shared" si="31"/>
        <v>0</v>
      </c>
      <c r="BO138" t="b">
        <f t="shared" si="32"/>
        <v>0</v>
      </c>
      <c r="BP138" t="str">
        <f t="shared" si="33"/>
        <v/>
      </c>
      <c r="BQ138" t="str">
        <f t="shared" si="34"/>
        <v/>
      </c>
      <c r="BR138" t="str">
        <f t="shared" si="35"/>
        <v/>
      </c>
    </row>
    <row r="139" spans="1:70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23</v>
      </c>
      <c r="I139">
        <v>0</v>
      </c>
      <c r="J139">
        <v>0</v>
      </c>
      <c r="K139">
        <v>0</v>
      </c>
      <c r="L139">
        <v>1</v>
      </c>
      <c r="M139">
        <v>0.5</v>
      </c>
      <c r="N139">
        <v>1</v>
      </c>
      <c r="O139">
        <v>0</v>
      </c>
      <c r="P139">
        <v>2</v>
      </c>
      <c r="Q139">
        <v>0</v>
      </c>
      <c r="R139">
        <v>0</v>
      </c>
      <c r="S139">
        <v>2</v>
      </c>
      <c r="T139">
        <v>0</v>
      </c>
      <c r="U139">
        <v>0.5</v>
      </c>
      <c r="V139">
        <v>0.5</v>
      </c>
      <c r="W139">
        <v>80804</v>
      </c>
      <c r="X139" s="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2</v>
      </c>
      <c r="AP139" s="9">
        <v>0</v>
      </c>
      <c r="AQ139">
        <v>0</v>
      </c>
      <c r="AR139">
        <v>0</v>
      </c>
      <c r="AS139">
        <v>63</v>
      </c>
      <c r="AT139">
        <v>0</v>
      </c>
      <c r="AU139">
        <v>0</v>
      </c>
      <c r="AV139">
        <v>1</v>
      </c>
      <c r="AW139">
        <v>0</v>
      </c>
      <c r="AX139">
        <v>0</v>
      </c>
      <c r="AY139" t="s">
        <v>118</v>
      </c>
      <c r="AZ139">
        <v>0</v>
      </c>
      <c r="BA139">
        <v>0</v>
      </c>
      <c r="BB139">
        <v>0</v>
      </c>
      <c r="BC139">
        <v>0</v>
      </c>
      <c r="BD139">
        <v>-1.3093173389999999</v>
      </c>
      <c r="BE139">
        <v>36.773010079999999</v>
      </c>
      <c r="BF139">
        <f t="shared" si="24"/>
        <v>0</v>
      </c>
      <c r="BG139">
        <f t="shared" si="25"/>
        <v>0</v>
      </c>
      <c r="BI139">
        <f t="shared" si="26"/>
        <v>1</v>
      </c>
      <c r="BJ139">
        <f t="shared" si="27"/>
        <v>0</v>
      </c>
      <c r="BK139">
        <f t="shared" si="28"/>
        <v>1</v>
      </c>
      <c r="BL139">
        <f t="shared" si="29"/>
        <v>0</v>
      </c>
      <c r="BM139" t="b">
        <f t="shared" si="30"/>
        <v>1</v>
      </c>
      <c r="BN139" t="b">
        <f t="shared" si="31"/>
        <v>0</v>
      </c>
      <c r="BO139" t="b">
        <f t="shared" si="32"/>
        <v>0</v>
      </c>
      <c r="BQ139" t="str">
        <f t="shared" si="34"/>
        <v/>
      </c>
      <c r="BR139" t="str">
        <f t="shared" si="35"/>
        <v/>
      </c>
    </row>
    <row r="140" spans="1:70">
      <c r="A140">
        <v>139</v>
      </c>
      <c r="B140">
        <v>0</v>
      </c>
      <c r="C140">
        <v>0</v>
      </c>
      <c r="D140">
        <v>975</v>
      </c>
      <c r="E140">
        <v>5850</v>
      </c>
      <c r="F140">
        <v>0</v>
      </c>
      <c r="G140">
        <v>0</v>
      </c>
      <c r="H140" t="s">
        <v>23</v>
      </c>
      <c r="I140">
        <v>0</v>
      </c>
      <c r="J140">
        <v>6</v>
      </c>
      <c r="K140">
        <v>450</v>
      </c>
      <c r="L140">
        <v>0</v>
      </c>
      <c r="M140">
        <v>1</v>
      </c>
      <c r="N140">
        <v>5</v>
      </c>
      <c r="O140">
        <v>0</v>
      </c>
      <c r="P140">
        <v>5</v>
      </c>
      <c r="Q140">
        <v>0</v>
      </c>
      <c r="R140">
        <v>0</v>
      </c>
      <c r="S140">
        <v>6</v>
      </c>
      <c r="T140">
        <v>0</v>
      </c>
      <c r="U140">
        <v>0</v>
      </c>
      <c r="V140">
        <v>0.6</v>
      </c>
      <c r="W140">
        <v>20808</v>
      </c>
      <c r="X140" s="9">
        <v>0</v>
      </c>
      <c r="Y140">
        <v>6</v>
      </c>
      <c r="Z140">
        <v>0</v>
      </c>
      <c r="AA140">
        <v>3</v>
      </c>
      <c r="AB140">
        <v>6</v>
      </c>
      <c r="AC140">
        <v>0</v>
      </c>
      <c r="AD140">
        <v>6</v>
      </c>
      <c r="AE140">
        <v>0</v>
      </c>
      <c r="AF140">
        <v>0</v>
      </c>
      <c r="AG140">
        <v>0.6</v>
      </c>
      <c r="AH140">
        <v>1</v>
      </c>
      <c r="AI140">
        <v>0</v>
      </c>
      <c r="AJ140">
        <v>0</v>
      </c>
      <c r="AK140">
        <v>23</v>
      </c>
      <c r="AL140">
        <v>6</v>
      </c>
      <c r="AM140">
        <v>18</v>
      </c>
      <c r="AN140">
        <v>0</v>
      </c>
      <c r="AO140">
        <v>2</v>
      </c>
      <c r="AP140" s="9">
        <v>0</v>
      </c>
      <c r="AQ140">
        <v>0</v>
      </c>
      <c r="AR140">
        <v>0.2</v>
      </c>
      <c r="AS140">
        <v>26</v>
      </c>
      <c r="AT140">
        <v>30</v>
      </c>
      <c r="AU140">
        <v>0</v>
      </c>
      <c r="AV140">
        <v>0</v>
      </c>
      <c r="AW140">
        <v>1500</v>
      </c>
      <c r="AX140">
        <v>0</v>
      </c>
      <c r="AY140" t="s">
        <v>119</v>
      </c>
      <c r="AZ140">
        <v>0</v>
      </c>
      <c r="BA140">
        <v>0</v>
      </c>
      <c r="BB140">
        <v>0</v>
      </c>
      <c r="BC140">
        <v>0</v>
      </c>
      <c r="BD140">
        <v>-1.3093426450000001</v>
      </c>
      <c r="BE140">
        <v>36.772741320000002</v>
      </c>
      <c r="BF140">
        <f t="shared" si="24"/>
        <v>5</v>
      </c>
      <c r="BG140">
        <f t="shared" si="25"/>
        <v>4</v>
      </c>
      <c r="BI140">
        <f t="shared" si="26"/>
        <v>5</v>
      </c>
      <c r="BJ140">
        <f t="shared" si="27"/>
        <v>1170</v>
      </c>
      <c r="BK140">
        <f t="shared" si="28"/>
        <v>5</v>
      </c>
      <c r="BL140">
        <f t="shared" si="29"/>
        <v>0</v>
      </c>
      <c r="BM140" t="b">
        <f t="shared" si="30"/>
        <v>0</v>
      </c>
      <c r="BN140" t="b">
        <f t="shared" si="31"/>
        <v>0</v>
      </c>
      <c r="BO140" t="b">
        <f t="shared" si="32"/>
        <v>0</v>
      </c>
      <c r="BP140" t="str">
        <f t="shared" si="33"/>
        <v/>
      </c>
      <c r="BQ140" t="str">
        <f t="shared" si="34"/>
        <v/>
      </c>
      <c r="BR140" t="str">
        <f t="shared" si="35"/>
        <v/>
      </c>
    </row>
    <row r="141" spans="1:70">
      <c r="A141">
        <v>140</v>
      </c>
      <c r="B141">
        <v>0</v>
      </c>
      <c r="C141">
        <v>0</v>
      </c>
      <c r="D141">
        <v>900</v>
      </c>
      <c r="E141">
        <v>9900</v>
      </c>
      <c r="F141">
        <v>0.3</v>
      </c>
      <c r="G141">
        <v>0</v>
      </c>
      <c r="H141" t="s">
        <v>23</v>
      </c>
      <c r="I141">
        <v>0</v>
      </c>
      <c r="J141">
        <v>8</v>
      </c>
      <c r="K141">
        <v>300</v>
      </c>
      <c r="L141">
        <v>1</v>
      </c>
      <c r="M141">
        <v>0.875</v>
      </c>
      <c r="N141">
        <v>8</v>
      </c>
      <c r="O141">
        <v>0</v>
      </c>
      <c r="P141">
        <v>8</v>
      </c>
      <c r="Q141">
        <v>0</v>
      </c>
      <c r="R141">
        <v>0</v>
      </c>
      <c r="S141">
        <v>11</v>
      </c>
      <c r="T141">
        <v>0.1</v>
      </c>
      <c r="U141">
        <v>0.125</v>
      </c>
      <c r="V141">
        <v>0.25</v>
      </c>
      <c r="W141">
        <v>20808</v>
      </c>
      <c r="X141" s="9">
        <v>0</v>
      </c>
      <c r="Y141">
        <v>7</v>
      </c>
      <c r="Z141">
        <v>0</v>
      </c>
      <c r="AA141">
        <v>2</v>
      </c>
      <c r="AB141">
        <v>3</v>
      </c>
      <c r="AC141">
        <v>0</v>
      </c>
      <c r="AD141">
        <v>4</v>
      </c>
      <c r="AE141">
        <v>0.3</v>
      </c>
      <c r="AF141">
        <v>0</v>
      </c>
      <c r="AG141">
        <v>0.59399999999999997</v>
      </c>
      <c r="AH141">
        <v>0.3</v>
      </c>
      <c r="AI141">
        <v>0</v>
      </c>
      <c r="AJ141">
        <v>0</v>
      </c>
      <c r="AK141">
        <v>54</v>
      </c>
      <c r="AL141">
        <v>10</v>
      </c>
      <c r="AM141">
        <v>19</v>
      </c>
      <c r="AN141">
        <v>0</v>
      </c>
      <c r="AO141">
        <v>2</v>
      </c>
      <c r="AP141" s="9">
        <v>0</v>
      </c>
      <c r="AQ141">
        <v>0</v>
      </c>
      <c r="AR141">
        <v>0.25</v>
      </c>
      <c r="AS141">
        <v>27</v>
      </c>
      <c r="AT141">
        <v>32</v>
      </c>
      <c r="AU141">
        <v>1</v>
      </c>
      <c r="AV141">
        <v>1</v>
      </c>
      <c r="AW141">
        <v>1500</v>
      </c>
      <c r="AX141">
        <v>0</v>
      </c>
      <c r="AY141" t="s">
        <v>120</v>
      </c>
      <c r="AZ141">
        <v>0</v>
      </c>
      <c r="BA141">
        <v>0</v>
      </c>
      <c r="BB141">
        <v>3</v>
      </c>
      <c r="BC141">
        <v>3</v>
      </c>
      <c r="BD141">
        <v>-1.309389736</v>
      </c>
      <c r="BE141">
        <v>36.772720069999998</v>
      </c>
      <c r="BF141">
        <f t="shared" si="24"/>
        <v>7</v>
      </c>
      <c r="BG141">
        <f t="shared" si="25"/>
        <v>5</v>
      </c>
      <c r="BI141">
        <f t="shared" si="26"/>
        <v>8</v>
      </c>
      <c r="BJ141">
        <f t="shared" si="27"/>
        <v>1237.5</v>
      </c>
      <c r="BK141">
        <f t="shared" si="28"/>
        <v>8</v>
      </c>
      <c r="BL141">
        <f t="shared" si="29"/>
        <v>0</v>
      </c>
      <c r="BM141" t="b">
        <f t="shared" si="30"/>
        <v>0</v>
      </c>
      <c r="BN141" t="b">
        <f t="shared" si="31"/>
        <v>0</v>
      </c>
      <c r="BO141" t="b">
        <f t="shared" si="32"/>
        <v>0</v>
      </c>
      <c r="BP141" t="str">
        <f t="shared" si="33"/>
        <v/>
      </c>
      <c r="BQ141" t="str">
        <f t="shared" si="34"/>
        <v/>
      </c>
      <c r="BR141" t="str">
        <f t="shared" si="35"/>
        <v/>
      </c>
    </row>
    <row r="142" spans="1:70">
      <c r="A142">
        <v>141</v>
      </c>
      <c r="B142">
        <v>0</v>
      </c>
      <c r="C142">
        <v>0</v>
      </c>
      <c r="D142">
        <v>1950</v>
      </c>
      <c r="E142">
        <v>25350</v>
      </c>
      <c r="F142">
        <v>0.25</v>
      </c>
      <c r="G142">
        <v>0</v>
      </c>
      <c r="H142" t="s">
        <v>23</v>
      </c>
      <c r="I142">
        <v>0</v>
      </c>
      <c r="J142">
        <v>11</v>
      </c>
      <c r="K142">
        <v>1300</v>
      </c>
      <c r="L142">
        <v>2</v>
      </c>
      <c r="M142">
        <v>1</v>
      </c>
      <c r="N142">
        <v>13</v>
      </c>
      <c r="O142">
        <v>0</v>
      </c>
      <c r="P142">
        <v>13</v>
      </c>
      <c r="Q142">
        <v>0</v>
      </c>
      <c r="R142">
        <v>0</v>
      </c>
      <c r="S142">
        <v>13</v>
      </c>
      <c r="T142">
        <v>0</v>
      </c>
      <c r="U142">
        <v>0</v>
      </c>
      <c r="V142">
        <v>0.85</v>
      </c>
      <c r="W142">
        <v>50808</v>
      </c>
      <c r="X142" s="9">
        <v>0</v>
      </c>
      <c r="Y142">
        <v>13</v>
      </c>
      <c r="Z142">
        <v>0</v>
      </c>
      <c r="AA142">
        <v>11</v>
      </c>
      <c r="AB142">
        <v>9</v>
      </c>
      <c r="AC142">
        <v>0</v>
      </c>
      <c r="AD142">
        <v>2.5379999999999998</v>
      </c>
      <c r="AE142">
        <v>0</v>
      </c>
      <c r="AF142">
        <v>0</v>
      </c>
      <c r="AG142">
        <v>0.36399999999999999</v>
      </c>
      <c r="AH142">
        <v>0.75</v>
      </c>
      <c r="AI142">
        <v>0</v>
      </c>
      <c r="AJ142">
        <v>0</v>
      </c>
      <c r="AK142">
        <v>38</v>
      </c>
      <c r="AL142">
        <v>12</v>
      </c>
      <c r="AM142">
        <v>12</v>
      </c>
      <c r="AN142">
        <v>0</v>
      </c>
      <c r="AO142">
        <v>2</v>
      </c>
      <c r="AP142" s="9">
        <v>0</v>
      </c>
      <c r="AQ142">
        <v>0</v>
      </c>
      <c r="AR142">
        <v>0.33300000000000002</v>
      </c>
      <c r="AS142">
        <v>10</v>
      </c>
      <c r="AT142">
        <v>33</v>
      </c>
      <c r="AU142">
        <v>0</v>
      </c>
      <c r="AV142">
        <v>0</v>
      </c>
      <c r="AW142">
        <v>2600</v>
      </c>
      <c r="AX142">
        <v>0</v>
      </c>
      <c r="AY142" t="s">
        <v>121</v>
      </c>
      <c r="AZ142">
        <v>0</v>
      </c>
      <c r="BA142">
        <v>0</v>
      </c>
      <c r="BB142">
        <v>3</v>
      </c>
      <c r="BC142">
        <v>0</v>
      </c>
      <c r="BD142">
        <v>-1.3091414770000001</v>
      </c>
      <c r="BE142">
        <v>36.772618960000003</v>
      </c>
      <c r="BF142">
        <f t="shared" si="24"/>
        <v>3</v>
      </c>
      <c r="BG142">
        <f t="shared" si="25"/>
        <v>3</v>
      </c>
      <c r="BI142">
        <f t="shared" si="26"/>
        <v>13</v>
      </c>
      <c r="BJ142">
        <f t="shared" si="27"/>
        <v>1950</v>
      </c>
      <c r="BK142">
        <f t="shared" si="28"/>
        <v>13</v>
      </c>
      <c r="BL142">
        <f t="shared" si="29"/>
        <v>0</v>
      </c>
      <c r="BM142" t="b">
        <f t="shared" si="30"/>
        <v>0</v>
      </c>
      <c r="BN142" t="b">
        <f t="shared" si="31"/>
        <v>0</v>
      </c>
      <c r="BO142" t="b">
        <f t="shared" si="32"/>
        <v>0</v>
      </c>
      <c r="BP142" t="str">
        <f t="shared" si="33"/>
        <v/>
      </c>
      <c r="BQ142" t="str">
        <f t="shared" si="34"/>
        <v/>
      </c>
      <c r="BR142" t="str">
        <f t="shared" si="35"/>
        <v/>
      </c>
    </row>
    <row r="143" spans="1:70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t="s">
        <v>23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 s="9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9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 t="s">
        <v>25</v>
      </c>
      <c r="AZ143">
        <v>0</v>
      </c>
      <c r="BA143">
        <v>0</v>
      </c>
      <c r="BB143">
        <v>0</v>
      </c>
      <c r="BC143">
        <v>0</v>
      </c>
      <c r="BD143">
        <v>-1.3091337890000001</v>
      </c>
      <c r="BE143">
        <v>36.772656750000003</v>
      </c>
      <c r="BF143">
        <f t="shared" si="24"/>
        <v>0</v>
      </c>
      <c r="BG143">
        <f t="shared" si="25"/>
        <v>0</v>
      </c>
      <c r="BI143">
        <f t="shared" si="26"/>
        <v>0</v>
      </c>
      <c r="BJ143">
        <f t="shared" si="27"/>
        <v>0</v>
      </c>
      <c r="BK143">
        <f t="shared" si="28"/>
        <v>0</v>
      </c>
      <c r="BL143">
        <f t="shared" si="29"/>
        <v>0</v>
      </c>
      <c r="BM143" t="b">
        <f t="shared" si="30"/>
        <v>0</v>
      </c>
      <c r="BN143" t="b">
        <f t="shared" si="31"/>
        <v>0</v>
      </c>
      <c r="BO143" t="b">
        <f t="shared" si="32"/>
        <v>0</v>
      </c>
      <c r="BP143" t="str">
        <f t="shared" si="33"/>
        <v/>
      </c>
      <c r="BQ143" t="str">
        <f t="shared" si="34"/>
        <v/>
      </c>
      <c r="BR143" t="str">
        <f t="shared" si="35"/>
        <v/>
      </c>
    </row>
    <row r="144" spans="1:70">
      <c r="A144">
        <v>143</v>
      </c>
      <c r="B144">
        <v>0</v>
      </c>
      <c r="C144">
        <v>0</v>
      </c>
      <c r="D144">
        <v>1500</v>
      </c>
      <c r="E144">
        <v>10500</v>
      </c>
      <c r="F144">
        <v>0.25</v>
      </c>
      <c r="G144">
        <v>0</v>
      </c>
      <c r="H144" t="s">
        <v>23</v>
      </c>
      <c r="I144">
        <v>0</v>
      </c>
      <c r="J144">
        <v>4</v>
      </c>
      <c r="K144">
        <v>1000</v>
      </c>
      <c r="L144">
        <v>0</v>
      </c>
      <c r="M144">
        <v>1</v>
      </c>
      <c r="N144">
        <v>7</v>
      </c>
      <c r="O144">
        <v>1</v>
      </c>
      <c r="P144">
        <v>8</v>
      </c>
      <c r="Q144">
        <v>0</v>
      </c>
      <c r="R144">
        <v>0</v>
      </c>
      <c r="S144">
        <v>7</v>
      </c>
      <c r="T144">
        <v>0</v>
      </c>
      <c r="U144">
        <v>0</v>
      </c>
      <c r="V144">
        <v>0</v>
      </c>
      <c r="W144">
        <v>20808</v>
      </c>
      <c r="X144" s="9">
        <v>0</v>
      </c>
      <c r="Y144">
        <v>7</v>
      </c>
      <c r="Z144">
        <v>0</v>
      </c>
      <c r="AA144">
        <v>0</v>
      </c>
      <c r="AB144">
        <v>2</v>
      </c>
      <c r="AC144">
        <v>0</v>
      </c>
      <c r="AD144">
        <v>2.4289999999999998</v>
      </c>
      <c r="AE144">
        <v>0.25</v>
      </c>
      <c r="AF144">
        <v>0</v>
      </c>
      <c r="AG144">
        <v>0.64700000000000002</v>
      </c>
      <c r="AH144">
        <v>0.5</v>
      </c>
      <c r="AI144">
        <v>0</v>
      </c>
      <c r="AJ144">
        <v>0</v>
      </c>
      <c r="AK144">
        <v>19</v>
      </c>
      <c r="AL144">
        <v>4</v>
      </c>
      <c r="AM144">
        <v>11</v>
      </c>
      <c r="AN144">
        <v>0</v>
      </c>
      <c r="AO144">
        <v>2</v>
      </c>
      <c r="AP144" s="9">
        <v>0</v>
      </c>
      <c r="AQ144">
        <v>0</v>
      </c>
      <c r="AR144">
        <v>0.23499999999999999</v>
      </c>
      <c r="AS144">
        <v>14</v>
      </c>
      <c r="AT144">
        <v>17</v>
      </c>
      <c r="AU144">
        <v>0</v>
      </c>
      <c r="AV144">
        <v>0</v>
      </c>
      <c r="AW144">
        <v>2000</v>
      </c>
      <c r="AX144">
        <v>0</v>
      </c>
      <c r="AY144" t="s">
        <v>122</v>
      </c>
      <c r="AZ144">
        <v>0</v>
      </c>
      <c r="BA144">
        <v>0</v>
      </c>
      <c r="BB144">
        <v>1</v>
      </c>
      <c r="BC144">
        <v>1</v>
      </c>
      <c r="BD144">
        <v>-1.309137633</v>
      </c>
      <c r="BE144">
        <v>36.772539510000001</v>
      </c>
      <c r="BF144">
        <f t="shared" si="24"/>
        <v>3</v>
      </c>
      <c r="BG144">
        <f t="shared" si="25"/>
        <v>5</v>
      </c>
      <c r="BI144">
        <f t="shared" si="26"/>
        <v>8</v>
      </c>
      <c r="BJ144">
        <f t="shared" si="27"/>
        <v>1312.5</v>
      </c>
      <c r="BK144">
        <f t="shared" si="28"/>
        <v>7</v>
      </c>
      <c r="BL144">
        <f t="shared" si="29"/>
        <v>1</v>
      </c>
      <c r="BM144" t="b">
        <f t="shared" si="30"/>
        <v>0</v>
      </c>
      <c r="BN144" t="b">
        <f t="shared" si="31"/>
        <v>0</v>
      </c>
      <c r="BO144" t="b">
        <f t="shared" si="32"/>
        <v>0</v>
      </c>
      <c r="BP144" t="str">
        <f t="shared" si="33"/>
        <v/>
      </c>
      <c r="BQ144" t="str">
        <f t="shared" si="34"/>
        <v/>
      </c>
      <c r="BR144" t="str">
        <f t="shared" si="35"/>
        <v/>
      </c>
    </row>
    <row r="145" spans="1:70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t="s">
        <v>23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20808</v>
      </c>
      <c r="X145" s="9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</v>
      </c>
      <c r="AP145" s="9">
        <v>0</v>
      </c>
      <c r="AQ145">
        <v>0</v>
      </c>
      <c r="AR145">
        <v>0</v>
      </c>
      <c r="AS145">
        <v>23</v>
      </c>
      <c r="AT145">
        <v>0</v>
      </c>
      <c r="AU145">
        <v>0</v>
      </c>
      <c r="AV145">
        <v>0</v>
      </c>
      <c r="AW145">
        <v>0</v>
      </c>
      <c r="AX145">
        <v>0</v>
      </c>
      <c r="AY145" t="s">
        <v>123</v>
      </c>
      <c r="AZ145">
        <v>0</v>
      </c>
      <c r="BA145">
        <v>0</v>
      </c>
      <c r="BB145">
        <v>0</v>
      </c>
      <c r="BC145">
        <v>0</v>
      </c>
      <c r="BD145">
        <v>-1.3092010590000001</v>
      </c>
      <c r="BE145">
        <v>36.772612549999998</v>
      </c>
      <c r="BF145">
        <f t="shared" si="24"/>
        <v>0</v>
      </c>
      <c r="BG145">
        <f t="shared" si="25"/>
        <v>0</v>
      </c>
      <c r="BI145">
        <f t="shared" si="26"/>
        <v>1</v>
      </c>
      <c r="BJ145">
        <f t="shared" si="27"/>
        <v>0</v>
      </c>
      <c r="BK145">
        <f t="shared" si="28"/>
        <v>1</v>
      </c>
      <c r="BL145">
        <f t="shared" si="29"/>
        <v>0</v>
      </c>
      <c r="BM145" t="b">
        <f t="shared" si="30"/>
        <v>0</v>
      </c>
      <c r="BN145" t="b">
        <f t="shared" si="31"/>
        <v>0</v>
      </c>
      <c r="BO145" t="b">
        <f t="shared" si="32"/>
        <v>0</v>
      </c>
      <c r="BP145" t="str">
        <f t="shared" si="33"/>
        <v/>
      </c>
      <c r="BQ145" t="str">
        <f t="shared" si="34"/>
        <v/>
      </c>
      <c r="BR145" t="str">
        <f t="shared" si="35"/>
        <v/>
      </c>
    </row>
    <row r="146" spans="1:70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t="s">
        <v>23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20808</v>
      </c>
      <c r="X146" s="9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</v>
      </c>
      <c r="AP146" s="9">
        <v>0</v>
      </c>
      <c r="AQ146">
        <v>0</v>
      </c>
      <c r="AR146">
        <v>0</v>
      </c>
      <c r="AS146">
        <v>22</v>
      </c>
      <c r="AT146">
        <v>0</v>
      </c>
      <c r="AU146">
        <v>0</v>
      </c>
      <c r="AV146">
        <v>0</v>
      </c>
      <c r="AW146">
        <v>0</v>
      </c>
      <c r="AX146">
        <v>0</v>
      </c>
      <c r="AY146" t="s">
        <v>124</v>
      </c>
      <c r="AZ146">
        <v>0</v>
      </c>
      <c r="BA146">
        <v>0</v>
      </c>
      <c r="BB146">
        <v>0</v>
      </c>
      <c r="BC146">
        <v>0</v>
      </c>
      <c r="BD146">
        <v>-1.3092234819999999</v>
      </c>
      <c r="BE146">
        <v>36.772587559999998</v>
      </c>
      <c r="BF146">
        <f t="shared" si="24"/>
        <v>0</v>
      </c>
      <c r="BG146">
        <f t="shared" si="25"/>
        <v>0</v>
      </c>
      <c r="BI146">
        <f t="shared" si="26"/>
        <v>1</v>
      </c>
      <c r="BJ146">
        <f t="shared" si="27"/>
        <v>0</v>
      </c>
      <c r="BK146">
        <f t="shared" si="28"/>
        <v>1</v>
      </c>
      <c r="BL146">
        <f t="shared" si="29"/>
        <v>0</v>
      </c>
      <c r="BM146" t="b">
        <f t="shared" si="30"/>
        <v>0</v>
      </c>
      <c r="BN146" t="b">
        <f t="shared" si="31"/>
        <v>0</v>
      </c>
      <c r="BO146" t="b">
        <f t="shared" si="32"/>
        <v>0</v>
      </c>
      <c r="BP146" t="str">
        <f t="shared" si="33"/>
        <v/>
      </c>
      <c r="BQ146" t="str">
        <f t="shared" si="34"/>
        <v/>
      </c>
      <c r="BR146" t="str">
        <f t="shared" si="35"/>
        <v/>
      </c>
    </row>
    <row r="147" spans="1:70">
      <c r="A147">
        <v>146</v>
      </c>
      <c r="B147">
        <v>0</v>
      </c>
      <c r="C147">
        <v>0</v>
      </c>
      <c r="D147">
        <v>1950</v>
      </c>
      <c r="E147">
        <v>11700</v>
      </c>
      <c r="F147">
        <v>0.4</v>
      </c>
      <c r="G147">
        <v>0</v>
      </c>
      <c r="H147" t="s">
        <v>23</v>
      </c>
      <c r="I147">
        <v>0</v>
      </c>
      <c r="J147">
        <v>3</v>
      </c>
      <c r="K147">
        <v>1300</v>
      </c>
      <c r="L147">
        <v>0</v>
      </c>
      <c r="M147">
        <v>1</v>
      </c>
      <c r="N147">
        <v>5</v>
      </c>
      <c r="O147">
        <v>0</v>
      </c>
      <c r="P147">
        <v>5</v>
      </c>
      <c r="Q147">
        <v>0</v>
      </c>
      <c r="R147">
        <v>0</v>
      </c>
      <c r="S147">
        <v>6</v>
      </c>
      <c r="T147">
        <v>0</v>
      </c>
      <c r="U147">
        <v>0</v>
      </c>
      <c r="V147">
        <v>1</v>
      </c>
      <c r="W147">
        <v>20808</v>
      </c>
      <c r="X147" s="9">
        <v>0</v>
      </c>
      <c r="Y147">
        <v>4</v>
      </c>
      <c r="Z147">
        <v>0</v>
      </c>
      <c r="AA147">
        <v>5</v>
      </c>
      <c r="AB147">
        <v>3</v>
      </c>
      <c r="AC147">
        <v>0</v>
      </c>
      <c r="AD147">
        <v>2</v>
      </c>
      <c r="AE147">
        <v>0</v>
      </c>
      <c r="AF147">
        <v>0</v>
      </c>
      <c r="AG147">
        <v>0.2</v>
      </c>
      <c r="AH147">
        <v>0.6</v>
      </c>
      <c r="AI147">
        <v>0</v>
      </c>
      <c r="AJ147">
        <v>0</v>
      </c>
      <c r="AK147">
        <v>11</v>
      </c>
      <c r="AL147">
        <v>5</v>
      </c>
      <c r="AM147">
        <v>2</v>
      </c>
      <c r="AN147">
        <v>0</v>
      </c>
      <c r="AO147">
        <v>2</v>
      </c>
      <c r="AP147" s="9">
        <v>0</v>
      </c>
      <c r="AQ147">
        <v>0</v>
      </c>
      <c r="AR147">
        <v>0.3</v>
      </c>
      <c r="AS147">
        <v>15</v>
      </c>
      <c r="AT147">
        <v>10</v>
      </c>
      <c r="AU147">
        <v>0</v>
      </c>
      <c r="AV147">
        <v>0</v>
      </c>
      <c r="AW147">
        <v>2600</v>
      </c>
      <c r="AX147">
        <v>0</v>
      </c>
      <c r="AY147" t="s">
        <v>125</v>
      </c>
      <c r="AZ147">
        <v>0</v>
      </c>
      <c r="BA147">
        <v>0</v>
      </c>
      <c r="BB147">
        <v>2</v>
      </c>
      <c r="BC147">
        <v>0</v>
      </c>
      <c r="BD147">
        <v>-1.309208106</v>
      </c>
      <c r="BE147">
        <v>36.7725267</v>
      </c>
      <c r="BF147">
        <f t="shared" si="24"/>
        <v>2</v>
      </c>
      <c r="BG147">
        <f t="shared" si="25"/>
        <v>2</v>
      </c>
      <c r="BI147">
        <f t="shared" si="26"/>
        <v>5</v>
      </c>
      <c r="BJ147">
        <f t="shared" si="27"/>
        <v>2340</v>
      </c>
      <c r="BK147">
        <f t="shared" si="28"/>
        <v>5</v>
      </c>
      <c r="BL147">
        <f t="shared" si="29"/>
        <v>0</v>
      </c>
      <c r="BM147" t="b">
        <f t="shared" si="30"/>
        <v>1</v>
      </c>
      <c r="BN147" t="b">
        <f t="shared" si="31"/>
        <v>0</v>
      </c>
      <c r="BO147" t="b">
        <f t="shared" si="32"/>
        <v>0</v>
      </c>
      <c r="BP147">
        <f t="shared" si="33"/>
        <v>2340</v>
      </c>
      <c r="BQ147" t="str">
        <f t="shared" si="34"/>
        <v/>
      </c>
      <c r="BR147" t="str">
        <f t="shared" si="35"/>
        <v/>
      </c>
    </row>
    <row r="148" spans="1:70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23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s="9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9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 t="s">
        <v>25</v>
      </c>
      <c r="AZ148">
        <v>0</v>
      </c>
      <c r="BA148">
        <v>0</v>
      </c>
      <c r="BB148">
        <v>0</v>
      </c>
      <c r="BC148">
        <v>0</v>
      </c>
      <c r="BD148">
        <v>-1.3091144990000001</v>
      </c>
      <c r="BE148">
        <v>36.772407540000003</v>
      </c>
      <c r="BF148">
        <f t="shared" si="24"/>
        <v>0</v>
      </c>
      <c r="BG148">
        <f t="shared" si="25"/>
        <v>0</v>
      </c>
      <c r="BI148">
        <f t="shared" si="26"/>
        <v>0</v>
      </c>
      <c r="BJ148">
        <f t="shared" si="27"/>
        <v>0</v>
      </c>
      <c r="BK148">
        <f t="shared" si="28"/>
        <v>0</v>
      </c>
      <c r="BL148">
        <f t="shared" si="29"/>
        <v>0</v>
      </c>
      <c r="BM148" t="b">
        <f t="shared" si="30"/>
        <v>0</v>
      </c>
      <c r="BN148" t="b">
        <f t="shared" si="31"/>
        <v>0</v>
      </c>
      <c r="BO148" t="b">
        <f t="shared" si="32"/>
        <v>0</v>
      </c>
      <c r="BP148" t="str">
        <f t="shared" si="33"/>
        <v/>
      </c>
      <c r="BQ148" t="str">
        <f t="shared" si="34"/>
        <v/>
      </c>
      <c r="BR148" t="str">
        <f t="shared" si="35"/>
        <v/>
      </c>
    </row>
    <row r="149" spans="1:70">
      <c r="A149">
        <v>148</v>
      </c>
      <c r="B149">
        <v>0</v>
      </c>
      <c r="C149">
        <v>0</v>
      </c>
      <c r="D149">
        <v>1650</v>
      </c>
      <c r="E149">
        <v>23100</v>
      </c>
      <c r="F149">
        <v>0.4</v>
      </c>
      <c r="G149">
        <v>0</v>
      </c>
      <c r="H149" t="s">
        <v>23</v>
      </c>
      <c r="I149">
        <v>0</v>
      </c>
      <c r="J149">
        <v>9</v>
      </c>
      <c r="K149">
        <v>1500</v>
      </c>
      <c r="L149">
        <v>0</v>
      </c>
      <c r="M149">
        <v>0.64300000000000002</v>
      </c>
      <c r="N149">
        <v>14</v>
      </c>
      <c r="O149">
        <v>0</v>
      </c>
      <c r="P149">
        <v>14</v>
      </c>
      <c r="Q149">
        <v>0</v>
      </c>
      <c r="R149">
        <v>0</v>
      </c>
      <c r="S149">
        <v>14</v>
      </c>
      <c r="T149">
        <v>0.2</v>
      </c>
      <c r="U149">
        <v>0.35699999999999998</v>
      </c>
      <c r="V149">
        <v>1</v>
      </c>
      <c r="W149">
        <v>20808</v>
      </c>
      <c r="X149" s="9">
        <v>0</v>
      </c>
      <c r="Y149">
        <v>9</v>
      </c>
      <c r="Z149">
        <v>0</v>
      </c>
      <c r="AA149">
        <v>14</v>
      </c>
      <c r="AB149">
        <v>6</v>
      </c>
      <c r="AC149">
        <v>0</v>
      </c>
      <c r="AD149">
        <v>2.214</v>
      </c>
      <c r="AE149">
        <v>0</v>
      </c>
      <c r="AF149">
        <v>0</v>
      </c>
      <c r="AG149">
        <v>0.32300000000000001</v>
      </c>
      <c r="AH149">
        <v>0.4</v>
      </c>
      <c r="AI149">
        <v>0</v>
      </c>
      <c r="AJ149">
        <v>0</v>
      </c>
      <c r="AK149">
        <v>39</v>
      </c>
      <c r="AL149">
        <v>15</v>
      </c>
      <c r="AM149">
        <v>10</v>
      </c>
      <c r="AN149">
        <v>0</v>
      </c>
      <c r="AO149">
        <v>2</v>
      </c>
      <c r="AP149" s="9">
        <v>0</v>
      </c>
      <c r="AQ149">
        <v>0</v>
      </c>
      <c r="AR149">
        <v>0.28999999999999998</v>
      </c>
      <c r="AS149">
        <v>16</v>
      </c>
      <c r="AT149">
        <v>31</v>
      </c>
      <c r="AU149">
        <v>3</v>
      </c>
      <c r="AV149">
        <v>5</v>
      </c>
      <c r="AW149">
        <v>1800</v>
      </c>
      <c r="AX149">
        <v>0</v>
      </c>
      <c r="AY149" t="s">
        <v>126</v>
      </c>
      <c r="AZ149">
        <v>0</v>
      </c>
      <c r="BA149">
        <v>0</v>
      </c>
      <c r="BB149">
        <v>6</v>
      </c>
      <c r="BC149">
        <v>0</v>
      </c>
      <c r="BD149">
        <v>-1.3092279659999999</v>
      </c>
      <c r="BE149">
        <v>36.772465840000002</v>
      </c>
      <c r="BF149">
        <f t="shared" si="24"/>
        <v>3</v>
      </c>
      <c r="BG149">
        <f t="shared" si="25"/>
        <v>3</v>
      </c>
      <c r="BI149">
        <f t="shared" si="26"/>
        <v>14</v>
      </c>
      <c r="BJ149">
        <f t="shared" si="27"/>
        <v>1650</v>
      </c>
      <c r="BK149">
        <f t="shared" si="28"/>
        <v>14</v>
      </c>
      <c r="BL149">
        <f t="shared" si="29"/>
        <v>0</v>
      </c>
      <c r="BM149" t="b">
        <f t="shared" si="30"/>
        <v>1</v>
      </c>
      <c r="BN149" t="b">
        <f t="shared" si="31"/>
        <v>0</v>
      </c>
      <c r="BO149" t="b">
        <f t="shared" si="32"/>
        <v>0</v>
      </c>
      <c r="BP149">
        <f t="shared" si="33"/>
        <v>1650</v>
      </c>
      <c r="BQ149" t="str">
        <f t="shared" si="34"/>
        <v/>
      </c>
      <c r="BR149" t="str">
        <f t="shared" si="35"/>
        <v/>
      </c>
    </row>
    <row r="150" spans="1:70">
      <c r="A150">
        <v>149</v>
      </c>
      <c r="B150">
        <v>0</v>
      </c>
      <c r="C150">
        <v>0</v>
      </c>
      <c r="D150">
        <v>1100</v>
      </c>
      <c r="E150">
        <v>4400</v>
      </c>
      <c r="F150">
        <v>0.5</v>
      </c>
      <c r="G150">
        <v>0</v>
      </c>
      <c r="H150" t="s">
        <v>23</v>
      </c>
      <c r="I150">
        <v>0</v>
      </c>
      <c r="J150">
        <v>3</v>
      </c>
      <c r="K150">
        <v>600</v>
      </c>
      <c r="L150">
        <v>0</v>
      </c>
      <c r="M150">
        <v>1</v>
      </c>
      <c r="N150">
        <v>4</v>
      </c>
      <c r="O150">
        <v>0</v>
      </c>
      <c r="P150">
        <v>4</v>
      </c>
      <c r="Q150">
        <v>0</v>
      </c>
      <c r="R150">
        <v>0</v>
      </c>
      <c r="S150">
        <v>4</v>
      </c>
      <c r="T150">
        <v>0</v>
      </c>
      <c r="U150">
        <v>0</v>
      </c>
      <c r="V150">
        <v>0.25</v>
      </c>
      <c r="W150">
        <v>20808</v>
      </c>
      <c r="X150" s="9">
        <v>0</v>
      </c>
      <c r="Y150">
        <v>4</v>
      </c>
      <c r="Z150">
        <v>0</v>
      </c>
      <c r="AA150">
        <v>1</v>
      </c>
      <c r="AB150">
        <v>0</v>
      </c>
      <c r="AC150">
        <v>0</v>
      </c>
      <c r="AD150">
        <v>2.75</v>
      </c>
      <c r="AE150">
        <v>0.5</v>
      </c>
      <c r="AF150">
        <v>0</v>
      </c>
      <c r="AG150">
        <v>0.63600000000000001</v>
      </c>
      <c r="AH150">
        <v>0</v>
      </c>
      <c r="AI150">
        <v>0</v>
      </c>
      <c r="AJ150">
        <v>0</v>
      </c>
      <c r="AK150">
        <v>12</v>
      </c>
      <c r="AL150">
        <v>4</v>
      </c>
      <c r="AM150">
        <v>7</v>
      </c>
      <c r="AN150">
        <v>0</v>
      </c>
      <c r="AO150">
        <v>2</v>
      </c>
      <c r="AP150" s="9">
        <v>0</v>
      </c>
      <c r="AQ150">
        <v>0</v>
      </c>
      <c r="AR150">
        <v>0.27300000000000002</v>
      </c>
      <c r="AS150">
        <v>19</v>
      </c>
      <c r="AT150">
        <v>11</v>
      </c>
      <c r="AU150">
        <v>0</v>
      </c>
      <c r="AV150">
        <v>0</v>
      </c>
      <c r="AW150">
        <v>1600</v>
      </c>
      <c r="AX150">
        <v>0</v>
      </c>
      <c r="AY150" t="s">
        <v>127</v>
      </c>
      <c r="AZ150">
        <v>0</v>
      </c>
      <c r="BA150">
        <v>0</v>
      </c>
      <c r="BB150">
        <v>2</v>
      </c>
      <c r="BC150">
        <v>2</v>
      </c>
      <c r="BD150">
        <v>-1.309322144</v>
      </c>
      <c r="BE150">
        <v>36.77251837</v>
      </c>
      <c r="BF150">
        <f t="shared" si="24"/>
        <v>3</v>
      </c>
      <c r="BG150">
        <f t="shared" si="25"/>
        <v>3</v>
      </c>
      <c r="BI150">
        <f t="shared" si="26"/>
        <v>4</v>
      </c>
      <c r="BJ150">
        <f t="shared" si="27"/>
        <v>1100</v>
      </c>
      <c r="BK150">
        <f t="shared" si="28"/>
        <v>4</v>
      </c>
      <c r="BL150">
        <f t="shared" si="29"/>
        <v>0</v>
      </c>
      <c r="BM150" t="b">
        <f t="shared" si="30"/>
        <v>0</v>
      </c>
      <c r="BN150" t="b">
        <f t="shared" si="31"/>
        <v>0</v>
      </c>
      <c r="BO150" t="b">
        <f t="shared" si="32"/>
        <v>0</v>
      </c>
      <c r="BP150" t="str">
        <f t="shared" si="33"/>
        <v/>
      </c>
      <c r="BQ150" t="str">
        <f t="shared" si="34"/>
        <v/>
      </c>
      <c r="BR150" t="str">
        <f t="shared" si="35"/>
        <v/>
      </c>
    </row>
    <row r="151" spans="1:70">
      <c r="A151">
        <v>150</v>
      </c>
      <c r="B151">
        <v>0</v>
      </c>
      <c r="C151">
        <v>0</v>
      </c>
      <c r="D151">
        <v>1050</v>
      </c>
      <c r="E151">
        <v>16800</v>
      </c>
      <c r="F151">
        <v>0.61899999999999999</v>
      </c>
      <c r="G151">
        <v>0</v>
      </c>
      <c r="H151" t="s">
        <v>23</v>
      </c>
      <c r="I151">
        <v>0</v>
      </c>
      <c r="J151">
        <v>8</v>
      </c>
      <c r="K151">
        <v>600</v>
      </c>
      <c r="L151">
        <v>1</v>
      </c>
      <c r="M151">
        <v>1</v>
      </c>
      <c r="N151">
        <v>14</v>
      </c>
      <c r="O151">
        <v>0</v>
      </c>
      <c r="P151">
        <v>14</v>
      </c>
      <c r="Q151">
        <v>0</v>
      </c>
      <c r="R151">
        <v>0</v>
      </c>
      <c r="S151">
        <v>16</v>
      </c>
      <c r="T151">
        <v>0.19</v>
      </c>
      <c r="U151">
        <v>0</v>
      </c>
      <c r="V151">
        <v>0.71</v>
      </c>
      <c r="W151">
        <v>80802</v>
      </c>
      <c r="X151" s="9">
        <v>0</v>
      </c>
      <c r="Y151">
        <v>14</v>
      </c>
      <c r="Z151">
        <v>0</v>
      </c>
      <c r="AA151">
        <v>10</v>
      </c>
      <c r="AB151">
        <v>3</v>
      </c>
      <c r="AC151">
        <v>0</v>
      </c>
      <c r="AD151">
        <v>2.5710000000000002</v>
      </c>
      <c r="AE151">
        <v>4.8000000000000001E-2</v>
      </c>
      <c r="AF151">
        <v>0</v>
      </c>
      <c r="AG151">
        <v>0.33300000000000002</v>
      </c>
      <c r="AH151">
        <v>0.14299999999999999</v>
      </c>
      <c r="AI151">
        <v>0</v>
      </c>
      <c r="AJ151">
        <v>0</v>
      </c>
      <c r="AK151">
        <v>35</v>
      </c>
      <c r="AL151">
        <v>21</v>
      </c>
      <c r="AM151">
        <v>12</v>
      </c>
      <c r="AN151">
        <v>0</v>
      </c>
      <c r="AO151">
        <v>2</v>
      </c>
      <c r="AP151" s="9">
        <v>0</v>
      </c>
      <c r="AQ151">
        <v>0</v>
      </c>
      <c r="AR151">
        <v>0.222</v>
      </c>
      <c r="AS151">
        <v>28</v>
      </c>
      <c r="AT151">
        <v>36</v>
      </c>
      <c r="AU151">
        <v>4</v>
      </c>
      <c r="AV151">
        <v>0</v>
      </c>
      <c r="AW151">
        <v>1500</v>
      </c>
      <c r="AX151">
        <v>0</v>
      </c>
      <c r="AY151" t="s">
        <v>128</v>
      </c>
      <c r="AZ151">
        <v>0</v>
      </c>
      <c r="BA151">
        <v>0</v>
      </c>
      <c r="BB151">
        <v>13</v>
      </c>
      <c r="BC151">
        <v>1</v>
      </c>
      <c r="BD151">
        <v>-1.3094323370000001</v>
      </c>
      <c r="BE151">
        <v>36.772645859999997</v>
      </c>
      <c r="BF151">
        <f t="shared" si="24"/>
        <v>3</v>
      </c>
      <c r="BG151">
        <f t="shared" si="25"/>
        <v>2</v>
      </c>
      <c r="BI151">
        <f t="shared" si="26"/>
        <v>14</v>
      </c>
      <c r="BJ151">
        <f t="shared" si="27"/>
        <v>1200</v>
      </c>
      <c r="BK151">
        <f t="shared" si="28"/>
        <v>14</v>
      </c>
      <c r="BL151">
        <f t="shared" si="29"/>
        <v>0</v>
      </c>
      <c r="BM151" t="b">
        <f t="shared" si="30"/>
        <v>0</v>
      </c>
      <c r="BN151" t="b">
        <f t="shared" si="31"/>
        <v>0</v>
      </c>
      <c r="BO151" t="b">
        <f t="shared" si="32"/>
        <v>0</v>
      </c>
      <c r="BP151" t="str">
        <f t="shared" si="33"/>
        <v/>
      </c>
      <c r="BQ151" t="str">
        <f t="shared" si="34"/>
        <v/>
      </c>
      <c r="BR151" t="str">
        <f t="shared" si="35"/>
        <v/>
      </c>
    </row>
    <row r="152" spans="1:70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23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s="9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9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 t="s">
        <v>25</v>
      </c>
      <c r="AZ152">
        <v>0</v>
      </c>
      <c r="BA152">
        <v>0</v>
      </c>
      <c r="BB152">
        <v>0</v>
      </c>
      <c r="BC152">
        <v>0</v>
      </c>
      <c r="BD152">
        <v>-1.3094746209999999</v>
      </c>
      <c r="BE152">
        <v>36.772573469999998</v>
      </c>
      <c r="BF152">
        <f t="shared" si="24"/>
        <v>0</v>
      </c>
      <c r="BG152">
        <f t="shared" si="25"/>
        <v>0</v>
      </c>
      <c r="BI152">
        <f t="shared" si="26"/>
        <v>0</v>
      </c>
      <c r="BJ152">
        <f t="shared" si="27"/>
        <v>0</v>
      </c>
      <c r="BK152">
        <f t="shared" si="28"/>
        <v>0</v>
      </c>
      <c r="BL152">
        <f t="shared" si="29"/>
        <v>0</v>
      </c>
      <c r="BM152" t="b">
        <f t="shared" si="30"/>
        <v>0</v>
      </c>
      <c r="BN152" t="b">
        <f t="shared" si="31"/>
        <v>0</v>
      </c>
      <c r="BO152" t="b">
        <f t="shared" si="32"/>
        <v>0</v>
      </c>
      <c r="BP152" t="str">
        <f t="shared" si="33"/>
        <v/>
      </c>
      <c r="BQ152" t="str">
        <f t="shared" si="34"/>
        <v/>
      </c>
      <c r="BR152" t="str">
        <f t="shared" si="35"/>
        <v/>
      </c>
    </row>
    <row r="153" spans="1:70">
      <c r="A153">
        <v>152</v>
      </c>
      <c r="B153">
        <v>0</v>
      </c>
      <c r="C153">
        <v>0</v>
      </c>
      <c r="D153">
        <v>750</v>
      </c>
      <c r="E153">
        <v>750</v>
      </c>
      <c r="F153">
        <v>0</v>
      </c>
      <c r="G153">
        <v>0</v>
      </c>
      <c r="H153" t="s">
        <v>23</v>
      </c>
      <c r="I153">
        <v>0</v>
      </c>
      <c r="J153">
        <v>1</v>
      </c>
      <c r="K153">
        <v>750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80624</v>
      </c>
      <c r="X153" s="9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5</v>
      </c>
      <c r="AE153">
        <v>0</v>
      </c>
      <c r="AF153">
        <v>0</v>
      </c>
      <c r="AG153">
        <v>0.6</v>
      </c>
      <c r="AH153">
        <v>1</v>
      </c>
      <c r="AI153">
        <v>0</v>
      </c>
      <c r="AJ153">
        <v>0</v>
      </c>
      <c r="AK153">
        <v>5</v>
      </c>
      <c r="AL153">
        <v>1</v>
      </c>
      <c r="AM153">
        <v>3</v>
      </c>
      <c r="AN153">
        <v>0</v>
      </c>
      <c r="AO153">
        <v>4</v>
      </c>
      <c r="AP153" s="9">
        <v>0</v>
      </c>
      <c r="AQ153">
        <v>0</v>
      </c>
      <c r="AR153">
        <v>0.2</v>
      </c>
      <c r="AS153">
        <v>75</v>
      </c>
      <c r="AT153">
        <v>5</v>
      </c>
      <c r="AU153">
        <v>0</v>
      </c>
      <c r="AV153">
        <v>0</v>
      </c>
      <c r="AW153">
        <v>750</v>
      </c>
      <c r="AX153">
        <v>0</v>
      </c>
      <c r="AY153" t="s">
        <v>129</v>
      </c>
      <c r="AZ153">
        <v>0</v>
      </c>
      <c r="BA153">
        <v>0</v>
      </c>
      <c r="BB153">
        <v>0</v>
      </c>
      <c r="BC153">
        <v>0</v>
      </c>
      <c r="BD153">
        <v>-1.3094665000000001</v>
      </c>
      <c r="BE153">
        <v>36.772833030000001</v>
      </c>
      <c r="BF153">
        <f t="shared" si="24"/>
        <v>5</v>
      </c>
      <c r="BG153">
        <f t="shared" si="25"/>
        <v>5</v>
      </c>
      <c r="BI153">
        <f t="shared" si="26"/>
        <v>1</v>
      </c>
      <c r="BJ153">
        <f t="shared" si="27"/>
        <v>750</v>
      </c>
      <c r="BK153">
        <f t="shared" si="28"/>
        <v>1</v>
      </c>
      <c r="BL153">
        <f t="shared" si="29"/>
        <v>0</v>
      </c>
      <c r="BM153" t="b">
        <f t="shared" si="30"/>
        <v>1</v>
      </c>
      <c r="BN153" t="b">
        <f t="shared" si="31"/>
        <v>0</v>
      </c>
      <c r="BO153" t="b">
        <f t="shared" si="32"/>
        <v>0</v>
      </c>
      <c r="BP153">
        <f t="shared" si="33"/>
        <v>750</v>
      </c>
      <c r="BQ153" t="str">
        <f t="shared" si="34"/>
        <v/>
      </c>
      <c r="BR153" t="str">
        <f t="shared" si="35"/>
        <v/>
      </c>
    </row>
    <row r="154" spans="1:70">
      <c r="A154">
        <v>153</v>
      </c>
      <c r="B154">
        <v>0</v>
      </c>
      <c r="C154">
        <v>0</v>
      </c>
      <c r="D154">
        <v>1350</v>
      </c>
      <c r="E154">
        <v>9450</v>
      </c>
      <c r="F154">
        <v>0.42899999999999999</v>
      </c>
      <c r="G154">
        <v>0</v>
      </c>
      <c r="H154" t="s">
        <v>23</v>
      </c>
      <c r="I154">
        <v>0</v>
      </c>
      <c r="J154">
        <v>7</v>
      </c>
      <c r="K154">
        <v>1200</v>
      </c>
      <c r="L154">
        <v>0</v>
      </c>
      <c r="M154">
        <v>0.25</v>
      </c>
      <c r="N154">
        <v>8</v>
      </c>
      <c r="O154">
        <v>0</v>
      </c>
      <c r="P154">
        <v>9</v>
      </c>
      <c r="Q154">
        <v>0</v>
      </c>
      <c r="R154">
        <v>0</v>
      </c>
      <c r="S154">
        <v>7</v>
      </c>
      <c r="T154">
        <v>0.28599999999999998</v>
      </c>
      <c r="U154">
        <v>0.75</v>
      </c>
      <c r="V154">
        <v>0.56000000000000005</v>
      </c>
      <c r="W154">
        <v>40808</v>
      </c>
      <c r="X154" s="9">
        <v>0</v>
      </c>
      <c r="Y154">
        <v>2</v>
      </c>
      <c r="Z154">
        <v>0</v>
      </c>
      <c r="AA154">
        <v>5</v>
      </c>
      <c r="AB154">
        <v>2</v>
      </c>
      <c r="AC154">
        <v>0</v>
      </c>
      <c r="AD154">
        <v>1.5</v>
      </c>
      <c r="AE154">
        <v>0</v>
      </c>
      <c r="AF154">
        <v>1</v>
      </c>
      <c r="AG154">
        <v>0.25</v>
      </c>
      <c r="AH154">
        <v>0.28599999999999998</v>
      </c>
      <c r="AI154">
        <v>0</v>
      </c>
      <c r="AJ154">
        <v>0</v>
      </c>
      <c r="AK154">
        <v>24</v>
      </c>
      <c r="AL154">
        <v>7</v>
      </c>
      <c r="AM154">
        <v>3</v>
      </c>
      <c r="AN154">
        <v>0</v>
      </c>
      <c r="AO154">
        <v>2</v>
      </c>
      <c r="AP154" s="9">
        <v>0</v>
      </c>
      <c r="AQ154">
        <v>0</v>
      </c>
      <c r="AR154">
        <v>0.58299999999999996</v>
      </c>
      <c r="AS154">
        <v>62</v>
      </c>
      <c r="AT154">
        <v>12</v>
      </c>
      <c r="AU154">
        <v>2</v>
      </c>
      <c r="AV154">
        <v>6</v>
      </c>
      <c r="AW154">
        <v>1500</v>
      </c>
      <c r="AX154">
        <v>0</v>
      </c>
      <c r="AY154" t="s">
        <v>130</v>
      </c>
      <c r="AZ154">
        <v>0</v>
      </c>
      <c r="BA154">
        <v>0</v>
      </c>
      <c r="BB154">
        <v>3</v>
      </c>
      <c r="BC154">
        <v>0</v>
      </c>
      <c r="BD154">
        <v>-1.3094109490000001</v>
      </c>
      <c r="BE154">
        <v>36.772903659999997</v>
      </c>
      <c r="BF154">
        <f t="shared" si="24"/>
        <v>3</v>
      </c>
      <c r="BG154">
        <f t="shared" si="25"/>
        <v>3</v>
      </c>
      <c r="BI154">
        <f t="shared" si="26"/>
        <v>8</v>
      </c>
      <c r="BJ154">
        <f t="shared" si="27"/>
        <v>1181.25</v>
      </c>
      <c r="BK154">
        <f t="shared" si="28"/>
        <v>8</v>
      </c>
      <c r="BL154">
        <f t="shared" si="29"/>
        <v>0</v>
      </c>
      <c r="BM154" t="b">
        <f t="shared" si="30"/>
        <v>0</v>
      </c>
      <c r="BN154" t="b">
        <f t="shared" si="31"/>
        <v>0</v>
      </c>
      <c r="BO154" t="b">
        <f t="shared" si="32"/>
        <v>0</v>
      </c>
      <c r="BP154" t="str">
        <f t="shared" si="33"/>
        <v/>
      </c>
      <c r="BQ154" t="str">
        <f t="shared" si="34"/>
        <v/>
      </c>
      <c r="BR154" t="str">
        <f t="shared" si="35"/>
        <v/>
      </c>
    </row>
    <row r="155" spans="1:70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23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s="9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9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 t="s">
        <v>25</v>
      </c>
      <c r="AZ155">
        <v>0</v>
      </c>
      <c r="BA155">
        <v>0</v>
      </c>
      <c r="BB155">
        <v>0</v>
      </c>
      <c r="BC155">
        <v>0</v>
      </c>
      <c r="BD155">
        <v>-1.309378323</v>
      </c>
      <c r="BE155">
        <v>36.773051170000002</v>
      </c>
      <c r="BF155">
        <f t="shared" si="24"/>
        <v>0</v>
      </c>
      <c r="BG155">
        <f t="shared" si="25"/>
        <v>0</v>
      </c>
      <c r="BI155">
        <f t="shared" si="26"/>
        <v>0</v>
      </c>
      <c r="BJ155">
        <f t="shared" si="27"/>
        <v>0</v>
      </c>
      <c r="BK155">
        <f t="shared" si="28"/>
        <v>0</v>
      </c>
      <c r="BL155">
        <f t="shared" si="29"/>
        <v>0</v>
      </c>
      <c r="BM155" t="b">
        <f t="shared" si="30"/>
        <v>0</v>
      </c>
      <c r="BN155" t="b">
        <f t="shared" si="31"/>
        <v>0</v>
      </c>
      <c r="BO155" t="b">
        <f t="shared" si="32"/>
        <v>0</v>
      </c>
      <c r="BP155" t="str">
        <f t="shared" si="33"/>
        <v/>
      </c>
      <c r="BQ155" t="str">
        <f t="shared" si="34"/>
        <v/>
      </c>
      <c r="BR155" t="str">
        <f t="shared" si="35"/>
        <v/>
      </c>
    </row>
    <row r="156" spans="1:70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23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s="9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 s="9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 t="s">
        <v>25</v>
      </c>
      <c r="AZ156">
        <v>0</v>
      </c>
      <c r="BA156">
        <v>0</v>
      </c>
      <c r="BB156">
        <v>0</v>
      </c>
      <c r="BC156">
        <v>0</v>
      </c>
      <c r="BD156">
        <v>-1.309420966</v>
      </c>
      <c r="BE156">
        <v>36.773054930000001</v>
      </c>
      <c r="BF156">
        <f t="shared" si="24"/>
        <v>0</v>
      </c>
      <c r="BG156">
        <f t="shared" si="25"/>
        <v>0</v>
      </c>
      <c r="BI156">
        <f t="shared" si="26"/>
        <v>0</v>
      </c>
      <c r="BJ156">
        <f t="shared" si="27"/>
        <v>0</v>
      </c>
      <c r="BK156">
        <f t="shared" si="28"/>
        <v>0</v>
      </c>
      <c r="BL156">
        <f t="shared" si="29"/>
        <v>0</v>
      </c>
      <c r="BM156" t="b">
        <f t="shared" si="30"/>
        <v>0</v>
      </c>
      <c r="BN156" t="b">
        <f t="shared" si="31"/>
        <v>0</v>
      </c>
      <c r="BO156" t="b">
        <f t="shared" si="32"/>
        <v>0</v>
      </c>
      <c r="BP156" t="str">
        <f t="shared" si="33"/>
        <v/>
      </c>
      <c r="BQ156" t="str">
        <f t="shared" si="34"/>
        <v/>
      </c>
      <c r="BR156" t="str">
        <f t="shared" si="35"/>
        <v/>
      </c>
    </row>
    <row r="157" spans="1:70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23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s="9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 s="9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 t="s">
        <v>25</v>
      </c>
      <c r="AZ157">
        <v>0</v>
      </c>
      <c r="BA157">
        <v>0</v>
      </c>
      <c r="BB157">
        <v>0</v>
      </c>
      <c r="BC157">
        <v>0</v>
      </c>
      <c r="BD157">
        <v>-1.309455241</v>
      </c>
      <c r="BE157">
        <v>36.773135330000002</v>
      </c>
      <c r="BF157">
        <f t="shared" si="24"/>
        <v>0</v>
      </c>
      <c r="BG157">
        <f t="shared" si="25"/>
        <v>0</v>
      </c>
      <c r="BI157">
        <f t="shared" si="26"/>
        <v>0</v>
      </c>
      <c r="BJ157">
        <f t="shared" si="27"/>
        <v>0</v>
      </c>
      <c r="BK157">
        <f t="shared" si="28"/>
        <v>0</v>
      </c>
      <c r="BL157">
        <f t="shared" si="29"/>
        <v>0</v>
      </c>
      <c r="BM157" t="b">
        <f t="shared" si="30"/>
        <v>0</v>
      </c>
      <c r="BN157" t="b">
        <f t="shared" si="31"/>
        <v>0</v>
      </c>
      <c r="BO157" t="b">
        <f t="shared" si="32"/>
        <v>0</v>
      </c>
      <c r="BP157" t="str">
        <f t="shared" si="33"/>
        <v/>
      </c>
      <c r="BQ157" t="str">
        <f t="shared" si="34"/>
        <v/>
      </c>
      <c r="BR157" t="str">
        <f t="shared" si="35"/>
        <v/>
      </c>
    </row>
    <row r="158" spans="1:70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23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s="9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 s="9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 t="s">
        <v>25</v>
      </c>
      <c r="AZ158">
        <v>0</v>
      </c>
      <c r="BA158">
        <v>0</v>
      </c>
      <c r="BB158">
        <v>0</v>
      </c>
      <c r="BC158">
        <v>0</v>
      </c>
      <c r="BD158">
        <v>-1.309434099</v>
      </c>
      <c r="BE158">
        <v>36.773162880000001</v>
      </c>
      <c r="BF158">
        <f t="shared" si="24"/>
        <v>0</v>
      </c>
      <c r="BG158">
        <f t="shared" si="25"/>
        <v>0</v>
      </c>
      <c r="BI158">
        <f t="shared" si="26"/>
        <v>0</v>
      </c>
      <c r="BJ158">
        <f t="shared" si="27"/>
        <v>0</v>
      </c>
      <c r="BK158">
        <f t="shared" si="28"/>
        <v>0</v>
      </c>
      <c r="BL158">
        <f t="shared" si="29"/>
        <v>0</v>
      </c>
      <c r="BM158" t="b">
        <f t="shared" si="30"/>
        <v>0</v>
      </c>
      <c r="BN158" t="b">
        <f t="shared" si="31"/>
        <v>0</v>
      </c>
      <c r="BO158" t="b">
        <f t="shared" si="32"/>
        <v>0</v>
      </c>
      <c r="BP158" t="str">
        <f t="shared" si="33"/>
        <v/>
      </c>
      <c r="BQ158" t="str">
        <f t="shared" si="34"/>
        <v/>
      </c>
      <c r="BR158" t="str">
        <f t="shared" si="35"/>
        <v/>
      </c>
    </row>
    <row r="159" spans="1:70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23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s="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 s="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 t="s">
        <v>25</v>
      </c>
      <c r="AZ159">
        <v>0</v>
      </c>
      <c r="BA159">
        <v>0</v>
      </c>
      <c r="BB159">
        <v>0</v>
      </c>
      <c r="BC159">
        <v>0</v>
      </c>
      <c r="BD159">
        <v>-1.3094235279999999</v>
      </c>
      <c r="BE159">
        <v>36.773217649999999</v>
      </c>
      <c r="BF159">
        <f t="shared" si="24"/>
        <v>0</v>
      </c>
      <c r="BG159">
        <f t="shared" si="25"/>
        <v>0</v>
      </c>
      <c r="BI159">
        <f t="shared" si="26"/>
        <v>0</v>
      </c>
      <c r="BJ159">
        <f t="shared" si="27"/>
        <v>0</v>
      </c>
      <c r="BK159">
        <f t="shared" si="28"/>
        <v>0</v>
      </c>
      <c r="BL159">
        <f t="shared" si="29"/>
        <v>0</v>
      </c>
      <c r="BM159" t="b">
        <f t="shared" si="30"/>
        <v>0</v>
      </c>
      <c r="BN159" t="b">
        <f t="shared" si="31"/>
        <v>0</v>
      </c>
      <c r="BO159" t="b">
        <f t="shared" si="32"/>
        <v>0</v>
      </c>
      <c r="BP159" t="str">
        <f t="shared" si="33"/>
        <v/>
      </c>
      <c r="BQ159" t="str">
        <f t="shared" si="34"/>
        <v/>
      </c>
      <c r="BR159" t="str">
        <f t="shared" si="35"/>
        <v/>
      </c>
    </row>
    <row r="160" spans="1:70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23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s="9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 s="9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 t="s">
        <v>25</v>
      </c>
      <c r="AZ160">
        <v>0</v>
      </c>
      <c r="BA160">
        <v>0</v>
      </c>
      <c r="BB160">
        <v>0</v>
      </c>
      <c r="BC160">
        <v>0</v>
      </c>
      <c r="BD160">
        <v>-1.3094624260000001</v>
      </c>
      <c r="BE160">
        <v>36.773264240000003</v>
      </c>
      <c r="BF160">
        <f t="shared" si="24"/>
        <v>0</v>
      </c>
      <c r="BG160">
        <f t="shared" si="25"/>
        <v>0</v>
      </c>
      <c r="BI160">
        <f t="shared" si="26"/>
        <v>0</v>
      </c>
      <c r="BJ160">
        <f t="shared" si="27"/>
        <v>0</v>
      </c>
      <c r="BK160">
        <f t="shared" si="28"/>
        <v>0</v>
      </c>
      <c r="BL160">
        <f t="shared" si="29"/>
        <v>0</v>
      </c>
      <c r="BM160" t="b">
        <f t="shared" si="30"/>
        <v>0</v>
      </c>
      <c r="BN160" t="b">
        <f t="shared" si="31"/>
        <v>0</v>
      </c>
      <c r="BO160" t="b">
        <f t="shared" si="32"/>
        <v>0</v>
      </c>
      <c r="BP160" t="str">
        <f t="shared" si="33"/>
        <v/>
      </c>
      <c r="BQ160" t="str">
        <f t="shared" si="34"/>
        <v/>
      </c>
      <c r="BR160" t="str">
        <f t="shared" si="35"/>
        <v/>
      </c>
    </row>
    <row r="161" spans="1:70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23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s="9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s="9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 t="s">
        <v>25</v>
      </c>
      <c r="AZ161">
        <v>0</v>
      </c>
      <c r="BA161">
        <v>0</v>
      </c>
      <c r="BB161">
        <v>0</v>
      </c>
      <c r="BC161">
        <v>0</v>
      </c>
      <c r="BD161">
        <v>-1.3094928720000001</v>
      </c>
      <c r="BE161">
        <v>36.773255419999998</v>
      </c>
      <c r="BF161">
        <f t="shared" si="24"/>
        <v>0</v>
      </c>
      <c r="BG161">
        <f t="shared" si="25"/>
        <v>0</v>
      </c>
      <c r="BI161">
        <f t="shared" si="26"/>
        <v>0</v>
      </c>
      <c r="BJ161">
        <f t="shared" si="27"/>
        <v>0</v>
      </c>
      <c r="BK161">
        <f t="shared" si="28"/>
        <v>0</v>
      </c>
      <c r="BL161">
        <f t="shared" si="29"/>
        <v>0</v>
      </c>
      <c r="BM161" t="b">
        <f t="shared" si="30"/>
        <v>0</v>
      </c>
      <c r="BN161" t="b">
        <f t="shared" si="31"/>
        <v>0</v>
      </c>
      <c r="BO161" t="b">
        <f t="shared" si="32"/>
        <v>0</v>
      </c>
      <c r="BP161" t="str">
        <f t="shared" si="33"/>
        <v/>
      </c>
      <c r="BQ161" t="str">
        <f t="shared" si="34"/>
        <v/>
      </c>
      <c r="BR161" t="str">
        <f t="shared" si="35"/>
        <v/>
      </c>
    </row>
    <row r="162" spans="1:70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t="s">
        <v>23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s="9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s="9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25</v>
      </c>
      <c r="AZ162">
        <v>0</v>
      </c>
      <c r="BA162">
        <v>0</v>
      </c>
      <c r="BB162">
        <v>0</v>
      </c>
      <c r="BC162">
        <v>0</v>
      </c>
      <c r="BD162">
        <v>-1.30950265</v>
      </c>
      <c r="BE162">
        <v>36.773239760000003</v>
      </c>
      <c r="BF162">
        <f t="shared" si="24"/>
        <v>0</v>
      </c>
      <c r="BG162">
        <f t="shared" si="25"/>
        <v>0</v>
      </c>
      <c r="BI162">
        <f t="shared" si="26"/>
        <v>0</v>
      </c>
      <c r="BJ162">
        <f t="shared" si="27"/>
        <v>0</v>
      </c>
      <c r="BK162">
        <f t="shared" si="28"/>
        <v>0</v>
      </c>
      <c r="BL162">
        <f t="shared" si="29"/>
        <v>0</v>
      </c>
      <c r="BM162" t="b">
        <f t="shared" si="30"/>
        <v>0</v>
      </c>
      <c r="BN162" t="b">
        <f t="shared" si="31"/>
        <v>0</v>
      </c>
      <c r="BO162" t="b">
        <f t="shared" si="32"/>
        <v>0</v>
      </c>
      <c r="BP162" t="str">
        <f t="shared" si="33"/>
        <v/>
      </c>
      <c r="BQ162" t="str">
        <f t="shared" si="34"/>
        <v/>
      </c>
      <c r="BR162" t="str">
        <f t="shared" si="35"/>
        <v/>
      </c>
    </row>
    <row r="163" spans="1:70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23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 s="9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s="9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 t="s">
        <v>25</v>
      </c>
      <c r="AZ163">
        <v>0</v>
      </c>
      <c r="BA163">
        <v>0</v>
      </c>
      <c r="BB163">
        <v>0</v>
      </c>
      <c r="BC163">
        <v>0</v>
      </c>
      <c r="BD163">
        <v>-1.309511619</v>
      </c>
      <c r="BE163">
        <v>36.773221820000003</v>
      </c>
      <c r="BF163">
        <f t="shared" si="24"/>
        <v>0</v>
      </c>
      <c r="BG163">
        <f t="shared" si="25"/>
        <v>0</v>
      </c>
      <c r="BI163">
        <f t="shared" si="26"/>
        <v>0</v>
      </c>
      <c r="BJ163">
        <f t="shared" si="27"/>
        <v>0</v>
      </c>
      <c r="BK163">
        <f t="shared" si="28"/>
        <v>0</v>
      </c>
      <c r="BL163">
        <f t="shared" si="29"/>
        <v>0</v>
      </c>
      <c r="BM163" t="b">
        <f t="shared" si="30"/>
        <v>0</v>
      </c>
      <c r="BN163" t="b">
        <f t="shared" si="31"/>
        <v>0</v>
      </c>
      <c r="BO163" t="b">
        <f t="shared" si="32"/>
        <v>0</v>
      </c>
      <c r="BP163" t="str">
        <f t="shared" si="33"/>
        <v/>
      </c>
      <c r="BQ163" t="str">
        <f t="shared" si="34"/>
        <v/>
      </c>
      <c r="BR163" t="str">
        <f t="shared" si="35"/>
        <v/>
      </c>
    </row>
    <row r="164" spans="1:70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23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 s="9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s="9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25</v>
      </c>
      <c r="AZ164">
        <v>0</v>
      </c>
      <c r="BA164">
        <v>0</v>
      </c>
      <c r="BB164">
        <v>0</v>
      </c>
      <c r="BC164">
        <v>0</v>
      </c>
      <c r="BD164">
        <v>-1.309446592</v>
      </c>
      <c r="BE164">
        <v>36.773060690000001</v>
      </c>
      <c r="BF164">
        <f t="shared" si="24"/>
        <v>0</v>
      </c>
      <c r="BG164">
        <f t="shared" si="25"/>
        <v>0</v>
      </c>
      <c r="BI164">
        <f t="shared" si="26"/>
        <v>0</v>
      </c>
      <c r="BJ164">
        <f t="shared" si="27"/>
        <v>0</v>
      </c>
      <c r="BK164">
        <f t="shared" si="28"/>
        <v>0</v>
      </c>
      <c r="BL164">
        <f t="shared" si="29"/>
        <v>0</v>
      </c>
      <c r="BM164" t="b">
        <f t="shared" si="30"/>
        <v>0</v>
      </c>
      <c r="BN164" t="b">
        <f t="shared" si="31"/>
        <v>0</v>
      </c>
      <c r="BO164" t="b">
        <f t="shared" si="32"/>
        <v>0</v>
      </c>
      <c r="BP164" t="str">
        <f t="shared" si="33"/>
        <v/>
      </c>
      <c r="BQ164" t="str">
        <f t="shared" si="34"/>
        <v/>
      </c>
      <c r="BR164" t="str">
        <f t="shared" si="35"/>
        <v/>
      </c>
    </row>
    <row r="165" spans="1:70">
      <c r="A165">
        <v>164</v>
      </c>
      <c r="B165">
        <v>0</v>
      </c>
      <c r="C165">
        <v>0</v>
      </c>
      <c r="D165">
        <v>800</v>
      </c>
      <c r="E165">
        <v>8800</v>
      </c>
      <c r="F165">
        <v>1</v>
      </c>
      <c r="G165">
        <v>0</v>
      </c>
      <c r="H165" t="s">
        <v>23</v>
      </c>
      <c r="I165">
        <v>0</v>
      </c>
      <c r="J165">
        <v>2</v>
      </c>
      <c r="K165">
        <v>800</v>
      </c>
      <c r="L165">
        <v>0</v>
      </c>
      <c r="M165">
        <v>1</v>
      </c>
      <c r="N165">
        <v>10</v>
      </c>
      <c r="O165">
        <v>0</v>
      </c>
      <c r="P165">
        <v>10</v>
      </c>
      <c r="Q165">
        <v>0</v>
      </c>
      <c r="R165">
        <v>0</v>
      </c>
      <c r="S165">
        <v>11</v>
      </c>
      <c r="T165">
        <v>0</v>
      </c>
      <c r="U165">
        <v>0</v>
      </c>
      <c r="V165">
        <v>0</v>
      </c>
      <c r="W165">
        <v>80804</v>
      </c>
      <c r="X165" s="9">
        <v>0</v>
      </c>
      <c r="Y165">
        <v>10</v>
      </c>
      <c r="Z165">
        <v>0</v>
      </c>
      <c r="AA165">
        <v>0</v>
      </c>
      <c r="AB165">
        <v>0</v>
      </c>
      <c r="AC165">
        <v>0</v>
      </c>
      <c r="AD165">
        <v>1.9</v>
      </c>
      <c r="AE165">
        <v>0</v>
      </c>
      <c r="AF165">
        <v>0</v>
      </c>
      <c r="AG165">
        <v>0.316</v>
      </c>
      <c r="AH165">
        <v>0</v>
      </c>
      <c r="AI165">
        <v>0</v>
      </c>
      <c r="AJ165">
        <v>0</v>
      </c>
      <c r="AK165">
        <v>20</v>
      </c>
      <c r="AL165">
        <v>13</v>
      </c>
      <c r="AM165">
        <v>6</v>
      </c>
      <c r="AN165">
        <v>0</v>
      </c>
      <c r="AO165">
        <v>2</v>
      </c>
      <c r="AP165" s="9">
        <v>0</v>
      </c>
      <c r="AQ165">
        <v>0</v>
      </c>
      <c r="AR165">
        <v>0.105</v>
      </c>
      <c r="AS165">
        <v>72</v>
      </c>
      <c r="AT165">
        <v>19</v>
      </c>
      <c r="AU165">
        <v>0</v>
      </c>
      <c r="AV165">
        <v>0</v>
      </c>
      <c r="AW165">
        <v>800</v>
      </c>
      <c r="AX165">
        <v>0</v>
      </c>
      <c r="AY165" t="s">
        <v>131</v>
      </c>
      <c r="AZ165">
        <v>0</v>
      </c>
      <c r="BA165">
        <v>0</v>
      </c>
      <c r="BB165">
        <v>13</v>
      </c>
      <c r="BC165">
        <v>0</v>
      </c>
      <c r="BD165">
        <v>-1.3094699759999999</v>
      </c>
      <c r="BE165">
        <v>36.772962990000003</v>
      </c>
      <c r="BF165">
        <f t="shared" si="24"/>
        <v>2</v>
      </c>
      <c r="BG165">
        <f t="shared" si="25"/>
        <v>2</v>
      </c>
      <c r="BI165">
        <f t="shared" si="26"/>
        <v>10</v>
      </c>
      <c r="BJ165">
        <f t="shared" si="27"/>
        <v>880</v>
      </c>
      <c r="BK165">
        <f t="shared" si="28"/>
        <v>10</v>
      </c>
      <c r="BL165">
        <f t="shared" si="29"/>
        <v>0</v>
      </c>
      <c r="BM165" t="b">
        <f t="shared" si="30"/>
        <v>0</v>
      </c>
      <c r="BN165" t="b">
        <f t="shared" si="31"/>
        <v>0</v>
      </c>
      <c r="BO165" t="b">
        <f t="shared" si="32"/>
        <v>0</v>
      </c>
      <c r="BP165" t="str">
        <f t="shared" si="33"/>
        <v/>
      </c>
      <c r="BQ165" t="str">
        <f t="shared" si="34"/>
        <v/>
      </c>
      <c r="BR165" t="str">
        <f t="shared" si="35"/>
        <v/>
      </c>
    </row>
    <row r="166" spans="1:70">
      <c r="A166">
        <v>165</v>
      </c>
      <c r="B166">
        <v>0</v>
      </c>
      <c r="C166">
        <v>0</v>
      </c>
      <c r="D166">
        <v>1000</v>
      </c>
      <c r="E166">
        <v>2000</v>
      </c>
      <c r="F166">
        <v>0.33300000000000002</v>
      </c>
      <c r="G166">
        <v>0</v>
      </c>
      <c r="H166" t="s">
        <v>23</v>
      </c>
      <c r="I166">
        <v>0</v>
      </c>
      <c r="J166">
        <v>1</v>
      </c>
      <c r="K166">
        <v>1000</v>
      </c>
      <c r="L166">
        <v>0</v>
      </c>
      <c r="M166">
        <v>0</v>
      </c>
      <c r="N166">
        <v>2</v>
      </c>
      <c r="O166">
        <v>0</v>
      </c>
      <c r="P166">
        <v>2</v>
      </c>
      <c r="Q166">
        <v>0</v>
      </c>
      <c r="R166">
        <v>0</v>
      </c>
      <c r="S166">
        <v>2</v>
      </c>
      <c r="T166">
        <v>0</v>
      </c>
      <c r="U166">
        <v>0</v>
      </c>
      <c r="V166">
        <v>1</v>
      </c>
      <c r="W166">
        <v>80624</v>
      </c>
      <c r="X166" s="9">
        <v>0</v>
      </c>
      <c r="Y166">
        <v>0</v>
      </c>
      <c r="Z166">
        <v>0</v>
      </c>
      <c r="AA166">
        <v>2</v>
      </c>
      <c r="AB166">
        <v>1</v>
      </c>
      <c r="AC166">
        <v>0</v>
      </c>
      <c r="AD166">
        <v>2.5</v>
      </c>
      <c r="AE166">
        <v>0.33300000000000002</v>
      </c>
      <c r="AF166">
        <v>0</v>
      </c>
      <c r="AG166">
        <v>0.2</v>
      </c>
      <c r="AH166">
        <v>0.33300000000000002</v>
      </c>
      <c r="AI166">
        <v>0</v>
      </c>
      <c r="AJ166">
        <v>0</v>
      </c>
      <c r="AK166">
        <v>5</v>
      </c>
      <c r="AL166">
        <v>3</v>
      </c>
      <c r="AM166">
        <v>1</v>
      </c>
      <c r="AN166">
        <v>0</v>
      </c>
      <c r="AO166">
        <v>4</v>
      </c>
      <c r="AP166" s="9">
        <v>0</v>
      </c>
      <c r="AQ166">
        <v>0</v>
      </c>
      <c r="AR166">
        <v>0.2</v>
      </c>
      <c r="AS166">
        <v>68</v>
      </c>
      <c r="AT166">
        <v>5</v>
      </c>
      <c r="AU166">
        <v>0</v>
      </c>
      <c r="AV166">
        <v>0</v>
      </c>
      <c r="AW166">
        <v>1000</v>
      </c>
      <c r="AX166">
        <v>0</v>
      </c>
      <c r="AY166" t="s">
        <v>132</v>
      </c>
      <c r="AZ166">
        <v>0</v>
      </c>
      <c r="BA166">
        <v>0</v>
      </c>
      <c r="BB166">
        <v>1</v>
      </c>
      <c r="BC166">
        <v>1</v>
      </c>
      <c r="BD166">
        <v>-1.309504572</v>
      </c>
      <c r="BE166">
        <v>36.773057809999997</v>
      </c>
      <c r="BF166">
        <f t="shared" si="24"/>
        <v>3</v>
      </c>
      <c r="BG166">
        <f t="shared" si="25"/>
        <v>2</v>
      </c>
      <c r="BI166">
        <f t="shared" si="26"/>
        <v>2</v>
      </c>
      <c r="BJ166">
        <f t="shared" si="27"/>
        <v>1000</v>
      </c>
      <c r="BK166">
        <f t="shared" si="28"/>
        <v>2</v>
      </c>
      <c r="BL166">
        <f t="shared" si="29"/>
        <v>0</v>
      </c>
      <c r="BM166" t="b">
        <f t="shared" si="30"/>
        <v>1</v>
      </c>
      <c r="BN166" t="b">
        <f t="shared" si="31"/>
        <v>0</v>
      </c>
      <c r="BO166" t="b">
        <f t="shared" si="32"/>
        <v>0</v>
      </c>
      <c r="BP166">
        <f t="shared" si="33"/>
        <v>1000</v>
      </c>
      <c r="BQ166" t="str">
        <f t="shared" si="34"/>
        <v/>
      </c>
      <c r="BR166" t="str">
        <f t="shared" si="35"/>
        <v/>
      </c>
    </row>
    <row r="167" spans="1:70">
      <c r="A167">
        <v>166</v>
      </c>
      <c r="B167">
        <v>0</v>
      </c>
      <c r="C167">
        <v>0</v>
      </c>
      <c r="D167">
        <v>1250</v>
      </c>
      <c r="E167">
        <v>6250</v>
      </c>
      <c r="F167">
        <v>0.625</v>
      </c>
      <c r="G167">
        <v>0</v>
      </c>
      <c r="H167" t="s">
        <v>23</v>
      </c>
      <c r="I167">
        <v>0</v>
      </c>
      <c r="J167">
        <v>6</v>
      </c>
      <c r="K167">
        <v>1000</v>
      </c>
      <c r="L167">
        <v>0</v>
      </c>
      <c r="M167">
        <v>0</v>
      </c>
      <c r="N167">
        <v>5</v>
      </c>
      <c r="O167">
        <v>0</v>
      </c>
      <c r="P167">
        <v>5</v>
      </c>
      <c r="Q167">
        <v>0</v>
      </c>
      <c r="R167">
        <v>0</v>
      </c>
      <c r="S167">
        <v>5</v>
      </c>
      <c r="T167">
        <v>0</v>
      </c>
      <c r="U167">
        <v>0</v>
      </c>
      <c r="V167">
        <v>0</v>
      </c>
      <c r="W167">
        <v>80624</v>
      </c>
      <c r="X167" s="9">
        <v>0</v>
      </c>
      <c r="Y167">
        <v>0</v>
      </c>
      <c r="Z167">
        <v>0</v>
      </c>
      <c r="AA167">
        <v>0</v>
      </c>
      <c r="AB167">
        <v>3</v>
      </c>
      <c r="AC167">
        <v>0</v>
      </c>
      <c r="AD167">
        <v>5</v>
      </c>
      <c r="AE167">
        <v>0</v>
      </c>
      <c r="AF167">
        <v>0</v>
      </c>
      <c r="AG167">
        <v>0.56000000000000005</v>
      </c>
      <c r="AH167">
        <v>0.375</v>
      </c>
      <c r="AI167">
        <v>0</v>
      </c>
      <c r="AJ167">
        <v>0</v>
      </c>
      <c r="AK167">
        <v>25</v>
      </c>
      <c r="AL167">
        <v>8</v>
      </c>
      <c r="AM167">
        <v>14</v>
      </c>
      <c r="AN167">
        <v>0</v>
      </c>
      <c r="AO167">
        <v>4</v>
      </c>
      <c r="AP167" s="9">
        <v>0</v>
      </c>
      <c r="AQ167">
        <v>0</v>
      </c>
      <c r="AR167">
        <v>0.24</v>
      </c>
      <c r="AS167">
        <v>69</v>
      </c>
      <c r="AT167">
        <v>25</v>
      </c>
      <c r="AU167">
        <v>0</v>
      </c>
      <c r="AV167">
        <v>0</v>
      </c>
      <c r="AW167">
        <v>1500</v>
      </c>
      <c r="AX167">
        <v>0</v>
      </c>
      <c r="AY167" t="s">
        <v>133</v>
      </c>
      <c r="AZ167">
        <v>0</v>
      </c>
      <c r="BA167">
        <v>0</v>
      </c>
      <c r="BB167">
        <v>5</v>
      </c>
      <c r="BC167">
        <v>0</v>
      </c>
      <c r="BD167">
        <v>-1.309542051</v>
      </c>
      <c r="BE167">
        <v>36.772964590000001</v>
      </c>
      <c r="BF167">
        <f t="shared" si="24"/>
        <v>5</v>
      </c>
      <c r="BG167">
        <f t="shared" si="25"/>
        <v>3</v>
      </c>
      <c r="BI167">
        <f t="shared" si="26"/>
        <v>5</v>
      </c>
      <c r="BJ167">
        <f t="shared" si="27"/>
        <v>1250</v>
      </c>
      <c r="BK167">
        <f t="shared" si="28"/>
        <v>5</v>
      </c>
      <c r="BL167">
        <f t="shared" si="29"/>
        <v>0</v>
      </c>
      <c r="BM167" t="b">
        <f t="shared" si="30"/>
        <v>0</v>
      </c>
      <c r="BN167" t="b">
        <f t="shared" si="31"/>
        <v>0</v>
      </c>
      <c r="BO167" t="b">
        <f t="shared" si="32"/>
        <v>0</v>
      </c>
      <c r="BP167" t="str">
        <f t="shared" si="33"/>
        <v/>
      </c>
      <c r="BQ167" t="str">
        <f t="shared" si="34"/>
        <v/>
      </c>
      <c r="BR167" t="str">
        <f t="shared" si="35"/>
        <v/>
      </c>
    </row>
    <row r="168" spans="1:70">
      <c r="A168">
        <v>167</v>
      </c>
      <c r="B168">
        <v>0</v>
      </c>
      <c r="C168">
        <v>0</v>
      </c>
      <c r="D168">
        <v>800</v>
      </c>
      <c r="E168">
        <v>9600</v>
      </c>
      <c r="F168">
        <v>0.182</v>
      </c>
      <c r="G168">
        <v>0</v>
      </c>
      <c r="H168" t="s">
        <v>23</v>
      </c>
      <c r="I168">
        <v>0</v>
      </c>
      <c r="J168">
        <v>4</v>
      </c>
      <c r="K168">
        <v>600</v>
      </c>
      <c r="L168">
        <v>0</v>
      </c>
      <c r="M168">
        <v>0</v>
      </c>
      <c r="N168">
        <v>9</v>
      </c>
      <c r="O168">
        <v>0</v>
      </c>
      <c r="P168">
        <v>9</v>
      </c>
      <c r="Q168">
        <v>0</v>
      </c>
      <c r="R168">
        <v>0</v>
      </c>
      <c r="S168">
        <v>12</v>
      </c>
      <c r="T168">
        <v>0</v>
      </c>
      <c r="U168">
        <v>0</v>
      </c>
      <c r="V168">
        <v>1</v>
      </c>
      <c r="W168">
        <v>80624</v>
      </c>
      <c r="X168" s="9">
        <v>0</v>
      </c>
      <c r="Y168">
        <v>0</v>
      </c>
      <c r="Z168">
        <v>0</v>
      </c>
      <c r="AA168">
        <v>9</v>
      </c>
      <c r="AB168">
        <v>3</v>
      </c>
      <c r="AC168">
        <v>0</v>
      </c>
      <c r="AD168">
        <v>6.7779999999999996</v>
      </c>
      <c r="AE168">
        <v>0.54500000000000004</v>
      </c>
      <c r="AF168">
        <v>0</v>
      </c>
      <c r="AG168">
        <v>0.77</v>
      </c>
      <c r="AH168">
        <v>0.27300000000000002</v>
      </c>
      <c r="AI168">
        <v>0</v>
      </c>
      <c r="AJ168">
        <v>0</v>
      </c>
      <c r="AK168">
        <v>61</v>
      </c>
      <c r="AL168">
        <v>11</v>
      </c>
      <c r="AM168">
        <v>47</v>
      </c>
      <c r="AN168">
        <v>0</v>
      </c>
      <c r="AO168">
        <v>4</v>
      </c>
      <c r="AP168" s="9">
        <v>0</v>
      </c>
      <c r="AQ168">
        <v>0</v>
      </c>
      <c r="AR168">
        <v>6.6000000000000003E-2</v>
      </c>
      <c r="AS168">
        <v>72</v>
      </c>
      <c r="AT168">
        <v>61</v>
      </c>
      <c r="AU168">
        <v>0</v>
      </c>
      <c r="AV168">
        <v>0</v>
      </c>
      <c r="AW168">
        <v>1000</v>
      </c>
      <c r="AX168">
        <v>0</v>
      </c>
      <c r="AY168" t="s">
        <v>134</v>
      </c>
      <c r="AZ168">
        <v>0</v>
      </c>
      <c r="BA168">
        <v>0</v>
      </c>
      <c r="BB168">
        <v>2</v>
      </c>
      <c r="BC168">
        <v>6</v>
      </c>
      <c r="BD168">
        <v>-1.3095891390000001</v>
      </c>
      <c r="BE168">
        <v>36.772856320000002</v>
      </c>
      <c r="BF168">
        <f t="shared" si="24"/>
        <v>7</v>
      </c>
      <c r="BG168">
        <f t="shared" si="25"/>
        <v>6</v>
      </c>
      <c r="BI168">
        <f t="shared" si="26"/>
        <v>9</v>
      </c>
      <c r="BJ168">
        <f t="shared" si="27"/>
        <v>1066.6666666666667</v>
      </c>
      <c r="BK168">
        <f t="shared" si="28"/>
        <v>9</v>
      </c>
      <c r="BL168">
        <f t="shared" si="29"/>
        <v>0</v>
      </c>
      <c r="BM168" t="b">
        <f t="shared" si="30"/>
        <v>1</v>
      </c>
      <c r="BN168" t="b">
        <f t="shared" si="31"/>
        <v>0</v>
      </c>
      <c r="BO168" t="b">
        <f t="shared" si="32"/>
        <v>0</v>
      </c>
      <c r="BP168">
        <f t="shared" si="33"/>
        <v>1066.6666666666667</v>
      </c>
      <c r="BQ168" t="str">
        <f t="shared" si="34"/>
        <v/>
      </c>
      <c r="BR168" t="str">
        <f t="shared" si="35"/>
        <v/>
      </c>
    </row>
    <row r="169" spans="1:70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23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s="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 s="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25</v>
      </c>
      <c r="AZ169">
        <v>0</v>
      </c>
      <c r="BA169">
        <v>0</v>
      </c>
      <c r="BB169">
        <v>0</v>
      </c>
      <c r="BC169">
        <v>0</v>
      </c>
      <c r="BD169">
        <v>-1.309510178</v>
      </c>
      <c r="BE169">
        <v>36.773174730000001</v>
      </c>
      <c r="BF169">
        <f t="shared" si="24"/>
        <v>0</v>
      </c>
      <c r="BG169">
        <f t="shared" si="25"/>
        <v>0</v>
      </c>
      <c r="BI169">
        <f t="shared" si="26"/>
        <v>0</v>
      </c>
      <c r="BJ169">
        <f t="shared" si="27"/>
        <v>0</v>
      </c>
      <c r="BK169">
        <f t="shared" si="28"/>
        <v>0</v>
      </c>
      <c r="BL169">
        <f t="shared" si="29"/>
        <v>0</v>
      </c>
      <c r="BM169" t="b">
        <f t="shared" si="30"/>
        <v>0</v>
      </c>
      <c r="BN169" t="b">
        <f t="shared" si="31"/>
        <v>0</v>
      </c>
      <c r="BO169" t="b">
        <f t="shared" si="32"/>
        <v>0</v>
      </c>
      <c r="BP169" t="str">
        <f t="shared" si="33"/>
        <v/>
      </c>
      <c r="BQ169" t="str">
        <f t="shared" si="34"/>
        <v/>
      </c>
      <c r="BR169" t="str">
        <f t="shared" si="35"/>
        <v/>
      </c>
    </row>
    <row r="170" spans="1:70">
      <c r="A170">
        <v>169</v>
      </c>
      <c r="B170">
        <v>0</v>
      </c>
      <c r="C170">
        <v>4</v>
      </c>
      <c r="D170">
        <v>1125</v>
      </c>
      <c r="E170">
        <v>0</v>
      </c>
      <c r="F170">
        <v>0</v>
      </c>
      <c r="G170">
        <v>0</v>
      </c>
      <c r="H170" t="s">
        <v>23</v>
      </c>
      <c r="I170">
        <v>0</v>
      </c>
      <c r="J170">
        <v>0</v>
      </c>
      <c r="K170">
        <v>2250</v>
      </c>
      <c r="L170">
        <v>0</v>
      </c>
      <c r="M170">
        <v>0</v>
      </c>
      <c r="N170">
        <v>0</v>
      </c>
      <c r="O170">
        <v>0</v>
      </c>
      <c r="P170">
        <v>5</v>
      </c>
      <c r="Q170">
        <v>3</v>
      </c>
      <c r="R170">
        <v>0</v>
      </c>
      <c r="S170">
        <v>0</v>
      </c>
      <c r="T170">
        <v>0</v>
      </c>
      <c r="U170">
        <v>0</v>
      </c>
      <c r="V170">
        <v>0.4</v>
      </c>
      <c r="W170">
        <v>230608</v>
      </c>
      <c r="X170" s="9">
        <v>0</v>
      </c>
      <c r="Y170">
        <v>0</v>
      </c>
      <c r="Z170">
        <v>0</v>
      </c>
      <c r="AA170">
        <v>2</v>
      </c>
      <c r="AB170">
        <v>0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4</v>
      </c>
      <c r="AP170" s="9">
        <v>1</v>
      </c>
      <c r="AQ170">
        <v>0</v>
      </c>
      <c r="AR170">
        <v>0</v>
      </c>
      <c r="AS170">
        <v>10</v>
      </c>
      <c r="AT170">
        <v>0</v>
      </c>
      <c r="AU170">
        <v>0</v>
      </c>
      <c r="AV170">
        <v>0</v>
      </c>
      <c r="AW170">
        <v>0</v>
      </c>
      <c r="AX170">
        <v>0</v>
      </c>
      <c r="AY170" t="s">
        <v>135</v>
      </c>
      <c r="AZ170">
        <v>0</v>
      </c>
      <c r="BA170">
        <v>0</v>
      </c>
      <c r="BB170">
        <v>0</v>
      </c>
      <c r="BC170">
        <v>0</v>
      </c>
      <c r="BD170">
        <v>-1.309554063</v>
      </c>
      <c r="BE170">
        <v>36.773251930000001</v>
      </c>
      <c r="BF170">
        <f t="shared" si="24"/>
        <v>0</v>
      </c>
      <c r="BG170">
        <f t="shared" si="25"/>
        <v>0</v>
      </c>
      <c r="BI170">
        <f t="shared" si="26"/>
        <v>4</v>
      </c>
      <c r="BJ170">
        <f t="shared" si="27"/>
        <v>0</v>
      </c>
      <c r="BK170">
        <f t="shared" si="28"/>
        <v>0</v>
      </c>
      <c r="BL170">
        <f t="shared" si="29"/>
        <v>4</v>
      </c>
      <c r="BM170" t="b">
        <f t="shared" si="30"/>
        <v>0</v>
      </c>
      <c r="BN170" t="b">
        <f t="shared" si="31"/>
        <v>0</v>
      </c>
      <c r="BO170" t="b">
        <f t="shared" si="32"/>
        <v>0</v>
      </c>
      <c r="BP170" t="str">
        <f t="shared" si="33"/>
        <v/>
      </c>
      <c r="BQ170" t="str">
        <f t="shared" si="34"/>
        <v/>
      </c>
      <c r="BR170" t="str">
        <f t="shared" si="35"/>
        <v/>
      </c>
    </row>
    <row r="171" spans="1:70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23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 s="9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 s="9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 t="s">
        <v>25</v>
      </c>
      <c r="AZ171">
        <v>0</v>
      </c>
      <c r="BA171">
        <v>0</v>
      </c>
      <c r="BB171">
        <v>0</v>
      </c>
      <c r="BC171">
        <v>0</v>
      </c>
      <c r="BD171">
        <v>-1.30958994</v>
      </c>
      <c r="BE171">
        <v>36.773292290000001</v>
      </c>
      <c r="BF171">
        <f t="shared" si="24"/>
        <v>0</v>
      </c>
      <c r="BG171">
        <f t="shared" si="25"/>
        <v>0</v>
      </c>
      <c r="BI171">
        <f t="shared" si="26"/>
        <v>0</v>
      </c>
      <c r="BJ171">
        <f t="shared" si="27"/>
        <v>0</v>
      </c>
      <c r="BK171">
        <f t="shared" si="28"/>
        <v>0</v>
      </c>
      <c r="BL171">
        <f t="shared" si="29"/>
        <v>0</v>
      </c>
      <c r="BM171" t="b">
        <f t="shared" si="30"/>
        <v>0</v>
      </c>
      <c r="BN171" t="b">
        <f t="shared" si="31"/>
        <v>0</v>
      </c>
      <c r="BO171" t="b">
        <f t="shared" si="32"/>
        <v>0</v>
      </c>
      <c r="BP171" t="str">
        <f t="shared" si="33"/>
        <v/>
      </c>
      <c r="BQ171" t="str">
        <f t="shared" si="34"/>
        <v/>
      </c>
      <c r="BR171" t="str">
        <f t="shared" si="35"/>
        <v/>
      </c>
    </row>
    <row r="172" spans="1:70">
      <c r="A172">
        <v>171</v>
      </c>
      <c r="B172">
        <v>0</v>
      </c>
      <c r="C172">
        <v>1</v>
      </c>
      <c r="D172">
        <v>3000</v>
      </c>
      <c r="E172">
        <v>0</v>
      </c>
      <c r="F172">
        <v>0</v>
      </c>
      <c r="G172">
        <v>0</v>
      </c>
      <c r="H172" t="s">
        <v>23</v>
      </c>
      <c r="I172">
        <v>0</v>
      </c>
      <c r="J172">
        <v>0</v>
      </c>
      <c r="K172">
        <v>3000</v>
      </c>
      <c r="L172">
        <v>0</v>
      </c>
      <c r="M172">
        <v>0</v>
      </c>
      <c r="N172">
        <v>0</v>
      </c>
      <c r="O172">
        <v>0</v>
      </c>
      <c r="P172">
        <v>2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0.5</v>
      </c>
      <c r="W172">
        <v>230608</v>
      </c>
      <c r="X172" s="9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4</v>
      </c>
      <c r="AP172" s="9">
        <v>0</v>
      </c>
      <c r="AQ172">
        <v>0</v>
      </c>
      <c r="AR172">
        <v>0</v>
      </c>
      <c r="AS172">
        <v>9</v>
      </c>
      <c r="AT172">
        <v>0</v>
      </c>
      <c r="AU172">
        <v>0</v>
      </c>
      <c r="AV172">
        <v>0</v>
      </c>
      <c r="AW172">
        <v>3000</v>
      </c>
      <c r="AX172">
        <v>0</v>
      </c>
      <c r="AY172" t="s">
        <v>136</v>
      </c>
      <c r="AZ172">
        <v>0</v>
      </c>
      <c r="BA172">
        <v>0</v>
      </c>
      <c r="BB172">
        <v>0</v>
      </c>
      <c r="BC172">
        <v>0</v>
      </c>
      <c r="BD172">
        <v>-1.309639912</v>
      </c>
      <c r="BE172">
        <v>36.773289089999999</v>
      </c>
      <c r="BF172">
        <f t="shared" si="24"/>
        <v>0</v>
      </c>
      <c r="BG172">
        <f t="shared" si="25"/>
        <v>0</v>
      </c>
      <c r="BI172">
        <f t="shared" si="26"/>
        <v>1</v>
      </c>
      <c r="BJ172">
        <f t="shared" si="27"/>
        <v>0</v>
      </c>
      <c r="BK172">
        <f t="shared" si="28"/>
        <v>0</v>
      </c>
      <c r="BL172">
        <f t="shared" si="29"/>
        <v>1</v>
      </c>
      <c r="BM172" t="b">
        <f t="shared" si="30"/>
        <v>0</v>
      </c>
      <c r="BN172" t="b">
        <f t="shared" si="31"/>
        <v>0</v>
      </c>
      <c r="BO172" t="b">
        <f t="shared" si="32"/>
        <v>0</v>
      </c>
      <c r="BP172" t="str">
        <f t="shared" si="33"/>
        <v/>
      </c>
      <c r="BQ172" t="str">
        <f t="shared" si="34"/>
        <v/>
      </c>
      <c r="BR172" t="str">
        <f t="shared" si="35"/>
        <v/>
      </c>
    </row>
    <row r="173" spans="1:70">
      <c r="A173">
        <v>172</v>
      </c>
      <c r="B173">
        <v>0</v>
      </c>
      <c r="C173">
        <v>0</v>
      </c>
      <c r="D173">
        <v>1100</v>
      </c>
      <c r="E173">
        <v>3300</v>
      </c>
      <c r="F173">
        <v>0</v>
      </c>
      <c r="G173">
        <v>0</v>
      </c>
      <c r="H173" t="s">
        <v>23</v>
      </c>
      <c r="I173">
        <v>0</v>
      </c>
      <c r="J173">
        <v>3</v>
      </c>
      <c r="K173">
        <v>1000</v>
      </c>
      <c r="L173">
        <v>0</v>
      </c>
      <c r="M173">
        <v>0</v>
      </c>
      <c r="N173">
        <v>3</v>
      </c>
      <c r="O173">
        <v>0</v>
      </c>
      <c r="P173">
        <v>3</v>
      </c>
      <c r="Q173">
        <v>0</v>
      </c>
      <c r="R173">
        <v>0</v>
      </c>
      <c r="S173">
        <v>3</v>
      </c>
      <c r="T173">
        <v>0</v>
      </c>
      <c r="U173">
        <v>0</v>
      </c>
      <c r="V173">
        <v>0</v>
      </c>
      <c r="W173">
        <v>80624</v>
      </c>
      <c r="X173" s="9">
        <v>0</v>
      </c>
      <c r="Y173">
        <v>0</v>
      </c>
      <c r="Z173">
        <v>0</v>
      </c>
      <c r="AA173">
        <v>0</v>
      </c>
      <c r="AB173">
        <v>3</v>
      </c>
      <c r="AC173">
        <v>0</v>
      </c>
      <c r="AD173">
        <v>5.6669999999999998</v>
      </c>
      <c r="AE173">
        <v>0</v>
      </c>
      <c r="AF173">
        <v>0</v>
      </c>
      <c r="AG173">
        <v>0.64700000000000002</v>
      </c>
      <c r="AH173">
        <v>1</v>
      </c>
      <c r="AI173">
        <v>0</v>
      </c>
      <c r="AJ173">
        <v>0</v>
      </c>
      <c r="AK173">
        <v>17</v>
      </c>
      <c r="AL173">
        <v>3</v>
      </c>
      <c r="AM173">
        <v>11</v>
      </c>
      <c r="AN173">
        <v>0</v>
      </c>
      <c r="AO173">
        <v>4</v>
      </c>
      <c r="AP173" s="9">
        <v>0</v>
      </c>
      <c r="AQ173">
        <v>0</v>
      </c>
      <c r="AR173">
        <v>0.17599999999999999</v>
      </c>
      <c r="AS173">
        <v>64</v>
      </c>
      <c r="AT173">
        <v>17</v>
      </c>
      <c r="AU173">
        <v>0</v>
      </c>
      <c r="AV173">
        <v>0</v>
      </c>
      <c r="AW173">
        <v>1200</v>
      </c>
      <c r="AX173">
        <v>0</v>
      </c>
      <c r="AY173" t="s">
        <v>137</v>
      </c>
      <c r="AZ173">
        <v>0</v>
      </c>
      <c r="BA173">
        <v>0</v>
      </c>
      <c r="BB173">
        <v>0</v>
      </c>
      <c r="BC173">
        <v>0</v>
      </c>
      <c r="BD173">
        <v>-1.3095825729999999</v>
      </c>
      <c r="BE173">
        <v>36.77321637</v>
      </c>
      <c r="BF173">
        <f t="shared" si="24"/>
        <v>6</v>
      </c>
      <c r="BG173">
        <f t="shared" si="25"/>
        <v>6</v>
      </c>
      <c r="BI173">
        <f t="shared" si="26"/>
        <v>3</v>
      </c>
      <c r="BJ173">
        <f t="shared" si="27"/>
        <v>1100</v>
      </c>
      <c r="BK173">
        <f t="shared" si="28"/>
        <v>3</v>
      </c>
      <c r="BL173">
        <f t="shared" si="29"/>
        <v>0</v>
      </c>
      <c r="BM173" t="b">
        <f t="shared" si="30"/>
        <v>0</v>
      </c>
      <c r="BN173" t="b">
        <f t="shared" si="31"/>
        <v>0</v>
      </c>
      <c r="BO173" t="b">
        <f t="shared" si="32"/>
        <v>0</v>
      </c>
      <c r="BP173" t="str">
        <f t="shared" si="33"/>
        <v/>
      </c>
      <c r="BQ173" t="str">
        <f t="shared" si="34"/>
        <v/>
      </c>
      <c r="BR173" t="str">
        <f t="shared" si="35"/>
        <v/>
      </c>
    </row>
    <row r="174" spans="1:70">
      <c r="A174">
        <v>173</v>
      </c>
      <c r="B174">
        <v>0</v>
      </c>
      <c r="C174">
        <v>0</v>
      </c>
      <c r="D174">
        <v>1000</v>
      </c>
      <c r="E174">
        <v>2000</v>
      </c>
      <c r="F174">
        <v>1</v>
      </c>
      <c r="G174">
        <v>0</v>
      </c>
      <c r="H174" t="s">
        <v>23</v>
      </c>
      <c r="I174">
        <v>0</v>
      </c>
      <c r="J174">
        <v>1</v>
      </c>
      <c r="K174">
        <v>1000</v>
      </c>
      <c r="L174">
        <v>0</v>
      </c>
      <c r="M174">
        <v>0</v>
      </c>
      <c r="N174">
        <v>2</v>
      </c>
      <c r="O174">
        <v>0</v>
      </c>
      <c r="P174">
        <v>2</v>
      </c>
      <c r="Q174">
        <v>0</v>
      </c>
      <c r="R174">
        <v>0</v>
      </c>
      <c r="S174">
        <v>2</v>
      </c>
      <c r="T174">
        <v>0</v>
      </c>
      <c r="U174">
        <v>0</v>
      </c>
      <c r="V174">
        <v>0</v>
      </c>
      <c r="W174">
        <v>80624</v>
      </c>
      <c r="X174" s="9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2</v>
      </c>
      <c r="AL174">
        <v>2</v>
      </c>
      <c r="AM174">
        <v>0</v>
      </c>
      <c r="AN174">
        <v>0</v>
      </c>
      <c r="AO174">
        <v>0</v>
      </c>
      <c r="AP174" s="9">
        <v>0</v>
      </c>
      <c r="AQ174">
        <v>0</v>
      </c>
      <c r="AR174">
        <v>0.5</v>
      </c>
      <c r="AS174">
        <v>63</v>
      </c>
      <c r="AT174">
        <v>2</v>
      </c>
      <c r="AU174">
        <v>0</v>
      </c>
      <c r="AV174">
        <v>0</v>
      </c>
      <c r="AW174">
        <v>1000</v>
      </c>
      <c r="AX174">
        <v>0</v>
      </c>
      <c r="AY174" t="s">
        <v>138</v>
      </c>
      <c r="AZ174">
        <v>0</v>
      </c>
      <c r="BA174">
        <v>0</v>
      </c>
      <c r="BB174">
        <v>2</v>
      </c>
      <c r="BC174">
        <v>0</v>
      </c>
      <c r="BD174">
        <v>-1.3096658590000001</v>
      </c>
      <c r="BE174">
        <v>36.773257049999998</v>
      </c>
      <c r="BF174">
        <f t="shared" si="24"/>
        <v>1</v>
      </c>
      <c r="BG174">
        <f t="shared" si="25"/>
        <v>1</v>
      </c>
      <c r="BI174">
        <f t="shared" si="26"/>
        <v>2</v>
      </c>
      <c r="BJ174">
        <f t="shared" si="27"/>
        <v>1000</v>
      </c>
      <c r="BK174">
        <f t="shared" si="28"/>
        <v>2</v>
      </c>
      <c r="BL174">
        <f t="shared" si="29"/>
        <v>0</v>
      </c>
      <c r="BM174" t="b">
        <f t="shared" si="30"/>
        <v>0</v>
      </c>
      <c r="BN174" t="b">
        <f t="shared" si="31"/>
        <v>0</v>
      </c>
      <c r="BO174" t="b">
        <f t="shared" si="32"/>
        <v>0</v>
      </c>
      <c r="BP174" t="str">
        <f t="shared" si="33"/>
        <v/>
      </c>
      <c r="BQ174" t="str">
        <f t="shared" si="34"/>
        <v/>
      </c>
      <c r="BR174" t="str">
        <f t="shared" si="35"/>
        <v/>
      </c>
    </row>
    <row r="175" spans="1:70">
      <c r="A175">
        <v>174</v>
      </c>
      <c r="B175">
        <v>0</v>
      </c>
      <c r="C175">
        <v>0</v>
      </c>
      <c r="D175">
        <v>1300</v>
      </c>
      <c r="E175">
        <v>2600</v>
      </c>
      <c r="F175">
        <v>1</v>
      </c>
      <c r="G175">
        <v>0</v>
      </c>
      <c r="H175" t="s">
        <v>23</v>
      </c>
      <c r="I175">
        <v>0</v>
      </c>
      <c r="J175">
        <v>0</v>
      </c>
      <c r="K175">
        <v>1300</v>
      </c>
      <c r="L175">
        <v>0</v>
      </c>
      <c r="M175">
        <v>0</v>
      </c>
      <c r="N175">
        <v>2</v>
      </c>
      <c r="O175">
        <v>0</v>
      </c>
      <c r="P175">
        <v>2</v>
      </c>
      <c r="Q175">
        <v>0</v>
      </c>
      <c r="R175">
        <v>0</v>
      </c>
      <c r="S175">
        <v>2</v>
      </c>
      <c r="T175">
        <v>0</v>
      </c>
      <c r="U175">
        <v>0</v>
      </c>
      <c r="V175">
        <v>1</v>
      </c>
      <c r="W175">
        <v>80624</v>
      </c>
      <c r="X175" s="9">
        <v>0</v>
      </c>
      <c r="Y175">
        <v>0</v>
      </c>
      <c r="Z175">
        <v>0</v>
      </c>
      <c r="AA175">
        <v>2</v>
      </c>
      <c r="AB175">
        <v>0</v>
      </c>
      <c r="AC175">
        <v>0</v>
      </c>
      <c r="AD175">
        <v>2.5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5</v>
      </c>
      <c r="AL175">
        <v>5</v>
      </c>
      <c r="AM175">
        <v>0</v>
      </c>
      <c r="AN175">
        <v>0</v>
      </c>
      <c r="AO175">
        <v>4</v>
      </c>
      <c r="AP175" s="9">
        <v>0</v>
      </c>
      <c r="AQ175">
        <v>0</v>
      </c>
      <c r="AR175">
        <v>0</v>
      </c>
      <c r="AS175">
        <v>62</v>
      </c>
      <c r="AT175">
        <v>5</v>
      </c>
      <c r="AU175">
        <v>0</v>
      </c>
      <c r="AV175">
        <v>0</v>
      </c>
      <c r="AW175">
        <v>1300</v>
      </c>
      <c r="AX175">
        <v>0</v>
      </c>
      <c r="AY175" t="s">
        <v>139</v>
      </c>
      <c r="AZ175">
        <v>0</v>
      </c>
      <c r="BA175">
        <v>0</v>
      </c>
      <c r="BB175">
        <v>5</v>
      </c>
      <c r="BC175">
        <v>0</v>
      </c>
      <c r="BD175">
        <v>-1.3096946890000001</v>
      </c>
      <c r="BE175">
        <v>36.773196830000003</v>
      </c>
      <c r="BF175">
        <f t="shared" si="24"/>
        <v>3</v>
      </c>
      <c r="BG175">
        <f t="shared" si="25"/>
        <v>1</v>
      </c>
      <c r="BI175">
        <f t="shared" si="26"/>
        <v>2</v>
      </c>
      <c r="BJ175">
        <f t="shared" si="27"/>
        <v>1300</v>
      </c>
      <c r="BK175">
        <f t="shared" si="28"/>
        <v>2</v>
      </c>
      <c r="BL175">
        <f t="shared" si="29"/>
        <v>0</v>
      </c>
      <c r="BM175" t="b">
        <f t="shared" si="30"/>
        <v>1</v>
      </c>
      <c r="BN175" t="b">
        <f t="shared" si="31"/>
        <v>0</v>
      </c>
      <c r="BO175" t="b">
        <f t="shared" si="32"/>
        <v>0</v>
      </c>
      <c r="BP175">
        <f t="shared" si="33"/>
        <v>1300</v>
      </c>
      <c r="BQ175" t="str">
        <f t="shared" si="34"/>
        <v/>
      </c>
      <c r="BR175" t="str">
        <f t="shared" si="35"/>
        <v/>
      </c>
    </row>
    <row r="176" spans="1:70">
      <c r="A176">
        <v>175</v>
      </c>
      <c r="B176">
        <v>0</v>
      </c>
      <c r="C176">
        <v>0</v>
      </c>
      <c r="D176">
        <v>900</v>
      </c>
      <c r="E176">
        <v>7200</v>
      </c>
      <c r="F176">
        <v>0.75</v>
      </c>
      <c r="G176">
        <v>0</v>
      </c>
      <c r="H176" t="s">
        <v>23</v>
      </c>
      <c r="I176">
        <v>0</v>
      </c>
      <c r="J176">
        <v>3</v>
      </c>
      <c r="K176">
        <v>800</v>
      </c>
      <c r="L176">
        <v>0</v>
      </c>
      <c r="M176">
        <v>0</v>
      </c>
      <c r="N176">
        <v>7</v>
      </c>
      <c r="O176">
        <v>1</v>
      </c>
      <c r="P176">
        <v>8</v>
      </c>
      <c r="Q176">
        <v>0</v>
      </c>
      <c r="R176">
        <v>0</v>
      </c>
      <c r="S176">
        <v>8</v>
      </c>
      <c r="T176">
        <v>0</v>
      </c>
      <c r="U176">
        <v>0</v>
      </c>
      <c r="V176">
        <v>0</v>
      </c>
      <c r="W176">
        <v>80624</v>
      </c>
      <c r="X176" s="9">
        <v>0</v>
      </c>
      <c r="Y176">
        <v>0</v>
      </c>
      <c r="Z176">
        <v>0</v>
      </c>
      <c r="AA176">
        <v>0</v>
      </c>
      <c r="AB176">
        <v>2</v>
      </c>
      <c r="AC176">
        <v>0</v>
      </c>
      <c r="AD176">
        <v>1.571</v>
      </c>
      <c r="AE176">
        <v>0</v>
      </c>
      <c r="AF176">
        <v>0</v>
      </c>
      <c r="AG176">
        <v>9.0999999999999998E-2</v>
      </c>
      <c r="AH176">
        <v>0.25</v>
      </c>
      <c r="AI176">
        <v>0</v>
      </c>
      <c r="AJ176">
        <v>0</v>
      </c>
      <c r="AK176">
        <v>11</v>
      </c>
      <c r="AL176">
        <v>8</v>
      </c>
      <c r="AM176">
        <v>1</v>
      </c>
      <c r="AN176">
        <v>0</v>
      </c>
      <c r="AO176">
        <v>4</v>
      </c>
      <c r="AP176" s="9">
        <v>0</v>
      </c>
      <c r="AQ176">
        <v>0</v>
      </c>
      <c r="AR176">
        <v>0.27300000000000002</v>
      </c>
      <c r="AS176">
        <v>65</v>
      </c>
      <c r="AT176">
        <v>11</v>
      </c>
      <c r="AU176">
        <v>0</v>
      </c>
      <c r="AV176">
        <v>0</v>
      </c>
      <c r="AW176">
        <v>1000</v>
      </c>
      <c r="AX176">
        <v>0</v>
      </c>
      <c r="AY176" t="s">
        <v>140</v>
      </c>
      <c r="AZ176">
        <v>0</v>
      </c>
      <c r="BA176">
        <v>0</v>
      </c>
      <c r="BB176">
        <v>6</v>
      </c>
      <c r="BC176">
        <v>0</v>
      </c>
      <c r="BD176">
        <v>-1.3095995149999999</v>
      </c>
      <c r="BE176">
        <v>36.773157320000003</v>
      </c>
      <c r="BF176">
        <f t="shared" si="24"/>
        <v>2</v>
      </c>
      <c r="BG176">
        <f t="shared" si="25"/>
        <v>1</v>
      </c>
      <c r="BI176">
        <f t="shared" si="26"/>
        <v>8</v>
      </c>
      <c r="BJ176">
        <f t="shared" si="27"/>
        <v>900</v>
      </c>
      <c r="BK176">
        <f t="shared" si="28"/>
        <v>7</v>
      </c>
      <c r="BL176">
        <f t="shared" si="29"/>
        <v>1</v>
      </c>
      <c r="BM176" t="b">
        <f t="shared" si="30"/>
        <v>0</v>
      </c>
      <c r="BN176" t="b">
        <f t="shared" si="31"/>
        <v>0</v>
      </c>
      <c r="BO176" t="b">
        <f t="shared" si="32"/>
        <v>0</v>
      </c>
      <c r="BP176" t="str">
        <f t="shared" si="33"/>
        <v/>
      </c>
      <c r="BQ176" t="str">
        <f t="shared" si="34"/>
        <v/>
      </c>
      <c r="BR176" t="str">
        <f t="shared" si="35"/>
        <v/>
      </c>
    </row>
    <row r="177" spans="1:70">
      <c r="A177">
        <v>176</v>
      </c>
      <c r="B177">
        <v>0</v>
      </c>
      <c r="C177">
        <v>0</v>
      </c>
      <c r="D177">
        <v>1050</v>
      </c>
      <c r="E177">
        <v>11550</v>
      </c>
      <c r="F177">
        <v>0.41699999999999998</v>
      </c>
      <c r="G177">
        <v>0</v>
      </c>
      <c r="H177" t="s">
        <v>23</v>
      </c>
      <c r="I177">
        <v>0</v>
      </c>
      <c r="J177">
        <v>6</v>
      </c>
      <c r="K177">
        <v>800</v>
      </c>
      <c r="L177">
        <v>0</v>
      </c>
      <c r="M177">
        <v>0</v>
      </c>
      <c r="N177">
        <v>11</v>
      </c>
      <c r="O177">
        <v>1</v>
      </c>
      <c r="P177">
        <v>12</v>
      </c>
      <c r="Q177">
        <v>0</v>
      </c>
      <c r="R177">
        <v>0</v>
      </c>
      <c r="S177">
        <v>11</v>
      </c>
      <c r="T177">
        <v>0</v>
      </c>
      <c r="U177">
        <v>0</v>
      </c>
      <c r="V177">
        <v>0.92</v>
      </c>
      <c r="W177">
        <v>80624</v>
      </c>
      <c r="X177" s="9">
        <v>0</v>
      </c>
      <c r="Y177">
        <v>0</v>
      </c>
      <c r="Z177">
        <v>0</v>
      </c>
      <c r="AA177">
        <v>11</v>
      </c>
      <c r="AB177">
        <v>6</v>
      </c>
      <c r="AC177">
        <v>0</v>
      </c>
      <c r="AD177">
        <v>3</v>
      </c>
      <c r="AE177">
        <v>8.3000000000000004E-2</v>
      </c>
      <c r="AF177">
        <v>0</v>
      </c>
      <c r="AG177">
        <v>0.45500000000000002</v>
      </c>
      <c r="AH177">
        <v>0.5</v>
      </c>
      <c r="AI177">
        <v>0</v>
      </c>
      <c r="AJ177">
        <v>0</v>
      </c>
      <c r="AK177">
        <v>32</v>
      </c>
      <c r="AL177">
        <v>12</v>
      </c>
      <c r="AM177">
        <v>15</v>
      </c>
      <c r="AN177">
        <v>0</v>
      </c>
      <c r="AO177">
        <v>4</v>
      </c>
      <c r="AP177" s="9">
        <v>0</v>
      </c>
      <c r="AQ177">
        <v>0</v>
      </c>
      <c r="AR177">
        <v>0.182</v>
      </c>
      <c r="AS177">
        <v>61</v>
      </c>
      <c r="AT177">
        <v>33</v>
      </c>
      <c r="AU177">
        <v>0</v>
      </c>
      <c r="AV177">
        <v>0</v>
      </c>
      <c r="AW177">
        <v>1300</v>
      </c>
      <c r="AX177">
        <v>0</v>
      </c>
      <c r="AY177" t="s">
        <v>141</v>
      </c>
      <c r="AZ177">
        <v>0</v>
      </c>
      <c r="BA177">
        <v>0</v>
      </c>
      <c r="BB177">
        <v>5</v>
      </c>
      <c r="BC177">
        <v>1</v>
      </c>
      <c r="BD177">
        <v>-1.309705259</v>
      </c>
      <c r="BE177">
        <v>36.773099449999997</v>
      </c>
      <c r="BF177">
        <f t="shared" si="24"/>
        <v>3</v>
      </c>
      <c r="BG177">
        <f t="shared" si="25"/>
        <v>3</v>
      </c>
      <c r="BI177">
        <f t="shared" si="26"/>
        <v>12</v>
      </c>
      <c r="BJ177">
        <f t="shared" si="27"/>
        <v>962.5</v>
      </c>
      <c r="BK177">
        <f t="shared" si="28"/>
        <v>11</v>
      </c>
      <c r="BL177">
        <f t="shared" si="29"/>
        <v>1</v>
      </c>
      <c r="BM177" t="b">
        <f t="shared" si="30"/>
        <v>1</v>
      </c>
      <c r="BN177" t="b">
        <f t="shared" si="31"/>
        <v>0</v>
      </c>
      <c r="BO177" t="b">
        <f t="shared" si="32"/>
        <v>0</v>
      </c>
      <c r="BP177">
        <f t="shared" si="33"/>
        <v>962.5</v>
      </c>
      <c r="BQ177" t="str">
        <f t="shared" si="34"/>
        <v/>
      </c>
      <c r="BR177" t="str">
        <f t="shared" si="35"/>
        <v/>
      </c>
    </row>
    <row r="178" spans="1:70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23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s="9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 s="9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 t="s">
        <v>25</v>
      </c>
      <c r="AZ178">
        <v>0</v>
      </c>
      <c r="BA178">
        <v>0</v>
      </c>
      <c r="BB178">
        <v>0</v>
      </c>
      <c r="BC178">
        <v>0</v>
      </c>
      <c r="BD178">
        <v>-1.3096492019999999</v>
      </c>
      <c r="BE178">
        <v>36.77298029</v>
      </c>
      <c r="BF178">
        <f t="shared" si="24"/>
        <v>0</v>
      </c>
      <c r="BG178">
        <f t="shared" si="25"/>
        <v>0</v>
      </c>
      <c r="BI178">
        <f t="shared" si="26"/>
        <v>0</v>
      </c>
      <c r="BJ178">
        <f t="shared" si="27"/>
        <v>0</v>
      </c>
      <c r="BK178">
        <f t="shared" si="28"/>
        <v>0</v>
      </c>
      <c r="BL178">
        <f t="shared" si="29"/>
        <v>0</v>
      </c>
      <c r="BM178" t="b">
        <f t="shared" si="30"/>
        <v>0</v>
      </c>
      <c r="BN178" t="b">
        <f t="shared" si="31"/>
        <v>0</v>
      </c>
      <c r="BO178" t="b">
        <f t="shared" si="32"/>
        <v>0</v>
      </c>
      <c r="BP178" t="str">
        <f t="shared" si="33"/>
        <v/>
      </c>
      <c r="BQ178" t="str">
        <f t="shared" si="34"/>
        <v/>
      </c>
      <c r="BR178" t="str">
        <f t="shared" si="35"/>
        <v/>
      </c>
    </row>
    <row r="179" spans="1:70">
      <c r="A179">
        <v>178</v>
      </c>
      <c r="B179">
        <v>0</v>
      </c>
      <c r="C179">
        <v>0</v>
      </c>
      <c r="D179">
        <v>650</v>
      </c>
      <c r="E179">
        <v>5850</v>
      </c>
      <c r="F179">
        <v>0.5</v>
      </c>
      <c r="G179">
        <v>0</v>
      </c>
      <c r="H179" t="s">
        <v>23</v>
      </c>
      <c r="I179">
        <v>0</v>
      </c>
      <c r="J179">
        <v>3</v>
      </c>
      <c r="K179">
        <v>500</v>
      </c>
      <c r="L179">
        <v>0</v>
      </c>
      <c r="M179">
        <v>0</v>
      </c>
      <c r="N179">
        <v>7</v>
      </c>
      <c r="O179">
        <v>0</v>
      </c>
      <c r="P179">
        <v>7</v>
      </c>
      <c r="Q179">
        <v>0</v>
      </c>
      <c r="R179">
        <v>0</v>
      </c>
      <c r="S179">
        <v>9</v>
      </c>
      <c r="T179">
        <v>0</v>
      </c>
      <c r="U179">
        <v>0</v>
      </c>
      <c r="V179">
        <v>1</v>
      </c>
      <c r="W179">
        <v>80624</v>
      </c>
      <c r="X179" s="9">
        <v>0</v>
      </c>
      <c r="Y179">
        <v>0</v>
      </c>
      <c r="Z179">
        <v>0</v>
      </c>
      <c r="AA179">
        <v>7</v>
      </c>
      <c r="AB179">
        <v>1</v>
      </c>
      <c r="AC179">
        <v>0</v>
      </c>
      <c r="AD179">
        <v>2.5710000000000002</v>
      </c>
      <c r="AE179">
        <v>0.33300000000000002</v>
      </c>
      <c r="AF179">
        <v>0</v>
      </c>
      <c r="AG179">
        <v>0.61099999999999999</v>
      </c>
      <c r="AH179">
        <v>0.16700000000000001</v>
      </c>
      <c r="AI179">
        <v>0</v>
      </c>
      <c r="AJ179">
        <v>0</v>
      </c>
      <c r="AK179">
        <v>18</v>
      </c>
      <c r="AL179">
        <v>6</v>
      </c>
      <c r="AM179">
        <v>11</v>
      </c>
      <c r="AN179">
        <v>0</v>
      </c>
      <c r="AO179">
        <v>4</v>
      </c>
      <c r="AP179" s="9">
        <v>0</v>
      </c>
      <c r="AQ179">
        <v>0</v>
      </c>
      <c r="AR179">
        <v>0.16700000000000001</v>
      </c>
      <c r="AS179">
        <v>60</v>
      </c>
      <c r="AT179">
        <v>18</v>
      </c>
      <c r="AU179">
        <v>0</v>
      </c>
      <c r="AV179">
        <v>0</v>
      </c>
      <c r="AW179">
        <v>800</v>
      </c>
      <c r="AX179">
        <v>0</v>
      </c>
      <c r="AY179" t="s">
        <v>142</v>
      </c>
      <c r="AZ179">
        <v>0</v>
      </c>
      <c r="BA179">
        <v>0</v>
      </c>
      <c r="BB179">
        <v>3</v>
      </c>
      <c r="BC179">
        <v>2</v>
      </c>
      <c r="BD179">
        <v>-1.3097215959999999</v>
      </c>
      <c r="BE179">
        <v>36.773016079999998</v>
      </c>
      <c r="BF179">
        <f t="shared" si="24"/>
        <v>3</v>
      </c>
      <c r="BG179">
        <f t="shared" si="25"/>
        <v>3</v>
      </c>
      <c r="BI179">
        <f t="shared" si="26"/>
        <v>7</v>
      </c>
      <c r="BJ179">
        <f t="shared" si="27"/>
        <v>835.71428571428567</v>
      </c>
      <c r="BK179">
        <f t="shared" si="28"/>
        <v>7</v>
      </c>
      <c r="BL179">
        <f t="shared" si="29"/>
        <v>0</v>
      </c>
      <c r="BM179" t="b">
        <f t="shared" si="30"/>
        <v>1</v>
      </c>
      <c r="BN179" t="b">
        <f t="shared" si="31"/>
        <v>0</v>
      </c>
      <c r="BO179" t="b">
        <f t="shared" si="32"/>
        <v>0</v>
      </c>
      <c r="BP179">
        <f t="shared" si="33"/>
        <v>835.71428571428567</v>
      </c>
      <c r="BQ179" t="str">
        <f t="shared" si="34"/>
        <v/>
      </c>
      <c r="BR179" t="str">
        <f t="shared" si="35"/>
        <v/>
      </c>
    </row>
    <row r="180" spans="1:70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23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 s="9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 s="9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 t="s">
        <v>25</v>
      </c>
      <c r="AZ180">
        <v>0</v>
      </c>
      <c r="BA180">
        <v>0</v>
      </c>
      <c r="BB180">
        <v>0</v>
      </c>
      <c r="BC180">
        <v>0</v>
      </c>
      <c r="BD180">
        <v>-1.3097116660000001</v>
      </c>
      <c r="BE180">
        <v>36.772906290000002</v>
      </c>
      <c r="BF180">
        <f t="shared" si="24"/>
        <v>0</v>
      </c>
      <c r="BG180">
        <f t="shared" si="25"/>
        <v>0</v>
      </c>
      <c r="BI180">
        <f t="shared" si="26"/>
        <v>0</v>
      </c>
      <c r="BJ180">
        <f t="shared" si="27"/>
        <v>0</v>
      </c>
      <c r="BK180">
        <f t="shared" si="28"/>
        <v>0</v>
      </c>
      <c r="BL180">
        <f t="shared" si="29"/>
        <v>0</v>
      </c>
      <c r="BM180" t="b">
        <f t="shared" si="30"/>
        <v>0</v>
      </c>
      <c r="BN180" t="b">
        <f t="shared" si="31"/>
        <v>0</v>
      </c>
      <c r="BO180" t="b">
        <f t="shared" si="32"/>
        <v>0</v>
      </c>
      <c r="BP180" t="str">
        <f t="shared" si="33"/>
        <v/>
      </c>
      <c r="BQ180" t="str">
        <f t="shared" si="34"/>
        <v/>
      </c>
      <c r="BR180" t="str">
        <f t="shared" si="35"/>
        <v/>
      </c>
    </row>
    <row r="181" spans="1:70">
      <c r="A181">
        <v>180</v>
      </c>
      <c r="B181">
        <v>0</v>
      </c>
      <c r="C181">
        <v>0</v>
      </c>
      <c r="D181">
        <v>1500</v>
      </c>
      <c r="E181">
        <v>3000</v>
      </c>
      <c r="F181">
        <v>0.5</v>
      </c>
      <c r="G181">
        <v>0</v>
      </c>
      <c r="H181" t="s">
        <v>23</v>
      </c>
      <c r="I181">
        <v>0</v>
      </c>
      <c r="J181">
        <v>1</v>
      </c>
      <c r="K181">
        <v>1500</v>
      </c>
      <c r="L181">
        <v>0</v>
      </c>
      <c r="M181">
        <v>0</v>
      </c>
      <c r="N181">
        <v>2</v>
      </c>
      <c r="O181">
        <v>0</v>
      </c>
      <c r="P181">
        <v>2</v>
      </c>
      <c r="Q181">
        <v>0</v>
      </c>
      <c r="R181">
        <v>0</v>
      </c>
      <c r="S181">
        <v>2</v>
      </c>
      <c r="T181">
        <v>0</v>
      </c>
      <c r="U181">
        <v>0</v>
      </c>
      <c r="V181">
        <v>1</v>
      </c>
      <c r="W181">
        <v>80624</v>
      </c>
      <c r="X181" s="9">
        <v>0</v>
      </c>
      <c r="Y181">
        <v>0</v>
      </c>
      <c r="Z181">
        <v>0</v>
      </c>
      <c r="AA181">
        <v>2</v>
      </c>
      <c r="AB181">
        <v>1</v>
      </c>
      <c r="AC181">
        <v>0</v>
      </c>
      <c r="AD181">
        <v>3.5</v>
      </c>
      <c r="AE181">
        <v>0</v>
      </c>
      <c r="AF181">
        <v>0</v>
      </c>
      <c r="AG181">
        <v>0.57099999999999995</v>
      </c>
      <c r="AH181">
        <v>0.5</v>
      </c>
      <c r="AI181">
        <v>0</v>
      </c>
      <c r="AJ181">
        <v>0</v>
      </c>
      <c r="AK181">
        <v>7</v>
      </c>
      <c r="AL181">
        <v>2</v>
      </c>
      <c r="AM181">
        <v>4</v>
      </c>
      <c r="AN181">
        <v>0</v>
      </c>
      <c r="AO181">
        <v>4</v>
      </c>
      <c r="AP181" s="9">
        <v>0</v>
      </c>
      <c r="AQ181">
        <v>0</v>
      </c>
      <c r="AR181">
        <v>0.14299999999999999</v>
      </c>
      <c r="AS181">
        <v>90</v>
      </c>
      <c r="AT181">
        <v>7</v>
      </c>
      <c r="AU181">
        <v>0</v>
      </c>
      <c r="AV181">
        <v>0</v>
      </c>
      <c r="AW181">
        <v>1500</v>
      </c>
      <c r="AX181">
        <v>0</v>
      </c>
      <c r="AY181" t="s">
        <v>143</v>
      </c>
      <c r="AZ181">
        <v>0</v>
      </c>
      <c r="BA181">
        <v>0</v>
      </c>
      <c r="BB181">
        <v>1</v>
      </c>
      <c r="BC181">
        <v>0</v>
      </c>
      <c r="BD181">
        <v>-1.309759696</v>
      </c>
      <c r="BE181">
        <v>36.772935859999997</v>
      </c>
      <c r="BF181">
        <f t="shared" si="24"/>
        <v>4</v>
      </c>
      <c r="BG181">
        <f t="shared" si="25"/>
        <v>4</v>
      </c>
      <c r="BI181">
        <f t="shared" si="26"/>
        <v>2</v>
      </c>
      <c r="BJ181">
        <f t="shared" si="27"/>
        <v>1500</v>
      </c>
      <c r="BK181">
        <f t="shared" si="28"/>
        <v>2</v>
      </c>
      <c r="BL181">
        <f t="shared" si="29"/>
        <v>0</v>
      </c>
      <c r="BM181" t="b">
        <f t="shared" si="30"/>
        <v>1</v>
      </c>
      <c r="BN181" t="b">
        <f t="shared" si="31"/>
        <v>0</v>
      </c>
      <c r="BO181" t="b">
        <f t="shared" si="32"/>
        <v>0</v>
      </c>
      <c r="BP181">
        <f t="shared" si="33"/>
        <v>1500</v>
      </c>
      <c r="BQ181" t="str">
        <f t="shared" si="34"/>
        <v/>
      </c>
      <c r="BR181" t="str">
        <f t="shared" si="35"/>
        <v/>
      </c>
    </row>
    <row r="182" spans="1:70">
      <c r="A182">
        <v>181</v>
      </c>
      <c r="B182">
        <v>0</v>
      </c>
      <c r="C182">
        <v>0</v>
      </c>
      <c r="D182">
        <v>1000</v>
      </c>
      <c r="E182">
        <v>2000</v>
      </c>
      <c r="F182">
        <v>0</v>
      </c>
      <c r="G182">
        <v>0</v>
      </c>
      <c r="H182" t="s">
        <v>23</v>
      </c>
      <c r="I182">
        <v>0</v>
      </c>
      <c r="J182">
        <v>2</v>
      </c>
      <c r="K182">
        <v>500</v>
      </c>
      <c r="L182">
        <v>0</v>
      </c>
      <c r="M182">
        <v>0</v>
      </c>
      <c r="N182">
        <v>2</v>
      </c>
      <c r="O182">
        <v>1</v>
      </c>
      <c r="P182">
        <v>3</v>
      </c>
      <c r="Q182">
        <v>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80624</v>
      </c>
      <c r="X182" s="9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</v>
      </c>
      <c r="AE182">
        <v>1</v>
      </c>
      <c r="AF182">
        <v>0</v>
      </c>
      <c r="AG182">
        <v>0.8</v>
      </c>
      <c r="AH182">
        <v>0</v>
      </c>
      <c r="AI182">
        <v>0</v>
      </c>
      <c r="AJ182">
        <v>0</v>
      </c>
      <c r="AK182">
        <v>10</v>
      </c>
      <c r="AL182">
        <v>2</v>
      </c>
      <c r="AM182">
        <v>8</v>
      </c>
      <c r="AN182">
        <v>0</v>
      </c>
      <c r="AO182">
        <v>4</v>
      </c>
      <c r="AP182" s="9">
        <v>0</v>
      </c>
      <c r="AQ182">
        <v>0</v>
      </c>
      <c r="AR182">
        <v>0.2</v>
      </c>
      <c r="AS182">
        <v>71</v>
      </c>
      <c r="AT182">
        <v>10</v>
      </c>
      <c r="AU182">
        <v>0</v>
      </c>
      <c r="AV182">
        <v>0</v>
      </c>
      <c r="AW182">
        <v>1500</v>
      </c>
      <c r="AX182">
        <v>0</v>
      </c>
      <c r="AY182" t="s">
        <v>144</v>
      </c>
      <c r="AZ182">
        <v>0</v>
      </c>
      <c r="BA182">
        <v>0</v>
      </c>
      <c r="BB182">
        <v>0</v>
      </c>
      <c r="BC182">
        <v>2</v>
      </c>
      <c r="BD182">
        <v>-1.309735691</v>
      </c>
      <c r="BE182">
        <v>36.772961389999999</v>
      </c>
      <c r="BF182">
        <f t="shared" si="24"/>
        <v>5</v>
      </c>
      <c r="BG182">
        <f t="shared" si="25"/>
        <v>5</v>
      </c>
      <c r="BI182">
        <f t="shared" si="26"/>
        <v>3</v>
      </c>
      <c r="BJ182">
        <f t="shared" si="27"/>
        <v>666.66666666666663</v>
      </c>
      <c r="BK182">
        <f t="shared" si="28"/>
        <v>2</v>
      </c>
      <c r="BL182">
        <f t="shared" si="29"/>
        <v>1</v>
      </c>
      <c r="BM182" t="b">
        <f t="shared" si="30"/>
        <v>0</v>
      </c>
      <c r="BN182" t="b">
        <f t="shared" si="31"/>
        <v>0</v>
      </c>
      <c r="BO182" t="b">
        <f t="shared" si="32"/>
        <v>0</v>
      </c>
      <c r="BP182" t="str">
        <f t="shared" si="33"/>
        <v/>
      </c>
      <c r="BQ182" t="str">
        <f t="shared" si="34"/>
        <v/>
      </c>
      <c r="BR182" t="str">
        <f t="shared" si="35"/>
        <v/>
      </c>
    </row>
    <row r="183" spans="1:70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23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s="9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 s="9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 t="s">
        <v>25</v>
      </c>
      <c r="AZ183">
        <v>0</v>
      </c>
      <c r="BA183">
        <v>0</v>
      </c>
      <c r="BB183">
        <v>0</v>
      </c>
      <c r="BC183">
        <v>0</v>
      </c>
      <c r="BD183">
        <v>-1.3097142289999999</v>
      </c>
      <c r="BE183">
        <v>36.772847349999999</v>
      </c>
      <c r="BF183">
        <f t="shared" si="24"/>
        <v>0</v>
      </c>
      <c r="BG183">
        <f t="shared" si="25"/>
        <v>0</v>
      </c>
      <c r="BI183">
        <f t="shared" si="26"/>
        <v>0</v>
      </c>
      <c r="BJ183">
        <f t="shared" si="27"/>
        <v>0</v>
      </c>
      <c r="BK183">
        <f t="shared" si="28"/>
        <v>0</v>
      </c>
      <c r="BL183">
        <f t="shared" si="29"/>
        <v>0</v>
      </c>
      <c r="BM183" t="b">
        <f t="shared" si="30"/>
        <v>0</v>
      </c>
      <c r="BN183" t="b">
        <f t="shared" si="31"/>
        <v>0</v>
      </c>
      <c r="BO183" t="b">
        <f t="shared" si="32"/>
        <v>0</v>
      </c>
      <c r="BP183" t="str">
        <f t="shared" si="33"/>
        <v/>
      </c>
      <c r="BQ183" t="str">
        <f t="shared" si="34"/>
        <v/>
      </c>
      <c r="BR183" t="str">
        <f t="shared" si="35"/>
        <v/>
      </c>
    </row>
    <row r="184" spans="1:70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23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 s="9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 s="9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 t="s">
        <v>25</v>
      </c>
      <c r="AZ184">
        <v>0</v>
      </c>
      <c r="BA184">
        <v>0</v>
      </c>
      <c r="BB184">
        <v>0</v>
      </c>
      <c r="BC184">
        <v>0</v>
      </c>
      <c r="BD184">
        <v>-1.3097299250000001</v>
      </c>
      <c r="BE184">
        <v>36.772869129999997</v>
      </c>
      <c r="BF184">
        <f t="shared" si="24"/>
        <v>0</v>
      </c>
      <c r="BG184">
        <f t="shared" si="25"/>
        <v>0</v>
      </c>
      <c r="BI184">
        <f t="shared" si="26"/>
        <v>0</v>
      </c>
      <c r="BJ184">
        <f t="shared" si="27"/>
        <v>0</v>
      </c>
      <c r="BK184">
        <f t="shared" si="28"/>
        <v>0</v>
      </c>
      <c r="BL184">
        <f t="shared" si="29"/>
        <v>0</v>
      </c>
      <c r="BM184" t="b">
        <f t="shared" si="30"/>
        <v>0</v>
      </c>
      <c r="BN184" t="b">
        <f t="shared" si="31"/>
        <v>0</v>
      </c>
      <c r="BO184" t="b">
        <f t="shared" si="32"/>
        <v>0</v>
      </c>
      <c r="BP184" t="str">
        <f t="shared" si="33"/>
        <v/>
      </c>
      <c r="BQ184" t="str">
        <f t="shared" si="34"/>
        <v/>
      </c>
      <c r="BR184" t="str">
        <f t="shared" si="35"/>
        <v/>
      </c>
    </row>
    <row r="185" spans="1:70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23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s="9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 s="9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 t="s">
        <v>25</v>
      </c>
      <c r="AZ185">
        <v>0</v>
      </c>
      <c r="BA185">
        <v>0</v>
      </c>
      <c r="BB185">
        <v>0</v>
      </c>
      <c r="BC185">
        <v>0</v>
      </c>
      <c r="BD185">
        <v>-1.309745301</v>
      </c>
      <c r="BE185">
        <v>36.772889630000002</v>
      </c>
      <c r="BF185">
        <f t="shared" si="24"/>
        <v>0</v>
      </c>
      <c r="BG185">
        <f t="shared" si="25"/>
        <v>0</v>
      </c>
      <c r="BI185">
        <f t="shared" si="26"/>
        <v>0</v>
      </c>
      <c r="BJ185">
        <f t="shared" si="27"/>
        <v>0</v>
      </c>
      <c r="BK185">
        <f t="shared" si="28"/>
        <v>0</v>
      </c>
      <c r="BL185">
        <f t="shared" si="29"/>
        <v>0</v>
      </c>
      <c r="BM185" t="b">
        <f t="shared" si="30"/>
        <v>0</v>
      </c>
      <c r="BN185" t="b">
        <f t="shared" si="31"/>
        <v>0</v>
      </c>
      <c r="BO185" t="b">
        <f t="shared" si="32"/>
        <v>0</v>
      </c>
      <c r="BP185" t="str">
        <f t="shared" si="33"/>
        <v/>
      </c>
      <c r="BQ185" t="str">
        <f t="shared" si="34"/>
        <v/>
      </c>
      <c r="BR185" t="str">
        <f t="shared" si="35"/>
        <v/>
      </c>
    </row>
    <row r="186" spans="1:70">
      <c r="A186">
        <v>185</v>
      </c>
      <c r="B186">
        <v>0</v>
      </c>
      <c r="C186">
        <v>0</v>
      </c>
      <c r="D186">
        <v>1250</v>
      </c>
      <c r="E186">
        <v>3750</v>
      </c>
      <c r="F186">
        <v>0.5</v>
      </c>
      <c r="G186">
        <v>0</v>
      </c>
      <c r="H186" t="s">
        <v>23</v>
      </c>
      <c r="I186">
        <v>0</v>
      </c>
      <c r="J186">
        <v>2</v>
      </c>
      <c r="K186">
        <v>1000</v>
      </c>
      <c r="L186">
        <v>0</v>
      </c>
      <c r="M186">
        <v>0</v>
      </c>
      <c r="N186">
        <v>3</v>
      </c>
      <c r="O186">
        <v>0</v>
      </c>
      <c r="P186">
        <v>4</v>
      </c>
      <c r="Q186">
        <v>0</v>
      </c>
      <c r="R186">
        <v>0</v>
      </c>
      <c r="S186">
        <v>3</v>
      </c>
      <c r="T186">
        <v>0</v>
      </c>
      <c r="U186">
        <v>0</v>
      </c>
      <c r="V186">
        <v>0.75</v>
      </c>
      <c r="W186">
        <v>80624</v>
      </c>
      <c r="X186" s="9">
        <v>0</v>
      </c>
      <c r="Y186">
        <v>0</v>
      </c>
      <c r="Z186">
        <v>0</v>
      </c>
      <c r="AA186">
        <v>3</v>
      </c>
      <c r="AB186">
        <v>1</v>
      </c>
      <c r="AC186">
        <v>0</v>
      </c>
      <c r="AD186">
        <v>3.6669999999999998</v>
      </c>
      <c r="AE186">
        <v>0.25</v>
      </c>
      <c r="AF186">
        <v>1</v>
      </c>
      <c r="AG186">
        <v>0.54500000000000004</v>
      </c>
      <c r="AH186">
        <v>0.25</v>
      </c>
      <c r="AI186">
        <v>0</v>
      </c>
      <c r="AJ186">
        <v>0</v>
      </c>
      <c r="AK186">
        <v>11</v>
      </c>
      <c r="AL186">
        <v>4</v>
      </c>
      <c r="AM186">
        <v>6</v>
      </c>
      <c r="AN186">
        <v>0</v>
      </c>
      <c r="AO186">
        <v>4</v>
      </c>
      <c r="AP186" s="9">
        <v>0</v>
      </c>
      <c r="AQ186">
        <v>0</v>
      </c>
      <c r="AR186">
        <v>0.182</v>
      </c>
      <c r="AS186">
        <v>74</v>
      </c>
      <c r="AT186">
        <v>11</v>
      </c>
      <c r="AU186">
        <v>0</v>
      </c>
      <c r="AV186">
        <v>0</v>
      </c>
      <c r="AW186">
        <v>1500</v>
      </c>
      <c r="AX186">
        <v>0</v>
      </c>
      <c r="AY186" t="s">
        <v>145</v>
      </c>
      <c r="AZ186">
        <v>0</v>
      </c>
      <c r="BA186">
        <v>0</v>
      </c>
      <c r="BB186">
        <v>2</v>
      </c>
      <c r="BC186">
        <v>1</v>
      </c>
      <c r="BD186">
        <v>-1.3097669320000001</v>
      </c>
      <c r="BE186">
        <v>36.7728453</v>
      </c>
      <c r="BF186">
        <f t="shared" si="24"/>
        <v>4</v>
      </c>
      <c r="BG186">
        <f t="shared" si="25"/>
        <v>3</v>
      </c>
      <c r="BI186">
        <f t="shared" si="26"/>
        <v>3</v>
      </c>
      <c r="BJ186">
        <f t="shared" si="27"/>
        <v>1250</v>
      </c>
      <c r="BK186">
        <f t="shared" si="28"/>
        <v>3</v>
      </c>
      <c r="BL186">
        <f t="shared" si="29"/>
        <v>0</v>
      </c>
      <c r="BM186" t="b">
        <f t="shared" si="30"/>
        <v>1</v>
      </c>
      <c r="BN186" t="b">
        <f t="shared" si="31"/>
        <v>0</v>
      </c>
      <c r="BO186" t="b">
        <f t="shared" si="32"/>
        <v>0</v>
      </c>
      <c r="BP186">
        <f t="shared" si="33"/>
        <v>1250</v>
      </c>
      <c r="BQ186" t="str">
        <f t="shared" si="34"/>
        <v/>
      </c>
      <c r="BR186" t="str">
        <f t="shared" si="35"/>
        <v/>
      </c>
    </row>
    <row r="187" spans="1:70">
      <c r="A187">
        <v>186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 t="s">
        <v>23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3</v>
      </c>
      <c r="T187">
        <v>0</v>
      </c>
      <c r="U187">
        <v>0</v>
      </c>
      <c r="V187">
        <v>1</v>
      </c>
      <c r="W187">
        <v>230608</v>
      </c>
      <c r="X187" s="9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4</v>
      </c>
      <c r="AP187" s="9">
        <v>1</v>
      </c>
      <c r="AQ187">
        <v>0</v>
      </c>
      <c r="AR187">
        <v>0</v>
      </c>
      <c r="AS187">
        <v>8</v>
      </c>
      <c r="AT187">
        <v>0</v>
      </c>
      <c r="AU187">
        <v>0</v>
      </c>
      <c r="AV187">
        <v>0</v>
      </c>
      <c r="AW187">
        <v>0</v>
      </c>
      <c r="AX187">
        <v>0</v>
      </c>
      <c r="AY187" t="s">
        <v>146</v>
      </c>
      <c r="AZ187">
        <v>0</v>
      </c>
      <c r="BA187">
        <v>0</v>
      </c>
      <c r="BB187">
        <v>0</v>
      </c>
      <c r="BC187">
        <v>0</v>
      </c>
      <c r="BD187">
        <v>-1.309736652</v>
      </c>
      <c r="BE187">
        <v>36.773297739999997</v>
      </c>
      <c r="BF187">
        <f t="shared" si="24"/>
        <v>0</v>
      </c>
      <c r="BG187">
        <f t="shared" si="25"/>
        <v>0</v>
      </c>
      <c r="BI187">
        <f t="shared" si="26"/>
        <v>1</v>
      </c>
      <c r="BJ187">
        <f t="shared" si="27"/>
        <v>0</v>
      </c>
      <c r="BK187">
        <f t="shared" si="28"/>
        <v>0</v>
      </c>
      <c r="BL187">
        <f t="shared" si="29"/>
        <v>1</v>
      </c>
      <c r="BM187" t="b">
        <f t="shared" si="30"/>
        <v>0</v>
      </c>
      <c r="BN187" t="b">
        <f t="shared" si="31"/>
        <v>0</v>
      </c>
      <c r="BO187" t="b">
        <f t="shared" si="32"/>
        <v>0</v>
      </c>
      <c r="BP187" t="str">
        <f t="shared" si="33"/>
        <v/>
      </c>
      <c r="BQ187" t="str">
        <f t="shared" si="34"/>
        <v/>
      </c>
      <c r="BR187" t="str">
        <f t="shared" si="35"/>
        <v/>
      </c>
    </row>
    <row r="188" spans="1:70">
      <c r="A188">
        <v>187</v>
      </c>
      <c r="B188">
        <v>0</v>
      </c>
      <c r="C188">
        <v>0</v>
      </c>
      <c r="D188">
        <v>1000</v>
      </c>
      <c r="E188">
        <v>6000</v>
      </c>
      <c r="F188">
        <v>0.4</v>
      </c>
      <c r="G188">
        <v>0</v>
      </c>
      <c r="H188" t="s">
        <v>23</v>
      </c>
      <c r="I188">
        <v>0</v>
      </c>
      <c r="J188">
        <v>3</v>
      </c>
      <c r="K188">
        <v>800</v>
      </c>
      <c r="L188">
        <v>0</v>
      </c>
      <c r="M188">
        <v>0</v>
      </c>
      <c r="N188">
        <v>6</v>
      </c>
      <c r="O188">
        <v>3</v>
      </c>
      <c r="P188">
        <v>9</v>
      </c>
      <c r="Q188">
        <v>0</v>
      </c>
      <c r="R188">
        <v>0</v>
      </c>
      <c r="S188">
        <v>6</v>
      </c>
      <c r="T188">
        <v>0</v>
      </c>
      <c r="U188">
        <v>0</v>
      </c>
      <c r="V188">
        <v>0.22</v>
      </c>
      <c r="W188">
        <v>80624</v>
      </c>
      <c r="X188" s="9">
        <v>0</v>
      </c>
      <c r="Y188">
        <v>0</v>
      </c>
      <c r="Z188">
        <v>0</v>
      </c>
      <c r="AA188">
        <v>2</v>
      </c>
      <c r="AB188">
        <v>3</v>
      </c>
      <c r="AC188">
        <v>0</v>
      </c>
      <c r="AD188">
        <v>2.5</v>
      </c>
      <c r="AE188">
        <v>0</v>
      </c>
      <c r="AF188">
        <v>0</v>
      </c>
      <c r="AG188">
        <v>0.46700000000000003</v>
      </c>
      <c r="AH188">
        <v>0.6</v>
      </c>
      <c r="AI188">
        <v>0</v>
      </c>
      <c r="AJ188">
        <v>0</v>
      </c>
      <c r="AK188">
        <v>15</v>
      </c>
      <c r="AL188">
        <v>5</v>
      </c>
      <c r="AM188">
        <v>7</v>
      </c>
      <c r="AN188">
        <v>0</v>
      </c>
      <c r="AO188">
        <v>4</v>
      </c>
      <c r="AP188" s="9">
        <v>0</v>
      </c>
      <c r="AQ188">
        <v>0</v>
      </c>
      <c r="AR188">
        <v>0.2</v>
      </c>
      <c r="AS188">
        <v>58</v>
      </c>
      <c r="AT188">
        <v>15</v>
      </c>
      <c r="AU188">
        <v>0</v>
      </c>
      <c r="AV188">
        <v>0</v>
      </c>
      <c r="AW188">
        <v>1200</v>
      </c>
      <c r="AX188">
        <v>0</v>
      </c>
      <c r="AY188" t="s">
        <v>147</v>
      </c>
      <c r="AZ188">
        <v>0</v>
      </c>
      <c r="BA188">
        <v>0</v>
      </c>
      <c r="BB188">
        <v>2</v>
      </c>
      <c r="BC188">
        <v>0</v>
      </c>
      <c r="BD188">
        <v>-1.3098055230000001</v>
      </c>
      <c r="BE188">
        <v>36.773209000000001</v>
      </c>
      <c r="BF188">
        <f t="shared" si="24"/>
        <v>3</v>
      </c>
      <c r="BG188">
        <f t="shared" si="25"/>
        <v>3</v>
      </c>
      <c r="BI188">
        <f t="shared" si="26"/>
        <v>9</v>
      </c>
      <c r="BJ188">
        <f t="shared" si="27"/>
        <v>666.66666666666663</v>
      </c>
      <c r="BK188">
        <f t="shared" si="28"/>
        <v>6</v>
      </c>
      <c r="BL188">
        <f t="shared" si="29"/>
        <v>3</v>
      </c>
      <c r="BM188" t="b">
        <f t="shared" si="30"/>
        <v>0</v>
      </c>
      <c r="BN188" t="b">
        <f t="shared" si="31"/>
        <v>0</v>
      </c>
      <c r="BO188" t="b">
        <f t="shared" si="32"/>
        <v>0</v>
      </c>
      <c r="BP188" t="str">
        <f t="shared" si="33"/>
        <v/>
      </c>
      <c r="BQ188" t="str">
        <f t="shared" si="34"/>
        <v/>
      </c>
      <c r="BR188" t="str">
        <f t="shared" si="35"/>
        <v/>
      </c>
    </row>
    <row r="189" spans="1:70">
      <c r="A189">
        <v>188</v>
      </c>
      <c r="B189">
        <v>0</v>
      </c>
      <c r="C189">
        <v>0</v>
      </c>
      <c r="D189">
        <v>2250</v>
      </c>
      <c r="E189">
        <v>9000</v>
      </c>
      <c r="F189">
        <v>0</v>
      </c>
      <c r="G189">
        <v>0</v>
      </c>
      <c r="H189" t="s">
        <v>23</v>
      </c>
      <c r="I189">
        <v>0</v>
      </c>
      <c r="J189">
        <v>2</v>
      </c>
      <c r="K189">
        <v>2000</v>
      </c>
      <c r="L189">
        <v>0</v>
      </c>
      <c r="M189">
        <v>0</v>
      </c>
      <c r="N189">
        <v>4</v>
      </c>
      <c r="O189">
        <v>0</v>
      </c>
      <c r="P189">
        <v>4</v>
      </c>
      <c r="Q189">
        <v>0</v>
      </c>
      <c r="R189">
        <v>0</v>
      </c>
      <c r="S189">
        <v>4</v>
      </c>
      <c r="T189">
        <v>0</v>
      </c>
      <c r="U189">
        <v>0</v>
      </c>
      <c r="V189">
        <v>1</v>
      </c>
      <c r="W189">
        <v>80624</v>
      </c>
      <c r="X189" s="9">
        <v>0</v>
      </c>
      <c r="Y189">
        <v>0</v>
      </c>
      <c r="Z189">
        <v>0</v>
      </c>
      <c r="AA189">
        <v>4</v>
      </c>
      <c r="AB189">
        <v>2</v>
      </c>
      <c r="AC189">
        <v>0</v>
      </c>
      <c r="AD189">
        <v>5.25</v>
      </c>
      <c r="AE189">
        <v>0.5</v>
      </c>
      <c r="AF189">
        <v>0</v>
      </c>
      <c r="AG189">
        <v>0.71399999999999997</v>
      </c>
      <c r="AH189">
        <v>0.5</v>
      </c>
      <c r="AI189">
        <v>0</v>
      </c>
      <c r="AJ189">
        <v>0</v>
      </c>
      <c r="AK189">
        <v>21</v>
      </c>
      <c r="AL189">
        <v>4</v>
      </c>
      <c r="AM189">
        <v>15</v>
      </c>
      <c r="AN189">
        <v>0</v>
      </c>
      <c r="AO189">
        <v>4</v>
      </c>
      <c r="AP189" s="9">
        <v>0</v>
      </c>
      <c r="AQ189">
        <v>0</v>
      </c>
      <c r="AR189">
        <v>9.5000000000000001E-2</v>
      </c>
      <c r="AS189">
        <v>57</v>
      </c>
      <c r="AT189">
        <v>21</v>
      </c>
      <c r="AU189">
        <v>0</v>
      </c>
      <c r="AV189">
        <v>0</v>
      </c>
      <c r="AW189">
        <v>2500</v>
      </c>
      <c r="AX189">
        <v>0</v>
      </c>
      <c r="AY189" t="s">
        <v>148</v>
      </c>
      <c r="AZ189">
        <v>0</v>
      </c>
      <c r="BA189">
        <v>0</v>
      </c>
      <c r="BB189">
        <v>0</v>
      </c>
      <c r="BC189">
        <v>2</v>
      </c>
      <c r="BD189">
        <v>-1.309856135</v>
      </c>
      <c r="BE189">
        <v>36.773291970000002</v>
      </c>
      <c r="BF189">
        <f t="shared" si="24"/>
        <v>5</v>
      </c>
      <c r="BG189">
        <f t="shared" si="25"/>
        <v>5</v>
      </c>
      <c r="BI189">
        <f t="shared" si="26"/>
        <v>4</v>
      </c>
      <c r="BJ189">
        <f t="shared" si="27"/>
        <v>2250</v>
      </c>
      <c r="BK189">
        <f t="shared" si="28"/>
        <v>4</v>
      </c>
      <c r="BL189">
        <f t="shared" si="29"/>
        <v>0</v>
      </c>
      <c r="BM189" t="b">
        <f t="shared" si="30"/>
        <v>1</v>
      </c>
      <c r="BN189" t="b">
        <f t="shared" si="31"/>
        <v>0</v>
      </c>
      <c r="BO189" t="b">
        <f t="shared" si="32"/>
        <v>0</v>
      </c>
      <c r="BP189">
        <f t="shared" si="33"/>
        <v>2250</v>
      </c>
      <c r="BQ189" t="str">
        <f t="shared" si="34"/>
        <v/>
      </c>
      <c r="BR189" t="str">
        <f t="shared" si="35"/>
        <v/>
      </c>
    </row>
    <row r="190" spans="1:70">
      <c r="A190">
        <v>189</v>
      </c>
      <c r="B190">
        <v>0</v>
      </c>
      <c r="C190">
        <v>0</v>
      </c>
      <c r="D190">
        <v>1500</v>
      </c>
      <c r="E190">
        <v>9000</v>
      </c>
      <c r="F190">
        <v>0.625</v>
      </c>
      <c r="G190">
        <v>0</v>
      </c>
      <c r="H190" t="s">
        <v>23</v>
      </c>
      <c r="I190">
        <v>0</v>
      </c>
      <c r="J190">
        <v>2</v>
      </c>
      <c r="K190">
        <v>1500</v>
      </c>
      <c r="L190">
        <v>0</v>
      </c>
      <c r="M190">
        <v>0</v>
      </c>
      <c r="N190">
        <v>6</v>
      </c>
      <c r="O190">
        <v>0</v>
      </c>
      <c r="P190">
        <v>6</v>
      </c>
      <c r="Q190">
        <v>0</v>
      </c>
      <c r="R190">
        <v>0</v>
      </c>
      <c r="S190">
        <v>6</v>
      </c>
      <c r="T190">
        <v>0</v>
      </c>
      <c r="U190">
        <v>0</v>
      </c>
      <c r="V190">
        <v>1</v>
      </c>
      <c r="W190">
        <v>80624</v>
      </c>
      <c r="X190" s="9">
        <v>0</v>
      </c>
      <c r="Y190">
        <v>0</v>
      </c>
      <c r="Z190">
        <v>0</v>
      </c>
      <c r="AA190">
        <v>6</v>
      </c>
      <c r="AB190">
        <v>1</v>
      </c>
      <c r="AC190">
        <v>0</v>
      </c>
      <c r="AD190">
        <v>2.6669999999999998</v>
      </c>
      <c r="AE190">
        <v>0.25</v>
      </c>
      <c r="AF190">
        <v>0</v>
      </c>
      <c r="AG190">
        <v>0.438</v>
      </c>
      <c r="AH190">
        <v>0.125</v>
      </c>
      <c r="AI190">
        <v>0</v>
      </c>
      <c r="AJ190">
        <v>0</v>
      </c>
      <c r="AK190">
        <v>16</v>
      </c>
      <c r="AL190">
        <v>8</v>
      </c>
      <c r="AM190">
        <v>7</v>
      </c>
      <c r="AN190">
        <v>0</v>
      </c>
      <c r="AO190">
        <v>4</v>
      </c>
      <c r="AP190" s="9">
        <v>0</v>
      </c>
      <c r="AQ190">
        <v>0</v>
      </c>
      <c r="AR190">
        <v>0.125</v>
      </c>
      <c r="AS190">
        <v>56</v>
      </c>
      <c r="AT190">
        <v>16</v>
      </c>
      <c r="AU190">
        <v>0</v>
      </c>
      <c r="AV190">
        <v>0</v>
      </c>
      <c r="AW190">
        <v>1500</v>
      </c>
      <c r="AX190">
        <v>0</v>
      </c>
      <c r="AY190" t="s">
        <v>149</v>
      </c>
      <c r="AZ190">
        <v>0</v>
      </c>
      <c r="BA190">
        <v>0</v>
      </c>
      <c r="BB190">
        <v>5</v>
      </c>
      <c r="BC190">
        <v>2</v>
      </c>
      <c r="BD190">
        <v>-1.3099029040000001</v>
      </c>
      <c r="BE190">
        <v>36.773209649999998</v>
      </c>
      <c r="BF190">
        <f t="shared" si="24"/>
        <v>3</v>
      </c>
      <c r="BG190">
        <f t="shared" si="25"/>
        <v>2</v>
      </c>
      <c r="BI190">
        <f t="shared" si="26"/>
        <v>6</v>
      </c>
      <c r="BJ190">
        <f t="shared" si="27"/>
        <v>1500</v>
      </c>
      <c r="BK190">
        <f t="shared" si="28"/>
        <v>6</v>
      </c>
      <c r="BL190">
        <f t="shared" si="29"/>
        <v>0</v>
      </c>
      <c r="BM190" t="b">
        <f t="shared" si="30"/>
        <v>1</v>
      </c>
      <c r="BN190" t="b">
        <f t="shared" si="31"/>
        <v>0</v>
      </c>
      <c r="BO190" t="b">
        <f t="shared" si="32"/>
        <v>0</v>
      </c>
      <c r="BP190">
        <f t="shared" si="33"/>
        <v>1500</v>
      </c>
      <c r="BQ190" t="str">
        <f t="shared" si="34"/>
        <v/>
      </c>
      <c r="BR190" t="str">
        <f t="shared" si="35"/>
        <v/>
      </c>
    </row>
    <row r="191" spans="1:70">
      <c r="A191">
        <v>190</v>
      </c>
      <c r="B191">
        <v>0</v>
      </c>
      <c r="C191">
        <v>0</v>
      </c>
      <c r="D191">
        <v>750</v>
      </c>
      <c r="E191">
        <v>3000</v>
      </c>
      <c r="F191">
        <v>0.5</v>
      </c>
      <c r="G191">
        <v>0</v>
      </c>
      <c r="H191" t="s">
        <v>23</v>
      </c>
      <c r="I191">
        <v>0</v>
      </c>
      <c r="J191">
        <v>2</v>
      </c>
      <c r="K191">
        <v>500</v>
      </c>
      <c r="L191">
        <v>1</v>
      </c>
      <c r="M191">
        <v>0</v>
      </c>
      <c r="N191">
        <v>4</v>
      </c>
      <c r="O191">
        <v>1</v>
      </c>
      <c r="P191">
        <v>5</v>
      </c>
      <c r="Q191">
        <v>0</v>
      </c>
      <c r="R191">
        <v>0</v>
      </c>
      <c r="S191">
        <v>4</v>
      </c>
      <c r="T191">
        <v>0</v>
      </c>
      <c r="U191">
        <v>0</v>
      </c>
      <c r="V191">
        <v>0</v>
      </c>
      <c r="W191">
        <v>80624</v>
      </c>
      <c r="X191" s="9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3.25</v>
      </c>
      <c r="AE191">
        <v>0.25</v>
      </c>
      <c r="AF191">
        <v>0</v>
      </c>
      <c r="AG191">
        <v>0.61499999999999999</v>
      </c>
      <c r="AH191">
        <v>0.25</v>
      </c>
      <c r="AI191">
        <v>0</v>
      </c>
      <c r="AJ191">
        <v>0</v>
      </c>
      <c r="AK191">
        <v>13</v>
      </c>
      <c r="AL191">
        <v>4</v>
      </c>
      <c r="AM191">
        <v>8</v>
      </c>
      <c r="AN191">
        <v>0</v>
      </c>
      <c r="AO191">
        <v>4</v>
      </c>
      <c r="AP191" s="9">
        <v>0</v>
      </c>
      <c r="AQ191">
        <v>0</v>
      </c>
      <c r="AR191">
        <v>0.154</v>
      </c>
      <c r="AS191">
        <v>59</v>
      </c>
      <c r="AT191">
        <v>13</v>
      </c>
      <c r="AU191">
        <v>0</v>
      </c>
      <c r="AV191">
        <v>0</v>
      </c>
      <c r="AW191">
        <v>1000</v>
      </c>
      <c r="AX191">
        <v>0</v>
      </c>
      <c r="AY191" t="s">
        <v>150</v>
      </c>
      <c r="AZ191">
        <v>0</v>
      </c>
      <c r="BA191">
        <v>0</v>
      </c>
      <c r="BB191">
        <v>2</v>
      </c>
      <c r="BC191">
        <v>1</v>
      </c>
      <c r="BD191">
        <v>-1.3098343530000001</v>
      </c>
      <c r="BE191">
        <v>36.773105219999998</v>
      </c>
      <c r="BF191">
        <f t="shared" si="24"/>
        <v>3</v>
      </c>
      <c r="BG191">
        <f t="shared" si="25"/>
        <v>3</v>
      </c>
      <c r="BI191">
        <f t="shared" si="26"/>
        <v>5</v>
      </c>
      <c r="BJ191">
        <f t="shared" si="27"/>
        <v>600</v>
      </c>
      <c r="BK191">
        <f t="shared" si="28"/>
        <v>4</v>
      </c>
      <c r="BL191">
        <f t="shared" si="29"/>
        <v>1</v>
      </c>
      <c r="BM191" t="b">
        <f t="shared" si="30"/>
        <v>0</v>
      </c>
      <c r="BN191" t="b">
        <f t="shared" si="31"/>
        <v>0</v>
      </c>
      <c r="BO191" t="b">
        <f t="shared" si="32"/>
        <v>0</v>
      </c>
      <c r="BP191" t="str">
        <f t="shared" si="33"/>
        <v/>
      </c>
      <c r="BQ191" t="str">
        <f t="shared" si="34"/>
        <v/>
      </c>
      <c r="BR191" t="str">
        <f t="shared" si="35"/>
        <v/>
      </c>
    </row>
    <row r="192" spans="1:70">
      <c r="A192">
        <v>191</v>
      </c>
      <c r="B192">
        <v>0</v>
      </c>
      <c r="C192">
        <v>0</v>
      </c>
      <c r="D192">
        <v>900</v>
      </c>
      <c r="E192">
        <v>2700</v>
      </c>
      <c r="F192">
        <v>0.33300000000000002</v>
      </c>
      <c r="G192">
        <v>0</v>
      </c>
      <c r="H192" t="s">
        <v>23</v>
      </c>
      <c r="I192">
        <v>0</v>
      </c>
      <c r="J192">
        <v>2</v>
      </c>
      <c r="K192">
        <v>800</v>
      </c>
      <c r="L192">
        <v>0</v>
      </c>
      <c r="M192">
        <v>0</v>
      </c>
      <c r="N192">
        <v>3</v>
      </c>
      <c r="O192">
        <v>0</v>
      </c>
      <c r="P192">
        <v>3</v>
      </c>
      <c r="Q192">
        <v>0</v>
      </c>
      <c r="R192">
        <v>0</v>
      </c>
      <c r="S192">
        <v>3</v>
      </c>
      <c r="T192">
        <v>0</v>
      </c>
      <c r="U192">
        <v>0</v>
      </c>
      <c r="V192">
        <v>1</v>
      </c>
      <c r="W192">
        <v>80624</v>
      </c>
      <c r="X192" s="9">
        <v>0</v>
      </c>
      <c r="Y192">
        <v>0</v>
      </c>
      <c r="Z192">
        <v>0</v>
      </c>
      <c r="AA192">
        <v>3</v>
      </c>
      <c r="AB192">
        <v>2</v>
      </c>
      <c r="AC192">
        <v>0</v>
      </c>
      <c r="AD192">
        <v>5</v>
      </c>
      <c r="AE192">
        <v>0</v>
      </c>
      <c r="AF192">
        <v>0</v>
      </c>
      <c r="AG192">
        <v>0.66700000000000004</v>
      </c>
      <c r="AH192">
        <v>0.66700000000000004</v>
      </c>
      <c r="AI192">
        <v>0</v>
      </c>
      <c r="AJ192">
        <v>3</v>
      </c>
      <c r="AK192">
        <v>13</v>
      </c>
      <c r="AL192">
        <v>3</v>
      </c>
      <c r="AM192">
        <v>10</v>
      </c>
      <c r="AN192">
        <v>0</v>
      </c>
      <c r="AO192">
        <v>4</v>
      </c>
      <c r="AP192" s="9">
        <v>0</v>
      </c>
      <c r="AQ192">
        <v>0</v>
      </c>
      <c r="AR192">
        <v>0.13300000000000001</v>
      </c>
      <c r="AS192">
        <v>88</v>
      </c>
      <c r="AT192">
        <v>15</v>
      </c>
      <c r="AU192">
        <v>0</v>
      </c>
      <c r="AV192">
        <v>0</v>
      </c>
      <c r="AW192">
        <v>1000</v>
      </c>
      <c r="AX192">
        <v>0</v>
      </c>
      <c r="AY192" t="s">
        <v>151</v>
      </c>
      <c r="AZ192">
        <v>0</v>
      </c>
      <c r="BA192">
        <v>0</v>
      </c>
      <c r="BB192">
        <v>1</v>
      </c>
      <c r="BC192">
        <v>0</v>
      </c>
      <c r="BD192">
        <v>-1.309871191</v>
      </c>
      <c r="BE192">
        <v>36.773072540000001</v>
      </c>
      <c r="BF192">
        <f t="shared" si="24"/>
        <v>4</v>
      </c>
      <c r="BG192">
        <f t="shared" si="25"/>
        <v>4</v>
      </c>
      <c r="BI192">
        <f t="shared" si="26"/>
        <v>3</v>
      </c>
      <c r="BJ192">
        <f t="shared" si="27"/>
        <v>900</v>
      </c>
      <c r="BK192">
        <f t="shared" si="28"/>
        <v>3</v>
      </c>
      <c r="BL192">
        <f t="shared" si="29"/>
        <v>0</v>
      </c>
      <c r="BM192" t="b">
        <f t="shared" si="30"/>
        <v>1</v>
      </c>
      <c r="BN192" t="b">
        <f t="shared" si="31"/>
        <v>0</v>
      </c>
      <c r="BO192" t="b">
        <f t="shared" si="32"/>
        <v>1</v>
      </c>
      <c r="BP192">
        <f t="shared" si="33"/>
        <v>900</v>
      </c>
      <c r="BQ192" t="str">
        <f t="shared" si="34"/>
        <v/>
      </c>
      <c r="BR192">
        <f t="shared" si="35"/>
        <v>900</v>
      </c>
    </row>
    <row r="193" spans="1:70">
      <c r="A193">
        <v>192</v>
      </c>
      <c r="B193">
        <v>0</v>
      </c>
      <c r="C193">
        <v>1</v>
      </c>
      <c r="D193">
        <v>3500</v>
      </c>
      <c r="E193">
        <v>10500</v>
      </c>
      <c r="F193">
        <v>0.5</v>
      </c>
      <c r="G193">
        <v>0</v>
      </c>
      <c r="H193" t="s">
        <v>23</v>
      </c>
      <c r="I193">
        <v>0</v>
      </c>
      <c r="J193">
        <v>1</v>
      </c>
      <c r="K193">
        <v>2000</v>
      </c>
      <c r="L193">
        <v>0</v>
      </c>
      <c r="M193">
        <v>0</v>
      </c>
      <c r="N193">
        <v>2</v>
      </c>
      <c r="O193">
        <v>0</v>
      </c>
      <c r="P193">
        <v>3</v>
      </c>
      <c r="Q193">
        <v>0</v>
      </c>
      <c r="R193">
        <v>0</v>
      </c>
      <c r="S193">
        <v>3</v>
      </c>
      <c r="T193">
        <v>0</v>
      </c>
      <c r="U193">
        <v>0</v>
      </c>
      <c r="V193">
        <v>0.67</v>
      </c>
      <c r="W193">
        <v>80624</v>
      </c>
      <c r="X193" s="9">
        <v>0</v>
      </c>
      <c r="Y193">
        <v>0</v>
      </c>
      <c r="Z193">
        <v>0</v>
      </c>
      <c r="AA193">
        <v>2</v>
      </c>
      <c r="AB193">
        <v>0</v>
      </c>
      <c r="AC193">
        <v>0</v>
      </c>
      <c r="AD193">
        <v>6</v>
      </c>
      <c r="AE193">
        <v>0.5</v>
      </c>
      <c r="AF193">
        <v>0</v>
      </c>
      <c r="AG193">
        <v>0.83299999999999996</v>
      </c>
      <c r="AH193">
        <v>0</v>
      </c>
      <c r="AI193">
        <v>0</v>
      </c>
      <c r="AJ193">
        <v>0</v>
      </c>
      <c r="AK193">
        <v>12</v>
      </c>
      <c r="AL193">
        <v>2</v>
      </c>
      <c r="AM193">
        <v>10</v>
      </c>
      <c r="AN193">
        <v>0</v>
      </c>
      <c r="AO193">
        <v>4</v>
      </c>
      <c r="AP193" s="9">
        <v>1</v>
      </c>
      <c r="AQ193">
        <v>0</v>
      </c>
      <c r="AR193">
        <v>8.3000000000000004E-2</v>
      </c>
      <c r="AS193">
        <v>55</v>
      </c>
      <c r="AT193">
        <v>12</v>
      </c>
      <c r="AU193">
        <v>0</v>
      </c>
      <c r="AV193">
        <v>0</v>
      </c>
      <c r="AW193">
        <v>5000</v>
      </c>
      <c r="AX193">
        <v>0</v>
      </c>
      <c r="AY193" t="s">
        <v>152</v>
      </c>
      <c r="AZ193">
        <v>0</v>
      </c>
      <c r="BA193">
        <v>0</v>
      </c>
      <c r="BB193">
        <v>1</v>
      </c>
      <c r="BC193">
        <v>1</v>
      </c>
      <c r="BD193">
        <v>-1.3099772080000001</v>
      </c>
      <c r="BE193">
        <v>36.773112419999997</v>
      </c>
      <c r="BF193">
        <f t="shared" si="24"/>
        <v>6</v>
      </c>
      <c r="BG193">
        <f t="shared" si="25"/>
        <v>6</v>
      </c>
      <c r="BI193">
        <f t="shared" si="26"/>
        <v>3</v>
      </c>
      <c r="BJ193">
        <f t="shared" si="27"/>
        <v>3500</v>
      </c>
      <c r="BK193">
        <f t="shared" si="28"/>
        <v>2</v>
      </c>
      <c r="BL193">
        <f t="shared" si="29"/>
        <v>1</v>
      </c>
      <c r="BM193" t="b">
        <f t="shared" si="30"/>
        <v>1</v>
      </c>
      <c r="BN193" t="b">
        <f t="shared" si="31"/>
        <v>0</v>
      </c>
      <c r="BO193" t="b">
        <f t="shared" si="32"/>
        <v>0</v>
      </c>
      <c r="BP193">
        <f t="shared" si="33"/>
        <v>3500</v>
      </c>
      <c r="BQ193" t="str">
        <f t="shared" si="34"/>
        <v/>
      </c>
      <c r="BR193" t="str">
        <f t="shared" si="35"/>
        <v/>
      </c>
    </row>
    <row r="194" spans="1:70">
      <c r="A194">
        <v>193</v>
      </c>
      <c r="B194">
        <v>0</v>
      </c>
      <c r="C194">
        <v>0</v>
      </c>
      <c r="D194">
        <v>900</v>
      </c>
      <c r="E194">
        <v>2700</v>
      </c>
      <c r="F194">
        <v>0.25</v>
      </c>
      <c r="G194">
        <v>0</v>
      </c>
      <c r="H194" t="s">
        <v>23</v>
      </c>
      <c r="I194">
        <v>0</v>
      </c>
      <c r="J194">
        <v>3</v>
      </c>
      <c r="K194">
        <v>800</v>
      </c>
      <c r="L194">
        <v>0</v>
      </c>
      <c r="M194">
        <v>0</v>
      </c>
      <c r="N194">
        <v>3</v>
      </c>
      <c r="O194">
        <v>0</v>
      </c>
      <c r="P194">
        <v>3</v>
      </c>
      <c r="Q194">
        <v>0</v>
      </c>
      <c r="R194">
        <v>0</v>
      </c>
      <c r="S194">
        <v>3</v>
      </c>
      <c r="T194">
        <v>0</v>
      </c>
      <c r="U194">
        <v>0</v>
      </c>
      <c r="V194">
        <v>1</v>
      </c>
      <c r="W194">
        <v>80624</v>
      </c>
      <c r="X194" s="9">
        <v>0</v>
      </c>
      <c r="Y194">
        <v>0</v>
      </c>
      <c r="Z194">
        <v>0</v>
      </c>
      <c r="AA194">
        <v>3</v>
      </c>
      <c r="AB194">
        <v>2</v>
      </c>
      <c r="AC194">
        <v>0</v>
      </c>
      <c r="AD194">
        <v>7</v>
      </c>
      <c r="AE194">
        <v>0.25</v>
      </c>
      <c r="AF194">
        <v>0</v>
      </c>
      <c r="AG194">
        <v>0.71399999999999997</v>
      </c>
      <c r="AH194">
        <v>0.5</v>
      </c>
      <c r="AI194">
        <v>0</v>
      </c>
      <c r="AJ194">
        <v>3</v>
      </c>
      <c r="AK194">
        <v>21</v>
      </c>
      <c r="AL194">
        <v>4</v>
      </c>
      <c r="AM194">
        <v>15</v>
      </c>
      <c r="AN194">
        <v>0</v>
      </c>
      <c r="AO194">
        <v>4</v>
      </c>
      <c r="AP194" s="9">
        <v>0</v>
      </c>
      <c r="AQ194">
        <v>0</v>
      </c>
      <c r="AR194">
        <v>0.14299999999999999</v>
      </c>
      <c r="AS194">
        <v>87</v>
      </c>
      <c r="AT194">
        <v>21</v>
      </c>
      <c r="AU194">
        <v>0</v>
      </c>
      <c r="AV194">
        <v>0</v>
      </c>
      <c r="AW194">
        <v>1000</v>
      </c>
      <c r="AX194">
        <v>0</v>
      </c>
      <c r="AY194" t="s">
        <v>153</v>
      </c>
      <c r="AZ194">
        <v>0</v>
      </c>
      <c r="BA194">
        <v>0</v>
      </c>
      <c r="BB194">
        <v>1</v>
      </c>
      <c r="BC194">
        <v>1</v>
      </c>
      <c r="BD194">
        <v>-1.3099235650000001</v>
      </c>
      <c r="BE194">
        <v>36.773010720000002</v>
      </c>
      <c r="BF194">
        <f t="shared" si="24"/>
        <v>7</v>
      </c>
      <c r="BG194">
        <f t="shared" si="25"/>
        <v>5</v>
      </c>
      <c r="BI194">
        <f t="shared" si="26"/>
        <v>3</v>
      </c>
      <c r="BJ194">
        <f t="shared" si="27"/>
        <v>900</v>
      </c>
      <c r="BK194">
        <f t="shared" si="28"/>
        <v>3</v>
      </c>
      <c r="BL194">
        <f t="shared" si="29"/>
        <v>0</v>
      </c>
      <c r="BM194" t="b">
        <f t="shared" si="30"/>
        <v>1</v>
      </c>
      <c r="BN194" t="b">
        <f t="shared" si="31"/>
        <v>0</v>
      </c>
      <c r="BO194" t="b">
        <f t="shared" si="32"/>
        <v>1</v>
      </c>
      <c r="BP194">
        <f t="shared" si="33"/>
        <v>900</v>
      </c>
      <c r="BQ194" t="str">
        <f t="shared" si="34"/>
        <v/>
      </c>
      <c r="BR194">
        <f t="shared" si="35"/>
        <v>900</v>
      </c>
    </row>
    <row r="195" spans="1:70">
      <c r="A195">
        <v>194</v>
      </c>
      <c r="B195">
        <v>0</v>
      </c>
      <c r="C195">
        <v>0</v>
      </c>
      <c r="D195">
        <v>1300</v>
      </c>
      <c r="E195">
        <v>10400</v>
      </c>
      <c r="F195">
        <v>0.5</v>
      </c>
      <c r="G195">
        <v>0</v>
      </c>
      <c r="H195" t="s">
        <v>23</v>
      </c>
      <c r="I195">
        <v>0</v>
      </c>
      <c r="J195">
        <v>2</v>
      </c>
      <c r="K195">
        <v>1300</v>
      </c>
      <c r="L195">
        <v>0</v>
      </c>
      <c r="M195">
        <v>0</v>
      </c>
      <c r="N195">
        <v>8</v>
      </c>
      <c r="O195">
        <v>0</v>
      </c>
      <c r="P195">
        <v>8</v>
      </c>
      <c r="Q195">
        <v>0</v>
      </c>
      <c r="R195">
        <v>0</v>
      </c>
      <c r="S195">
        <v>8</v>
      </c>
      <c r="T195">
        <v>0</v>
      </c>
      <c r="U195">
        <v>0</v>
      </c>
      <c r="V195">
        <v>1</v>
      </c>
      <c r="W195">
        <v>80624</v>
      </c>
      <c r="X195" s="9">
        <v>0</v>
      </c>
      <c r="Y195">
        <v>0</v>
      </c>
      <c r="Z195">
        <v>0</v>
      </c>
      <c r="AA195">
        <v>8</v>
      </c>
      <c r="AB195">
        <v>2</v>
      </c>
      <c r="AC195">
        <v>0</v>
      </c>
      <c r="AD195">
        <v>1.25</v>
      </c>
      <c r="AE195">
        <v>0</v>
      </c>
      <c r="AF195">
        <v>0</v>
      </c>
      <c r="AG195">
        <v>0.4</v>
      </c>
      <c r="AH195">
        <v>0.5</v>
      </c>
      <c r="AI195">
        <v>0</v>
      </c>
      <c r="AJ195">
        <v>0</v>
      </c>
      <c r="AK195">
        <v>10</v>
      </c>
      <c r="AL195">
        <v>4</v>
      </c>
      <c r="AM195">
        <v>4</v>
      </c>
      <c r="AN195">
        <v>0</v>
      </c>
      <c r="AO195">
        <v>4</v>
      </c>
      <c r="AP195" s="9">
        <v>0</v>
      </c>
      <c r="AQ195">
        <v>0</v>
      </c>
      <c r="AR195">
        <v>0.2</v>
      </c>
      <c r="AS195">
        <v>53</v>
      </c>
      <c r="AT195">
        <v>10</v>
      </c>
      <c r="AU195">
        <v>0</v>
      </c>
      <c r="AV195">
        <v>0</v>
      </c>
      <c r="AW195">
        <v>1300</v>
      </c>
      <c r="AX195">
        <v>0</v>
      </c>
      <c r="AY195" t="s">
        <v>154</v>
      </c>
      <c r="AZ195">
        <v>0</v>
      </c>
      <c r="BA195">
        <v>0</v>
      </c>
      <c r="BB195">
        <v>2</v>
      </c>
      <c r="BC195">
        <v>0</v>
      </c>
      <c r="BD195">
        <v>-1.3100043450000001</v>
      </c>
      <c r="BE195">
        <v>36.773031009999997</v>
      </c>
      <c r="BF195">
        <f t="shared" ref="BF195:BF258" si="36">IF(N195=0, 0, ROUND(AK195/N195, 0))</f>
        <v>1</v>
      </c>
      <c r="BG195">
        <f t="shared" ref="BG195:BG258" si="37">IF(AL195=0, 0, ROUND(AK195/AL195,0))</f>
        <v>3</v>
      </c>
      <c r="BI195">
        <f t="shared" ref="BI195:BI258" si="38">C195+N195+O195+X195</f>
        <v>8</v>
      </c>
      <c r="BJ195">
        <f t="shared" ref="BJ195:BJ258" si="39">IF(N195=0, 0, E195/BI195)</f>
        <v>1300</v>
      </c>
      <c r="BK195">
        <f t="shared" ref="BK195:BK258" si="40">N195</f>
        <v>8</v>
      </c>
      <c r="BL195">
        <f t="shared" ref="BL195:BL258" si="41">BI195-BK195</f>
        <v>0</v>
      </c>
      <c r="BM195" t="b">
        <f t="shared" ref="BM195:BM258" si="42">IF(AND(AA195&gt;0, AA195=BK195), TRUE, FALSE)</f>
        <v>1</v>
      </c>
      <c r="BN195" t="b">
        <f t="shared" ref="BN195:BN258" si="43">IF(AND(I195&gt;0,I195=BK195),TRUE,FALSE)</f>
        <v>0</v>
      </c>
      <c r="BO195" t="b">
        <f t="shared" ref="BO195:BO258" si="44">IF(AND(AJ195&gt;0,AJ195=BK195),TRUE,FALSE)</f>
        <v>0</v>
      </c>
      <c r="BP195">
        <f t="shared" ref="BP195:BP258" si="45">IF(BM195=TRUE, BJ195, "")</f>
        <v>1300</v>
      </c>
      <c r="BQ195" t="str">
        <f t="shared" ref="BQ195:BQ258" si="46">IF(BN195=TRUE, BJ195,"")</f>
        <v/>
      </c>
      <c r="BR195" t="str">
        <f t="shared" ref="BR195:BR258" si="47">IF(BO195=TRUE, BJ195,"")</f>
        <v/>
      </c>
    </row>
    <row r="196" spans="1:70">
      <c r="A196">
        <v>195</v>
      </c>
      <c r="B196">
        <v>0</v>
      </c>
      <c r="C196">
        <v>0</v>
      </c>
      <c r="D196">
        <v>800</v>
      </c>
      <c r="E196">
        <v>4800</v>
      </c>
      <c r="F196">
        <v>0.5</v>
      </c>
      <c r="G196">
        <v>0</v>
      </c>
      <c r="H196" t="s">
        <v>23</v>
      </c>
      <c r="I196">
        <v>0</v>
      </c>
      <c r="J196">
        <v>2</v>
      </c>
      <c r="K196">
        <v>600</v>
      </c>
      <c r="L196">
        <v>0</v>
      </c>
      <c r="M196">
        <v>0</v>
      </c>
      <c r="N196">
        <v>6</v>
      </c>
      <c r="O196">
        <v>0</v>
      </c>
      <c r="P196">
        <v>6</v>
      </c>
      <c r="Q196">
        <v>0</v>
      </c>
      <c r="R196">
        <v>0</v>
      </c>
      <c r="S196">
        <v>6</v>
      </c>
      <c r="T196">
        <v>0</v>
      </c>
      <c r="U196">
        <v>0</v>
      </c>
      <c r="V196">
        <v>0</v>
      </c>
      <c r="W196">
        <v>80624</v>
      </c>
      <c r="X196" s="9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2.6669999999999998</v>
      </c>
      <c r="AE196">
        <v>0.25</v>
      </c>
      <c r="AF196">
        <v>0</v>
      </c>
      <c r="AG196">
        <v>0.68799999999999994</v>
      </c>
      <c r="AH196">
        <v>0.25</v>
      </c>
      <c r="AI196">
        <v>0</v>
      </c>
      <c r="AJ196">
        <v>0</v>
      </c>
      <c r="AK196">
        <v>16</v>
      </c>
      <c r="AL196">
        <v>4</v>
      </c>
      <c r="AM196">
        <v>11</v>
      </c>
      <c r="AN196">
        <v>0</v>
      </c>
      <c r="AO196">
        <v>4</v>
      </c>
      <c r="AP196" s="9">
        <v>0</v>
      </c>
      <c r="AQ196">
        <v>0</v>
      </c>
      <c r="AR196">
        <v>0.125</v>
      </c>
      <c r="AS196">
        <v>89</v>
      </c>
      <c r="AT196">
        <v>16</v>
      </c>
      <c r="AU196">
        <v>0</v>
      </c>
      <c r="AV196">
        <v>0</v>
      </c>
      <c r="AW196">
        <v>1000</v>
      </c>
      <c r="AX196">
        <v>0</v>
      </c>
      <c r="AY196" t="s">
        <v>155</v>
      </c>
      <c r="AZ196">
        <v>0</v>
      </c>
      <c r="BA196">
        <v>0</v>
      </c>
      <c r="BB196">
        <v>2</v>
      </c>
      <c r="BC196">
        <v>1</v>
      </c>
      <c r="BD196">
        <v>-1.3098426809999999</v>
      </c>
      <c r="BE196">
        <v>36.772956440000002</v>
      </c>
      <c r="BF196">
        <f t="shared" si="36"/>
        <v>3</v>
      </c>
      <c r="BG196">
        <f t="shared" si="37"/>
        <v>4</v>
      </c>
      <c r="BI196">
        <f t="shared" si="38"/>
        <v>6</v>
      </c>
      <c r="BJ196">
        <f t="shared" si="39"/>
        <v>800</v>
      </c>
      <c r="BK196">
        <f t="shared" si="40"/>
        <v>6</v>
      </c>
      <c r="BL196">
        <f t="shared" si="41"/>
        <v>0</v>
      </c>
      <c r="BM196" t="b">
        <f t="shared" si="42"/>
        <v>0</v>
      </c>
      <c r="BN196" t="b">
        <f t="shared" si="43"/>
        <v>0</v>
      </c>
      <c r="BO196" t="b">
        <f t="shared" si="44"/>
        <v>0</v>
      </c>
      <c r="BP196" t="str">
        <f t="shared" si="45"/>
        <v/>
      </c>
      <c r="BQ196" t="str">
        <f t="shared" si="46"/>
        <v/>
      </c>
      <c r="BR196" t="str">
        <f t="shared" si="47"/>
        <v/>
      </c>
    </row>
    <row r="197" spans="1:70">
      <c r="A197">
        <v>196</v>
      </c>
      <c r="B197">
        <v>0</v>
      </c>
      <c r="C197">
        <v>0</v>
      </c>
      <c r="D197">
        <v>750</v>
      </c>
      <c r="E197">
        <v>3000</v>
      </c>
      <c r="F197">
        <v>0.5</v>
      </c>
      <c r="G197">
        <v>0</v>
      </c>
      <c r="H197" t="s">
        <v>23</v>
      </c>
      <c r="I197">
        <v>0</v>
      </c>
      <c r="J197">
        <v>0</v>
      </c>
      <c r="K197">
        <v>700</v>
      </c>
      <c r="L197">
        <v>0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>
        <v>80624</v>
      </c>
      <c r="X197" s="9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</v>
      </c>
      <c r="AE197">
        <v>0.5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4</v>
      </c>
      <c r="AL197">
        <v>2</v>
      </c>
      <c r="AM197">
        <v>0</v>
      </c>
      <c r="AN197">
        <v>0</v>
      </c>
      <c r="AO197">
        <v>4</v>
      </c>
      <c r="AP197" s="9">
        <v>0</v>
      </c>
      <c r="AQ197">
        <v>0</v>
      </c>
      <c r="AR197">
        <v>0</v>
      </c>
      <c r="AS197">
        <v>81</v>
      </c>
      <c r="AT197">
        <v>2</v>
      </c>
      <c r="AU197">
        <v>0</v>
      </c>
      <c r="AV197">
        <v>0</v>
      </c>
      <c r="AW197">
        <v>800</v>
      </c>
      <c r="AX197">
        <v>0</v>
      </c>
      <c r="AY197" t="s">
        <v>156</v>
      </c>
      <c r="AZ197">
        <v>0</v>
      </c>
      <c r="BA197">
        <v>0</v>
      </c>
      <c r="BB197">
        <v>1</v>
      </c>
      <c r="BC197">
        <v>1</v>
      </c>
      <c r="BD197">
        <v>-1.3097988780000001</v>
      </c>
      <c r="BE197">
        <v>36.77280202</v>
      </c>
      <c r="BF197">
        <f t="shared" si="36"/>
        <v>4</v>
      </c>
      <c r="BG197">
        <f t="shared" si="37"/>
        <v>2</v>
      </c>
      <c r="BI197">
        <f t="shared" si="38"/>
        <v>1</v>
      </c>
      <c r="BJ197">
        <f t="shared" si="39"/>
        <v>3000</v>
      </c>
      <c r="BK197">
        <f t="shared" si="40"/>
        <v>1</v>
      </c>
      <c r="BL197">
        <f t="shared" si="41"/>
        <v>0</v>
      </c>
      <c r="BM197" t="b">
        <f t="shared" si="42"/>
        <v>0</v>
      </c>
      <c r="BN197" t="b">
        <f t="shared" si="43"/>
        <v>0</v>
      </c>
      <c r="BO197" t="b">
        <f t="shared" si="44"/>
        <v>0</v>
      </c>
      <c r="BP197" t="str">
        <f t="shared" si="45"/>
        <v/>
      </c>
      <c r="BQ197" t="str">
        <f t="shared" si="46"/>
        <v/>
      </c>
      <c r="BR197" t="str">
        <f t="shared" si="47"/>
        <v/>
      </c>
    </row>
    <row r="198" spans="1:70">
      <c r="A198">
        <v>197</v>
      </c>
      <c r="B198">
        <v>0</v>
      </c>
      <c r="C198">
        <v>0</v>
      </c>
      <c r="D198">
        <v>1000</v>
      </c>
      <c r="E198">
        <v>11000</v>
      </c>
      <c r="F198">
        <v>0.27300000000000002</v>
      </c>
      <c r="G198">
        <v>0</v>
      </c>
      <c r="H198" t="s">
        <v>23</v>
      </c>
      <c r="I198">
        <v>0</v>
      </c>
      <c r="J198">
        <v>8</v>
      </c>
      <c r="K198">
        <v>800</v>
      </c>
      <c r="L198">
        <v>0</v>
      </c>
      <c r="M198">
        <v>0</v>
      </c>
      <c r="N198">
        <v>11</v>
      </c>
      <c r="O198">
        <v>0</v>
      </c>
      <c r="P198">
        <v>11</v>
      </c>
      <c r="Q198">
        <v>0</v>
      </c>
      <c r="R198">
        <v>0</v>
      </c>
      <c r="S198">
        <v>11</v>
      </c>
      <c r="T198">
        <v>0</v>
      </c>
      <c r="U198">
        <v>0</v>
      </c>
      <c r="V198">
        <v>0.55000000000000004</v>
      </c>
      <c r="W198">
        <v>80624</v>
      </c>
      <c r="X198" s="9">
        <v>0</v>
      </c>
      <c r="Y198">
        <v>0</v>
      </c>
      <c r="Z198">
        <v>0</v>
      </c>
      <c r="AA198">
        <v>6</v>
      </c>
      <c r="AB198">
        <v>7</v>
      </c>
      <c r="AC198">
        <v>0</v>
      </c>
      <c r="AD198">
        <v>3.8180000000000001</v>
      </c>
      <c r="AE198">
        <v>9.0999999999999998E-2</v>
      </c>
      <c r="AF198">
        <v>0</v>
      </c>
      <c r="AG198">
        <v>0.57099999999999995</v>
      </c>
      <c r="AH198">
        <v>0.63600000000000001</v>
      </c>
      <c r="AI198">
        <v>0</v>
      </c>
      <c r="AJ198">
        <v>5</v>
      </c>
      <c r="AK198">
        <v>42</v>
      </c>
      <c r="AL198">
        <v>11</v>
      </c>
      <c r="AM198">
        <v>24</v>
      </c>
      <c r="AN198">
        <v>0</v>
      </c>
      <c r="AO198">
        <v>4</v>
      </c>
      <c r="AP198" s="9">
        <v>0</v>
      </c>
      <c r="AQ198">
        <v>0</v>
      </c>
      <c r="AR198">
        <v>0.19</v>
      </c>
      <c r="AS198">
        <v>73</v>
      </c>
      <c r="AT198">
        <v>42</v>
      </c>
      <c r="AU198">
        <v>0</v>
      </c>
      <c r="AV198">
        <v>0</v>
      </c>
      <c r="AW198">
        <v>1200</v>
      </c>
      <c r="AX198">
        <v>0</v>
      </c>
      <c r="AY198" t="s">
        <v>157</v>
      </c>
      <c r="AZ198">
        <v>0</v>
      </c>
      <c r="BA198">
        <v>0</v>
      </c>
      <c r="BB198">
        <v>3</v>
      </c>
      <c r="BC198">
        <v>1</v>
      </c>
      <c r="BD198">
        <v>-1.3096091599999999</v>
      </c>
      <c r="BE198">
        <v>36.772774640000002</v>
      </c>
      <c r="BF198">
        <f t="shared" si="36"/>
        <v>4</v>
      </c>
      <c r="BG198">
        <f t="shared" si="37"/>
        <v>4</v>
      </c>
      <c r="BI198">
        <f t="shared" si="38"/>
        <v>11</v>
      </c>
      <c r="BJ198">
        <f t="shared" si="39"/>
        <v>1000</v>
      </c>
      <c r="BK198">
        <f t="shared" si="40"/>
        <v>11</v>
      </c>
      <c r="BL198">
        <f t="shared" si="41"/>
        <v>0</v>
      </c>
      <c r="BM198" t="b">
        <f t="shared" si="42"/>
        <v>0</v>
      </c>
      <c r="BN198" t="b">
        <f t="shared" si="43"/>
        <v>0</v>
      </c>
      <c r="BO198" t="b">
        <f t="shared" si="44"/>
        <v>0</v>
      </c>
      <c r="BP198" t="str">
        <f t="shared" si="45"/>
        <v/>
      </c>
      <c r="BQ198" t="str">
        <f t="shared" si="46"/>
        <v/>
      </c>
      <c r="BR198" t="str">
        <f t="shared" si="47"/>
        <v/>
      </c>
    </row>
    <row r="199" spans="1:70">
      <c r="A199">
        <v>198</v>
      </c>
      <c r="B199">
        <v>0</v>
      </c>
      <c r="C199">
        <v>0</v>
      </c>
      <c r="D199">
        <v>700</v>
      </c>
      <c r="E199">
        <v>4200</v>
      </c>
      <c r="F199">
        <v>0</v>
      </c>
      <c r="G199">
        <v>0</v>
      </c>
      <c r="H199" t="s">
        <v>23</v>
      </c>
      <c r="I199">
        <v>0</v>
      </c>
      <c r="J199">
        <v>6</v>
      </c>
      <c r="K199">
        <v>700</v>
      </c>
      <c r="L199">
        <v>0</v>
      </c>
      <c r="M199">
        <v>0</v>
      </c>
      <c r="N199">
        <v>6</v>
      </c>
      <c r="O199">
        <v>0</v>
      </c>
      <c r="P199">
        <v>6</v>
      </c>
      <c r="Q199">
        <v>0</v>
      </c>
      <c r="R199">
        <v>0</v>
      </c>
      <c r="S199">
        <v>6</v>
      </c>
      <c r="T199">
        <v>0</v>
      </c>
      <c r="U199">
        <v>0</v>
      </c>
      <c r="V199">
        <v>0</v>
      </c>
      <c r="W199">
        <v>80624</v>
      </c>
      <c r="X199" s="9">
        <v>0</v>
      </c>
      <c r="Y199">
        <v>0</v>
      </c>
      <c r="Z199">
        <v>0</v>
      </c>
      <c r="AA199">
        <v>0</v>
      </c>
      <c r="AB199">
        <v>6</v>
      </c>
      <c r="AC199">
        <v>0</v>
      </c>
      <c r="AD199">
        <v>6.5</v>
      </c>
      <c r="AE199">
        <v>0</v>
      </c>
      <c r="AF199">
        <v>0</v>
      </c>
      <c r="AG199">
        <v>0.69199999999999995</v>
      </c>
      <c r="AH199">
        <v>1</v>
      </c>
      <c r="AI199">
        <v>0</v>
      </c>
      <c r="AJ199">
        <v>0</v>
      </c>
      <c r="AK199">
        <v>39</v>
      </c>
      <c r="AL199">
        <v>6</v>
      </c>
      <c r="AM199">
        <v>27</v>
      </c>
      <c r="AN199">
        <v>0</v>
      </c>
      <c r="AO199">
        <v>4</v>
      </c>
      <c r="AP199" s="9">
        <v>0</v>
      </c>
      <c r="AQ199">
        <v>0</v>
      </c>
      <c r="AR199">
        <v>0.154</v>
      </c>
      <c r="AS199">
        <v>77</v>
      </c>
      <c r="AT199">
        <v>39</v>
      </c>
      <c r="AU199">
        <v>0</v>
      </c>
      <c r="AV199">
        <v>0</v>
      </c>
      <c r="AW199">
        <v>700</v>
      </c>
      <c r="AX199">
        <v>0</v>
      </c>
      <c r="AY199" t="s">
        <v>158</v>
      </c>
      <c r="AZ199">
        <v>0</v>
      </c>
      <c r="BA199">
        <v>0</v>
      </c>
      <c r="BB199">
        <v>0</v>
      </c>
      <c r="BC199">
        <v>0</v>
      </c>
      <c r="BD199">
        <v>-1.309642475</v>
      </c>
      <c r="BE199">
        <v>36.772718259999998</v>
      </c>
      <c r="BF199">
        <f t="shared" si="36"/>
        <v>7</v>
      </c>
      <c r="BG199">
        <f t="shared" si="37"/>
        <v>7</v>
      </c>
      <c r="BI199">
        <f t="shared" si="38"/>
        <v>6</v>
      </c>
      <c r="BJ199">
        <f t="shared" si="39"/>
        <v>700</v>
      </c>
      <c r="BK199">
        <f t="shared" si="40"/>
        <v>6</v>
      </c>
      <c r="BL199">
        <f t="shared" si="41"/>
        <v>0</v>
      </c>
      <c r="BM199" t="b">
        <f t="shared" si="42"/>
        <v>0</v>
      </c>
      <c r="BN199" t="b">
        <f t="shared" si="43"/>
        <v>0</v>
      </c>
      <c r="BO199" t="b">
        <f t="shared" si="44"/>
        <v>0</v>
      </c>
      <c r="BP199" t="str">
        <f t="shared" si="45"/>
        <v/>
      </c>
      <c r="BQ199" t="str">
        <f t="shared" si="46"/>
        <v/>
      </c>
      <c r="BR199" t="str">
        <f t="shared" si="47"/>
        <v/>
      </c>
    </row>
    <row r="200" spans="1:70">
      <c r="A200">
        <v>199</v>
      </c>
      <c r="B200">
        <v>0</v>
      </c>
      <c r="C200">
        <v>0</v>
      </c>
      <c r="D200">
        <v>850</v>
      </c>
      <c r="E200">
        <v>13600</v>
      </c>
      <c r="F200">
        <v>0.375</v>
      </c>
      <c r="G200">
        <v>0</v>
      </c>
      <c r="H200" t="s">
        <v>23</v>
      </c>
      <c r="I200">
        <v>0</v>
      </c>
      <c r="J200">
        <v>11</v>
      </c>
      <c r="K200">
        <v>500</v>
      </c>
      <c r="L200">
        <v>1</v>
      </c>
      <c r="M200">
        <v>0</v>
      </c>
      <c r="N200">
        <v>12</v>
      </c>
      <c r="O200">
        <v>0</v>
      </c>
      <c r="P200">
        <v>12</v>
      </c>
      <c r="Q200">
        <v>0</v>
      </c>
      <c r="R200">
        <v>0</v>
      </c>
      <c r="S200">
        <v>16</v>
      </c>
      <c r="T200">
        <v>0</v>
      </c>
      <c r="U200">
        <v>0</v>
      </c>
      <c r="V200">
        <v>0</v>
      </c>
      <c r="W200">
        <v>80624</v>
      </c>
      <c r="X200" s="9">
        <v>0</v>
      </c>
      <c r="Y200">
        <v>0</v>
      </c>
      <c r="Z200">
        <v>0</v>
      </c>
      <c r="AA200">
        <v>0</v>
      </c>
      <c r="AB200">
        <v>7</v>
      </c>
      <c r="AC200">
        <v>0</v>
      </c>
      <c r="AD200">
        <v>4.5</v>
      </c>
      <c r="AE200">
        <v>0.188</v>
      </c>
      <c r="AF200">
        <v>0</v>
      </c>
      <c r="AG200">
        <v>0.57399999999999995</v>
      </c>
      <c r="AH200">
        <v>0.438</v>
      </c>
      <c r="AI200">
        <v>0</v>
      </c>
      <c r="AJ200">
        <v>0</v>
      </c>
      <c r="AK200">
        <v>54</v>
      </c>
      <c r="AL200">
        <v>16</v>
      </c>
      <c r="AM200">
        <v>31</v>
      </c>
      <c r="AN200">
        <v>0</v>
      </c>
      <c r="AO200">
        <v>4</v>
      </c>
      <c r="AP200" s="9">
        <v>0</v>
      </c>
      <c r="AQ200">
        <v>0</v>
      </c>
      <c r="AR200">
        <v>0.20399999999999999</v>
      </c>
      <c r="AS200">
        <v>78</v>
      </c>
      <c r="AT200">
        <v>54</v>
      </c>
      <c r="AU200">
        <v>0</v>
      </c>
      <c r="AV200">
        <v>0</v>
      </c>
      <c r="AW200">
        <v>1200</v>
      </c>
      <c r="AX200">
        <v>0</v>
      </c>
      <c r="AY200" t="s">
        <v>159</v>
      </c>
      <c r="AZ200">
        <v>0</v>
      </c>
      <c r="BA200">
        <v>0</v>
      </c>
      <c r="BB200">
        <v>6</v>
      </c>
      <c r="BC200">
        <v>3</v>
      </c>
      <c r="BD200">
        <v>-1.309682196</v>
      </c>
      <c r="BE200">
        <v>36.772644579999998</v>
      </c>
      <c r="BF200">
        <f t="shared" si="36"/>
        <v>5</v>
      </c>
      <c r="BG200">
        <f t="shared" si="37"/>
        <v>3</v>
      </c>
      <c r="BI200">
        <f t="shared" si="38"/>
        <v>12</v>
      </c>
      <c r="BJ200">
        <f t="shared" si="39"/>
        <v>1133.3333333333333</v>
      </c>
      <c r="BK200">
        <f t="shared" si="40"/>
        <v>12</v>
      </c>
      <c r="BL200">
        <f t="shared" si="41"/>
        <v>0</v>
      </c>
      <c r="BM200" t="b">
        <f t="shared" si="42"/>
        <v>0</v>
      </c>
      <c r="BN200" t="b">
        <f t="shared" si="43"/>
        <v>0</v>
      </c>
      <c r="BO200" t="b">
        <f t="shared" si="44"/>
        <v>0</v>
      </c>
      <c r="BP200" t="str">
        <f t="shared" si="45"/>
        <v/>
      </c>
      <c r="BQ200" t="str">
        <f t="shared" si="46"/>
        <v/>
      </c>
      <c r="BR200" t="str">
        <f t="shared" si="47"/>
        <v/>
      </c>
    </row>
    <row r="201" spans="1:70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t="s">
        <v>23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s="9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 s="9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 t="s">
        <v>25</v>
      </c>
      <c r="AZ201">
        <v>0</v>
      </c>
      <c r="BA201">
        <v>0</v>
      </c>
      <c r="BB201">
        <v>0</v>
      </c>
      <c r="BC201">
        <v>0</v>
      </c>
      <c r="BD201">
        <v>-1.3091216160000001</v>
      </c>
      <c r="BE201">
        <v>36.772218539999997</v>
      </c>
      <c r="BF201">
        <f t="shared" si="36"/>
        <v>0</v>
      </c>
      <c r="BG201">
        <f t="shared" si="37"/>
        <v>0</v>
      </c>
      <c r="BI201">
        <f t="shared" si="38"/>
        <v>0</v>
      </c>
      <c r="BJ201">
        <f t="shared" si="39"/>
        <v>0</v>
      </c>
      <c r="BK201">
        <f t="shared" si="40"/>
        <v>0</v>
      </c>
      <c r="BL201">
        <f t="shared" si="41"/>
        <v>0</v>
      </c>
      <c r="BM201" t="b">
        <f t="shared" si="42"/>
        <v>0</v>
      </c>
      <c r="BN201" t="b">
        <f t="shared" si="43"/>
        <v>0</v>
      </c>
      <c r="BO201" t="b">
        <f t="shared" si="44"/>
        <v>0</v>
      </c>
      <c r="BP201" t="str">
        <f t="shared" si="45"/>
        <v/>
      </c>
      <c r="BQ201" t="str">
        <f t="shared" si="46"/>
        <v/>
      </c>
      <c r="BR201" t="str">
        <f t="shared" si="47"/>
        <v/>
      </c>
    </row>
    <row r="202" spans="1:70">
      <c r="A202">
        <v>201</v>
      </c>
      <c r="B202">
        <v>0</v>
      </c>
      <c r="C202">
        <v>0</v>
      </c>
      <c r="D202">
        <v>1125</v>
      </c>
      <c r="E202">
        <v>9000</v>
      </c>
      <c r="F202">
        <v>0</v>
      </c>
      <c r="G202">
        <v>0</v>
      </c>
      <c r="H202" t="s">
        <v>23</v>
      </c>
      <c r="I202">
        <v>0</v>
      </c>
      <c r="J202">
        <v>7</v>
      </c>
      <c r="K202">
        <v>1000</v>
      </c>
      <c r="L202">
        <v>0</v>
      </c>
      <c r="M202">
        <v>1</v>
      </c>
      <c r="N202">
        <v>7</v>
      </c>
      <c r="O202">
        <v>0</v>
      </c>
      <c r="P202">
        <v>7</v>
      </c>
      <c r="Q202">
        <v>0</v>
      </c>
      <c r="R202">
        <v>0</v>
      </c>
      <c r="S202">
        <v>8</v>
      </c>
      <c r="T202">
        <v>0</v>
      </c>
      <c r="U202">
        <v>0</v>
      </c>
      <c r="V202">
        <v>0</v>
      </c>
      <c r="W202">
        <v>80804</v>
      </c>
      <c r="X202" s="9">
        <v>0</v>
      </c>
      <c r="Y202">
        <v>7</v>
      </c>
      <c r="Z202">
        <v>0</v>
      </c>
      <c r="AA202">
        <v>0</v>
      </c>
      <c r="AB202">
        <v>7</v>
      </c>
      <c r="AC202">
        <v>0</v>
      </c>
      <c r="AD202">
        <v>3.8570000000000002</v>
      </c>
      <c r="AE202">
        <v>0</v>
      </c>
      <c r="AF202">
        <v>0</v>
      </c>
      <c r="AG202">
        <v>0.48099999999999998</v>
      </c>
      <c r="AH202">
        <v>1</v>
      </c>
      <c r="AI202">
        <v>0</v>
      </c>
      <c r="AJ202">
        <v>0</v>
      </c>
      <c r="AK202">
        <v>27</v>
      </c>
      <c r="AL202">
        <v>7</v>
      </c>
      <c r="AM202">
        <v>13</v>
      </c>
      <c r="AN202">
        <v>0</v>
      </c>
      <c r="AO202">
        <v>2</v>
      </c>
      <c r="AP202" s="9">
        <v>0</v>
      </c>
      <c r="AQ202">
        <v>0</v>
      </c>
      <c r="AR202">
        <v>0.25900000000000001</v>
      </c>
      <c r="AS202">
        <v>49</v>
      </c>
      <c r="AT202">
        <v>27</v>
      </c>
      <c r="AU202">
        <v>0</v>
      </c>
      <c r="AV202">
        <v>0</v>
      </c>
      <c r="AW202">
        <v>1250</v>
      </c>
      <c r="AX202">
        <v>0</v>
      </c>
      <c r="AY202" t="s">
        <v>160</v>
      </c>
      <c r="AZ202">
        <v>0</v>
      </c>
      <c r="BA202">
        <v>0</v>
      </c>
      <c r="BB202">
        <v>0</v>
      </c>
      <c r="BC202">
        <v>0</v>
      </c>
      <c r="BD202">
        <v>-1.30920298</v>
      </c>
      <c r="BE202">
        <v>36.772053249999999</v>
      </c>
      <c r="BF202">
        <f t="shared" si="36"/>
        <v>4</v>
      </c>
      <c r="BG202">
        <f t="shared" si="37"/>
        <v>4</v>
      </c>
      <c r="BI202">
        <f t="shared" si="38"/>
        <v>7</v>
      </c>
      <c r="BJ202">
        <f t="shared" si="39"/>
        <v>1285.7142857142858</v>
      </c>
      <c r="BK202">
        <f t="shared" si="40"/>
        <v>7</v>
      </c>
      <c r="BL202">
        <f t="shared" si="41"/>
        <v>0</v>
      </c>
      <c r="BM202" t="b">
        <f t="shared" si="42"/>
        <v>0</v>
      </c>
      <c r="BN202" t="b">
        <f t="shared" si="43"/>
        <v>0</v>
      </c>
      <c r="BO202" t="b">
        <f t="shared" si="44"/>
        <v>0</v>
      </c>
      <c r="BP202" t="str">
        <f t="shared" si="45"/>
        <v/>
      </c>
      <c r="BQ202" t="str">
        <f t="shared" si="46"/>
        <v/>
      </c>
      <c r="BR202" t="str">
        <f t="shared" si="47"/>
        <v/>
      </c>
    </row>
    <row r="203" spans="1:70">
      <c r="A203">
        <v>202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 t="s">
        <v>23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4</v>
      </c>
      <c r="T203">
        <v>0</v>
      </c>
      <c r="U203">
        <v>0</v>
      </c>
      <c r="V203">
        <v>1</v>
      </c>
      <c r="W203">
        <v>80804</v>
      </c>
      <c r="X203" s="9">
        <v>0</v>
      </c>
      <c r="Y203">
        <v>1</v>
      </c>
      <c r="Z203">
        <v>0</v>
      </c>
      <c r="AA203">
        <v>1</v>
      </c>
      <c r="AB203">
        <v>0</v>
      </c>
      <c r="AC203">
        <v>0</v>
      </c>
      <c r="AD203">
        <v>5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5</v>
      </c>
      <c r="AL203">
        <v>5</v>
      </c>
      <c r="AM203">
        <v>0</v>
      </c>
      <c r="AN203">
        <v>0</v>
      </c>
      <c r="AO203">
        <v>2</v>
      </c>
      <c r="AP203" s="9">
        <v>0</v>
      </c>
      <c r="AQ203">
        <v>0</v>
      </c>
      <c r="AR203">
        <v>0.2</v>
      </c>
      <c r="AS203">
        <v>52</v>
      </c>
      <c r="AT203">
        <v>5</v>
      </c>
      <c r="AU203">
        <v>0</v>
      </c>
      <c r="AV203">
        <v>0</v>
      </c>
      <c r="AW203">
        <v>0</v>
      </c>
      <c r="AX203">
        <v>0</v>
      </c>
      <c r="AY203" t="s">
        <v>161</v>
      </c>
      <c r="AZ203">
        <v>0</v>
      </c>
      <c r="BA203">
        <v>0</v>
      </c>
      <c r="BB203">
        <v>5</v>
      </c>
      <c r="BC203">
        <v>0</v>
      </c>
      <c r="BD203">
        <v>-1.30920608</v>
      </c>
      <c r="BE203">
        <v>36.77212565</v>
      </c>
      <c r="BF203">
        <f t="shared" si="36"/>
        <v>5</v>
      </c>
      <c r="BG203">
        <f t="shared" si="37"/>
        <v>1</v>
      </c>
      <c r="BI203">
        <f t="shared" si="38"/>
        <v>1</v>
      </c>
      <c r="BJ203">
        <f t="shared" si="39"/>
        <v>0</v>
      </c>
      <c r="BK203">
        <f t="shared" si="40"/>
        <v>1</v>
      </c>
      <c r="BL203">
        <f t="shared" si="41"/>
        <v>0</v>
      </c>
      <c r="BM203" t="b">
        <f t="shared" si="42"/>
        <v>1</v>
      </c>
      <c r="BN203" t="b">
        <f t="shared" si="43"/>
        <v>0</v>
      </c>
      <c r="BO203" t="b">
        <f t="shared" si="44"/>
        <v>0</v>
      </c>
      <c r="BQ203" t="str">
        <f t="shared" si="46"/>
        <v/>
      </c>
      <c r="BR203" t="str">
        <f t="shared" si="47"/>
        <v/>
      </c>
    </row>
    <row r="204" spans="1:70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 t="s">
        <v>23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 s="9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 s="9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 t="s">
        <v>25</v>
      </c>
      <c r="AZ204">
        <v>0</v>
      </c>
      <c r="BA204">
        <v>0</v>
      </c>
      <c r="BB204">
        <v>0</v>
      </c>
      <c r="BC204">
        <v>0</v>
      </c>
      <c r="BD204">
        <v>-1.3092587179999999</v>
      </c>
      <c r="BE204">
        <v>36.77209938</v>
      </c>
      <c r="BF204">
        <f t="shared" si="36"/>
        <v>0</v>
      </c>
      <c r="BG204">
        <f t="shared" si="37"/>
        <v>0</v>
      </c>
      <c r="BI204">
        <f t="shared" si="38"/>
        <v>0</v>
      </c>
      <c r="BJ204">
        <f t="shared" si="39"/>
        <v>0</v>
      </c>
      <c r="BK204">
        <f t="shared" si="40"/>
        <v>0</v>
      </c>
      <c r="BL204">
        <f t="shared" si="41"/>
        <v>0</v>
      </c>
      <c r="BM204" t="b">
        <f t="shared" si="42"/>
        <v>0</v>
      </c>
      <c r="BN204" t="b">
        <f t="shared" si="43"/>
        <v>0</v>
      </c>
      <c r="BO204" t="b">
        <f t="shared" si="44"/>
        <v>0</v>
      </c>
      <c r="BP204" t="str">
        <f t="shared" si="45"/>
        <v/>
      </c>
      <c r="BQ204" t="str">
        <f t="shared" si="46"/>
        <v/>
      </c>
      <c r="BR204" t="str">
        <f t="shared" si="47"/>
        <v/>
      </c>
    </row>
    <row r="205" spans="1:70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23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s="9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 s="9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 t="s">
        <v>25</v>
      </c>
      <c r="AZ205">
        <v>0</v>
      </c>
      <c r="BA205">
        <v>0</v>
      </c>
      <c r="BB205">
        <v>0</v>
      </c>
      <c r="BC205">
        <v>0</v>
      </c>
      <c r="BD205">
        <v>-1.3092567959999999</v>
      </c>
      <c r="BE205">
        <v>36.772126290000003</v>
      </c>
      <c r="BF205">
        <f t="shared" si="36"/>
        <v>0</v>
      </c>
      <c r="BG205">
        <f t="shared" si="37"/>
        <v>0</v>
      </c>
      <c r="BI205">
        <f t="shared" si="38"/>
        <v>0</v>
      </c>
      <c r="BJ205">
        <f t="shared" si="39"/>
        <v>0</v>
      </c>
      <c r="BK205">
        <f t="shared" si="40"/>
        <v>0</v>
      </c>
      <c r="BL205">
        <f t="shared" si="41"/>
        <v>0</v>
      </c>
      <c r="BM205" t="b">
        <f t="shared" si="42"/>
        <v>0</v>
      </c>
      <c r="BN205" t="b">
        <f t="shared" si="43"/>
        <v>0</v>
      </c>
      <c r="BO205" t="b">
        <f t="shared" si="44"/>
        <v>0</v>
      </c>
      <c r="BP205" t="str">
        <f t="shared" si="45"/>
        <v/>
      </c>
      <c r="BQ205" t="str">
        <f t="shared" si="46"/>
        <v/>
      </c>
      <c r="BR205" t="str">
        <f t="shared" si="47"/>
        <v/>
      </c>
    </row>
    <row r="206" spans="1:70">
      <c r="A206">
        <v>205</v>
      </c>
      <c r="B206">
        <v>0</v>
      </c>
      <c r="C206">
        <v>0</v>
      </c>
      <c r="D206">
        <v>1000</v>
      </c>
      <c r="E206">
        <v>2000</v>
      </c>
      <c r="F206">
        <v>1</v>
      </c>
      <c r="G206">
        <v>0</v>
      </c>
      <c r="H206" t="s">
        <v>23</v>
      </c>
      <c r="I206">
        <v>0</v>
      </c>
      <c r="J206">
        <v>0</v>
      </c>
      <c r="K206">
        <v>1000</v>
      </c>
      <c r="L206">
        <v>0</v>
      </c>
      <c r="M206">
        <v>1</v>
      </c>
      <c r="N206">
        <v>2</v>
      </c>
      <c r="O206">
        <v>0</v>
      </c>
      <c r="P206">
        <v>2</v>
      </c>
      <c r="Q206">
        <v>0</v>
      </c>
      <c r="R206">
        <v>0</v>
      </c>
      <c r="S206">
        <v>2</v>
      </c>
      <c r="T206">
        <v>0</v>
      </c>
      <c r="U206">
        <v>0</v>
      </c>
      <c r="V206">
        <v>1</v>
      </c>
      <c r="W206">
        <v>80804</v>
      </c>
      <c r="X206" s="9">
        <v>0</v>
      </c>
      <c r="Y206">
        <v>2</v>
      </c>
      <c r="Z206">
        <v>0</v>
      </c>
      <c r="AA206">
        <v>2</v>
      </c>
      <c r="AB206">
        <v>0</v>
      </c>
      <c r="AC206">
        <v>0</v>
      </c>
      <c r="AD206">
        <v>1.5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3</v>
      </c>
      <c r="AL206">
        <v>3</v>
      </c>
      <c r="AM206">
        <v>0</v>
      </c>
      <c r="AN206">
        <v>0</v>
      </c>
      <c r="AO206">
        <v>2</v>
      </c>
      <c r="AP206" s="9">
        <v>0</v>
      </c>
      <c r="AQ206">
        <v>0</v>
      </c>
      <c r="AR206">
        <v>0</v>
      </c>
      <c r="AS206">
        <v>53</v>
      </c>
      <c r="AT206">
        <v>3</v>
      </c>
      <c r="AU206">
        <v>0</v>
      </c>
      <c r="AV206">
        <v>0</v>
      </c>
      <c r="AW206">
        <v>1000</v>
      </c>
      <c r="AX206">
        <v>0</v>
      </c>
      <c r="AY206" t="s">
        <v>162</v>
      </c>
      <c r="AZ206">
        <v>0</v>
      </c>
      <c r="BA206">
        <v>0</v>
      </c>
      <c r="BB206">
        <v>3</v>
      </c>
      <c r="BC206">
        <v>0</v>
      </c>
      <c r="BD206">
        <v>-1.3092574370000001</v>
      </c>
      <c r="BE206">
        <v>36.772157679999999</v>
      </c>
      <c r="BF206">
        <f t="shared" si="36"/>
        <v>2</v>
      </c>
      <c r="BG206">
        <f t="shared" si="37"/>
        <v>1</v>
      </c>
      <c r="BI206">
        <f t="shared" si="38"/>
        <v>2</v>
      </c>
      <c r="BJ206">
        <f t="shared" si="39"/>
        <v>1000</v>
      </c>
      <c r="BK206">
        <f t="shared" si="40"/>
        <v>2</v>
      </c>
      <c r="BL206">
        <f t="shared" si="41"/>
        <v>0</v>
      </c>
      <c r="BM206" t="b">
        <f t="shared" si="42"/>
        <v>1</v>
      </c>
      <c r="BN206" t="b">
        <f t="shared" si="43"/>
        <v>0</v>
      </c>
      <c r="BO206" t="b">
        <f t="shared" si="44"/>
        <v>0</v>
      </c>
      <c r="BP206">
        <f t="shared" si="45"/>
        <v>1000</v>
      </c>
      <c r="BQ206" t="str">
        <f t="shared" si="46"/>
        <v/>
      </c>
      <c r="BR206" t="str">
        <f t="shared" si="47"/>
        <v/>
      </c>
    </row>
    <row r="207" spans="1:70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23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s="9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s="9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 t="s">
        <v>25</v>
      </c>
      <c r="AZ207">
        <v>0</v>
      </c>
      <c r="BA207">
        <v>0</v>
      </c>
      <c r="BB207">
        <v>0</v>
      </c>
      <c r="BC207">
        <v>0</v>
      </c>
      <c r="BD207">
        <v>-1.3092260440000001</v>
      </c>
      <c r="BE207">
        <v>36.772185229999998</v>
      </c>
      <c r="BF207">
        <f t="shared" si="36"/>
        <v>0</v>
      </c>
      <c r="BG207">
        <f t="shared" si="37"/>
        <v>0</v>
      </c>
      <c r="BI207">
        <f t="shared" si="38"/>
        <v>0</v>
      </c>
      <c r="BJ207">
        <f t="shared" si="39"/>
        <v>0</v>
      </c>
      <c r="BK207">
        <f t="shared" si="40"/>
        <v>0</v>
      </c>
      <c r="BL207">
        <f t="shared" si="41"/>
        <v>0</v>
      </c>
      <c r="BM207" t="b">
        <f t="shared" si="42"/>
        <v>0</v>
      </c>
      <c r="BN207" t="b">
        <f t="shared" si="43"/>
        <v>0</v>
      </c>
      <c r="BO207" t="b">
        <f t="shared" si="44"/>
        <v>0</v>
      </c>
      <c r="BP207" t="str">
        <f t="shared" si="45"/>
        <v/>
      </c>
      <c r="BQ207" t="str">
        <f t="shared" si="46"/>
        <v/>
      </c>
      <c r="BR207" t="str">
        <f t="shared" si="47"/>
        <v/>
      </c>
    </row>
    <row r="208" spans="1:70">
      <c r="A208">
        <v>207</v>
      </c>
      <c r="B208">
        <v>0</v>
      </c>
      <c r="C208">
        <v>0</v>
      </c>
      <c r="D208">
        <v>1500</v>
      </c>
      <c r="E208">
        <v>6000</v>
      </c>
      <c r="F208">
        <v>0.25</v>
      </c>
      <c r="G208">
        <v>0</v>
      </c>
      <c r="H208" t="s">
        <v>23</v>
      </c>
      <c r="I208">
        <v>0</v>
      </c>
      <c r="J208">
        <v>2</v>
      </c>
      <c r="K208">
        <v>1500</v>
      </c>
      <c r="L208">
        <v>0</v>
      </c>
      <c r="M208">
        <v>1</v>
      </c>
      <c r="N208">
        <v>4</v>
      </c>
      <c r="O208">
        <v>0</v>
      </c>
      <c r="P208">
        <v>4</v>
      </c>
      <c r="Q208">
        <v>0</v>
      </c>
      <c r="R208">
        <v>0</v>
      </c>
      <c r="S208">
        <v>4</v>
      </c>
      <c r="T208">
        <v>0.25</v>
      </c>
      <c r="U208">
        <v>0</v>
      </c>
      <c r="V208">
        <v>1</v>
      </c>
      <c r="W208">
        <v>20808</v>
      </c>
      <c r="X208" s="9">
        <v>0</v>
      </c>
      <c r="Y208">
        <v>4</v>
      </c>
      <c r="Z208">
        <v>0</v>
      </c>
      <c r="AA208">
        <v>4</v>
      </c>
      <c r="AB208">
        <v>2</v>
      </c>
      <c r="AC208">
        <v>0</v>
      </c>
      <c r="AD208">
        <v>3.5</v>
      </c>
      <c r="AE208">
        <v>0</v>
      </c>
      <c r="AF208">
        <v>0</v>
      </c>
      <c r="AG208">
        <v>0.57099999999999995</v>
      </c>
      <c r="AH208">
        <v>0.5</v>
      </c>
      <c r="AI208">
        <v>0</v>
      </c>
      <c r="AJ208">
        <v>0</v>
      </c>
      <c r="AK208">
        <v>14</v>
      </c>
      <c r="AL208">
        <v>4</v>
      </c>
      <c r="AM208">
        <v>8</v>
      </c>
      <c r="AN208">
        <v>0</v>
      </c>
      <c r="AO208">
        <v>2</v>
      </c>
      <c r="AP208" s="9">
        <v>0</v>
      </c>
      <c r="AQ208">
        <v>0</v>
      </c>
      <c r="AR208">
        <v>0.14299999999999999</v>
      </c>
      <c r="AS208">
        <v>17</v>
      </c>
      <c r="AT208">
        <v>14</v>
      </c>
      <c r="AU208">
        <v>1</v>
      </c>
      <c r="AV208">
        <v>0</v>
      </c>
      <c r="AW208">
        <v>1500</v>
      </c>
      <c r="AX208">
        <v>0</v>
      </c>
      <c r="AY208" t="s">
        <v>163</v>
      </c>
      <c r="AZ208">
        <v>0</v>
      </c>
      <c r="BA208">
        <v>0</v>
      </c>
      <c r="BB208">
        <v>1</v>
      </c>
      <c r="BC208">
        <v>0</v>
      </c>
      <c r="BD208">
        <v>-1.309196574</v>
      </c>
      <c r="BE208">
        <v>36.772242890000001</v>
      </c>
      <c r="BF208">
        <f t="shared" si="36"/>
        <v>4</v>
      </c>
      <c r="BG208">
        <f t="shared" si="37"/>
        <v>4</v>
      </c>
      <c r="BI208">
        <f t="shared" si="38"/>
        <v>4</v>
      </c>
      <c r="BJ208">
        <f t="shared" si="39"/>
        <v>1500</v>
      </c>
      <c r="BK208">
        <f t="shared" si="40"/>
        <v>4</v>
      </c>
      <c r="BL208">
        <f t="shared" si="41"/>
        <v>0</v>
      </c>
      <c r="BM208" t="b">
        <f t="shared" si="42"/>
        <v>1</v>
      </c>
      <c r="BN208" t="b">
        <f t="shared" si="43"/>
        <v>0</v>
      </c>
      <c r="BO208" t="b">
        <f t="shared" si="44"/>
        <v>0</v>
      </c>
      <c r="BP208">
        <f t="shared" si="45"/>
        <v>1500</v>
      </c>
      <c r="BQ208" t="str">
        <f t="shared" si="46"/>
        <v/>
      </c>
      <c r="BR208" t="str">
        <f t="shared" si="47"/>
        <v/>
      </c>
    </row>
    <row r="209" spans="1:70">
      <c r="A209">
        <v>208</v>
      </c>
      <c r="B209">
        <v>0</v>
      </c>
      <c r="C209">
        <v>1</v>
      </c>
      <c r="D209">
        <v>2250</v>
      </c>
      <c r="E209">
        <v>20250</v>
      </c>
      <c r="F209">
        <v>0.14299999999999999</v>
      </c>
      <c r="G209">
        <v>0</v>
      </c>
      <c r="H209" t="s">
        <v>23</v>
      </c>
      <c r="I209">
        <v>0</v>
      </c>
      <c r="J209">
        <v>6</v>
      </c>
      <c r="K209">
        <v>1500</v>
      </c>
      <c r="L209">
        <v>1</v>
      </c>
      <c r="M209">
        <v>1</v>
      </c>
      <c r="N209">
        <v>6</v>
      </c>
      <c r="O209">
        <v>0</v>
      </c>
      <c r="P209">
        <v>7</v>
      </c>
      <c r="Q209">
        <v>1</v>
      </c>
      <c r="R209">
        <v>0</v>
      </c>
      <c r="S209">
        <v>9</v>
      </c>
      <c r="T209">
        <v>0</v>
      </c>
      <c r="U209">
        <v>0</v>
      </c>
      <c r="V209">
        <v>0.86</v>
      </c>
      <c r="W209">
        <v>20808</v>
      </c>
      <c r="X209" s="9">
        <v>0</v>
      </c>
      <c r="Y209">
        <v>6</v>
      </c>
      <c r="Z209">
        <v>0</v>
      </c>
      <c r="AA209">
        <v>6</v>
      </c>
      <c r="AB209">
        <v>5</v>
      </c>
      <c r="AC209">
        <v>0</v>
      </c>
      <c r="AD209">
        <v>4.8330000000000002</v>
      </c>
      <c r="AE209">
        <v>0.14299999999999999</v>
      </c>
      <c r="AF209">
        <v>0</v>
      </c>
      <c r="AG209">
        <v>0.58599999999999997</v>
      </c>
      <c r="AH209">
        <v>0.71399999999999997</v>
      </c>
      <c r="AI209">
        <v>0</v>
      </c>
      <c r="AJ209">
        <v>0</v>
      </c>
      <c r="AK209">
        <v>29</v>
      </c>
      <c r="AL209">
        <v>7</v>
      </c>
      <c r="AM209">
        <v>17</v>
      </c>
      <c r="AN209">
        <v>0</v>
      </c>
      <c r="AO209">
        <v>2</v>
      </c>
      <c r="AP209" s="9">
        <v>0</v>
      </c>
      <c r="AQ209">
        <v>0</v>
      </c>
      <c r="AR209">
        <v>0.20699999999999999</v>
      </c>
      <c r="AS209">
        <v>13</v>
      </c>
      <c r="AT209">
        <v>29</v>
      </c>
      <c r="AU209">
        <v>0</v>
      </c>
      <c r="AV209">
        <v>0</v>
      </c>
      <c r="AW209">
        <v>3000</v>
      </c>
      <c r="AX209">
        <v>0</v>
      </c>
      <c r="AY209" t="s">
        <v>164</v>
      </c>
      <c r="AZ209">
        <v>0</v>
      </c>
      <c r="BA209">
        <v>0</v>
      </c>
      <c r="BB209">
        <v>1</v>
      </c>
      <c r="BC209">
        <v>1</v>
      </c>
      <c r="BD209">
        <v>-1.3091594150000001</v>
      </c>
      <c r="BE209">
        <v>36.772312919999997</v>
      </c>
      <c r="BF209">
        <f t="shared" si="36"/>
        <v>5</v>
      </c>
      <c r="BG209">
        <f t="shared" si="37"/>
        <v>4</v>
      </c>
      <c r="BI209">
        <f t="shared" si="38"/>
        <v>7</v>
      </c>
      <c r="BJ209">
        <f t="shared" si="39"/>
        <v>2892.8571428571427</v>
      </c>
      <c r="BK209">
        <f t="shared" si="40"/>
        <v>6</v>
      </c>
      <c r="BL209">
        <f t="shared" si="41"/>
        <v>1</v>
      </c>
      <c r="BM209" t="b">
        <f t="shared" si="42"/>
        <v>1</v>
      </c>
      <c r="BN209" t="b">
        <f t="shared" si="43"/>
        <v>0</v>
      </c>
      <c r="BO209" t="b">
        <f t="shared" si="44"/>
        <v>0</v>
      </c>
      <c r="BP209">
        <f t="shared" si="45"/>
        <v>2892.8571428571427</v>
      </c>
      <c r="BQ209" t="str">
        <f t="shared" si="46"/>
        <v/>
      </c>
      <c r="BR209" t="str">
        <f t="shared" si="47"/>
        <v/>
      </c>
    </row>
    <row r="210" spans="1:70">
      <c r="A210">
        <v>209</v>
      </c>
      <c r="B210">
        <v>0</v>
      </c>
      <c r="C210">
        <v>0</v>
      </c>
      <c r="D210">
        <v>500</v>
      </c>
      <c r="E210">
        <v>1000</v>
      </c>
      <c r="F210">
        <v>0.5</v>
      </c>
      <c r="G210">
        <v>0</v>
      </c>
      <c r="H210" t="s">
        <v>23</v>
      </c>
      <c r="I210">
        <v>0</v>
      </c>
      <c r="J210">
        <v>0</v>
      </c>
      <c r="K210">
        <v>500</v>
      </c>
      <c r="L210">
        <v>0</v>
      </c>
      <c r="M210">
        <v>1</v>
      </c>
      <c r="N210">
        <v>3</v>
      </c>
      <c r="O210">
        <v>1</v>
      </c>
      <c r="P210">
        <v>4</v>
      </c>
      <c r="Q210">
        <v>0</v>
      </c>
      <c r="R210">
        <v>0</v>
      </c>
      <c r="S210">
        <v>2</v>
      </c>
      <c r="T210">
        <v>0</v>
      </c>
      <c r="U210">
        <v>0</v>
      </c>
      <c r="V210">
        <v>0</v>
      </c>
      <c r="W210">
        <v>40808</v>
      </c>
      <c r="X210" s="9">
        <v>0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0.5</v>
      </c>
      <c r="AI210">
        <v>0</v>
      </c>
      <c r="AJ210">
        <v>0</v>
      </c>
      <c r="AK210">
        <v>6</v>
      </c>
      <c r="AL210">
        <v>2</v>
      </c>
      <c r="AM210">
        <v>0</v>
      </c>
      <c r="AN210">
        <v>0</v>
      </c>
      <c r="AO210">
        <v>2</v>
      </c>
      <c r="AP210" s="9">
        <v>0</v>
      </c>
      <c r="AQ210">
        <v>0</v>
      </c>
      <c r="AR210">
        <v>0</v>
      </c>
      <c r="AS210">
        <v>56</v>
      </c>
      <c r="AT210">
        <v>3</v>
      </c>
      <c r="AU210">
        <v>0</v>
      </c>
      <c r="AV210">
        <v>0</v>
      </c>
      <c r="AW210">
        <v>500</v>
      </c>
      <c r="AX210">
        <v>0</v>
      </c>
      <c r="AY210" t="s">
        <v>165</v>
      </c>
      <c r="AZ210">
        <v>0</v>
      </c>
      <c r="BA210">
        <v>0</v>
      </c>
      <c r="BB210">
        <v>1</v>
      </c>
      <c r="BC210">
        <v>0</v>
      </c>
      <c r="BD210">
        <v>-1.309281149</v>
      </c>
      <c r="BE210">
        <v>36.772244630000003</v>
      </c>
      <c r="BF210">
        <f t="shared" si="36"/>
        <v>2</v>
      </c>
      <c r="BG210">
        <f t="shared" si="37"/>
        <v>3</v>
      </c>
      <c r="BI210">
        <f t="shared" si="38"/>
        <v>4</v>
      </c>
      <c r="BJ210">
        <f t="shared" si="39"/>
        <v>250</v>
      </c>
      <c r="BK210">
        <f t="shared" si="40"/>
        <v>3</v>
      </c>
      <c r="BL210">
        <f t="shared" si="41"/>
        <v>1</v>
      </c>
      <c r="BM210" t="b">
        <f t="shared" si="42"/>
        <v>0</v>
      </c>
      <c r="BN210" t="b">
        <f t="shared" si="43"/>
        <v>0</v>
      </c>
      <c r="BO210" t="b">
        <f t="shared" si="44"/>
        <v>0</v>
      </c>
      <c r="BP210" t="str">
        <f t="shared" si="45"/>
        <v/>
      </c>
      <c r="BQ210" t="str">
        <f t="shared" si="46"/>
        <v/>
      </c>
      <c r="BR210" t="str">
        <f t="shared" si="47"/>
        <v/>
      </c>
    </row>
    <row r="211" spans="1:70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t="s">
        <v>23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s="9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 s="9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 t="s">
        <v>25</v>
      </c>
      <c r="AZ211">
        <v>0</v>
      </c>
      <c r="BA211">
        <v>0</v>
      </c>
      <c r="BB211">
        <v>0</v>
      </c>
      <c r="BC211">
        <v>0</v>
      </c>
      <c r="BD211">
        <v>-1.3092593589999999</v>
      </c>
      <c r="BE211">
        <v>36.772388319999997</v>
      </c>
      <c r="BF211">
        <f t="shared" si="36"/>
        <v>0</v>
      </c>
      <c r="BG211">
        <f t="shared" si="37"/>
        <v>0</v>
      </c>
      <c r="BI211">
        <f t="shared" si="38"/>
        <v>0</v>
      </c>
      <c r="BJ211">
        <f t="shared" si="39"/>
        <v>0</v>
      </c>
      <c r="BK211">
        <f t="shared" si="40"/>
        <v>0</v>
      </c>
      <c r="BL211">
        <f t="shared" si="41"/>
        <v>0</v>
      </c>
      <c r="BM211" t="b">
        <f t="shared" si="42"/>
        <v>0</v>
      </c>
      <c r="BN211" t="b">
        <f t="shared" si="43"/>
        <v>0</v>
      </c>
      <c r="BO211" t="b">
        <f t="shared" si="44"/>
        <v>0</v>
      </c>
      <c r="BP211" t="str">
        <f t="shared" si="45"/>
        <v/>
      </c>
      <c r="BQ211" t="str">
        <f t="shared" si="46"/>
        <v/>
      </c>
      <c r="BR211" t="str">
        <f t="shared" si="47"/>
        <v/>
      </c>
    </row>
    <row r="212" spans="1:70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 t="s">
        <v>23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s="9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 s="9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 t="s">
        <v>25</v>
      </c>
      <c r="AZ212">
        <v>0</v>
      </c>
      <c r="BA212">
        <v>0</v>
      </c>
      <c r="BB212">
        <v>0</v>
      </c>
      <c r="BC212">
        <v>0</v>
      </c>
      <c r="BD212">
        <v>-1.309359943</v>
      </c>
      <c r="BE212">
        <v>36.772169210000001</v>
      </c>
      <c r="BF212">
        <f t="shared" si="36"/>
        <v>0</v>
      </c>
      <c r="BG212">
        <f t="shared" si="37"/>
        <v>0</v>
      </c>
      <c r="BI212">
        <f t="shared" si="38"/>
        <v>0</v>
      </c>
      <c r="BJ212">
        <f t="shared" si="39"/>
        <v>0</v>
      </c>
      <c r="BK212">
        <f t="shared" si="40"/>
        <v>0</v>
      </c>
      <c r="BL212">
        <f t="shared" si="41"/>
        <v>0</v>
      </c>
      <c r="BM212" t="b">
        <f t="shared" si="42"/>
        <v>0</v>
      </c>
      <c r="BN212" t="b">
        <f t="shared" si="43"/>
        <v>0</v>
      </c>
      <c r="BO212" t="b">
        <f t="shared" si="44"/>
        <v>0</v>
      </c>
      <c r="BP212" t="str">
        <f t="shared" si="45"/>
        <v/>
      </c>
      <c r="BQ212" t="str">
        <f t="shared" si="46"/>
        <v/>
      </c>
      <c r="BR212" t="str">
        <f t="shared" si="47"/>
        <v/>
      </c>
    </row>
    <row r="213" spans="1:70">
      <c r="A213">
        <v>212</v>
      </c>
      <c r="B213">
        <v>0</v>
      </c>
      <c r="C213">
        <v>0</v>
      </c>
      <c r="D213">
        <v>800</v>
      </c>
      <c r="E213">
        <v>6400</v>
      </c>
      <c r="F213">
        <v>0.375</v>
      </c>
      <c r="G213">
        <v>0</v>
      </c>
      <c r="H213" t="s">
        <v>23</v>
      </c>
      <c r="I213">
        <v>0</v>
      </c>
      <c r="J213">
        <v>4</v>
      </c>
      <c r="K213">
        <v>800</v>
      </c>
      <c r="L213">
        <v>0</v>
      </c>
      <c r="M213">
        <v>1</v>
      </c>
      <c r="N213">
        <v>8</v>
      </c>
      <c r="O213">
        <v>0</v>
      </c>
      <c r="P213">
        <v>8</v>
      </c>
      <c r="Q213">
        <v>0</v>
      </c>
      <c r="R213">
        <v>0</v>
      </c>
      <c r="S213">
        <v>8</v>
      </c>
      <c r="T213">
        <v>0</v>
      </c>
      <c r="U213">
        <v>0</v>
      </c>
      <c r="V213">
        <v>0</v>
      </c>
      <c r="W213">
        <v>40808</v>
      </c>
      <c r="X213" s="9">
        <v>0</v>
      </c>
      <c r="Y213">
        <v>8</v>
      </c>
      <c r="Z213">
        <v>0</v>
      </c>
      <c r="AA213">
        <v>0</v>
      </c>
      <c r="AB213">
        <v>3</v>
      </c>
      <c r="AC213">
        <v>0</v>
      </c>
      <c r="AD213">
        <v>2.75</v>
      </c>
      <c r="AE213">
        <v>0.25</v>
      </c>
      <c r="AF213">
        <v>0</v>
      </c>
      <c r="AG213">
        <v>0.5</v>
      </c>
      <c r="AH213">
        <v>0.375</v>
      </c>
      <c r="AI213">
        <v>0</v>
      </c>
      <c r="AJ213">
        <v>0</v>
      </c>
      <c r="AK213">
        <v>23</v>
      </c>
      <c r="AL213">
        <v>8</v>
      </c>
      <c r="AM213">
        <v>11</v>
      </c>
      <c r="AN213">
        <v>0</v>
      </c>
      <c r="AO213">
        <v>2</v>
      </c>
      <c r="AP213" s="9">
        <v>0</v>
      </c>
      <c r="AQ213">
        <v>0</v>
      </c>
      <c r="AR213">
        <v>0.182</v>
      </c>
      <c r="AS213">
        <v>18</v>
      </c>
      <c r="AT213">
        <v>22</v>
      </c>
      <c r="AU213">
        <v>0</v>
      </c>
      <c r="AV213">
        <v>0</v>
      </c>
      <c r="AW213">
        <v>800</v>
      </c>
      <c r="AX213">
        <v>0</v>
      </c>
      <c r="AY213" t="s">
        <v>166</v>
      </c>
      <c r="AZ213">
        <v>0</v>
      </c>
      <c r="BA213">
        <v>0</v>
      </c>
      <c r="BB213">
        <v>3</v>
      </c>
      <c r="BC213">
        <v>2</v>
      </c>
      <c r="BD213">
        <v>-1.3093208190000001</v>
      </c>
      <c r="BE213">
        <v>36.772283440000002</v>
      </c>
      <c r="BF213">
        <f t="shared" si="36"/>
        <v>3</v>
      </c>
      <c r="BG213">
        <f t="shared" si="37"/>
        <v>3</v>
      </c>
      <c r="BI213">
        <f t="shared" si="38"/>
        <v>8</v>
      </c>
      <c r="BJ213">
        <f t="shared" si="39"/>
        <v>800</v>
      </c>
      <c r="BK213">
        <f t="shared" si="40"/>
        <v>8</v>
      </c>
      <c r="BL213">
        <f t="shared" si="41"/>
        <v>0</v>
      </c>
      <c r="BM213" t="b">
        <f t="shared" si="42"/>
        <v>0</v>
      </c>
      <c r="BN213" t="b">
        <f t="shared" si="43"/>
        <v>0</v>
      </c>
      <c r="BO213" t="b">
        <f t="shared" si="44"/>
        <v>0</v>
      </c>
      <c r="BP213" t="str">
        <f t="shared" si="45"/>
        <v/>
      </c>
      <c r="BQ213" t="str">
        <f t="shared" si="46"/>
        <v/>
      </c>
      <c r="BR213" t="str">
        <f t="shared" si="47"/>
        <v/>
      </c>
    </row>
    <row r="214" spans="1:70">
      <c r="A214">
        <v>213</v>
      </c>
      <c r="B214">
        <v>0</v>
      </c>
      <c r="C214">
        <v>0</v>
      </c>
      <c r="D214">
        <v>1050</v>
      </c>
      <c r="E214">
        <v>8400</v>
      </c>
      <c r="F214">
        <v>0.1</v>
      </c>
      <c r="G214">
        <v>0</v>
      </c>
      <c r="H214" t="s">
        <v>23</v>
      </c>
      <c r="I214">
        <v>0</v>
      </c>
      <c r="J214">
        <v>4</v>
      </c>
      <c r="K214">
        <v>600</v>
      </c>
      <c r="L214">
        <v>2</v>
      </c>
      <c r="M214">
        <v>1</v>
      </c>
      <c r="N214">
        <v>8</v>
      </c>
      <c r="O214">
        <v>0</v>
      </c>
      <c r="P214">
        <v>8</v>
      </c>
      <c r="Q214">
        <v>0</v>
      </c>
      <c r="R214">
        <v>0</v>
      </c>
      <c r="S214">
        <v>8</v>
      </c>
      <c r="T214">
        <v>0.5</v>
      </c>
      <c r="U214">
        <v>0</v>
      </c>
      <c r="V214">
        <v>0.5</v>
      </c>
      <c r="W214">
        <v>20808</v>
      </c>
      <c r="X214" s="9">
        <v>0</v>
      </c>
      <c r="Y214">
        <v>8</v>
      </c>
      <c r="Z214">
        <v>0</v>
      </c>
      <c r="AA214">
        <v>4</v>
      </c>
      <c r="AB214">
        <v>2</v>
      </c>
      <c r="AC214">
        <v>0</v>
      </c>
      <c r="AD214">
        <v>2.125</v>
      </c>
      <c r="AE214">
        <v>0.2</v>
      </c>
      <c r="AF214">
        <v>0</v>
      </c>
      <c r="AG214">
        <v>0.29399999999999998</v>
      </c>
      <c r="AH214">
        <v>0.2</v>
      </c>
      <c r="AI214">
        <v>0</v>
      </c>
      <c r="AJ214">
        <v>0</v>
      </c>
      <c r="AK214">
        <v>17</v>
      </c>
      <c r="AL214">
        <v>10</v>
      </c>
      <c r="AM214">
        <v>5</v>
      </c>
      <c r="AN214">
        <v>0</v>
      </c>
      <c r="AO214">
        <v>2</v>
      </c>
      <c r="AP214" s="9">
        <v>0</v>
      </c>
      <c r="AQ214">
        <v>0</v>
      </c>
      <c r="AR214">
        <v>0.23499999999999999</v>
      </c>
      <c r="AS214">
        <v>20</v>
      </c>
      <c r="AT214">
        <v>17</v>
      </c>
      <c r="AU214">
        <v>5</v>
      </c>
      <c r="AV214">
        <v>0</v>
      </c>
      <c r="AW214">
        <v>1500</v>
      </c>
      <c r="AX214">
        <v>0</v>
      </c>
      <c r="AY214" t="s">
        <v>167</v>
      </c>
      <c r="AZ214">
        <v>0</v>
      </c>
      <c r="BA214">
        <v>0</v>
      </c>
      <c r="BB214">
        <v>1</v>
      </c>
      <c r="BC214">
        <v>2</v>
      </c>
      <c r="BD214">
        <v>-1.309345207</v>
      </c>
      <c r="BE214">
        <v>36.772437650000001</v>
      </c>
      <c r="BF214">
        <f t="shared" si="36"/>
        <v>2</v>
      </c>
      <c r="BG214">
        <f t="shared" si="37"/>
        <v>2</v>
      </c>
      <c r="BI214">
        <f t="shared" si="38"/>
        <v>8</v>
      </c>
      <c r="BJ214">
        <f t="shared" si="39"/>
        <v>1050</v>
      </c>
      <c r="BK214">
        <f t="shared" si="40"/>
        <v>8</v>
      </c>
      <c r="BL214">
        <f t="shared" si="41"/>
        <v>0</v>
      </c>
      <c r="BM214" t="b">
        <f t="shared" si="42"/>
        <v>0</v>
      </c>
      <c r="BN214" t="b">
        <f t="shared" si="43"/>
        <v>0</v>
      </c>
      <c r="BO214" t="b">
        <f t="shared" si="44"/>
        <v>0</v>
      </c>
      <c r="BP214" t="str">
        <f t="shared" si="45"/>
        <v/>
      </c>
      <c r="BQ214" t="str">
        <f t="shared" si="46"/>
        <v/>
      </c>
      <c r="BR214" t="str">
        <f t="shared" si="47"/>
        <v/>
      </c>
    </row>
    <row r="215" spans="1:70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23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s="9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 s="9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 t="s">
        <v>25</v>
      </c>
      <c r="AZ215">
        <v>0</v>
      </c>
      <c r="BA215">
        <v>0</v>
      </c>
      <c r="BB215">
        <v>0</v>
      </c>
      <c r="BC215">
        <v>0</v>
      </c>
      <c r="BD215">
        <v>-1.309389422</v>
      </c>
      <c r="BE215">
        <v>36.772367269999997</v>
      </c>
      <c r="BF215">
        <f t="shared" si="36"/>
        <v>0</v>
      </c>
      <c r="BG215">
        <f t="shared" si="37"/>
        <v>0</v>
      </c>
      <c r="BI215">
        <f t="shared" si="38"/>
        <v>0</v>
      </c>
      <c r="BJ215">
        <f t="shared" si="39"/>
        <v>0</v>
      </c>
      <c r="BK215">
        <f t="shared" si="40"/>
        <v>0</v>
      </c>
      <c r="BL215">
        <f t="shared" si="41"/>
        <v>0</v>
      </c>
      <c r="BM215" t="b">
        <f t="shared" si="42"/>
        <v>0</v>
      </c>
      <c r="BN215" t="b">
        <f t="shared" si="43"/>
        <v>0</v>
      </c>
      <c r="BO215" t="b">
        <f t="shared" si="44"/>
        <v>0</v>
      </c>
      <c r="BP215" t="str">
        <f t="shared" si="45"/>
        <v/>
      </c>
      <c r="BQ215" t="str">
        <f t="shared" si="46"/>
        <v/>
      </c>
      <c r="BR215" t="str">
        <f t="shared" si="47"/>
        <v/>
      </c>
    </row>
    <row r="216" spans="1:70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 t="s">
        <v>23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s="9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 s="9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 t="s">
        <v>25</v>
      </c>
      <c r="AZ216">
        <v>0</v>
      </c>
      <c r="BA216">
        <v>0</v>
      </c>
      <c r="BB216">
        <v>0</v>
      </c>
      <c r="BC216">
        <v>0</v>
      </c>
      <c r="BD216">
        <v>-1.3094217669999999</v>
      </c>
      <c r="BE216">
        <v>36.772436689999999</v>
      </c>
      <c r="BF216">
        <f t="shared" si="36"/>
        <v>0</v>
      </c>
      <c r="BG216">
        <f t="shared" si="37"/>
        <v>0</v>
      </c>
      <c r="BI216">
        <f t="shared" si="38"/>
        <v>0</v>
      </c>
      <c r="BJ216">
        <f t="shared" si="39"/>
        <v>0</v>
      </c>
      <c r="BK216">
        <f t="shared" si="40"/>
        <v>0</v>
      </c>
      <c r="BL216">
        <f t="shared" si="41"/>
        <v>0</v>
      </c>
      <c r="BM216" t="b">
        <f t="shared" si="42"/>
        <v>0</v>
      </c>
      <c r="BN216" t="b">
        <f t="shared" si="43"/>
        <v>0</v>
      </c>
      <c r="BO216" t="b">
        <f t="shared" si="44"/>
        <v>0</v>
      </c>
      <c r="BP216" t="str">
        <f t="shared" si="45"/>
        <v/>
      </c>
      <c r="BQ216" t="str">
        <f t="shared" si="46"/>
        <v/>
      </c>
      <c r="BR216" t="str">
        <f t="shared" si="47"/>
        <v/>
      </c>
    </row>
    <row r="217" spans="1:70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 t="s">
        <v>23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s="9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 s="9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 t="s">
        <v>25</v>
      </c>
      <c r="AZ217">
        <v>0</v>
      </c>
      <c r="BA217">
        <v>0</v>
      </c>
      <c r="BB217">
        <v>0</v>
      </c>
      <c r="BC217">
        <v>0</v>
      </c>
      <c r="BD217">
        <v>-1.3094188840000001</v>
      </c>
      <c r="BE217">
        <v>36.77247096</v>
      </c>
      <c r="BF217">
        <f t="shared" si="36"/>
        <v>0</v>
      </c>
      <c r="BG217">
        <f t="shared" si="37"/>
        <v>0</v>
      </c>
      <c r="BI217">
        <f t="shared" si="38"/>
        <v>0</v>
      </c>
      <c r="BJ217">
        <f t="shared" si="39"/>
        <v>0</v>
      </c>
      <c r="BK217">
        <f t="shared" si="40"/>
        <v>0</v>
      </c>
      <c r="BL217">
        <f t="shared" si="41"/>
        <v>0</v>
      </c>
      <c r="BM217" t="b">
        <f t="shared" si="42"/>
        <v>0</v>
      </c>
      <c r="BN217" t="b">
        <f t="shared" si="43"/>
        <v>0</v>
      </c>
      <c r="BO217" t="b">
        <f t="shared" si="44"/>
        <v>0</v>
      </c>
      <c r="BP217" t="str">
        <f t="shared" si="45"/>
        <v/>
      </c>
      <c r="BQ217" t="str">
        <f t="shared" si="46"/>
        <v/>
      </c>
      <c r="BR217" t="str">
        <f t="shared" si="47"/>
        <v/>
      </c>
    </row>
    <row r="218" spans="1:70">
      <c r="A218">
        <v>217</v>
      </c>
      <c r="B218">
        <v>0</v>
      </c>
      <c r="C218">
        <v>0</v>
      </c>
      <c r="D218">
        <v>1400</v>
      </c>
      <c r="E218">
        <v>9800</v>
      </c>
      <c r="F218">
        <v>0.42899999999999999</v>
      </c>
      <c r="G218">
        <v>0</v>
      </c>
      <c r="H218" t="s">
        <v>23</v>
      </c>
      <c r="I218">
        <v>0</v>
      </c>
      <c r="J218">
        <v>8</v>
      </c>
      <c r="K218">
        <v>1000</v>
      </c>
      <c r="L218">
        <v>0</v>
      </c>
      <c r="M218">
        <v>1</v>
      </c>
      <c r="N218">
        <v>7</v>
      </c>
      <c r="O218">
        <v>0</v>
      </c>
      <c r="P218">
        <v>7</v>
      </c>
      <c r="Q218">
        <v>0</v>
      </c>
      <c r="R218">
        <v>0</v>
      </c>
      <c r="S218">
        <v>7</v>
      </c>
      <c r="T218">
        <v>0</v>
      </c>
      <c r="U218">
        <v>0</v>
      </c>
      <c r="V218">
        <v>0.86</v>
      </c>
      <c r="W218">
        <v>40808</v>
      </c>
      <c r="X218" s="9">
        <v>0</v>
      </c>
      <c r="Y218">
        <v>7</v>
      </c>
      <c r="Z218">
        <v>0</v>
      </c>
      <c r="AA218">
        <v>6</v>
      </c>
      <c r="AB218">
        <v>4</v>
      </c>
      <c r="AC218">
        <v>0</v>
      </c>
      <c r="AD218">
        <v>3.286</v>
      </c>
      <c r="AE218">
        <v>0</v>
      </c>
      <c r="AF218">
        <v>0</v>
      </c>
      <c r="AG218">
        <v>0.52200000000000002</v>
      </c>
      <c r="AH218">
        <v>0.57099999999999995</v>
      </c>
      <c r="AI218">
        <v>0</v>
      </c>
      <c r="AJ218">
        <v>0</v>
      </c>
      <c r="AK218">
        <v>25</v>
      </c>
      <c r="AL218">
        <v>7</v>
      </c>
      <c r="AM218">
        <v>12</v>
      </c>
      <c r="AN218">
        <v>0</v>
      </c>
      <c r="AO218">
        <v>2</v>
      </c>
      <c r="AP218" s="9">
        <v>0</v>
      </c>
      <c r="AQ218">
        <v>0</v>
      </c>
      <c r="AR218">
        <v>0.34799999999999998</v>
      </c>
      <c r="AS218">
        <v>39</v>
      </c>
      <c r="AT218">
        <v>23</v>
      </c>
      <c r="AU218">
        <v>0</v>
      </c>
      <c r="AV218">
        <v>0</v>
      </c>
      <c r="AW218">
        <v>1800</v>
      </c>
      <c r="AX218">
        <v>0</v>
      </c>
      <c r="AY218" t="s">
        <v>168</v>
      </c>
      <c r="AZ218">
        <v>0</v>
      </c>
      <c r="BA218">
        <v>0</v>
      </c>
      <c r="BB218">
        <v>3</v>
      </c>
      <c r="BC218">
        <v>0</v>
      </c>
      <c r="BD218">
        <v>-1.3094912540000001</v>
      </c>
      <c r="BE218">
        <v>36.77226495</v>
      </c>
      <c r="BF218">
        <f t="shared" si="36"/>
        <v>4</v>
      </c>
      <c r="BG218">
        <f t="shared" si="37"/>
        <v>4</v>
      </c>
      <c r="BI218">
        <f t="shared" si="38"/>
        <v>7</v>
      </c>
      <c r="BJ218">
        <f t="shared" si="39"/>
        <v>1400</v>
      </c>
      <c r="BK218">
        <f t="shared" si="40"/>
        <v>7</v>
      </c>
      <c r="BL218">
        <f t="shared" si="41"/>
        <v>0</v>
      </c>
      <c r="BM218" t="b">
        <f t="shared" si="42"/>
        <v>0</v>
      </c>
      <c r="BN218" t="b">
        <f t="shared" si="43"/>
        <v>0</v>
      </c>
      <c r="BO218" t="b">
        <f t="shared" si="44"/>
        <v>0</v>
      </c>
      <c r="BP218" t="str">
        <f t="shared" si="45"/>
        <v/>
      </c>
      <c r="BQ218" t="str">
        <f t="shared" si="46"/>
        <v/>
      </c>
      <c r="BR218" t="str">
        <f t="shared" si="47"/>
        <v/>
      </c>
    </row>
    <row r="219" spans="1:70">
      <c r="A219">
        <v>218</v>
      </c>
      <c r="B219">
        <v>0</v>
      </c>
      <c r="C219">
        <v>0</v>
      </c>
      <c r="D219">
        <v>500</v>
      </c>
      <c r="E219">
        <v>500</v>
      </c>
      <c r="F219">
        <v>1</v>
      </c>
      <c r="G219">
        <v>0</v>
      </c>
      <c r="H219" t="s">
        <v>23</v>
      </c>
      <c r="I219">
        <v>0</v>
      </c>
      <c r="J219">
        <v>1</v>
      </c>
      <c r="K219">
        <v>500</v>
      </c>
      <c r="L219">
        <v>0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1</v>
      </c>
      <c r="V219">
        <v>0</v>
      </c>
      <c r="W219">
        <v>20808</v>
      </c>
      <c r="X219" s="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1</v>
      </c>
      <c r="AM219">
        <v>0</v>
      </c>
      <c r="AN219">
        <v>0</v>
      </c>
      <c r="AO219">
        <v>2</v>
      </c>
      <c r="AP219" s="9">
        <v>0</v>
      </c>
      <c r="AQ219">
        <v>0</v>
      </c>
      <c r="AR219">
        <v>1</v>
      </c>
      <c r="AS219">
        <v>36</v>
      </c>
      <c r="AT219">
        <v>1</v>
      </c>
      <c r="AU219">
        <v>0</v>
      </c>
      <c r="AV219">
        <v>1</v>
      </c>
      <c r="AW219">
        <v>500</v>
      </c>
      <c r="AX219">
        <v>0</v>
      </c>
      <c r="AY219" t="s">
        <v>169</v>
      </c>
      <c r="AZ219">
        <v>0</v>
      </c>
      <c r="BA219">
        <v>0</v>
      </c>
      <c r="BB219">
        <v>1</v>
      </c>
      <c r="BC219">
        <v>0</v>
      </c>
      <c r="BD219">
        <v>-1.3095146630000001</v>
      </c>
      <c r="BE219">
        <v>36.77239376</v>
      </c>
      <c r="BF219">
        <f t="shared" si="36"/>
        <v>1</v>
      </c>
      <c r="BG219">
        <f t="shared" si="37"/>
        <v>1</v>
      </c>
      <c r="BI219">
        <f t="shared" si="38"/>
        <v>1</v>
      </c>
      <c r="BJ219">
        <f t="shared" si="39"/>
        <v>500</v>
      </c>
      <c r="BK219">
        <f t="shared" si="40"/>
        <v>1</v>
      </c>
      <c r="BL219">
        <f t="shared" si="41"/>
        <v>0</v>
      </c>
      <c r="BM219" t="b">
        <f t="shared" si="42"/>
        <v>0</v>
      </c>
      <c r="BN219" t="b">
        <f t="shared" si="43"/>
        <v>0</v>
      </c>
      <c r="BO219" t="b">
        <f t="shared" si="44"/>
        <v>0</v>
      </c>
      <c r="BP219" t="str">
        <f t="shared" si="45"/>
        <v/>
      </c>
      <c r="BQ219" t="str">
        <f t="shared" si="46"/>
        <v/>
      </c>
      <c r="BR219" t="str">
        <f t="shared" si="47"/>
        <v/>
      </c>
    </row>
    <row r="220" spans="1:70">
      <c r="A220">
        <v>219</v>
      </c>
      <c r="B220">
        <v>0</v>
      </c>
      <c r="C220">
        <v>1</v>
      </c>
      <c r="D220">
        <v>1000</v>
      </c>
      <c r="E220">
        <v>9000</v>
      </c>
      <c r="F220">
        <v>0.25</v>
      </c>
      <c r="G220">
        <v>0</v>
      </c>
      <c r="H220" t="s">
        <v>23</v>
      </c>
      <c r="I220">
        <v>0</v>
      </c>
      <c r="J220">
        <v>8</v>
      </c>
      <c r="K220">
        <v>500</v>
      </c>
      <c r="L220">
        <v>0</v>
      </c>
      <c r="M220">
        <v>1</v>
      </c>
      <c r="N220">
        <v>9</v>
      </c>
      <c r="O220">
        <v>2</v>
      </c>
      <c r="P220">
        <v>12</v>
      </c>
      <c r="Q220">
        <v>1</v>
      </c>
      <c r="R220">
        <v>0</v>
      </c>
      <c r="S220">
        <v>9</v>
      </c>
      <c r="T220">
        <v>8.3000000000000004E-2</v>
      </c>
      <c r="U220">
        <v>0</v>
      </c>
      <c r="V220">
        <v>0.17</v>
      </c>
      <c r="W220">
        <v>80804</v>
      </c>
      <c r="X220" s="9">
        <v>0</v>
      </c>
      <c r="Y220">
        <v>11</v>
      </c>
      <c r="Z220">
        <v>0</v>
      </c>
      <c r="AA220">
        <v>2</v>
      </c>
      <c r="AB220">
        <v>6</v>
      </c>
      <c r="AC220">
        <v>0</v>
      </c>
      <c r="AD220">
        <v>4.8890000000000002</v>
      </c>
      <c r="AE220">
        <v>0.16700000000000001</v>
      </c>
      <c r="AF220">
        <v>0</v>
      </c>
      <c r="AG220">
        <v>0.59099999999999997</v>
      </c>
      <c r="AH220">
        <v>0.5</v>
      </c>
      <c r="AI220">
        <v>0</v>
      </c>
      <c r="AJ220">
        <v>0</v>
      </c>
      <c r="AK220">
        <v>46</v>
      </c>
      <c r="AL220">
        <v>12</v>
      </c>
      <c r="AM220">
        <v>26</v>
      </c>
      <c r="AN220">
        <v>0</v>
      </c>
      <c r="AO220">
        <v>2</v>
      </c>
      <c r="AP220" s="9">
        <v>0</v>
      </c>
      <c r="AQ220">
        <v>0</v>
      </c>
      <c r="AR220">
        <v>0.182</v>
      </c>
      <c r="AS220">
        <v>35</v>
      </c>
      <c r="AT220">
        <v>44</v>
      </c>
      <c r="AU220">
        <v>1</v>
      </c>
      <c r="AV220">
        <v>0</v>
      </c>
      <c r="AW220">
        <v>1500</v>
      </c>
      <c r="AX220">
        <v>0</v>
      </c>
      <c r="AY220" t="s">
        <v>170</v>
      </c>
      <c r="AZ220">
        <v>0</v>
      </c>
      <c r="BA220">
        <v>0</v>
      </c>
      <c r="BB220">
        <v>3</v>
      </c>
      <c r="BC220">
        <v>2</v>
      </c>
      <c r="BD220">
        <v>-1.3096091599999999</v>
      </c>
      <c r="BE220">
        <v>36.77242708</v>
      </c>
      <c r="BF220">
        <f t="shared" si="36"/>
        <v>5</v>
      </c>
      <c r="BG220">
        <f t="shared" si="37"/>
        <v>4</v>
      </c>
      <c r="BI220">
        <f t="shared" si="38"/>
        <v>12</v>
      </c>
      <c r="BJ220">
        <f t="shared" si="39"/>
        <v>750</v>
      </c>
      <c r="BK220">
        <f t="shared" si="40"/>
        <v>9</v>
      </c>
      <c r="BL220">
        <f t="shared" si="41"/>
        <v>3</v>
      </c>
      <c r="BM220" t="b">
        <f t="shared" si="42"/>
        <v>0</v>
      </c>
      <c r="BN220" t="b">
        <f t="shared" si="43"/>
        <v>0</v>
      </c>
      <c r="BO220" t="b">
        <f t="shared" si="44"/>
        <v>0</v>
      </c>
      <c r="BP220" t="str">
        <f t="shared" si="45"/>
        <v/>
      </c>
      <c r="BQ220" t="str">
        <f t="shared" si="46"/>
        <v/>
      </c>
      <c r="BR220" t="str">
        <f t="shared" si="47"/>
        <v/>
      </c>
    </row>
    <row r="221" spans="1:70">
      <c r="A221">
        <v>220</v>
      </c>
      <c r="B221">
        <v>0</v>
      </c>
      <c r="C221">
        <v>0</v>
      </c>
      <c r="D221">
        <v>1200</v>
      </c>
      <c r="E221">
        <v>15600</v>
      </c>
      <c r="F221">
        <v>0.154</v>
      </c>
      <c r="G221">
        <v>0</v>
      </c>
      <c r="H221" t="s">
        <v>23</v>
      </c>
      <c r="I221">
        <v>0</v>
      </c>
      <c r="J221">
        <v>8</v>
      </c>
      <c r="K221">
        <v>1100</v>
      </c>
      <c r="L221">
        <v>0</v>
      </c>
      <c r="M221">
        <v>1</v>
      </c>
      <c r="N221">
        <v>13</v>
      </c>
      <c r="O221">
        <v>0</v>
      </c>
      <c r="P221">
        <v>16</v>
      </c>
      <c r="Q221">
        <v>0</v>
      </c>
      <c r="R221">
        <v>0</v>
      </c>
      <c r="S221">
        <v>13</v>
      </c>
      <c r="T221">
        <v>0.154</v>
      </c>
      <c r="U221">
        <v>0</v>
      </c>
      <c r="V221">
        <v>0.63</v>
      </c>
      <c r="W221">
        <v>80804</v>
      </c>
      <c r="X221" s="9">
        <v>0</v>
      </c>
      <c r="Y221">
        <v>13</v>
      </c>
      <c r="Z221">
        <v>0</v>
      </c>
      <c r="AA221">
        <v>10</v>
      </c>
      <c r="AB221">
        <v>8</v>
      </c>
      <c r="AC221">
        <v>0</v>
      </c>
      <c r="AD221">
        <v>3.5379999999999998</v>
      </c>
      <c r="AE221">
        <v>7.6999999999999999E-2</v>
      </c>
      <c r="AF221">
        <v>3</v>
      </c>
      <c r="AG221">
        <v>0.54300000000000004</v>
      </c>
      <c r="AH221">
        <v>0.61499999999999999</v>
      </c>
      <c r="AI221">
        <v>0</v>
      </c>
      <c r="AJ221">
        <v>0</v>
      </c>
      <c r="AK221">
        <v>44</v>
      </c>
      <c r="AL221">
        <v>13</v>
      </c>
      <c r="AM221">
        <v>25</v>
      </c>
      <c r="AN221">
        <v>0</v>
      </c>
      <c r="AO221">
        <v>2</v>
      </c>
      <c r="AP221" s="9">
        <v>0</v>
      </c>
      <c r="AQ221">
        <v>0</v>
      </c>
      <c r="AR221">
        <v>0.17399999999999999</v>
      </c>
      <c r="AS221">
        <v>38</v>
      </c>
      <c r="AT221">
        <v>46</v>
      </c>
      <c r="AU221">
        <v>2</v>
      </c>
      <c r="AV221">
        <v>0</v>
      </c>
      <c r="AW221">
        <v>1300</v>
      </c>
      <c r="AX221">
        <v>0</v>
      </c>
      <c r="AY221" t="s">
        <v>171</v>
      </c>
      <c r="AZ221">
        <v>0</v>
      </c>
      <c r="BA221">
        <v>0</v>
      </c>
      <c r="BB221">
        <v>2</v>
      </c>
      <c r="BC221">
        <v>1</v>
      </c>
      <c r="BD221">
        <v>-1.3096232590000001</v>
      </c>
      <c r="BE221">
        <v>36.772324820000001</v>
      </c>
      <c r="BF221">
        <f t="shared" si="36"/>
        <v>3</v>
      </c>
      <c r="BG221">
        <f t="shared" si="37"/>
        <v>3</v>
      </c>
      <c r="BI221">
        <f t="shared" si="38"/>
        <v>13</v>
      </c>
      <c r="BJ221">
        <f t="shared" si="39"/>
        <v>1200</v>
      </c>
      <c r="BK221">
        <f t="shared" si="40"/>
        <v>13</v>
      </c>
      <c r="BL221">
        <f t="shared" si="41"/>
        <v>0</v>
      </c>
      <c r="BM221" t="b">
        <f t="shared" si="42"/>
        <v>0</v>
      </c>
      <c r="BN221" t="b">
        <f t="shared" si="43"/>
        <v>0</v>
      </c>
      <c r="BO221" t="b">
        <f t="shared" si="44"/>
        <v>0</v>
      </c>
      <c r="BP221" t="str">
        <f t="shared" si="45"/>
        <v/>
      </c>
      <c r="BQ221" t="str">
        <f t="shared" si="46"/>
        <v/>
      </c>
      <c r="BR221" t="str">
        <f t="shared" si="47"/>
        <v/>
      </c>
    </row>
    <row r="222" spans="1:70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t="s">
        <v>23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s="9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 s="9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 t="s">
        <v>25</v>
      </c>
      <c r="AZ222">
        <v>0</v>
      </c>
      <c r="BA222">
        <v>0</v>
      </c>
      <c r="BB222">
        <v>0</v>
      </c>
      <c r="BC222">
        <v>0</v>
      </c>
      <c r="BD222">
        <v>-1.309738871</v>
      </c>
      <c r="BE222">
        <v>36.772435229999999</v>
      </c>
      <c r="BF222">
        <f t="shared" si="36"/>
        <v>0</v>
      </c>
      <c r="BG222">
        <f t="shared" si="37"/>
        <v>0</v>
      </c>
      <c r="BI222">
        <f t="shared" si="38"/>
        <v>0</v>
      </c>
      <c r="BJ222">
        <f t="shared" si="39"/>
        <v>0</v>
      </c>
      <c r="BK222">
        <f t="shared" si="40"/>
        <v>0</v>
      </c>
      <c r="BL222">
        <f t="shared" si="41"/>
        <v>0</v>
      </c>
      <c r="BM222" t="b">
        <f t="shared" si="42"/>
        <v>0</v>
      </c>
      <c r="BN222" t="b">
        <f t="shared" si="43"/>
        <v>0</v>
      </c>
      <c r="BO222" t="b">
        <f t="shared" si="44"/>
        <v>0</v>
      </c>
      <c r="BP222" t="str">
        <f t="shared" si="45"/>
        <v/>
      </c>
      <c r="BQ222" t="str">
        <f t="shared" si="46"/>
        <v/>
      </c>
      <c r="BR222" t="str">
        <f t="shared" si="47"/>
        <v/>
      </c>
    </row>
    <row r="223" spans="1:70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 t="s">
        <v>23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 s="9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s="9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 t="s">
        <v>25</v>
      </c>
      <c r="AZ223">
        <v>0</v>
      </c>
      <c r="BA223">
        <v>0</v>
      </c>
      <c r="BB223">
        <v>0</v>
      </c>
      <c r="BC223">
        <v>0</v>
      </c>
      <c r="BD223">
        <v>-1.3097501060000001</v>
      </c>
      <c r="BE223">
        <v>36.772557130000003</v>
      </c>
      <c r="BF223">
        <f t="shared" si="36"/>
        <v>0</v>
      </c>
      <c r="BG223">
        <f t="shared" si="37"/>
        <v>0</v>
      </c>
      <c r="BI223">
        <f t="shared" si="38"/>
        <v>0</v>
      </c>
      <c r="BJ223">
        <f t="shared" si="39"/>
        <v>0</v>
      </c>
      <c r="BK223">
        <f t="shared" si="40"/>
        <v>0</v>
      </c>
      <c r="BL223">
        <f t="shared" si="41"/>
        <v>0</v>
      </c>
      <c r="BM223" t="b">
        <f t="shared" si="42"/>
        <v>0</v>
      </c>
      <c r="BN223" t="b">
        <f t="shared" si="43"/>
        <v>0</v>
      </c>
      <c r="BO223" t="b">
        <f t="shared" si="44"/>
        <v>0</v>
      </c>
      <c r="BP223" t="str">
        <f t="shared" si="45"/>
        <v/>
      </c>
      <c r="BQ223" t="str">
        <f t="shared" si="46"/>
        <v/>
      </c>
      <c r="BR223" t="str">
        <f t="shared" si="47"/>
        <v/>
      </c>
    </row>
    <row r="224" spans="1:70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23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 s="9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 s="9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 t="s">
        <v>25</v>
      </c>
      <c r="AZ224">
        <v>0</v>
      </c>
      <c r="BA224">
        <v>0</v>
      </c>
      <c r="BB224">
        <v>0</v>
      </c>
      <c r="BC224">
        <v>0</v>
      </c>
      <c r="BD224">
        <v>-1.309785663</v>
      </c>
      <c r="BE224">
        <v>36.772447900000003</v>
      </c>
      <c r="BF224">
        <f t="shared" si="36"/>
        <v>0</v>
      </c>
      <c r="BG224">
        <f t="shared" si="37"/>
        <v>0</v>
      </c>
      <c r="BI224">
        <f t="shared" si="38"/>
        <v>0</v>
      </c>
      <c r="BJ224">
        <f t="shared" si="39"/>
        <v>0</v>
      </c>
      <c r="BK224">
        <f t="shared" si="40"/>
        <v>0</v>
      </c>
      <c r="BL224">
        <f t="shared" si="41"/>
        <v>0</v>
      </c>
      <c r="BM224" t="b">
        <f t="shared" si="42"/>
        <v>0</v>
      </c>
      <c r="BN224" t="b">
        <f t="shared" si="43"/>
        <v>0</v>
      </c>
      <c r="BO224" t="b">
        <f t="shared" si="44"/>
        <v>0</v>
      </c>
      <c r="BP224" t="str">
        <f t="shared" si="45"/>
        <v/>
      </c>
      <c r="BQ224" t="str">
        <f t="shared" si="46"/>
        <v/>
      </c>
      <c r="BR224" t="str">
        <f t="shared" si="47"/>
        <v/>
      </c>
    </row>
    <row r="225" spans="1:70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23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s="9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 s="9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 t="s">
        <v>25</v>
      </c>
      <c r="AZ225">
        <v>0</v>
      </c>
      <c r="BA225">
        <v>0</v>
      </c>
      <c r="BB225">
        <v>0</v>
      </c>
      <c r="BC225">
        <v>0</v>
      </c>
      <c r="BD225">
        <v>-1.309847486</v>
      </c>
      <c r="BE225">
        <v>36.77243412</v>
      </c>
      <c r="BF225">
        <f t="shared" si="36"/>
        <v>0</v>
      </c>
      <c r="BG225">
        <f t="shared" si="37"/>
        <v>0</v>
      </c>
      <c r="BI225">
        <f t="shared" si="38"/>
        <v>0</v>
      </c>
      <c r="BJ225">
        <f t="shared" si="39"/>
        <v>0</v>
      </c>
      <c r="BK225">
        <f t="shared" si="40"/>
        <v>0</v>
      </c>
      <c r="BL225">
        <f t="shared" si="41"/>
        <v>0</v>
      </c>
      <c r="BM225" t="b">
        <f t="shared" si="42"/>
        <v>0</v>
      </c>
      <c r="BN225" t="b">
        <f t="shared" si="43"/>
        <v>0</v>
      </c>
      <c r="BO225" t="b">
        <f t="shared" si="44"/>
        <v>0</v>
      </c>
      <c r="BP225" t="str">
        <f t="shared" si="45"/>
        <v/>
      </c>
      <c r="BQ225" t="str">
        <f t="shared" si="46"/>
        <v/>
      </c>
      <c r="BR225" t="str">
        <f t="shared" si="47"/>
        <v/>
      </c>
    </row>
    <row r="226" spans="1:70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 t="s">
        <v>23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s="9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 s="9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 t="s">
        <v>25</v>
      </c>
      <c r="AZ226">
        <v>0</v>
      </c>
      <c r="BA226">
        <v>0</v>
      </c>
      <c r="BB226">
        <v>0</v>
      </c>
      <c r="BC226">
        <v>0</v>
      </c>
      <c r="BD226">
        <v>-1.309824423</v>
      </c>
      <c r="BE226">
        <v>36.772595889999998</v>
      </c>
      <c r="BF226">
        <f t="shared" si="36"/>
        <v>0</v>
      </c>
      <c r="BG226">
        <f t="shared" si="37"/>
        <v>0</v>
      </c>
      <c r="BI226">
        <f t="shared" si="38"/>
        <v>0</v>
      </c>
      <c r="BJ226">
        <f t="shared" si="39"/>
        <v>0</v>
      </c>
      <c r="BK226">
        <f t="shared" si="40"/>
        <v>0</v>
      </c>
      <c r="BL226">
        <f t="shared" si="41"/>
        <v>0</v>
      </c>
      <c r="BM226" t="b">
        <f t="shared" si="42"/>
        <v>0</v>
      </c>
      <c r="BN226" t="b">
        <f t="shared" si="43"/>
        <v>0</v>
      </c>
      <c r="BO226" t="b">
        <f t="shared" si="44"/>
        <v>0</v>
      </c>
      <c r="BP226" t="str">
        <f t="shared" si="45"/>
        <v/>
      </c>
      <c r="BQ226" t="str">
        <f t="shared" si="46"/>
        <v/>
      </c>
      <c r="BR226" t="str">
        <f t="shared" si="47"/>
        <v/>
      </c>
    </row>
    <row r="227" spans="1:70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 t="s">
        <v>23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s="9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s="9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 t="s">
        <v>25</v>
      </c>
      <c r="AZ227">
        <v>0</v>
      </c>
      <c r="BA227">
        <v>0</v>
      </c>
      <c r="BB227">
        <v>0</v>
      </c>
      <c r="BC227">
        <v>0</v>
      </c>
      <c r="BD227">
        <v>-1.3098599790000001</v>
      </c>
      <c r="BE227">
        <v>36.772555850000003</v>
      </c>
      <c r="BF227">
        <f t="shared" si="36"/>
        <v>0</v>
      </c>
      <c r="BG227">
        <f t="shared" si="37"/>
        <v>0</v>
      </c>
      <c r="BI227">
        <f t="shared" si="38"/>
        <v>0</v>
      </c>
      <c r="BJ227">
        <f t="shared" si="39"/>
        <v>0</v>
      </c>
      <c r="BK227">
        <f t="shared" si="40"/>
        <v>0</v>
      </c>
      <c r="BL227">
        <f t="shared" si="41"/>
        <v>0</v>
      </c>
      <c r="BM227" t="b">
        <f t="shared" si="42"/>
        <v>0</v>
      </c>
      <c r="BN227" t="b">
        <f t="shared" si="43"/>
        <v>0</v>
      </c>
      <c r="BO227" t="b">
        <f t="shared" si="44"/>
        <v>0</v>
      </c>
      <c r="BP227" t="str">
        <f t="shared" si="45"/>
        <v/>
      </c>
      <c r="BQ227" t="str">
        <f t="shared" si="46"/>
        <v/>
      </c>
      <c r="BR227" t="str">
        <f t="shared" si="47"/>
        <v/>
      </c>
    </row>
    <row r="228" spans="1:70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23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s="9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s="9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 t="s">
        <v>25</v>
      </c>
      <c r="AZ228">
        <v>0</v>
      </c>
      <c r="BA228">
        <v>0</v>
      </c>
      <c r="BB228">
        <v>0</v>
      </c>
      <c r="BC228">
        <v>0</v>
      </c>
      <c r="BD228">
        <v>-1.309879199</v>
      </c>
      <c r="BE228">
        <v>36.772493709999999</v>
      </c>
      <c r="BF228">
        <f t="shared" si="36"/>
        <v>0</v>
      </c>
      <c r="BG228">
        <f t="shared" si="37"/>
        <v>0</v>
      </c>
      <c r="BI228">
        <f t="shared" si="38"/>
        <v>0</v>
      </c>
      <c r="BJ228">
        <f t="shared" si="39"/>
        <v>0</v>
      </c>
      <c r="BK228">
        <f t="shared" si="40"/>
        <v>0</v>
      </c>
      <c r="BL228">
        <f t="shared" si="41"/>
        <v>0</v>
      </c>
      <c r="BM228" t="b">
        <f t="shared" si="42"/>
        <v>0</v>
      </c>
      <c r="BN228" t="b">
        <f t="shared" si="43"/>
        <v>0</v>
      </c>
      <c r="BO228" t="b">
        <f t="shared" si="44"/>
        <v>0</v>
      </c>
      <c r="BP228" t="str">
        <f t="shared" si="45"/>
        <v/>
      </c>
      <c r="BQ228" t="str">
        <f t="shared" si="46"/>
        <v/>
      </c>
      <c r="BR228" t="str">
        <f t="shared" si="47"/>
        <v/>
      </c>
    </row>
    <row r="229" spans="1:70">
      <c r="A229">
        <v>228</v>
      </c>
      <c r="B229">
        <v>0</v>
      </c>
      <c r="C229">
        <v>0</v>
      </c>
      <c r="D229">
        <v>1150</v>
      </c>
      <c r="E229">
        <v>10350</v>
      </c>
      <c r="F229">
        <v>0.54500000000000004</v>
      </c>
      <c r="G229">
        <v>0</v>
      </c>
      <c r="H229" t="s">
        <v>23</v>
      </c>
      <c r="I229">
        <v>0</v>
      </c>
      <c r="J229">
        <v>5</v>
      </c>
      <c r="K229">
        <v>700</v>
      </c>
      <c r="L229">
        <v>0</v>
      </c>
      <c r="M229">
        <v>0</v>
      </c>
      <c r="N229">
        <v>9</v>
      </c>
      <c r="O229">
        <v>0</v>
      </c>
      <c r="P229">
        <v>9</v>
      </c>
      <c r="Q229">
        <v>0</v>
      </c>
      <c r="R229">
        <v>0</v>
      </c>
      <c r="S229">
        <v>9</v>
      </c>
      <c r="T229">
        <v>0</v>
      </c>
      <c r="U229">
        <v>0</v>
      </c>
      <c r="V229">
        <v>0</v>
      </c>
      <c r="W229">
        <v>80624</v>
      </c>
      <c r="X229" s="9">
        <v>0</v>
      </c>
      <c r="Y229">
        <v>0</v>
      </c>
      <c r="Z229">
        <v>0</v>
      </c>
      <c r="AA229">
        <v>0</v>
      </c>
      <c r="AB229">
        <v>4</v>
      </c>
      <c r="AC229">
        <v>0</v>
      </c>
      <c r="AD229">
        <v>3.1110000000000002</v>
      </c>
      <c r="AE229">
        <v>9.0999999999999998E-2</v>
      </c>
      <c r="AF229">
        <v>0</v>
      </c>
      <c r="AG229">
        <v>0.46400000000000002</v>
      </c>
      <c r="AH229">
        <v>0.36399999999999999</v>
      </c>
      <c r="AI229">
        <v>0</v>
      </c>
      <c r="AJ229">
        <v>9</v>
      </c>
      <c r="AK229">
        <v>28</v>
      </c>
      <c r="AL229">
        <v>11</v>
      </c>
      <c r="AM229">
        <v>13</v>
      </c>
      <c r="AN229">
        <v>0</v>
      </c>
      <c r="AO229">
        <v>4</v>
      </c>
      <c r="AP229" s="9">
        <v>0</v>
      </c>
      <c r="AQ229">
        <v>0</v>
      </c>
      <c r="AR229">
        <v>0.17899999999999999</v>
      </c>
      <c r="AS229">
        <v>80</v>
      </c>
      <c r="AT229">
        <v>28</v>
      </c>
      <c r="AU229">
        <v>0</v>
      </c>
      <c r="AV229">
        <v>0</v>
      </c>
      <c r="AW229">
        <v>1600</v>
      </c>
      <c r="AX229">
        <v>0</v>
      </c>
      <c r="AY229" t="s">
        <v>172</v>
      </c>
      <c r="AZ229">
        <v>0</v>
      </c>
      <c r="BA229">
        <v>0</v>
      </c>
      <c r="BB229">
        <v>6</v>
      </c>
      <c r="BC229">
        <v>1</v>
      </c>
      <c r="BD229">
        <v>-1.309855174</v>
      </c>
      <c r="BE229">
        <v>36.772757409999997</v>
      </c>
      <c r="BF229">
        <f t="shared" si="36"/>
        <v>3</v>
      </c>
      <c r="BG229">
        <f t="shared" si="37"/>
        <v>3</v>
      </c>
      <c r="BI229">
        <f t="shared" si="38"/>
        <v>9</v>
      </c>
      <c r="BJ229">
        <f t="shared" si="39"/>
        <v>1150</v>
      </c>
      <c r="BK229">
        <f t="shared" si="40"/>
        <v>9</v>
      </c>
      <c r="BL229">
        <f t="shared" si="41"/>
        <v>0</v>
      </c>
      <c r="BM229" t="b">
        <f t="shared" si="42"/>
        <v>0</v>
      </c>
      <c r="BN229" t="b">
        <f t="shared" si="43"/>
        <v>0</v>
      </c>
      <c r="BO229" t="b">
        <f t="shared" si="44"/>
        <v>1</v>
      </c>
      <c r="BP229" t="str">
        <f t="shared" si="45"/>
        <v/>
      </c>
      <c r="BQ229" t="str">
        <f t="shared" si="46"/>
        <v/>
      </c>
      <c r="BR229">
        <f t="shared" si="47"/>
        <v>1150</v>
      </c>
    </row>
    <row r="230" spans="1:70">
      <c r="A230">
        <v>229</v>
      </c>
      <c r="B230">
        <v>0</v>
      </c>
      <c r="C230">
        <v>0</v>
      </c>
      <c r="D230">
        <v>1250</v>
      </c>
      <c r="E230">
        <v>2500</v>
      </c>
      <c r="F230">
        <v>0.8</v>
      </c>
      <c r="G230">
        <v>0</v>
      </c>
      <c r="H230" t="s">
        <v>23</v>
      </c>
      <c r="I230">
        <v>0</v>
      </c>
      <c r="J230">
        <v>2</v>
      </c>
      <c r="K230">
        <v>1000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2</v>
      </c>
      <c r="T230">
        <v>0</v>
      </c>
      <c r="U230">
        <v>0</v>
      </c>
      <c r="V230">
        <v>0</v>
      </c>
      <c r="W230">
        <v>80624</v>
      </c>
      <c r="X230" s="9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5</v>
      </c>
      <c r="AE230">
        <v>0.2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5</v>
      </c>
      <c r="AL230">
        <v>5</v>
      </c>
      <c r="AM230">
        <v>0</v>
      </c>
      <c r="AN230">
        <v>0</v>
      </c>
      <c r="AO230">
        <v>4</v>
      </c>
      <c r="AP230" s="9">
        <v>0</v>
      </c>
      <c r="AQ230">
        <v>0</v>
      </c>
      <c r="AR230">
        <v>0.4</v>
      </c>
      <c r="AS230">
        <v>83</v>
      </c>
      <c r="AT230">
        <v>5</v>
      </c>
      <c r="AU230">
        <v>0</v>
      </c>
      <c r="AV230">
        <v>0</v>
      </c>
      <c r="AW230">
        <v>1500</v>
      </c>
      <c r="AX230">
        <v>0</v>
      </c>
      <c r="AY230" t="s">
        <v>173</v>
      </c>
      <c r="AZ230">
        <v>0</v>
      </c>
      <c r="BA230">
        <v>0</v>
      </c>
      <c r="BB230">
        <v>4</v>
      </c>
      <c r="BC230">
        <v>1</v>
      </c>
      <c r="BD230">
        <v>-1.309884974</v>
      </c>
      <c r="BE230">
        <v>36.772887169999997</v>
      </c>
      <c r="BF230">
        <f t="shared" si="36"/>
        <v>5</v>
      </c>
      <c r="BG230">
        <f t="shared" si="37"/>
        <v>1</v>
      </c>
      <c r="BI230">
        <f t="shared" si="38"/>
        <v>1</v>
      </c>
      <c r="BJ230">
        <f t="shared" si="39"/>
        <v>2500</v>
      </c>
      <c r="BK230">
        <f t="shared" si="40"/>
        <v>1</v>
      </c>
      <c r="BL230">
        <f t="shared" si="41"/>
        <v>0</v>
      </c>
      <c r="BM230" t="b">
        <f t="shared" si="42"/>
        <v>0</v>
      </c>
      <c r="BN230" t="b">
        <f t="shared" si="43"/>
        <v>0</v>
      </c>
      <c r="BO230" t="b">
        <f t="shared" si="44"/>
        <v>0</v>
      </c>
      <c r="BP230" t="str">
        <f t="shared" si="45"/>
        <v/>
      </c>
      <c r="BQ230" t="str">
        <f t="shared" si="46"/>
        <v/>
      </c>
      <c r="BR230" t="str">
        <f t="shared" si="47"/>
        <v/>
      </c>
    </row>
    <row r="231" spans="1:70">
      <c r="A231">
        <v>230</v>
      </c>
      <c r="B231">
        <v>0</v>
      </c>
      <c r="C231">
        <v>0</v>
      </c>
      <c r="D231">
        <v>800</v>
      </c>
      <c r="E231">
        <v>2400</v>
      </c>
      <c r="F231">
        <v>0.16700000000000001</v>
      </c>
      <c r="G231">
        <v>0</v>
      </c>
      <c r="H231" t="s">
        <v>23</v>
      </c>
      <c r="I231">
        <v>0</v>
      </c>
      <c r="J231">
        <v>4</v>
      </c>
      <c r="K231">
        <v>600</v>
      </c>
      <c r="L231">
        <v>0</v>
      </c>
      <c r="M231">
        <v>0</v>
      </c>
      <c r="N231">
        <v>3</v>
      </c>
      <c r="O231">
        <v>0</v>
      </c>
      <c r="P231">
        <v>3</v>
      </c>
      <c r="Q231">
        <v>0</v>
      </c>
      <c r="R231">
        <v>0</v>
      </c>
      <c r="S231">
        <v>3</v>
      </c>
      <c r="T231">
        <v>0</v>
      </c>
      <c r="U231">
        <v>0</v>
      </c>
      <c r="V231">
        <v>0</v>
      </c>
      <c r="W231">
        <v>80624</v>
      </c>
      <c r="X231" s="9">
        <v>0</v>
      </c>
      <c r="Y231">
        <v>0</v>
      </c>
      <c r="Z231">
        <v>0</v>
      </c>
      <c r="AA231">
        <v>0</v>
      </c>
      <c r="AB231">
        <v>4</v>
      </c>
      <c r="AC231">
        <v>0</v>
      </c>
      <c r="AD231">
        <v>4.6669999999999998</v>
      </c>
      <c r="AE231">
        <v>0.16700000000000001</v>
      </c>
      <c r="AF231">
        <v>0</v>
      </c>
      <c r="AG231">
        <v>0.28599999999999998</v>
      </c>
      <c r="AH231">
        <v>0.66700000000000004</v>
      </c>
      <c r="AI231">
        <v>0</v>
      </c>
      <c r="AJ231">
        <v>0</v>
      </c>
      <c r="AK231">
        <v>16</v>
      </c>
      <c r="AL231">
        <v>6</v>
      </c>
      <c r="AM231">
        <v>4</v>
      </c>
      <c r="AN231">
        <v>0</v>
      </c>
      <c r="AO231">
        <v>4</v>
      </c>
      <c r="AP231" s="9">
        <v>0</v>
      </c>
      <c r="AQ231">
        <v>0</v>
      </c>
      <c r="AR231">
        <v>0.28599999999999998</v>
      </c>
      <c r="AS231">
        <v>84</v>
      </c>
      <c r="AT231">
        <v>14</v>
      </c>
      <c r="AU231">
        <v>0</v>
      </c>
      <c r="AV231">
        <v>0</v>
      </c>
      <c r="AW231">
        <v>1000</v>
      </c>
      <c r="AX231">
        <v>0</v>
      </c>
      <c r="AY231" t="s">
        <v>174</v>
      </c>
      <c r="AZ231">
        <v>0</v>
      </c>
      <c r="BA231">
        <v>0</v>
      </c>
      <c r="BB231">
        <v>1</v>
      </c>
      <c r="BC231">
        <v>1</v>
      </c>
      <c r="BD231">
        <v>-1.309941341</v>
      </c>
      <c r="BE231">
        <v>36.772906929999998</v>
      </c>
      <c r="BF231">
        <f t="shared" si="36"/>
        <v>5</v>
      </c>
      <c r="BG231">
        <f t="shared" si="37"/>
        <v>3</v>
      </c>
      <c r="BI231">
        <f t="shared" si="38"/>
        <v>3</v>
      </c>
      <c r="BJ231">
        <f t="shared" si="39"/>
        <v>800</v>
      </c>
      <c r="BK231">
        <f t="shared" si="40"/>
        <v>3</v>
      </c>
      <c r="BL231">
        <f t="shared" si="41"/>
        <v>0</v>
      </c>
      <c r="BM231" t="b">
        <f t="shared" si="42"/>
        <v>0</v>
      </c>
      <c r="BN231" t="b">
        <f t="shared" si="43"/>
        <v>0</v>
      </c>
      <c r="BO231" t="b">
        <f t="shared" si="44"/>
        <v>0</v>
      </c>
      <c r="BP231" t="str">
        <f t="shared" si="45"/>
        <v/>
      </c>
      <c r="BQ231" t="str">
        <f t="shared" si="46"/>
        <v/>
      </c>
      <c r="BR231" t="str">
        <f t="shared" si="47"/>
        <v/>
      </c>
    </row>
    <row r="232" spans="1:70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23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9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 s="9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 t="s">
        <v>25</v>
      </c>
      <c r="AZ232">
        <v>0</v>
      </c>
      <c r="BA232">
        <v>0</v>
      </c>
      <c r="BB232">
        <v>0</v>
      </c>
      <c r="BC232">
        <v>0</v>
      </c>
      <c r="BD232">
        <v>-1.30996713</v>
      </c>
      <c r="BE232">
        <v>36.772843829999999</v>
      </c>
      <c r="BF232">
        <f t="shared" si="36"/>
        <v>0</v>
      </c>
      <c r="BG232">
        <f t="shared" si="37"/>
        <v>0</v>
      </c>
      <c r="BI232">
        <f t="shared" si="38"/>
        <v>0</v>
      </c>
      <c r="BJ232">
        <f t="shared" si="39"/>
        <v>0</v>
      </c>
      <c r="BK232">
        <f t="shared" si="40"/>
        <v>0</v>
      </c>
      <c r="BL232">
        <f t="shared" si="41"/>
        <v>0</v>
      </c>
      <c r="BM232" t="b">
        <f t="shared" si="42"/>
        <v>0</v>
      </c>
      <c r="BN232" t="b">
        <f t="shared" si="43"/>
        <v>0</v>
      </c>
      <c r="BO232" t="b">
        <f t="shared" si="44"/>
        <v>0</v>
      </c>
      <c r="BP232" t="str">
        <f t="shared" si="45"/>
        <v/>
      </c>
      <c r="BQ232" t="str">
        <f t="shared" si="46"/>
        <v/>
      </c>
      <c r="BR232" t="str">
        <f t="shared" si="47"/>
        <v/>
      </c>
    </row>
    <row r="233" spans="1:70">
      <c r="A233">
        <v>232</v>
      </c>
      <c r="B233">
        <v>0</v>
      </c>
      <c r="C233">
        <v>0</v>
      </c>
      <c r="D233">
        <v>750</v>
      </c>
      <c r="E233">
        <v>9750</v>
      </c>
      <c r="F233">
        <v>0.58299999999999996</v>
      </c>
      <c r="G233">
        <v>0</v>
      </c>
      <c r="H233" t="s">
        <v>23</v>
      </c>
      <c r="I233">
        <v>0</v>
      </c>
      <c r="J233">
        <v>4</v>
      </c>
      <c r="K233">
        <v>700</v>
      </c>
      <c r="L233">
        <v>1</v>
      </c>
      <c r="M233">
        <v>0</v>
      </c>
      <c r="N233">
        <v>13</v>
      </c>
      <c r="O233">
        <v>0</v>
      </c>
      <c r="P233">
        <v>13</v>
      </c>
      <c r="Q233">
        <v>0</v>
      </c>
      <c r="R233">
        <v>0</v>
      </c>
      <c r="S233">
        <v>13</v>
      </c>
      <c r="T233">
        <v>0</v>
      </c>
      <c r="U233">
        <v>0</v>
      </c>
      <c r="V233">
        <v>0.46</v>
      </c>
      <c r="W233">
        <v>80624</v>
      </c>
      <c r="X233" s="9">
        <v>0</v>
      </c>
      <c r="Y233">
        <v>0</v>
      </c>
      <c r="Z233">
        <v>0</v>
      </c>
      <c r="AA233">
        <v>6</v>
      </c>
      <c r="AB233">
        <v>2</v>
      </c>
      <c r="AC233">
        <v>0</v>
      </c>
      <c r="AD233">
        <v>2.6920000000000002</v>
      </c>
      <c r="AE233">
        <v>0.25</v>
      </c>
      <c r="AF233">
        <v>0</v>
      </c>
      <c r="AG233">
        <v>0.6</v>
      </c>
      <c r="AH233">
        <v>0.16700000000000001</v>
      </c>
      <c r="AI233">
        <v>0</v>
      </c>
      <c r="AJ233">
        <v>13</v>
      </c>
      <c r="AK233">
        <v>33</v>
      </c>
      <c r="AL233">
        <v>12</v>
      </c>
      <c r="AM233">
        <v>21</v>
      </c>
      <c r="AN233">
        <v>0</v>
      </c>
      <c r="AO233">
        <v>4</v>
      </c>
      <c r="AP233" s="9">
        <v>0</v>
      </c>
      <c r="AQ233">
        <v>0</v>
      </c>
      <c r="AR233">
        <v>0.114</v>
      </c>
      <c r="AS233">
        <v>79</v>
      </c>
      <c r="AT233">
        <v>35</v>
      </c>
      <c r="AU233">
        <v>0</v>
      </c>
      <c r="AV233">
        <v>0</v>
      </c>
      <c r="AW233">
        <v>800</v>
      </c>
      <c r="AX233">
        <v>0</v>
      </c>
      <c r="AY233" t="s">
        <v>175</v>
      </c>
      <c r="AZ233">
        <v>0</v>
      </c>
      <c r="BA233">
        <v>0</v>
      </c>
      <c r="BB233">
        <v>7</v>
      </c>
      <c r="BC233">
        <v>3</v>
      </c>
      <c r="BD233">
        <v>-1.3099133599999999</v>
      </c>
      <c r="BE233">
        <v>36.772696209999999</v>
      </c>
      <c r="BF233">
        <f t="shared" si="36"/>
        <v>3</v>
      </c>
      <c r="BG233">
        <f t="shared" si="37"/>
        <v>3</v>
      </c>
      <c r="BI233">
        <f t="shared" si="38"/>
        <v>13</v>
      </c>
      <c r="BJ233">
        <f t="shared" si="39"/>
        <v>750</v>
      </c>
      <c r="BK233">
        <f t="shared" si="40"/>
        <v>13</v>
      </c>
      <c r="BL233">
        <f t="shared" si="41"/>
        <v>0</v>
      </c>
      <c r="BM233" t="b">
        <f t="shared" si="42"/>
        <v>0</v>
      </c>
      <c r="BN233" t="b">
        <f t="shared" si="43"/>
        <v>0</v>
      </c>
      <c r="BO233" t="b">
        <f t="shared" si="44"/>
        <v>1</v>
      </c>
      <c r="BP233" t="str">
        <f t="shared" si="45"/>
        <v/>
      </c>
      <c r="BQ233" t="str">
        <f t="shared" si="46"/>
        <v/>
      </c>
      <c r="BR233">
        <f t="shared" si="47"/>
        <v>750</v>
      </c>
    </row>
    <row r="234" spans="1:70">
      <c r="A234">
        <v>233</v>
      </c>
      <c r="B234">
        <v>0</v>
      </c>
      <c r="C234">
        <v>0</v>
      </c>
      <c r="D234">
        <v>1300</v>
      </c>
      <c r="E234">
        <v>5200</v>
      </c>
      <c r="F234">
        <v>0.8</v>
      </c>
      <c r="G234">
        <v>0</v>
      </c>
      <c r="H234" t="s">
        <v>23</v>
      </c>
      <c r="I234">
        <v>0</v>
      </c>
      <c r="J234">
        <v>6</v>
      </c>
      <c r="K234">
        <v>1300</v>
      </c>
      <c r="L234">
        <v>0</v>
      </c>
      <c r="M234">
        <v>1</v>
      </c>
      <c r="N234">
        <v>4</v>
      </c>
      <c r="O234">
        <v>0</v>
      </c>
      <c r="P234">
        <v>4</v>
      </c>
      <c r="Q234">
        <v>0</v>
      </c>
      <c r="R234">
        <v>0</v>
      </c>
      <c r="S234">
        <v>4</v>
      </c>
      <c r="T234">
        <v>0.1</v>
      </c>
      <c r="U234">
        <v>0</v>
      </c>
      <c r="V234">
        <v>0</v>
      </c>
      <c r="W234">
        <v>80804</v>
      </c>
      <c r="X234" s="9">
        <v>0</v>
      </c>
      <c r="Y234">
        <v>4</v>
      </c>
      <c r="Z234">
        <v>0</v>
      </c>
      <c r="AA234">
        <v>0</v>
      </c>
      <c r="AB234">
        <v>0</v>
      </c>
      <c r="AC234">
        <v>0</v>
      </c>
      <c r="AD234">
        <v>4</v>
      </c>
      <c r="AE234">
        <v>0.1</v>
      </c>
      <c r="AF234">
        <v>0</v>
      </c>
      <c r="AG234">
        <v>0.375</v>
      </c>
      <c r="AH234">
        <v>0</v>
      </c>
      <c r="AI234">
        <v>0</v>
      </c>
      <c r="AJ234">
        <v>0</v>
      </c>
      <c r="AK234">
        <v>16</v>
      </c>
      <c r="AL234">
        <v>10</v>
      </c>
      <c r="AM234">
        <v>6</v>
      </c>
      <c r="AN234">
        <v>0</v>
      </c>
      <c r="AO234">
        <v>2</v>
      </c>
      <c r="AP234" s="9">
        <v>0</v>
      </c>
      <c r="AQ234">
        <v>0</v>
      </c>
      <c r="AR234">
        <v>0.375</v>
      </c>
      <c r="AS234">
        <v>43</v>
      </c>
      <c r="AT234">
        <v>16</v>
      </c>
      <c r="AU234">
        <v>1</v>
      </c>
      <c r="AV234">
        <v>0</v>
      </c>
      <c r="AW234">
        <v>1300</v>
      </c>
      <c r="AX234">
        <v>0</v>
      </c>
      <c r="AY234" t="s">
        <v>176</v>
      </c>
      <c r="AZ234">
        <v>0</v>
      </c>
      <c r="BA234">
        <v>0</v>
      </c>
      <c r="BB234">
        <v>8</v>
      </c>
      <c r="BC234">
        <v>1</v>
      </c>
      <c r="BD234">
        <v>-1.3093575399999999</v>
      </c>
      <c r="BE234">
        <v>36.772075989999998</v>
      </c>
      <c r="BF234">
        <f t="shared" si="36"/>
        <v>4</v>
      </c>
      <c r="BG234">
        <f t="shared" si="37"/>
        <v>2</v>
      </c>
      <c r="BI234">
        <f t="shared" si="38"/>
        <v>4</v>
      </c>
      <c r="BJ234">
        <f t="shared" si="39"/>
        <v>1300</v>
      </c>
      <c r="BK234">
        <f t="shared" si="40"/>
        <v>4</v>
      </c>
      <c r="BL234">
        <f t="shared" si="41"/>
        <v>0</v>
      </c>
      <c r="BM234" t="b">
        <f t="shared" si="42"/>
        <v>0</v>
      </c>
      <c r="BN234" t="b">
        <f t="shared" si="43"/>
        <v>0</v>
      </c>
      <c r="BO234" t="b">
        <f t="shared" si="44"/>
        <v>0</v>
      </c>
      <c r="BP234" t="str">
        <f t="shared" si="45"/>
        <v/>
      </c>
      <c r="BQ234" t="str">
        <f t="shared" si="46"/>
        <v/>
      </c>
      <c r="BR234" t="str">
        <f t="shared" si="47"/>
        <v/>
      </c>
    </row>
    <row r="235" spans="1:70">
      <c r="A235">
        <v>234</v>
      </c>
      <c r="B235">
        <v>0</v>
      </c>
      <c r="C235">
        <v>0</v>
      </c>
      <c r="D235">
        <v>1100</v>
      </c>
      <c r="E235">
        <v>3300</v>
      </c>
      <c r="F235">
        <v>0</v>
      </c>
      <c r="G235">
        <v>0</v>
      </c>
      <c r="H235" t="s">
        <v>23</v>
      </c>
      <c r="I235">
        <v>0</v>
      </c>
      <c r="J235">
        <v>3</v>
      </c>
      <c r="K235">
        <v>1100</v>
      </c>
      <c r="L235">
        <v>0</v>
      </c>
      <c r="M235">
        <v>1</v>
      </c>
      <c r="N235">
        <v>3</v>
      </c>
      <c r="O235">
        <v>0</v>
      </c>
      <c r="P235">
        <v>3</v>
      </c>
      <c r="Q235">
        <v>0</v>
      </c>
      <c r="R235">
        <v>0</v>
      </c>
      <c r="S235">
        <v>3</v>
      </c>
      <c r="T235">
        <v>0</v>
      </c>
      <c r="U235">
        <v>0</v>
      </c>
      <c r="V235">
        <v>0</v>
      </c>
      <c r="W235">
        <v>80804</v>
      </c>
      <c r="X235" s="9">
        <v>0</v>
      </c>
      <c r="Y235">
        <v>3</v>
      </c>
      <c r="Z235">
        <v>0</v>
      </c>
      <c r="AA235">
        <v>0</v>
      </c>
      <c r="AB235">
        <v>2</v>
      </c>
      <c r="AC235">
        <v>0</v>
      </c>
      <c r="AD235">
        <v>3.6669999999999998</v>
      </c>
      <c r="AE235">
        <v>0.33300000000000002</v>
      </c>
      <c r="AF235">
        <v>0</v>
      </c>
      <c r="AG235">
        <v>0.54500000000000004</v>
      </c>
      <c r="AH235">
        <v>0.66700000000000004</v>
      </c>
      <c r="AI235">
        <v>0</v>
      </c>
      <c r="AJ235">
        <v>0</v>
      </c>
      <c r="AK235">
        <v>11</v>
      </c>
      <c r="AL235">
        <v>3</v>
      </c>
      <c r="AM235">
        <v>6</v>
      </c>
      <c r="AN235">
        <v>0</v>
      </c>
      <c r="AO235">
        <v>2</v>
      </c>
      <c r="AP235" s="9">
        <v>0</v>
      </c>
      <c r="AQ235">
        <v>0</v>
      </c>
      <c r="AR235">
        <v>0.27300000000000002</v>
      </c>
      <c r="AS235">
        <v>44</v>
      </c>
      <c r="AT235">
        <v>11</v>
      </c>
      <c r="AU235">
        <v>0</v>
      </c>
      <c r="AV235">
        <v>0</v>
      </c>
      <c r="AW235">
        <v>1100</v>
      </c>
      <c r="AX235">
        <v>0</v>
      </c>
      <c r="AY235" t="s">
        <v>177</v>
      </c>
      <c r="AZ235">
        <v>0</v>
      </c>
      <c r="BA235">
        <v>0</v>
      </c>
      <c r="BB235">
        <v>0</v>
      </c>
      <c r="BC235">
        <v>1</v>
      </c>
      <c r="BD235">
        <v>-1.309386511</v>
      </c>
      <c r="BE235">
        <v>36.77201385</v>
      </c>
      <c r="BF235">
        <f t="shared" si="36"/>
        <v>4</v>
      </c>
      <c r="BG235">
        <f t="shared" si="37"/>
        <v>4</v>
      </c>
      <c r="BI235">
        <f t="shared" si="38"/>
        <v>3</v>
      </c>
      <c r="BJ235">
        <f t="shared" si="39"/>
        <v>1100</v>
      </c>
      <c r="BK235">
        <f t="shared" si="40"/>
        <v>3</v>
      </c>
      <c r="BL235">
        <f t="shared" si="41"/>
        <v>0</v>
      </c>
      <c r="BM235" t="b">
        <f t="shared" si="42"/>
        <v>0</v>
      </c>
      <c r="BN235" t="b">
        <f t="shared" si="43"/>
        <v>0</v>
      </c>
      <c r="BO235" t="b">
        <f t="shared" si="44"/>
        <v>0</v>
      </c>
      <c r="BP235" t="str">
        <f t="shared" si="45"/>
        <v/>
      </c>
      <c r="BQ235" t="str">
        <f t="shared" si="46"/>
        <v/>
      </c>
      <c r="BR235" t="str">
        <f t="shared" si="47"/>
        <v/>
      </c>
    </row>
    <row r="236" spans="1:70">
      <c r="A236">
        <v>235</v>
      </c>
      <c r="B236">
        <v>0</v>
      </c>
      <c r="C236">
        <v>0</v>
      </c>
      <c r="D236">
        <v>800</v>
      </c>
      <c r="E236">
        <v>10400</v>
      </c>
      <c r="F236">
        <v>0.46700000000000003</v>
      </c>
      <c r="G236">
        <v>0</v>
      </c>
      <c r="H236" t="s">
        <v>23</v>
      </c>
      <c r="I236">
        <v>0</v>
      </c>
      <c r="J236">
        <v>6</v>
      </c>
      <c r="K236">
        <v>800</v>
      </c>
      <c r="L236">
        <v>0</v>
      </c>
      <c r="M236">
        <v>1</v>
      </c>
      <c r="N236">
        <v>13</v>
      </c>
      <c r="O236">
        <v>0</v>
      </c>
      <c r="P236">
        <v>13</v>
      </c>
      <c r="Q236">
        <v>0</v>
      </c>
      <c r="R236">
        <v>0</v>
      </c>
      <c r="S236">
        <v>13</v>
      </c>
      <c r="T236">
        <v>0.26700000000000002</v>
      </c>
      <c r="U236">
        <v>0</v>
      </c>
      <c r="V236">
        <v>0</v>
      </c>
      <c r="W236">
        <v>80804</v>
      </c>
      <c r="X236" s="9">
        <v>0</v>
      </c>
      <c r="Y236">
        <v>13</v>
      </c>
      <c r="Z236">
        <v>0</v>
      </c>
      <c r="AA236">
        <v>0</v>
      </c>
      <c r="AB236">
        <v>2</v>
      </c>
      <c r="AC236">
        <v>0</v>
      </c>
      <c r="AD236">
        <v>2.3079999999999998</v>
      </c>
      <c r="AE236">
        <v>0.13300000000000001</v>
      </c>
      <c r="AF236">
        <v>0</v>
      </c>
      <c r="AG236">
        <v>0.433</v>
      </c>
      <c r="AH236">
        <v>0.13300000000000001</v>
      </c>
      <c r="AI236">
        <v>0</v>
      </c>
      <c r="AJ236">
        <v>0</v>
      </c>
      <c r="AK236">
        <v>30</v>
      </c>
      <c r="AL236">
        <v>15</v>
      </c>
      <c r="AM236">
        <v>13</v>
      </c>
      <c r="AN236">
        <v>0</v>
      </c>
      <c r="AO236">
        <v>2</v>
      </c>
      <c r="AP236" s="9">
        <v>0</v>
      </c>
      <c r="AQ236">
        <v>0</v>
      </c>
      <c r="AR236">
        <v>0.2</v>
      </c>
      <c r="AS236">
        <v>41</v>
      </c>
      <c r="AT236">
        <v>30</v>
      </c>
      <c r="AU236">
        <v>4</v>
      </c>
      <c r="AV236">
        <v>0</v>
      </c>
      <c r="AW236">
        <v>800</v>
      </c>
      <c r="AX236">
        <v>0</v>
      </c>
      <c r="AY236" t="s">
        <v>178</v>
      </c>
      <c r="AZ236">
        <v>0</v>
      </c>
      <c r="BA236">
        <v>0</v>
      </c>
      <c r="BB236">
        <v>7</v>
      </c>
      <c r="BC236">
        <v>2</v>
      </c>
      <c r="BD236">
        <v>-1.309561271</v>
      </c>
      <c r="BE236">
        <v>36.772181699999997</v>
      </c>
      <c r="BF236">
        <f t="shared" si="36"/>
        <v>2</v>
      </c>
      <c r="BG236">
        <f t="shared" si="37"/>
        <v>2</v>
      </c>
      <c r="BI236">
        <f t="shared" si="38"/>
        <v>13</v>
      </c>
      <c r="BJ236">
        <f t="shared" si="39"/>
        <v>800</v>
      </c>
      <c r="BK236">
        <f t="shared" si="40"/>
        <v>13</v>
      </c>
      <c r="BL236">
        <f t="shared" si="41"/>
        <v>0</v>
      </c>
      <c r="BM236" t="b">
        <f t="shared" si="42"/>
        <v>0</v>
      </c>
      <c r="BN236" t="b">
        <f t="shared" si="43"/>
        <v>0</v>
      </c>
      <c r="BO236" t="b">
        <f t="shared" si="44"/>
        <v>0</v>
      </c>
      <c r="BP236" t="str">
        <f t="shared" si="45"/>
        <v/>
      </c>
      <c r="BQ236" t="str">
        <f t="shared" si="46"/>
        <v/>
      </c>
      <c r="BR236" t="str">
        <f t="shared" si="47"/>
        <v/>
      </c>
    </row>
    <row r="237" spans="1:70">
      <c r="A237">
        <v>236</v>
      </c>
      <c r="B237">
        <v>0</v>
      </c>
      <c r="C237">
        <v>0</v>
      </c>
      <c r="D237">
        <v>1250</v>
      </c>
      <c r="E237">
        <v>10000</v>
      </c>
      <c r="F237">
        <v>0.16700000000000001</v>
      </c>
      <c r="G237">
        <v>0</v>
      </c>
      <c r="H237" t="s">
        <v>23</v>
      </c>
      <c r="I237">
        <v>0</v>
      </c>
      <c r="J237">
        <v>5</v>
      </c>
      <c r="K237">
        <v>1000</v>
      </c>
      <c r="L237">
        <v>0</v>
      </c>
      <c r="M237">
        <v>1</v>
      </c>
      <c r="N237">
        <v>9</v>
      </c>
      <c r="O237">
        <v>0</v>
      </c>
      <c r="P237">
        <v>11</v>
      </c>
      <c r="Q237">
        <v>0</v>
      </c>
      <c r="R237">
        <v>0</v>
      </c>
      <c r="S237">
        <v>8</v>
      </c>
      <c r="T237">
        <v>0</v>
      </c>
      <c r="U237">
        <v>0</v>
      </c>
      <c r="V237">
        <v>0.64</v>
      </c>
      <c r="W237">
        <v>40808</v>
      </c>
      <c r="X237" s="9">
        <v>0</v>
      </c>
      <c r="Y237">
        <v>8</v>
      </c>
      <c r="Z237">
        <v>0</v>
      </c>
      <c r="AA237">
        <v>7</v>
      </c>
      <c r="AB237">
        <v>4</v>
      </c>
      <c r="AC237">
        <v>0</v>
      </c>
      <c r="AD237">
        <v>2.556</v>
      </c>
      <c r="AE237">
        <v>0.16700000000000001</v>
      </c>
      <c r="AF237">
        <v>2</v>
      </c>
      <c r="AG237">
        <v>0.56499999999999995</v>
      </c>
      <c r="AH237">
        <v>0.66700000000000004</v>
      </c>
      <c r="AI237">
        <v>0</v>
      </c>
      <c r="AJ237">
        <v>0</v>
      </c>
      <c r="AK237">
        <v>23</v>
      </c>
      <c r="AL237">
        <v>6</v>
      </c>
      <c r="AM237">
        <v>13</v>
      </c>
      <c r="AN237">
        <v>0</v>
      </c>
      <c r="AO237">
        <v>2</v>
      </c>
      <c r="AP237" s="9">
        <v>0</v>
      </c>
      <c r="AQ237">
        <v>0</v>
      </c>
      <c r="AR237">
        <v>0.217</v>
      </c>
      <c r="AS237">
        <v>40</v>
      </c>
      <c r="AT237">
        <v>23</v>
      </c>
      <c r="AU237">
        <v>0</v>
      </c>
      <c r="AV237">
        <v>0</v>
      </c>
      <c r="AW237">
        <v>1500</v>
      </c>
      <c r="AX237">
        <v>0</v>
      </c>
      <c r="AY237" t="s">
        <v>179</v>
      </c>
      <c r="AZ237">
        <v>0</v>
      </c>
      <c r="BA237">
        <v>0</v>
      </c>
      <c r="BB237">
        <v>1</v>
      </c>
      <c r="BC237">
        <v>1</v>
      </c>
      <c r="BD237">
        <v>-1.3096561440000001</v>
      </c>
      <c r="BE237">
        <v>36.77227268</v>
      </c>
      <c r="BF237">
        <f t="shared" si="36"/>
        <v>3</v>
      </c>
      <c r="BG237">
        <f t="shared" si="37"/>
        <v>4</v>
      </c>
      <c r="BI237">
        <f t="shared" si="38"/>
        <v>9</v>
      </c>
      <c r="BJ237">
        <f t="shared" si="39"/>
        <v>1111.1111111111111</v>
      </c>
      <c r="BK237">
        <f t="shared" si="40"/>
        <v>9</v>
      </c>
      <c r="BL237">
        <f t="shared" si="41"/>
        <v>0</v>
      </c>
      <c r="BM237" t="b">
        <f t="shared" si="42"/>
        <v>0</v>
      </c>
      <c r="BN237" t="b">
        <f t="shared" si="43"/>
        <v>0</v>
      </c>
      <c r="BO237" t="b">
        <f t="shared" si="44"/>
        <v>0</v>
      </c>
      <c r="BP237" t="str">
        <f t="shared" si="45"/>
        <v/>
      </c>
      <c r="BQ237" t="str">
        <f t="shared" si="46"/>
        <v/>
      </c>
      <c r="BR237" t="str">
        <f t="shared" si="47"/>
        <v/>
      </c>
    </row>
    <row r="238" spans="1:70">
      <c r="A238">
        <v>237</v>
      </c>
      <c r="B238">
        <v>0</v>
      </c>
      <c r="C238">
        <v>0</v>
      </c>
      <c r="D238">
        <v>1750</v>
      </c>
      <c r="E238">
        <v>10500</v>
      </c>
      <c r="F238">
        <v>0.28599999999999998</v>
      </c>
      <c r="G238">
        <v>0</v>
      </c>
      <c r="H238" t="s">
        <v>23</v>
      </c>
      <c r="I238">
        <v>0</v>
      </c>
      <c r="J238">
        <v>10</v>
      </c>
      <c r="K238">
        <v>1000</v>
      </c>
      <c r="L238">
        <v>2</v>
      </c>
      <c r="M238">
        <v>0.83299999999999996</v>
      </c>
      <c r="N238">
        <v>6</v>
      </c>
      <c r="O238">
        <v>0</v>
      </c>
      <c r="P238">
        <v>6</v>
      </c>
      <c r="Q238">
        <v>0</v>
      </c>
      <c r="R238">
        <v>0</v>
      </c>
      <c r="S238">
        <v>6</v>
      </c>
      <c r="T238">
        <v>0.14299999999999999</v>
      </c>
      <c r="U238">
        <v>0.16700000000000001</v>
      </c>
      <c r="V238">
        <v>0.83</v>
      </c>
      <c r="W238">
        <v>40808</v>
      </c>
      <c r="X238" s="9">
        <v>0</v>
      </c>
      <c r="Y238">
        <v>5</v>
      </c>
      <c r="Z238">
        <v>0</v>
      </c>
      <c r="AA238">
        <v>5</v>
      </c>
      <c r="AB238">
        <v>3</v>
      </c>
      <c r="AC238">
        <v>0</v>
      </c>
      <c r="AD238">
        <v>4.8330000000000002</v>
      </c>
      <c r="AE238">
        <v>0.14299999999999999</v>
      </c>
      <c r="AF238">
        <v>0</v>
      </c>
      <c r="AG238">
        <v>0.65500000000000003</v>
      </c>
      <c r="AH238">
        <v>0.42899999999999999</v>
      </c>
      <c r="AI238">
        <v>0</v>
      </c>
      <c r="AJ238">
        <v>0</v>
      </c>
      <c r="AK238">
        <v>34</v>
      </c>
      <c r="AL238">
        <v>7</v>
      </c>
      <c r="AM238">
        <v>19</v>
      </c>
      <c r="AN238">
        <v>0</v>
      </c>
      <c r="AO238">
        <v>2</v>
      </c>
      <c r="AP238" s="9">
        <v>0</v>
      </c>
      <c r="AQ238">
        <v>0</v>
      </c>
      <c r="AR238">
        <v>0.34499999999999997</v>
      </c>
      <c r="AS238">
        <v>42</v>
      </c>
      <c r="AT238">
        <v>29</v>
      </c>
      <c r="AU238">
        <v>1</v>
      </c>
      <c r="AV238">
        <v>1</v>
      </c>
      <c r="AW238">
        <v>2500</v>
      </c>
      <c r="AX238">
        <v>0</v>
      </c>
      <c r="AY238" t="s">
        <v>180</v>
      </c>
      <c r="AZ238">
        <v>0</v>
      </c>
      <c r="BA238">
        <v>0</v>
      </c>
      <c r="BB238">
        <v>2</v>
      </c>
      <c r="BC238">
        <v>1</v>
      </c>
      <c r="BD238">
        <v>-1.309546286</v>
      </c>
      <c r="BE238">
        <v>36.772092270000002</v>
      </c>
      <c r="BF238">
        <f t="shared" si="36"/>
        <v>6</v>
      </c>
      <c r="BG238">
        <f t="shared" si="37"/>
        <v>5</v>
      </c>
      <c r="BI238">
        <f t="shared" si="38"/>
        <v>6</v>
      </c>
      <c r="BJ238">
        <f t="shared" si="39"/>
        <v>1750</v>
      </c>
      <c r="BK238">
        <f t="shared" si="40"/>
        <v>6</v>
      </c>
      <c r="BL238">
        <f t="shared" si="41"/>
        <v>0</v>
      </c>
      <c r="BM238" t="b">
        <f t="shared" si="42"/>
        <v>0</v>
      </c>
      <c r="BN238" t="b">
        <f t="shared" si="43"/>
        <v>0</v>
      </c>
      <c r="BO238" t="b">
        <f t="shared" si="44"/>
        <v>0</v>
      </c>
      <c r="BP238" t="str">
        <f t="shared" si="45"/>
        <v/>
      </c>
      <c r="BQ238" t="str">
        <f t="shared" si="46"/>
        <v/>
      </c>
      <c r="BR238" t="str">
        <f t="shared" si="47"/>
        <v/>
      </c>
    </row>
    <row r="239" spans="1:70">
      <c r="A239">
        <v>238</v>
      </c>
      <c r="B239">
        <v>0</v>
      </c>
      <c r="C239">
        <v>0</v>
      </c>
      <c r="D239">
        <v>1150</v>
      </c>
      <c r="E239">
        <v>2300</v>
      </c>
      <c r="F239">
        <v>0</v>
      </c>
      <c r="G239">
        <v>0</v>
      </c>
      <c r="H239" t="s">
        <v>23</v>
      </c>
      <c r="I239">
        <v>0</v>
      </c>
      <c r="J239">
        <v>2</v>
      </c>
      <c r="K239">
        <v>1000</v>
      </c>
      <c r="L239">
        <v>0</v>
      </c>
      <c r="M239">
        <v>1</v>
      </c>
      <c r="N239">
        <v>2</v>
      </c>
      <c r="O239">
        <v>0</v>
      </c>
      <c r="P239">
        <v>2</v>
      </c>
      <c r="Q239">
        <v>0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80804</v>
      </c>
      <c r="X239" s="9">
        <v>0</v>
      </c>
      <c r="Y239">
        <v>2</v>
      </c>
      <c r="Z239">
        <v>0</v>
      </c>
      <c r="AA239">
        <v>0</v>
      </c>
      <c r="AB239">
        <v>2</v>
      </c>
      <c r="AC239">
        <v>0</v>
      </c>
      <c r="AD239">
        <v>4.5</v>
      </c>
      <c r="AE239">
        <v>0</v>
      </c>
      <c r="AF239">
        <v>0</v>
      </c>
      <c r="AG239">
        <v>0.55600000000000005</v>
      </c>
      <c r="AH239">
        <v>1</v>
      </c>
      <c r="AI239">
        <v>0</v>
      </c>
      <c r="AJ239">
        <v>0</v>
      </c>
      <c r="AK239">
        <v>9</v>
      </c>
      <c r="AL239">
        <v>2</v>
      </c>
      <c r="AM239">
        <v>5</v>
      </c>
      <c r="AN239">
        <v>0</v>
      </c>
      <c r="AO239">
        <v>2</v>
      </c>
      <c r="AP239" s="9">
        <v>0</v>
      </c>
      <c r="AQ239">
        <v>0</v>
      </c>
      <c r="AR239">
        <v>0.222</v>
      </c>
      <c r="AS239">
        <v>47</v>
      </c>
      <c r="AT239">
        <v>9</v>
      </c>
      <c r="AU239">
        <v>0</v>
      </c>
      <c r="AV239">
        <v>0</v>
      </c>
      <c r="AW239">
        <v>1300</v>
      </c>
      <c r="AX239">
        <v>0</v>
      </c>
      <c r="AY239" t="s">
        <v>181</v>
      </c>
      <c r="AZ239">
        <v>0</v>
      </c>
      <c r="BA239">
        <v>0</v>
      </c>
      <c r="BB239">
        <v>0</v>
      </c>
      <c r="BC239">
        <v>0</v>
      </c>
      <c r="BD239">
        <v>-1.3096323839999999</v>
      </c>
      <c r="BE239">
        <v>36.772071189999998</v>
      </c>
      <c r="BF239">
        <f t="shared" si="36"/>
        <v>5</v>
      </c>
      <c r="BG239">
        <f t="shared" si="37"/>
        <v>5</v>
      </c>
      <c r="BI239">
        <f t="shared" si="38"/>
        <v>2</v>
      </c>
      <c r="BJ239">
        <f t="shared" si="39"/>
        <v>1150</v>
      </c>
      <c r="BK239">
        <f t="shared" si="40"/>
        <v>2</v>
      </c>
      <c r="BL239">
        <f t="shared" si="41"/>
        <v>0</v>
      </c>
      <c r="BM239" t="b">
        <f t="shared" si="42"/>
        <v>0</v>
      </c>
      <c r="BN239" t="b">
        <f t="shared" si="43"/>
        <v>0</v>
      </c>
      <c r="BO239" t="b">
        <f t="shared" si="44"/>
        <v>0</v>
      </c>
      <c r="BP239" t="str">
        <f t="shared" si="45"/>
        <v/>
      </c>
      <c r="BQ239" t="str">
        <f t="shared" si="46"/>
        <v/>
      </c>
      <c r="BR239" t="str">
        <f t="shared" si="47"/>
        <v/>
      </c>
    </row>
    <row r="240" spans="1:70">
      <c r="A240">
        <v>239</v>
      </c>
      <c r="B240">
        <v>0</v>
      </c>
      <c r="C240">
        <v>0</v>
      </c>
      <c r="D240">
        <v>1600</v>
      </c>
      <c r="E240">
        <v>4800</v>
      </c>
      <c r="F240">
        <v>0</v>
      </c>
      <c r="G240">
        <v>0</v>
      </c>
      <c r="H240" t="s">
        <v>23</v>
      </c>
      <c r="I240">
        <v>0</v>
      </c>
      <c r="J240">
        <v>2</v>
      </c>
      <c r="K240">
        <v>700</v>
      </c>
      <c r="L240">
        <v>0</v>
      </c>
      <c r="M240">
        <v>1</v>
      </c>
      <c r="N240">
        <v>2</v>
      </c>
      <c r="O240">
        <v>0</v>
      </c>
      <c r="P240">
        <v>2</v>
      </c>
      <c r="Q240">
        <v>0</v>
      </c>
      <c r="R240">
        <v>0</v>
      </c>
      <c r="S240">
        <v>3</v>
      </c>
      <c r="T240">
        <v>0</v>
      </c>
      <c r="U240">
        <v>0</v>
      </c>
      <c r="V240">
        <v>0</v>
      </c>
      <c r="W240">
        <v>40808</v>
      </c>
      <c r="X240" s="9">
        <v>0</v>
      </c>
      <c r="Y240">
        <v>2</v>
      </c>
      <c r="Z240">
        <v>0</v>
      </c>
      <c r="AA240">
        <v>0</v>
      </c>
      <c r="AB240">
        <v>2</v>
      </c>
      <c r="AC240">
        <v>0</v>
      </c>
      <c r="AD240">
        <v>7.5</v>
      </c>
      <c r="AE240">
        <v>0</v>
      </c>
      <c r="AF240">
        <v>0</v>
      </c>
      <c r="AG240">
        <v>0.73299999999999998</v>
      </c>
      <c r="AH240">
        <v>1</v>
      </c>
      <c r="AI240">
        <v>0</v>
      </c>
      <c r="AJ240">
        <v>0</v>
      </c>
      <c r="AK240">
        <v>15</v>
      </c>
      <c r="AL240">
        <v>2</v>
      </c>
      <c r="AM240">
        <v>11</v>
      </c>
      <c r="AN240">
        <v>0</v>
      </c>
      <c r="AO240">
        <v>2</v>
      </c>
      <c r="AP240" s="9">
        <v>0</v>
      </c>
      <c r="AQ240">
        <v>0</v>
      </c>
      <c r="AR240">
        <v>0.13300000000000001</v>
      </c>
      <c r="AS240">
        <v>46</v>
      </c>
      <c r="AT240">
        <v>15</v>
      </c>
      <c r="AU240">
        <v>0</v>
      </c>
      <c r="AV240">
        <v>0</v>
      </c>
      <c r="AW240">
        <v>2500</v>
      </c>
      <c r="AX240">
        <v>0</v>
      </c>
      <c r="AY240" t="s">
        <v>182</v>
      </c>
      <c r="AZ240">
        <v>0</v>
      </c>
      <c r="BA240">
        <v>0</v>
      </c>
      <c r="BB240">
        <v>0</v>
      </c>
      <c r="BC240">
        <v>0</v>
      </c>
      <c r="BD240">
        <v>-1.3095744039999999</v>
      </c>
      <c r="BE240">
        <v>36.772045560000002</v>
      </c>
      <c r="BF240">
        <f t="shared" si="36"/>
        <v>8</v>
      </c>
      <c r="BG240">
        <f t="shared" si="37"/>
        <v>8</v>
      </c>
      <c r="BI240">
        <f t="shared" si="38"/>
        <v>2</v>
      </c>
      <c r="BJ240">
        <f t="shared" si="39"/>
        <v>2400</v>
      </c>
      <c r="BK240">
        <f t="shared" si="40"/>
        <v>2</v>
      </c>
      <c r="BL240">
        <f t="shared" si="41"/>
        <v>0</v>
      </c>
      <c r="BM240" t="b">
        <f t="shared" si="42"/>
        <v>0</v>
      </c>
      <c r="BN240" t="b">
        <f t="shared" si="43"/>
        <v>0</v>
      </c>
      <c r="BO240" t="b">
        <f t="shared" si="44"/>
        <v>0</v>
      </c>
      <c r="BP240" t="str">
        <f t="shared" si="45"/>
        <v/>
      </c>
      <c r="BQ240" t="str">
        <f t="shared" si="46"/>
        <v/>
      </c>
      <c r="BR240" t="str">
        <f t="shared" si="47"/>
        <v/>
      </c>
    </row>
    <row r="241" spans="1:70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 t="s">
        <v>23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2</v>
      </c>
      <c r="O241">
        <v>0</v>
      </c>
      <c r="P241">
        <v>3</v>
      </c>
      <c r="Q241">
        <v>0</v>
      </c>
      <c r="R241">
        <v>0</v>
      </c>
      <c r="S241">
        <v>2</v>
      </c>
      <c r="T241">
        <v>0</v>
      </c>
      <c r="U241">
        <v>0</v>
      </c>
      <c r="V241">
        <v>0.33</v>
      </c>
      <c r="W241">
        <v>40808</v>
      </c>
      <c r="X241" s="9">
        <v>0</v>
      </c>
      <c r="Y241">
        <v>2</v>
      </c>
      <c r="Z241">
        <v>0</v>
      </c>
      <c r="AA241">
        <v>1</v>
      </c>
      <c r="AB241">
        <v>1</v>
      </c>
      <c r="AC241">
        <v>0</v>
      </c>
      <c r="AD241">
        <v>2</v>
      </c>
      <c r="AE241">
        <v>0</v>
      </c>
      <c r="AF241">
        <v>1</v>
      </c>
      <c r="AG241">
        <v>0.5</v>
      </c>
      <c r="AH241">
        <v>1</v>
      </c>
      <c r="AI241">
        <v>0</v>
      </c>
      <c r="AJ241">
        <v>0</v>
      </c>
      <c r="AK241">
        <v>4</v>
      </c>
      <c r="AL241">
        <v>1</v>
      </c>
      <c r="AM241">
        <v>2</v>
      </c>
      <c r="AN241">
        <v>0</v>
      </c>
      <c r="AO241">
        <v>1</v>
      </c>
      <c r="AP241" s="9">
        <v>0</v>
      </c>
      <c r="AQ241">
        <v>0</v>
      </c>
      <c r="AR241">
        <v>0.25</v>
      </c>
      <c r="AS241">
        <v>45</v>
      </c>
      <c r="AT241">
        <v>4</v>
      </c>
      <c r="AU241">
        <v>0</v>
      </c>
      <c r="AV241">
        <v>0</v>
      </c>
      <c r="AW241">
        <v>0</v>
      </c>
      <c r="AX241">
        <v>0</v>
      </c>
      <c r="AY241" t="s">
        <v>183</v>
      </c>
      <c r="AZ241">
        <v>0</v>
      </c>
      <c r="BA241">
        <v>0</v>
      </c>
      <c r="BB241">
        <v>0</v>
      </c>
      <c r="BC241">
        <v>0</v>
      </c>
      <c r="BD241">
        <v>-1.3095320640000001</v>
      </c>
      <c r="BE241">
        <v>36.77201556</v>
      </c>
      <c r="BF241">
        <f t="shared" si="36"/>
        <v>2</v>
      </c>
      <c r="BG241">
        <f t="shared" si="37"/>
        <v>4</v>
      </c>
      <c r="BI241">
        <f t="shared" si="38"/>
        <v>2</v>
      </c>
      <c r="BJ241">
        <f t="shared" si="39"/>
        <v>0</v>
      </c>
      <c r="BK241">
        <f t="shared" si="40"/>
        <v>2</v>
      </c>
      <c r="BL241">
        <f t="shared" si="41"/>
        <v>0</v>
      </c>
      <c r="BM241" t="b">
        <f t="shared" si="42"/>
        <v>0</v>
      </c>
      <c r="BN241" t="b">
        <f t="shared" si="43"/>
        <v>0</v>
      </c>
      <c r="BO241" t="b">
        <f t="shared" si="44"/>
        <v>0</v>
      </c>
      <c r="BP241" t="str">
        <f t="shared" si="45"/>
        <v/>
      </c>
      <c r="BQ241" t="str">
        <f t="shared" si="46"/>
        <v/>
      </c>
      <c r="BR241" t="str">
        <f t="shared" si="47"/>
        <v/>
      </c>
    </row>
    <row r="242" spans="1:70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 t="s">
        <v>23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s="9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 s="9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 t="s">
        <v>25</v>
      </c>
      <c r="AZ242">
        <v>0</v>
      </c>
      <c r="BA242">
        <v>0</v>
      </c>
      <c r="BB242">
        <v>0</v>
      </c>
      <c r="BC242">
        <v>0</v>
      </c>
      <c r="BD242">
        <v>-1.309522831</v>
      </c>
      <c r="BE242">
        <v>36.772048130000002</v>
      </c>
      <c r="BF242">
        <f t="shared" si="36"/>
        <v>0</v>
      </c>
      <c r="BG242">
        <f t="shared" si="37"/>
        <v>0</v>
      </c>
      <c r="BI242">
        <f t="shared" si="38"/>
        <v>0</v>
      </c>
      <c r="BJ242">
        <f t="shared" si="39"/>
        <v>0</v>
      </c>
      <c r="BK242">
        <f t="shared" si="40"/>
        <v>0</v>
      </c>
      <c r="BL242">
        <f t="shared" si="41"/>
        <v>0</v>
      </c>
      <c r="BM242" t="b">
        <f t="shared" si="42"/>
        <v>0</v>
      </c>
      <c r="BN242" t="b">
        <f t="shared" si="43"/>
        <v>0</v>
      </c>
      <c r="BO242" t="b">
        <f t="shared" si="44"/>
        <v>0</v>
      </c>
      <c r="BP242" t="str">
        <f t="shared" si="45"/>
        <v/>
      </c>
      <c r="BQ242" t="str">
        <f t="shared" si="46"/>
        <v/>
      </c>
      <c r="BR242" t="str">
        <f t="shared" si="47"/>
        <v/>
      </c>
    </row>
    <row r="243" spans="1:70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 t="s">
        <v>23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 s="9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s="9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 t="s">
        <v>25</v>
      </c>
      <c r="AZ243">
        <v>0</v>
      </c>
      <c r="BA243">
        <v>0</v>
      </c>
      <c r="BB243">
        <v>0</v>
      </c>
      <c r="BC243">
        <v>0</v>
      </c>
      <c r="BD243">
        <v>-1.309486479</v>
      </c>
      <c r="BE243">
        <v>36.772003599999998</v>
      </c>
      <c r="BF243">
        <f t="shared" si="36"/>
        <v>0</v>
      </c>
      <c r="BG243">
        <f t="shared" si="37"/>
        <v>0</v>
      </c>
      <c r="BI243">
        <f t="shared" si="38"/>
        <v>0</v>
      </c>
      <c r="BJ243">
        <f t="shared" si="39"/>
        <v>0</v>
      </c>
      <c r="BK243">
        <f t="shared" si="40"/>
        <v>0</v>
      </c>
      <c r="BL243">
        <f t="shared" si="41"/>
        <v>0</v>
      </c>
      <c r="BM243" t="b">
        <f t="shared" si="42"/>
        <v>0</v>
      </c>
      <c r="BN243" t="b">
        <f t="shared" si="43"/>
        <v>0</v>
      </c>
      <c r="BO243" t="b">
        <f t="shared" si="44"/>
        <v>0</v>
      </c>
      <c r="BP243" t="str">
        <f t="shared" si="45"/>
        <v/>
      </c>
      <c r="BQ243" t="str">
        <f t="shared" si="46"/>
        <v/>
      </c>
      <c r="BR243" t="str">
        <f t="shared" si="47"/>
        <v/>
      </c>
    </row>
    <row r="244" spans="1:70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 t="s">
        <v>23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s="9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 s="9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 t="s">
        <v>25</v>
      </c>
      <c r="AZ244">
        <v>0</v>
      </c>
      <c r="BA244">
        <v>0</v>
      </c>
      <c r="BB244">
        <v>0</v>
      </c>
      <c r="BC244">
        <v>0</v>
      </c>
      <c r="BD244">
        <v>-1.3095515010000001</v>
      </c>
      <c r="BE244">
        <v>36.771947859999997</v>
      </c>
      <c r="BF244">
        <f t="shared" si="36"/>
        <v>0</v>
      </c>
      <c r="BG244">
        <f t="shared" si="37"/>
        <v>0</v>
      </c>
      <c r="BI244">
        <f t="shared" si="38"/>
        <v>0</v>
      </c>
      <c r="BJ244">
        <f t="shared" si="39"/>
        <v>0</v>
      </c>
      <c r="BK244">
        <f t="shared" si="40"/>
        <v>0</v>
      </c>
      <c r="BL244">
        <f t="shared" si="41"/>
        <v>0</v>
      </c>
      <c r="BM244" t="b">
        <f t="shared" si="42"/>
        <v>0</v>
      </c>
      <c r="BN244" t="b">
        <f t="shared" si="43"/>
        <v>0</v>
      </c>
      <c r="BO244" t="b">
        <f t="shared" si="44"/>
        <v>0</v>
      </c>
      <c r="BP244" t="str">
        <f t="shared" si="45"/>
        <v/>
      </c>
      <c r="BQ244" t="str">
        <f t="shared" si="46"/>
        <v/>
      </c>
      <c r="BR244" t="str">
        <f t="shared" si="47"/>
        <v/>
      </c>
    </row>
    <row r="245" spans="1:70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 t="s">
        <v>23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s="9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s="9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 t="s">
        <v>25</v>
      </c>
      <c r="AZ245">
        <v>0</v>
      </c>
      <c r="BA245">
        <v>0</v>
      </c>
      <c r="BB245">
        <v>0</v>
      </c>
      <c r="BC245">
        <v>0</v>
      </c>
      <c r="BD245">
        <v>-1.3095886590000001</v>
      </c>
      <c r="BE245">
        <v>36.771960999999997</v>
      </c>
      <c r="BF245">
        <f t="shared" si="36"/>
        <v>0</v>
      </c>
      <c r="BG245">
        <f t="shared" si="37"/>
        <v>0</v>
      </c>
      <c r="BI245">
        <f t="shared" si="38"/>
        <v>0</v>
      </c>
      <c r="BJ245">
        <f t="shared" si="39"/>
        <v>0</v>
      </c>
      <c r="BK245">
        <f t="shared" si="40"/>
        <v>0</v>
      </c>
      <c r="BL245">
        <f t="shared" si="41"/>
        <v>0</v>
      </c>
      <c r="BM245" t="b">
        <f t="shared" si="42"/>
        <v>0</v>
      </c>
      <c r="BN245" t="b">
        <f t="shared" si="43"/>
        <v>0</v>
      </c>
      <c r="BO245" t="b">
        <f t="shared" si="44"/>
        <v>0</v>
      </c>
      <c r="BP245" t="str">
        <f t="shared" si="45"/>
        <v/>
      </c>
      <c r="BQ245" t="str">
        <f t="shared" si="46"/>
        <v/>
      </c>
      <c r="BR245" t="str">
        <f t="shared" si="47"/>
        <v/>
      </c>
    </row>
    <row r="246" spans="1:70">
      <c r="A246">
        <v>245</v>
      </c>
      <c r="B246">
        <v>0</v>
      </c>
      <c r="C246">
        <v>0</v>
      </c>
      <c r="D246">
        <v>1500</v>
      </c>
      <c r="E246">
        <v>1500</v>
      </c>
      <c r="F246">
        <v>0</v>
      </c>
      <c r="G246">
        <v>0</v>
      </c>
      <c r="H246" t="s">
        <v>23</v>
      </c>
      <c r="I246">
        <v>0</v>
      </c>
      <c r="J246">
        <v>1</v>
      </c>
      <c r="K246">
        <v>1500</v>
      </c>
      <c r="L246">
        <v>0</v>
      </c>
      <c r="M246">
        <v>1</v>
      </c>
      <c r="N246">
        <v>1</v>
      </c>
      <c r="O246">
        <v>0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40808</v>
      </c>
      <c r="X246" s="9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4</v>
      </c>
      <c r="AE246">
        <v>1</v>
      </c>
      <c r="AF246">
        <v>0</v>
      </c>
      <c r="AG246">
        <v>0.75</v>
      </c>
      <c r="AH246">
        <v>0</v>
      </c>
      <c r="AI246">
        <v>0</v>
      </c>
      <c r="AJ246">
        <v>0</v>
      </c>
      <c r="AK246">
        <v>4</v>
      </c>
      <c r="AL246">
        <v>1</v>
      </c>
      <c r="AM246">
        <v>3</v>
      </c>
      <c r="AN246">
        <v>0</v>
      </c>
      <c r="AO246">
        <v>2</v>
      </c>
      <c r="AP246" s="9">
        <v>0</v>
      </c>
      <c r="AQ246">
        <v>0</v>
      </c>
      <c r="AR246">
        <v>0.25</v>
      </c>
      <c r="AS246">
        <v>48</v>
      </c>
      <c r="AT246">
        <v>4</v>
      </c>
      <c r="AU246">
        <v>0</v>
      </c>
      <c r="AV246">
        <v>0</v>
      </c>
      <c r="AW246">
        <v>1500</v>
      </c>
      <c r="AX246">
        <v>0</v>
      </c>
      <c r="AY246" t="s">
        <v>184</v>
      </c>
      <c r="AZ246">
        <v>0</v>
      </c>
      <c r="BA246">
        <v>0</v>
      </c>
      <c r="BB246">
        <v>0</v>
      </c>
      <c r="BC246">
        <v>1</v>
      </c>
      <c r="BD246">
        <v>-1.309633185</v>
      </c>
      <c r="BE246">
        <v>36.771992709999999</v>
      </c>
      <c r="BF246">
        <f t="shared" si="36"/>
        <v>4</v>
      </c>
      <c r="BG246">
        <f t="shared" si="37"/>
        <v>4</v>
      </c>
      <c r="BI246">
        <f t="shared" si="38"/>
        <v>1</v>
      </c>
      <c r="BJ246">
        <f t="shared" si="39"/>
        <v>1500</v>
      </c>
      <c r="BK246">
        <f t="shared" si="40"/>
        <v>1</v>
      </c>
      <c r="BL246">
        <f t="shared" si="41"/>
        <v>0</v>
      </c>
      <c r="BM246" t="b">
        <f t="shared" si="42"/>
        <v>0</v>
      </c>
      <c r="BN246" t="b">
        <f t="shared" si="43"/>
        <v>0</v>
      </c>
      <c r="BO246" t="b">
        <f t="shared" si="44"/>
        <v>0</v>
      </c>
      <c r="BP246" t="str">
        <f t="shared" si="45"/>
        <v/>
      </c>
      <c r="BQ246" t="str">
        <f t="shared" si="46"/>
        <v/>
      </c>
      <c r="BR246" t="str">
        <f t="shared" si="47"/>
        <v/>
      </c>
    </row>
    <row r="247" spans="1:70">
      <c r="A247">
        <v>246</v>
      </c>
      <c r="B247">
        <v>0</v>
      </c>
      <c r="C247">
        <v>0</v>
      </c>
      <c r="D247">
        <v>1000</v>
      </c>
      <c r="E247">
        <v>6000</v>
      </c>
      <c r="F247">
        <v>0.28599999999999998</v>
      </c>
      <c r="G247">
        <v>0</v>
      </c>
      <c r="H247" t="s">
        <v>23</v>
      </c>
      <c r="I247">
        <v>0</v>
      </c>
      <c r="J247">
        <v>2</v>
      </c>
      <c r="K247">
        <v>800</v>
      </c>
      <c r="L247">
        <v>0</v>
      </c>
      <c r="M247">
        <v>1</v>
      </c>
      <c r="N247">
        <v>6</v>
      </c>
      <c r="O247">
        <v>0</v>
      </c>
      <c r="P247">
        <v>6</v>
      </c>
      <c r="Q247">
        <v>0</v>
      </c>
      <c r="R247">
        <v>0</v>
      </c>
      <c r="S247">
        <v>6</v>
      </c>
      <c r="T247">
        <v>0.42899999999999999</v>
      </c>
      <c r="U247">
        <v>0</v>
      </c>
      <c r="V247">
        <v>0.83</v>
      </c>
      <c r="W247">
        <v>80804</v>
      </c>
      <c r="X247" s="9">
        <v>0</v>
      </c>
      <c r="Y247">
        <v>6</v>
      </c>
      <c r="Z247">
        <v>0</v>
      </c>
      <c r="AA247">
        <v>5</v>
      </c>
      <c r="AB247">
        <v>2</v>
      </c>
      <c r="AC247">
        <v>0</v>
      </c>
      <c r="AD247">
        <v>3.5</v>
      </c>
      <c r="AE247">
        <v>0</v>
      </c>
      <c r="AF247">
        <v>0</v>
      </c>
      <c r="AG247">
        <v>0.57099999999999995</v>
      </c>
      <c r="AH247">
        <v>0.28599999999999998</v>
      </c>
      <c r="AI247">
        <v>0</v>
      </c>
      <c r="AJ247">
        <v>0</v>
      </c>
      <c r="AK247">
        <v>21</v>
      </c>
      <c r="AL247">
        <v>7</v>
      </c>
      <c r="AM247">
        <v>12</v>
      </c>
      <c r="AN247">
        <v>0</v>
      </c>
      <c r="AO247">
        <v>2</v>
      </c>
      <c r="AP247" s="9">
        <v>0</v>
      </c>
      <c r="AQ247">
        <v>0</v>
      </c>
      <c r="AR247">
        <v>9.5000000000000001E-2</v>
      </c>
      <c r="AS247">
        <v>78</v>
      </c>
      <c r="AT247">
        <v>21</v>
      </c>
      <c r="AU247">
        <v>3</v>
      </c>
      <c r="AV247">
        <v>0</v>
      </c>
      <c r="AW247">
        <v>1200</v>
      </c>
      <c r="AX247">
        <v>0</v>
      </c>
      <c r="AY247" t="s">
        <v>185</v>
      </c>
      <c r="AZ247">
        <v>0</v>
      </c>
      <c r="BA247">
        <v>0</v>
      </c>
      <c r="BB247">
        <v>2</v>
      </c>
      <c r="BC247">
        <v>0</v>
      </c>
      <c r="BD247">
        <v>-1.3097670830000001</v>
      </c>
      <c r="BE247">
        <v>36.772155439999999</v>
      </c>
      <c r="BF247">
        <f t="shared" si="36"/>
        <v>4</v>
      </c>
      <c r="BG247">
        <f t="shared" si="37"/>
        <v>3</v>
      </c>
      <c r="BI247">
        <f t="shared" si="38"/>
        <v>6</v>
      </c>
      <c r="BJ247">
        <f t="shared" si="39"/>
        <v>1000</v>
      </c>
      <c r="BK247">
        <f t="shared" si="40"/>
        <v>6</v>
      </c>
      <c r="BL247">
        <f t="shared" si="41"/>
        <v>0</v>
      </c>
      <c r="BM247" t="b">
        <f t="shared" si="42"/>
        <v>0</v>
      </c>
      <c r="BN247" t="b">
        <f t="shared" si="43"/>
        <v>0</v>
      </c>
      <c r="BO247" t="b">
        <f t="shared" si="44"/>
        <v>0</v>
      </c>
      <c r="BP247" t="str">
        <f t="shared" si="45"/>
        <v/>
      </c>
      <c r="BQ247" t="str">
        <f t="shared" si="46"/>
        <v/>
      </c>
      <c r="BR247" t="str">
        <f t="shared" si="47"/>
        <v/>
      </c>
    </row>
    <row r="248" spans="1:70">
      <c r="A248">
        <v>247</v>
      </c>
      <c r="B248">
        <v>0</v>
      </c>
      <c r="C248">
        <v>0</v>
      </c>
      <c r="D248">
        <v>1200</v>
      </c>
      <c r="E248">
        <v>6000</v>
      </c>
      <c r="F248">
        <v>0.2</v>
      </c>
      <c r="G248">
        <v>0</v>
      </c>
      <c r="H248" t="s">
        <v>23</v>
      </c>
      <c r="I248">
        <v>0</v>
      </c>
      <c r="J248">
        <v>3</v>
      </c>
      <c r="K248">
        <v>1200</v>
      </c>
      <c r="L248">
        <v>0</v>
      </c>
      <c r="M248">
        <v>1</v>
      </c>
      <c r="N248">
        <v>4</v>
      </c>
      <c r="O248">
        <v>0</v>
      </c>
      <c r="P248">
        <v>4</v>
      </c>
      <c r="Q248">
        <v>0</v>
      </c>
      <c r="R248">
        <v>0</v>
      </c>
      <c r="S248">
        <v>5</v>
      </c>
      <c r="T248">
        <v>0</v>
      </c>
      <c r="U248">
        <v>0</v>
      </c>
      <c r="V248">
        <v>0.25</v>
      </c>
      <c r="W248">
        <v>80804</v>
      </c>
      <c r="X248" s="9">
        <v>0</v>
      </c>
      <c r="Y248">
        <v>5</v>
      </c>
      <c r="Z248">
        <v>0</v>
      </c>
      <c r="AA248">
        <v>1</v>
      </c>
      <c r="AB248">
        <v>3</v>
      </c>
      <c r="AC248">
        <v>0</v>
      </c>
      <c r="AD248">
        <v>5.25</v>
      </c>
      <c r="AE248">
        <v>0.2</v>
      </c>
      <c r="AF248">
        <v>0</v>
      </c>
      <c r="AG248">
        <v>0.61899999999999999</v>
      </c>
      <c r="AH248">
        <v>0.6</v>
      </c>
      <c r="AI248">
        <v>0</v>
      </c>
      <c r="AJ248">
        <v>0</v>
      </c>
      <c r="AK248">
        <v>21</v>
      </c>
      <c r="AL248">
        <v>5</v>
      </c>
      <c r="AM248">
        <v>13</v>
      </c>
      <c r="AN248">
        <v>0</v>
      </c>
      <c r="AO248">
        <v>2</v>
      </c>
      <c r="AP248" s="9">
        <v>0</v>
      </c>
      <c r="AQ248">
        <v>0</v>
      </c>
      <c r="AR248">
        <v>0.14299999999999999</v>
      </c>
      <c r="AS248">
        <v>80</v>
      </c>
      <c r="AT248">
        <v>21</v>
      </c>
      <c r="AU248">
        <v>0</v>
      </c>
      <c r="AV248">
        <v>0</v>
      </c>
      <c r="AW248">
        <v>1200</v>
      </c>
      <c r="AX248">
        <v>0</v>
      </c>
      <c r="AY248" t="s">
        <v>186</v>
      </c>
      <c r="AZ248">
        <v>0</v>
      </c>
      <c r="BA248">
        <v>0</v>
      </c>
      <c r="BB248">
        <v>1</v>
      </c>
      <c r="BC248">
        <v>1</v>
      </c>
      <c r="BD248">
        <v>-1.3097715679999999</v>
      </c>
      <c r="BE248">
        <v>36.77203755</v>
      </c>
      <c r="BF248">
        <f t="shared" si="36"/>
        <v>5</v>
      </c>
      <c r="BG248">
        <f t="shared" si="37"/>
        <v>4</v>
      </c>
      <c r="BI248">
        <f t="shared" si="38"/>
        <v>4</v>
      </c>
      <c r="BJ248">
        <f t="shared" si="39"/>
        <v>1500</v>
      </c>
      <c r="BK248">
        <f t="shared" si="40"/>
        <v>4</v>
      </c>
      <c r="BL248">
        <f t="shared" si="41"/>
        <v>0</v>
      </c>
      <c r="BM248" t="b">
        <f t="shared" si="42"/>
        <v>0</v>
      </c>
      <c r="BN248" t="b">
        <f t="shared" si="43"/>
        <v>0</v>
      </c>
      <c r="BO248" t="b">
        <f t="shared" si="44"/>
        <v>0</v>
      </c>
      <c r="BP248" t="str">
        <f t="shared" si="45"/>
        <v/>
      </c>
      <c r="BQ248" t="str">
        <f t="shared" si="46"/>
        <v/>
      </c>
      <c r="BR248" t="str">
        <f t="shared" si="47"/>
        <v/>
      </c>
    </row>
    <row r="249" spans="1:70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 t="s">
        <v>23</v>
      </c>
      <c r="I249">
        <v>0</v>
      </c>
      <c r="J249">
        <v>1</v>
      </c>
      <c r="K249">
        <v>0</v>
      </c>
      <c r="L249">
        <v>1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2</v>
      </c>
      <c r="T249">
        <v>0</v>
      </c>
      <c r="U249">
        <v>0</v>
      </c>
      <c r="V249">
        <v>1</v>
      </c>
      <c r="W249">
        <v>80804</v>
      </c>
      <c r="X249" s="9">
        <v>0</v>
      </c>
      <c r="Y249">
        <v>2</v>
      </c>
      <c r="Z249">
        <v>0</v>
      </c>
      <c r="AA249">
        <v>1</v>
      </c>
      <c r="AB249">
        <v>1</v>
      </c>
      <c r="AC249">
        <v>0</v>
      </c>
      <c r="AD249">
        <v>7</v>
      </c>
      <c r="AE249">
        <v>0</v>
      </c>
      <c r="AF249">
        <v>0</v>
      </c>
      <c r="AG249">
        <v>0.71399999999999997</v>
      </c>
      <c r="AH249">
        <v>1</v>
      </c>
      <c r="AI249">
        <v>0</v>
      </c>
      <c r="AJ249">
        <v>1</v>
      </c>
      <c r="AK249">
        <v>7</v>
      </c>
      <c r="AL249">
        <v>1</v>
      </c>
      <c r="AM249">
        <v>5</v>
      </c>
      <c r="AN249">
        <v>0</v>
      </c>
      <c r="AO249">
        <v>2</v>
      </c>
      <c r="AP249" s="9">
        <v>0</v>
      </c>
      <c r="AQ249">
        <v>0</v>
      </c>
      <c r="AR249">
        <v>0.14299999999999999</v>
      </c>
      <c r="AS249">
        <v>79</v>
      </c>
      <c r="AT249">
        <v>7</v>
      </c>
      <c r="AU249">
        <v>0</v>
      </c>
      <c r="AV249">
        <v>0</v>
      </c>
      <c r="AW249">
        <v>0</v>
      </c>
      <c r="AX249">
        <v>0</v>
      </c>
      <c r="AY249" t="s">
        <v>187</v>
      </c>
      <c r="AZ249">
        <v>0</v>
      </c>
      <c r="BA249">
        <v>0</v>
      </c>
      <c r="BB249">
        <v>0</v>
      </c>
      <c r="BC249">
        <v>0</v>
      </c>
      <c r="BD249">
        <v>-1.3098713989999999</v>
      </c>
      <c r="BE249">
        <v>36.772093929999997</v>
      </c>
      <c r="BF249">
        <f t="shared" si="36"/>
        <v>7</v>
      </c>
      <c r="BG249">
        <f t="shared" si="37"/>
        <v>7</v>
      </c>
      <c r="BI249">
        <f t="shared" si="38"/>
        <v>1</v>
      </c>
      <c r="BJ249">
        <f t="shared" si="39"/>
        <v>0</v>
      </c>
      <c r="BK249">
        <f t="shared" si="40"/>
        <v>1</v>
      </c>
      <c r="BL249">
        <f t="shared" si="41"/>
        <v>0</v>
      </c>
      <c r="BM249" t="b">
        <f t="shared" si="42"/>
        <v>1</v>
      </c>
      <c r="BN249" t="b">
        <f t="shared" si="43"/>
        <v>0</v>
      </c>
      <c r="BO249" t="b">
        <f t="shared" si="44"/>
        <v>1</v>
      </c>
      <c r="BQ249" t="str">
        <f t="shared" si="46"/>
        <v/>
      </c>
    </row>
    <row r="250" spans="1:70">
      <c r="A250">
        <v>249</v>
      </c>
      <c r="B250">
        <v>0</v>
      </c>
      <c r="C250">
        <v>0</v>
      </c>
      <c r="D250">
        <v>1100</v>
      </c>
      <c r="E250">
        <v>8800</v>
      </c>
      <c r="F250">
        <v>0.36399999999999999</v>
      </c>
      <c r="G250">
        <v>0</v>
      </c>
      <c r="H250" t="s">
        <v>23</v>
      </c>
      <c r="I250">
        <v>0</v>
      </c>
      <c r="J250">
        <v>6</v>
      </c>
      <c r="K250">
        <v>800</v>
      </c>
      <c r="L250">
        <v>0</v>
      </c>
      <c r="M250">
        <v>1</v>
      </c>
      <c r="N250">
        <v>7</v>
      </c>
      <c r="O250">
        <v>0</v>
      </c>
      <c r="P250">
        <v>7</v>
      </c>
      <c r="Q250">
        <v>0</v>
      </c>
      <c r="R250">
        <v>0</v>
      </c>
      <c r="S250">
        <v>8</v>
      </c>
      <c r="T250">
        <v>0.182</v>
      </c>
      <c r="U250">
        <v>0</v>
      </c>
      <c r="V250">
        <v>0.56999999999999995</v>
      </c>
      <c r="W250">
        <v>80802</v>
      </c>
      <c r="X250" s="9">
        <v>0</v>
      </c>
      <c r="Y250">
        <v>7</v>
      </c>
      <c r="Z250">
        <v>0</v>
      </c>
      <c r="AA250">
        <v>4</v>
      </c>
      <c r="AB250">
        <v>5</v>
      </c>
      <c r="AC250">
        <v>0</v>
      </c>
      <c r="AD250">
        <v>4.7140000000000004</v>
      </c>
      <c r="AE250">
        <v>0</v>
      </c>
      <c r="AF250">
        <v>0</v>
      </c>
      <c r="AG250">
        <v>0.51500000000000001</v>
      </c>
      <c r="AH250">
        <v>0.45500000000000002</v>
      </c>
      <c r="AI250">
        <v>0</v>
      </c>
      <c r="AJ250">
        <v>0</v>
      </c>
      <c r="AK250">
        <v>1</v>
      </c>
      <c r="AL250">
        <v>11</v>
      </c>
      <c r="AM250">
        <v>17</v>
      </c>
      <c r="AN250">
        <v>0</v>
      </c>
      <c r="AO250">
        <v>2</v>
      </c>
      <c r="AP250" s="9">
        <v>0</v>
      </c>
      <c r="AQ250">
        <v>0</v>
      </c>
      <c r="AR250">
        <v>0.182</v>
      </c>
      <c r="AS250">
        <v>81</v>
      </c>
      <c r="AT250">
        <v>33</v>
      </c>
      <c r="AU250">
        <v>2</v>
      </c>
      <c r="AV250">
        <v>0</v>
      </c>
      <c r="AW250">
        <v>1400</v>
      </c>
      <c r="AX250">
        <v>0</v>
      </c>
      <c r="AY250" t="s">
        <v>188</v>
      </c>
      <c r="AZ250">
        <v>0</v>
      </c>
      <c r="BA250">
        <v>0</v>
      </c>
      <c r="BB250">
        <v>4</v>
      </c>
      <c r="BC250">
        <v>0</v>
      </c>
      <c r="BD250">
        <v>-1.309924366</v>
      </c>
      <c r="BE250">
        <v>36.772039800000002</v>
      </c>
      <c r="BF250">
        <f t="shared" si="36"/>
        <v>0</v>
      </c>
      <c r="BG250">
        <f t="shared" si="37"/>
        <v>0</v>
      </c>
      <c r="BI250">
        <f t="shared" si="38"/>
        <v>7</v>
      </c>
      <c r="BJ250">
        <f t="shared" si="39"/>
        <v>1257.1428571428571</v>
      </c>
      <c r="BK250">
        <f t="shared" si="40"/>
        <v>7</v>
      </c>
      <c r="BL250">
        <f t="shared" si="41"/>
        <v>0</v>
      </c>
      <c r="BM250" t="b">
        <f t="shared" si="42"/>
        <v>0</v>
      </c>
      <c r="BN250" t="b">
        <f t="shared" si="43"/>
        <v>0</v>
      </c>
      <c r="BO250" t="b">
        <f t="shared" si="44"/>
        <v>0</v>
      </c>
      <c r="BP250" t="str">
        <f t="shared" si="45"/>
        <v/>
      </c>
      <c r="BQ250" t="str">
        <f t="shared" si="46"/>
        <v/>
      </c>
      <c r="BR250" t="str">
        <f t="shared" si="47"/>
        <v/>
      </c>
    </row>
    <row r="251" spans="1:70">
      <c r="A251">
        <v>250</v>
      </c>
      <c r="B251">
        <v>0</v>
      </c>
      <c r="C251">
        <v>0</v>
      </c>
      <c r="D251">
        <v>1450</v>
      </c>
      <c r="E251">
        <v>10150</v>
      </c>
      <c r="F251">
        <v>0.33300000000000002</v>
      </c>
      <c r="G251">
        <v>0</v>
      </c>
      <c r="H251" t="s">
        <v>23</v>
      </c>
      <c r="I251">
        <v>0</v>
      </c>
      <c r="J251">
        <v>4</v>
      </c>
      <c r="K251">
        <v>1300</v>
      </c>
      <c r="L251">
        <v>0</v>
      </c>
      <c r="M251">
        <v>1</v>
      </c>
      <c r="N251">
        <v>6</v>
      </c>
      <c r="O251">
        <v>1</v>
      </c>
      <c r="P251">
        <v>8</v>
      </c>
      <c r="Q251">
        <v>0</v>
      </c>
      <c r="R251">
        <v>0</v>
      </c>
      <c r="S251">
        <v>7</v>
      </c>
      <c r="T251">
        <v>0.111</v>
      </c>
      <c r="U251">
        <v>0</v>
      </c>
      <c r="V251">
        <v>0</v>
      </c>
      <c r="W251">
        <v>80804</v>
      </c>
      <c r="X251" s="9">
        <v>0</v>
      </c>
      <c r="Y251">
        <v>7</v>
      </c>
      <c r="Z251">
        <v>0</v>
      </c>
      <c r="AA251">
        <v>0</v>
      </c>
      <c r="AB251">
        <v>4</v>
      </c>
      <c r="AC251">
        <v>0</v>
      </c>
      <c r="AD251">
        <v>5.5</v>
      </c>
      <c r="AE251">
        <v>0.111</v>
      </c>
      <c r="AF251">
        <v>1</v>
      </c>
      <c r="AG251">
        <v>0.60599999999999998</v>
      </c>
      <c r="AH251">
        <v>0.44400000000000001</v>
      </c>
      <c r="AI251">
        <v>0</v>
      </c>
      <c r="AJ251">
        <v>0</v>
      </c>
      <c r="AK251">
        <v>32</v>
      </c>
      <c r="AL251">
        <v>9</v>
      </c>
      <c r="AM251">
        <v>20</v>
      </c>
      <c r="AN251">
        <v>0</v>
      </c>
      <c r="AO251">
        <v>2</v>
      </c>
      <c r="AP251" s="9">
        <v>0</v>
      </c>
      <c r="AQ251">
        <v>0</v>
      </c>
      <c r="AR251">
        <v>0.121</v>
      </c>
      <c r="AS251">
        <v>77</v>
      </c>
      <c r="AT251">
        <v>33</v>
      </c>
      <c r="AU251">
        <v>1</v>
      </c>
      <c r="AV251">
        <v>0</v>
      </c>
      <c r="AW251">
        <v>1600</v>
      </c>
      <c r="AX251">
        <v>0</v>
      </c>
      <c r="AY251" t="s">
        <v>189</v>
      </c>
      <c r="AZ251">
        <v>0</v>
      </c>
      <c r="BA251">
        <v>0</v>
      </c>
      <c r="BB251">
        <v>3</v>
      </c>
      <c r="BC251">
        <v>1</v>
      </c>
      <c r="BD251">
        <v>-1.3099357199999999</v>
      </c>
      <c r="BE251">
        <v>36.772195099999998</v>
      </c>
      <c r="BF251">
        <f t="shared" si="36"/>
        <v>5</v>
      </c>
      <c r="BG251">
        <f t="shared" si="37"/>
        <v>4</v>
      </c>
      <c r="BI251">
        <f t="shared" si="38"/>
        <v>7</v>
      </c>
      <c r="BJ251">
        <f t="shared" si="39"/>
        <v>1450</v>
      </c>
      <c r="BK251">
        <f t="shared" si="40"/>
        <v>6</v>
      </c>
      <c r="BL251">
        <f t="shared" si="41"/>
        <v>1</v>
      </c>
      <c r="BM251" t="b">
        <f t="shared" si="42"/>
        <v>0</v>
      </c>
      <c r="BN251" t="b">
        <f t="shared" si="43"/>
        <v>0</v>
      </c>
      <c r="BO251" t="b">
        <f t="shared" si="44"/>
        <v>0</v>
      </c>
      <c r="BP251" t="str">
        <f t="shared" si="45"/>
        <v/>
      </c>
      <c r="BQ251" t="str">
        <f t="shared" si="46"/>
        <v/>
      </c>
      <c r="BR251" t="str">
        <f t="shared" si="47"/>
        <v/>
      </c>
    </row>
    <row r="252" spans="1:70">
      <c r="A252">
        <v>251</v>
      </c>
      <c r="B252">
        <v>0</v>
      </c>
      <c r="C252">
        <v>0</v>
      </c>
      <c r="D252">
        <v>950</v>
      </c>
      <c r="E252">
        <v>5700</v>
      </c>
      <c r="F252">
        <v>0.33300000000000002</v>
      </c>
      <c r="G252">
        <v>0</v>
      </c>
      <c r="H252" t="s">
        <v>23</v>
      </c>
      <c r="I252">
        <v>0</v>
      </c>
      <c r="J252">
        <v>5</v>
      </c>
      <c r="K252">
        <v>700</v>
      </c>
      <c r="L252">
        <v>0</v>
      </c>
      <c r="M252">
        <v>1</v>
      </c>
      <c r="N252">
        <v>6</v>
      </c>
      <c r="O252">
        <v>0</v>
      </c>
      <c r="P252">
        <v>6</v>
      </c>
      <c r="Q252">
        <v>0</v>
      </c>
      <c r="R252">
        <v>0</v>
      </c>
      <c r="S252">
        <v>6</v>
      </c>
      <c r="T252">
        <v>0</v>
      </c>
      <c r="U252">
        <v>0</v>
      </c>
      <c r="V252">
        <v>0.67</v>
      </c>
      <c r="W252">
        <v>80804</v>
      </c>
      <c r="X252" s="9">
        <v>0</v>
      </c>
      <c r="Y252">
        <v>6</v>
      </c>
      <c r="Z252">
        <v>0</v>
      </c>
      <c r="AA252">
        <v>4</v>
      </c>
      <c r="AB252">
        <v>4</v>
      </c>
      <c r="AC252">
        <v>0</v>
      </c>
      <c r="AD252">
        <v>3.5</v>
      </c>
      <c r="AE252">
        <v>0</v>
      </c>
      <c r="AF252">
        <v>0</v>
      </c>
      <c r="AG252">
        <v>0.52400000000000002</v>
      </c>
      <c r="AH252">
        <v>0.66700000000000004</v>
      </c>
      <c r="AI252">
        <v>0</v>
      </c>
      <c r="AJ252">
        <v>0</v>
      </c>
      <c r="AK252">
        <v>21</v>
      </c>
      <c r="AL252">
        <v>6</v>
      </c>
      <c r="AM252">
        <v>11</v>
      </c>
      <c r="AN252">
        <v>0</v>
      </c>
      <c r="AO252">
        <v>2</v>
      </c>
      <c r="AP252" s="9">
        <v>0</v>
      </c>
      <c r="AQ252">
        <v>0</v>
      </c>
      <c r="AR252">
        <v>0.23799999999999999</v>
      </c>
      <c r="AS252">
        <v>76</v>
      </c>
      <c r="AT252">
        <v>21</v>
      </c>
      <c r="AU252">
        <v>0</v>
      </c>
      <c r="AV252">
        <v>0</v>
      </c>
      <c r="AW252">
        <v>1200</v>
      </c>
      <c r="AX252">
        <v>0</v>
      </c>
      <c r="AY252" t="s">
        <v>190</v>
      </c>
      <c r="AZ252">
        <v>0</v>
      </c>
      <c r="BA252">
        <v>0</v>
      </c>
      <c r="BB252">
        <v>2</v>
      </c>
      <c r="BC252">
        <v>0</v>
      </c>
      <c r="BD252">
        <v>-1.309862222</v>
      </c>
      <c r="BE252">
        <v>36.77226684</v>
      </c>
      <c r="BF252">
        <f t="shared" si="36"/>
        <v>4</v>
      </c>
      <c r="BG252">
        <f t="shared" si="37"/>
        <v>4</v>
      </c>
      <c r="BI252">
        <f t="shared" si="38"/>
        <v>6</v>
      </c>
      <c r="BJ252">
        <f t="shared" si="39"/>
        <v>950</v>
      </c>
      <c r="BK252">
        <f t="shared" si="40"/>
        <v>6</v>
      </c>
      <c r="BL252">
        <f t="shared" si="41"/>
        <v>0</v>
      </c>
      <c r="BM252" t="b">
        <f t="shared" si="42"/>
        <v>0</v>
      </c>
      <c r="BN252" t="b">
        <f t="shared" si="43"/>
        <v>0</v>
      </c>
      <c r="BO252" t="b">
        <f t="shared" si="44"/>
        <v>0</v>
      </c>
      <c r="BP252" t="str">
        <f t="shared" si="45"/>
        <v/>
      </c>
      <c r="BQ252" t="str">
        <f t="shared" si="46"/>
        <v/>
      </c>
      <c r="BR252" t="str">
        <f t="shared" si="47"/>
        <v/>
      </c>
    </row>
    <row r="253" spans="1:70">
      <c r="A253">
        <v>252</v>
      </c>
      <c r="B253">
        <v>0</v>
      </c>
      <c r="C253">
        <v>0</v>
      </c>
      <c r="D253">
        <v>1200</v>
      </c>
      <c r="E253">
        <v>14400</v>
      </c>
      <c r="F253">
        <v>0.33300000000000002</v>
      </c>
      <c r="G253">
        <v>1</v>
      </c>
      <c r="H253" t="s">
        <v>23</v>
      </c>
      <c r="I253">
        <v>0</v>
      </c>
      <c r="J253">
        <v>5</v>
      </c>
      <c r="K253">
        <v>1000</v>
      </c>
      <c r="L253">
        <v>0</v>
      </c>
      <c r="M253">
        <v>0</v>
      </c>
      <c r="N253">
        <v>12</v>
      </c>
      <c r="O253">
        <v>0</v>
      </c>
      <c r="P253">
        <v>12</v>
      </c>
      <c r="Q253">
        <v>0</v>
      </c>
      <c r="R253">
        <v>0</v>
      </c>
      <c r="S253">
        <v>12</v>
      </c>
      <c r="T253">
        <v>0.16700000000000001</v>
      </c>
      <c r="U253">
        <v>0</v>
      </c>
      <c r="V253">
        <v>0</v>
      </c>
      <c r="W253">
        <v>80804</v>
      </c>
      <c r="X253" s="9">
        <v>0</v>
      </c>
      <c r="Y253">
        <v>0</v>
      </c>
      <c r="Z253">
        <v>0</v>
      </c>
      <c r="AA253">
        <v>0</v>
      </c>
      <c r="AB253">
        <v>4</v>
      </c>
      <c r="AC253">
        <v>0</v>
      </c>
      <c r="AD253">
        <v>2.5830000000000002</v>
      </c>
      <c r="AE253">
        <v>0.16700000000000001</v>
      </c>
      <c r="AF253">
        <v>0</v>
      </c>
      <c r="AG253">
        <v>0.48399999999999999</v>
      </c>
      <c r="AH253">
        <v>0.33300000000000002</v>
      </c>
      <c r="AI253">
        <v>0</v>
      </c>
      <c r="AJ253">
        <v>0</v>
      </c>
      <c r="AK253">
        <v>30</v>
      </c>
      <c r="AL253">
        <v>12</v>
      </c>
      <c r="AM253">
        <v>15</v>
      </c>
      <c r="AN253">
        <v>12</v>
      </c>
      <c r="AO253">
        <v>2</v>
      </c>
      <c r="AP253" s="9">
        <v>0</v>
      </c>
      <c r="AQ253">
        <v>0</v>
      </c>
      <c r="AR253">
        <v>0.161</v>
      </c>
      <c r="AS253">
        <v>73</v>
      </c>
      <c r="AT253">
        <v>31</v>
      </c>
      <c r="AU253">
        <v>2</v>
      </c>
      <c r="AV253">
        <v>0</v>
      </c>
      <c r="AW253">
        <v>1400</v>
      </c>
      <c r="AX253">
        <v>0</v>
      </c>
      <c r="AY253" t="s">
        <v>191</v>
      </c>
      <c r="AZ253">
        <v>0</v>
      </c>
      <c r="BA253">
        <v>0</v>
      </c>
      <c r="BB253">
        <v>4</v>
      </c>
      <c r="BC253">
        <v>2</v>
      </c>
      <c r="BD253">
        <v>-1.3098196179999999</v>
      </c>
      <c r="BE253">
        <v>36.772344109999999</v>
      </c>
      <c r="BF253">
        <f t="shared" si="36"/>
        <v>3</v>
      </c>
      <c r="BG253">
        <f t="shared" si="37"/>
        <v>3</v>
      </c>
      <c r="BI253">
        <f t="shared" si="38"/>
        <v>12</v>
      </c>
      <c r="BJ253">
        <f t="shared" si="39"/>
        <v>1200</v>
      </c>
      <c r="BK253">
        <f t="shared" si="40"/>
        <v>12</v>
      </c>
      <c r="BL253">
        <f t="shared" si="41"/>
        <v>0</v>
      </c>
      <c r="BM253" t="b">
        <f t="shared" si="42"/>
        <v>0</v>
      </c>
      <c r="BN253" t="b">
        <f t="shared" si="43"/>
        <v>0</v>
      </c>
      <c r="BO253" t="b">
        <f t="shared" si="44"/>
        <v>0</v>
      </c>
      <c r="BP253" t="str">
        <f t="shared" si="45"/>
        <v/>
      </c>
      <c r="BQ253" t="str">
        <f t="shared" si="46"/>
        <v/>
      </c>
      <c r="BR253" t="str">
        <f t="shared" si="47"/>
        <v/>
      </c>
    </row>
    <row r="254" spans="1:70">
      <c r="A254">
        <v>253</v>
      </c>
      <c r="B254">
        <v>0</v>
      </c>
      <c r="C254">
        <v>0</v>
      </c>
      <c r="D254">
        <v>1000</v>
      </c>
      <c r="E254">
        <v>6000</v>
      </c>
      <c r="F254">
        <v>0.33300000000000002</v>
      </c>
      <c r="G254">
        <v>0.57099999999999995</v>
      </c>
      <c r="H254" t="s">
        <v>23</v>
      </c>
      <c r="I254">
        <v>0</v>
      </c>
      <c r="J254">
        <v>4</v>
      </c>
      <c r="K254">
        <v>1000</v>
      </c>
      <c r="L254">
        <v>0</v>
      </c>
      <c r="M254">
        <v>0</v>
      </c>
      <c r="N254">
        <v>4</v>
      </c>
      <c r="O254">
        <v>0</v>
      </c>
      <c r="P254">
        <v>4</v>
      </c>
      <c r="Q254">
        <v>0</v>
      </c>
      <c r="R254">
        <v>0</v>
      </c>
      <c r="S254">
        <v>6</v>
      </c>
      <c r="T254">
        <v>0.16700000000000001</v>
      </c>
      <c r="U254">
        <v>0.42899999999999999</v>
      </c>
      <c r="V254">
        <v>0.25</v>
      </c>
      <c r="W254">
        <v>80804</v>
      </c>
      <c r="X254" s="9">
        <v>0</v>
      </c>
      <c r="Y254">
        <v>0</v>
      </c>
      <c r="Z254">
        <v>0</v>
      </c>
      <c r="AA254">
        <v>1</v>
      </c>
      <c r="AB254">
        <v>2</v>
      </c>
      <c r="AC254">
        <v>0</v>
      </c>
      <c r="AD254">
        <v>4.5</v>
      </c>
      <c r="AE254">
        <v>0.16700000000000001</v>
      </c>
      <c r="AF254">
        <v>0</v>
      </c>
      <c r="AG254">
        <v>0.55600000000000005</v>
      </c>
      <c r="AH254">
        <v>0.33300000000000002</v>
      </c>
      <c r="AI254">
        <v>0</v>
      </c>
      <c r="AJ254">
        <v>0</v>
      </c>
      <c r="AK254">
        <v>18</v>
      </c>
      <c r="AL254">
        <v>6</v>
      </c>
      <c r="AM254">
        <v>10</v>
      </c>
      <c r="AN254">
        <v>4</v>
      </c>
      <c r="AO254">
        <v>2</v>
      </c>
      <c r="AP254" s="9">
        <v>0</v>
      </c>
      <c r="AQ254">
        <v>0</v>
      </c>
      <c r="AR254">
        <v>0.222</v>
      </c>
      <c r="AS254">
        <v>74</v>
      </c>
      <c r="AT254">
        <v>18</v>
      </c>
      <c r="AU254">
        <v>1</v>
      </c>
      <c r="AV254">
        <v>3</v>
      </c>
      <c r="AW254">
        <v>1000</v>
      </c>
      <c r="AX254">
        <v>0</v>
      </c>
      <c r="AY254" t="s">
        <v>192</v>
      </c>
      <c r="AZ254">
        <v>0</v>
      </c>
      <c r="BA254">
        <v>0</v>
      </c>
      <c r="BB254">
        <v>2</v>
      </c>
      <c r="BC254">
        <v>1</v>
      </c>
      <c r="BD254">
        <v>-1.3099371790000001</v>
      </c>
      <c r="BE254">
        <v>36.772414259999998</v>
      </c>
      <c r="BF254">
        <f t="shared" si="36"/>
        <v>5</v>
      </c>
      <c r="BG254">
        <f t="shared" si="37"/>
        <v>3</v>
      </c>
      <c r="BI254">
        <f t="shared" si="38"/>
        <v>4</v>
      </c>
      <c r="BJ254">
        <f t="shared" si="39"/>
        <v>1500</v>
      </c>
      <c r="BK254">
        <f t="shared" si="40"/>
        <v>4</v>
      </c>
      <c r="BL254">
        <f t="shared" si="41"/>
        <v>0</v>
      </c>
      <c r="BM254" t="b">
        <f t="shared" si="42"/>
        <v>0</v>
      </c>
      <c r="BN254" t="b">
        <f t="shared" si="43"/>
        <v>0</v>
      </c>
      <c r="BO254" t="b">
        <f t="shared" si="44"/>
        <v>0</v>
      </c>
      <c r="BP254" t="str">
        <f t="shared" si="45"/>
        <v/>
      </c>
      <c r="BQ254" t="str">
        <f t="shared" si="46"/>
        <v/>
      </c>
      <c r="BR254" t="str">
        <f t="shared" si="47"/>
        <v/>
      </c>
    </row>
    <row r="255" spans="1:70">
      <c r="A255">
        <v>254</v>
      </c>
      <c r="B255">
        <v>0</v>
      </c>
      <c r="C255">
        <v>0</v>
      </c>
      <c r="D255">
        <v>1750</v>
      </c>
      <c r="E255">
        <v>3500</v>
      </c>
      <c r="F255">
        <v>0</v>
      </c>
      <c r="G255">
        <v>0</v>
      </c>
      <c r="H255" t="s">
        <v>23</v>
      </c>
      <c r="I255">
        <v>0</v>
      </c>
      <c r="J255">
        <v>1</v>
      </c>
      <c r="K255">
        <v>1750</v>
      </c>
      <c r="L255">
        <v>0</v>
      </c>
      <c r="M255">
        <v>1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2</v>
      </c>
      <c r="T255">
        <v>0</v>
      </c>
      <c r="U255">
        <v>0</v>
      </c>
      <c r="V255">
        <v>0</v>
      </c>
      <c r="W255">
        <v>80804</v>
      </c>
      <c r="X255" s="9">
        <v>0</v>
      </c>
      <c r="Y255">
        <v>2</v>
      </c>
      <c r="Z255">
        <v>0</v>
      </c>
      <c r="AA255">
        <v>0</v>
      </c>
      <c r="AB255">
        <v>1</v>
      </c>
      <c r="AC255">
        <v>0</v>
      </c>
      <c r="AD255">
        <v>5</v>
      </c>
      <c r="AE255">
        <v>0</v>
      </c>
      <c r="AF255">
        <v>0</v>
      </c>
      <c r="AG255">
        <v>0.6</v>
      </c>
      <c r="AH255">
        <v>1</v>
      </c>
      <c r="AI255">
        <v>0</v>
      </c>
      <c r="AJ255">
        <v>0</v>
      </c>
      <c r="AK255">
        <v>5</v>
      </c>
      <c r="AL255">
        <v>1</v>
      </c>
      <c r="AM255">
        <v>3</v>
      </c>
      <c r="AN255">
        <v>0</v>
      </c>
      <c r="AO255">
        <v>2</v>
      </c>
      <c r="AP255" s="9">
        <v>0</v>
      </c>
      <c r="AQ255">
        <v>0</v>
      </c>
      <c r="AR255">
        <v>0.2</v>
      </c>
      <c r="AS255">
        <v>100</v>
      </c>
      <c r="AT255">
        <v>5</v>
      </c>
      <c r="AU255">
        <v>0</v>
      </c>
      <c r="AV255">
        <v>0</v>
      </c>
      <c r="AW255">
        <v>1750</v>
      </c>
      <c r="AX255">
        <v>0</v>
      </c>
      <c r="AY255" t="s">
        <v>193</v>
      </c>
      <c r="AZ255">
        <v>0</v>
      </c>
      <c r="BA255">
        <v>0</v>
      </c>
      <c r="BB255">
        <v>0</v>
      </c>
      <c r="BC255">
        <v>0</v>
      </c>
      <c r="BD255">
        <v>-1.3099996439999999</v>
      </c>
      <c r="BE255">
        <v>36.772326810000003</v>
      </c>
      <c r="BF255">
        <f t="shared" si="36"/>
        <v>5</v>
      </c>
      <c r="BG255">
        <f t="shared" si="37"/>
        <v>5</v>
      </c>
      <c r="BI255">
        <f t="shared" si="38"/>
        <v>1</v>
      </c>
      <c r="BJ255">
        <f t="shared" si="39"/>
        <v>3500</v>
      </c>
      <c r="BK255">
        <f t="shared" si="40"/>
        <v>1</v>
      </c>
      <c r="BL255">
        <f t="shared" si="41"/>
        <v>0</v>
      </c>
      <c r="BM255" t="b">
        <f t="shared" si="42"/>
        <v>0</v>
      </c>
      <c r="BN255" t="b">
        <f t="shared" si="43"/>
        <v>0</v>
      </c>
      <c r="BO255" t="b">
        <f t="shared" si="44"/>
        <v>0</v>
      </c>
      <c r="BP255" t="str">
        <f t="shared" si="45"/>
        <v/>
      </c>
      <c r="BQ255" t="str">
        <f t="shared" si="46"/>
        <v/>
      </c>
      <c r="BR255" t="str">
        <f t="shared" si="47"/>
        <v/>
      </c>
    </row>
    <row r="256" spans="1:70">
      <c r="A256">
        <v>255</v>
      </c>
      <c r="B256">
        <v>0</v>
      </c>
      <c r="C256">
        <v>0</v>
      </c>
      <c r="D256">
        <v>1550</v>
      </c>
      <c r="E256">
        <v>17050</v>
      </c>
      <c r="F256">
        <v>0.16700000000000001</v>
      </c>
      <c r="G256">
        <v>0</v>
      </c>
      <c r="H256" t="s">
        <v>23</v>
      </c>
      <c r="I256">
        <v>0</v>
      </c>
      <c r="J256">
        <v>9</v>
      </c>
      <c r="K256">
        <v>1000</v>
      </c>
      <c r="L256">
        <v>0</v>
      </c>
      <c r="M256">
        <v>1</v>
      </c>
      <c r="N256">
        <v>11</v>
      </c>
      <c r="O256">
        <v>0</v>
      </c>
      <c r="P256">
        <v>11</v>
      </c>
      <c r="Q256">
        <v>0</v>
      </c>
      <c r="R256">
        <v>0</v>
      </c>
      <c r="S256">
        <v>11</v>
      </c>
      <c r="T256">
        <v>0</v>
      </c>
      <c r="U256">
        <v>0</v>
      </c>
      <c r="V256">
        <v>0.82</v>
      </c>
      <c r="W256">
        <v>80804</v>
      </c>
      <c r="X256" s="9">
        <v>0</v>
      </c>
      <c r="Y256">
        <v>11</v>
      </c>
      <c r="Z256">
        <v>0</v>
      </c>
      <c r="AA256">
        <v>9</v>
      </c>
      <c r="AB256">
        <v>8</v>
      </c>
      <c r="AC256">
        <v>0</v>
      </c>
      <c r="AD256">
        <v>3.6360000000000001</v>
      </c>
      <c r="AE256">
        <v>0.16700000000000001</v>
      </c>
      <c r="AF256">
        <v>0</v>
      </c>
      <c r="AG256">
        <v>0.5</v>
      </c>
      <c r="AH256">
        <v>0.66700000000000004</v>
      </c>
      <c r="AI256">
        <v>0</v>
      </c>
      <c r="AJ256">
        <v>0</v>
      </c>
      <c r="AK256">
        <v>40</v>
      </c>
      <c r="AL256">
        <v>12</v>
      </c>
      <c r="AM256">
        <v>20</v>
      </c>
      <c r="AN256">
        <v>0</v>
      </c>
      <c r="AO256">
        <v>2</v>
      </c>
      <c r="AP256" s="9">
        <v>0</v>
      </c>
      <c r="AQ256">
        <v>0</v>
      </c>
      <c r="AR256">
        <v>0.22500000000000001</v>
      </c>
      <c r="AS256">
        <v>85</v>
      </c>
      <c r="AT256">
        <v>40</v>
      </c>
      <c r="AU256">
        <v>0</v>
      </c>
      <c r="AV256">
        <v>0</v>
      </c>
      <c r="AW256">
        <v>2100</v>
      </c>
      <c r="AX256">
        <v>0</v>
      </c>
      <c r="AY256" t="s">
        <v>194</v>
      </c>
      <c r="AZ256">
        <v>0</v>
      </c>
      <c r="BA256">
        <v>0</v>
      </c>
      <c r="BB256">
        <v>2</v>
      </c>
      <c r="BC256">
        <v>2</v>
      </c>
      <c r="BD256">
        <v>-1.310064814</v>
      </c>
      <c r="BE256">
        <v>36.772266909999999</v>
      </c>
      <c r="BF256">
        <f t="shared" si="36"/>
        <v>4</v>
      </c>
      <c r="BG256">
        <f t="shared" si="37"/>
        <v>3</v>
      </c>
      <c r="BI256">
        <f t="shared" si="38"/>
        <v>11</v>
      </c>
      <c r="BJ256">
        <f t="shared" si="39"/>
        <v>1550</v>
      </c>
      <c r="BK256">
        <f t="shared" si="40"/>
        <v>11</v>
      </c>
      <c r="BL256">
        <f t="shared" si="41"/>
        <v>0</v>
      </c>
      <c r="BM256" t="b">
        <f t="shared" si="42"/>
        <v>0</v>
      </c>
      <c r="BN256" t="b">
        <f t="shared" si="43"/>
        <v>0</v>
      </c>
      <c r="BO256" t="b">
        <f t="shared" si="44"/>
        <v>0</v>
      </c>
      <c r="BP256" t="str">
        <f t="shared" si="45"/>
        <v/>
      </c>
      <c r="BQ256" t="str">
        <f t="shared" si="46"/>
        <v/>
      </c>
      <c r="BR256" t="str">
        <f t="shared" si="47"/>
        <v/>
      </c>
    </row>
    <row r="257" spans="1:70">
      <c r="A257">
        <v>256</v>
      </c>
      <c r="B257">
        <v>0</v>
      </c>
      <c r="C257">
        <v>0</v>
      </c>
      <c r="D257">
        <v>1200</v>
      </c>
      <c r="E257">
        <v>1200</v>
      </c>
      <c r="F257">
        <v>1</v>
      </c>
      <c r="G257">
        <v>0</v>
      </c>
      <c r="H257" t="s">
        <v>23</v>
      </c>
      <c r="I257">
        <v>0</v>
      </c>
      <c r="J257">
        <v>0</v>
      </c>
      <c r="K257">
        <v>1200</v>
      </c>
      <c r="L257">
        <v>0</v>
      </c>
      <c r="M257">
        <v>0</v>
      </c>
      <c r="N257">
        <v>1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0</v>
      </c>
      <c r="U257">
        <v>1</v>
      </c>
      <c r="V257">
        <v>1</v>
      </c>
      <c r="W257">
        <v>80804</v>
      </c>
      <c r="X257" s="9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2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2</v>
      </c>
      <c r="AL257">
        <v>2</v>
      </c>
      <c r="AM257">
        <v>0</v>
      </c>
      <c r="AN257">
        <v>0</v>
      </c>
      <c r="AO257">
        <v>2</v>
      </c>
      <c r="AP257" s="9">
        <v>0</v>
      </c>
      <c r="AQ257">
        <v>0</v>
      </c>
      <c r="AR257">
        <v>0</v>
      </c>
      <c r="AS257">
        <v>83</v>
      </c>
      <c r="AT257">
        <v>2</v>
      </c>
      <c r="AU257">
        <v>0</v>
      </c>
      <c r="AV257">
        <v>1</v>
      </c>
      <c r="AW257">
        <v>1200</v>
      </c>
      <c r="AX257">
        <v>0</v>
      </c>
      <c r="AY257" t="s">
        <v>195</v>
      </c>
      <c r="AZ257">
        <v>0</v>
      </c>
      <c r="BA257">
        <v>0</v>
      </c>
      <c r="BB257">
        <v>2</v>
      </c>
      <c r="BC257">
        <v>0</v>
      </c>
      <c r="BD257">
        <v>-1.3100460920000001</v>
      </c>
      <c r="BE257">
        <v>36.772187219999999</v>
      </c>
      <c r="BF257">
        <f t="shared" si="36"/>
        <v>2</v>
      </c>
      <c r="BG257">
        <f t="shared" si="37"/>
        <v>1</v>
      </c>
      <c r="BI257">
        <f t="shared" si="38"/>
        <v>1</v>
      </c>
      <c r="BJ257">
        <f t="shared" si="39"/>
        <v>1200</v>
      </c>
      <c r="BK257">
        <f t="shared" si="40"/>
        <v>1</v>
      </c>
      <c r="BL257">
        <f t="shared" si="41"/>
        <v>0</v>
      </c>
      <c r="BM257" t="b">
        <f t="shared" si="42"/>
        <v>1</v>
      </c>
      <c r="BN257" t="b">
        <f t="shared" si="43"/>
        <v>0</v>
      </c>
      <c r="BO257" t="b">
        <f t="shared" si="44"/>
        <v>0</v>
      </c>
      <c r="BP257">
        <f t="shared" si="45"/>
        <v>1200</v>
      </c>
      <c r="BQ257" t="str">
        <f t="shared" si="46"/>
        <v/>
      </c>
      <c r="BR257" t="str">
        <f t="shared" si="47"/>
        <v/>
      </c>
    </row>
    <row r="258" spans="1:70">
      <c r="A258">
        <v>257</v>
      </c>
      <c r="B258">
        <v>0</v>
      </c>
      <c r="C258">
        <v>0</v>
      </c>
      <c r="D258">
        <v>800</v>
      </c>
      <c r="E258">
        <v>1600</v>
      </c>
      <c r="F258">
        <v>0.5</v>
      </c>
      <c r="G258">
        <v>0</v>
      </c>
      <c r="H258" t="s">
        <v>23</v>
      </c>
      <c r="I258">
        <v>0</v>
      </c>
      <c r="J258">
        <v>4</v>
      </c>
      <c r="K258">
        <v>800</v>
      </c>
      <c r="L258">
        <v>1</v>
      </c>
      <c r="M258">
        <v>1</v>
      </c>
      <c r="N258">
        <v>2</v>
      </c>
      <c r="O258">
        <v>0</v>
      </c>
      <c r="P258">
        <v>2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0.5</v>
      </c>
      <c r="W258">
        <v>80804</v>
      </c>
      <c r="X258" s="9">
        <v>0</v>
      </c>
      <c r="Y258">
        <v>2</v>
      </c>
      <c r="Z258">
        <v>0</v>
      </c>
      <c r="AA258">
        <v>1</v>
      </c>
      <c r="AB258">
        <v>1</v>
      </c>
      <c r="AC258">
        <v>0</v>
      </c>
      <c r="AD258">
        <v>3.5</v>
      </c>
      <c r="AE258">
        <v>0.25</v>
      </c>
      <c r="AF258">
        <v>0</v>
      </c>
      <c r="AG258">
        <v>0.28599999999999998</v>
      </c>
      <c r="AH258">
        <v>0.25</v>
      </c>
      <c r="AI258">
        <v>0</v>
      </c>
      <c r="AJ258">
        <v>0</v>
      </c>
      <c r="AK258">
        <v>7</v>
      </c>
      <c r="AL258">
        <v>4</v>
      </c>
      <c r="AM258">
        <v>2</v>
      </c>
      <c r="AN258">
        <v>0</v>
      </c>
      <c r="AO258">
        <v>2</v>
      </c>
      <c r="AP258" s="9">
        <v>0</v>
      </c>
      <c r="AQ258">
        <v>0</v>
      </c>
      <c r="AR258">
        <v>0.57099999999999995</v>
      </c>
      <c r="AS258">
        <v>82</v>
      </c>
      <c r="AT258">
        <v>7</v>
      </c>
      <c r="AU258">
        <v>0</v>
      </c>
      <c r="AV258">
        <v>0</v>
      </c>
      <c r="AW258">
        <v>800</v>
      </c>
      <c r="AX258">
        <v>0</v>
      </c>
      <c r="AY258" t="s">
        <v>196</v>
      </c>
      <c r="AZ258">
        <v>0</v>
      </c>
      <c r="BA258">
        <v>0</v>
      </c>
      <c r="BB258">
        <v>2</v>
      </c>
      <c r="BC258">
        <v>1</v>
      </c>
      <c r="BD258">
        <v>-1.310030716</v>
      </c>
      <c r="BE258">
        <v>36.772114109999997</v>
      </c>
      <c r="BF258">
        <f t="shared" si="36"/>
        <v>4</v>
      </c>
      <c r="BG258">
        <f t="shared" si="37"/>
        <v>2</v>
      </c>
      <c r="BI258">
        <f t="shared" si="38"/>
        <v>2</v>
      </c>
      <c r="BJ258">
        <f t="shared" si="39"/>
        <v>800</v>
      </c>
      <c r="BK258">
        <f t="shared" si="40"/>
        <v>2</v>
      </c>
      <c r="BL258">
        <f t="shared" si="41"/>
        <v>0</v>
      </c>
      <c r="BM258" t="b">
        <f t="shared" si="42"/>
        <v>0</v>
      </c>
      <c r="BN258" t="b">
        <f t="shared" si="43"/>
        <v>0</v>
      </c>
      <c r="BO258" t="b">
        <f t="shared" si="44"/>
        <v>0</v>
      </c>
      <c r="BP258" t="str">
        <f t="shared" si="45"/>
        <v/>
      </c>
      <c r="BQ258" t="str">
        <f t="shared" si="46"/>
        <v/>
      </c>
      <c r="BR258" t="str">
        <f t="shared" si="47"/>
        <v/>
      </c>
    </row>
    <row r="259" spans="1:70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t="s">
        <v>23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s="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 s="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 t="s">
        <v>25</v>
      </c>
      <c r="AZ259">
        <v>0</v>
      </c>
      <c r="BA259">
        <v>0</v>
      </c>
      <c r="BB259">
        <v>0</v>
      </c>
      <c r="BC259">
        <v>0</v>
      </c>
      <c r="BD259">
        <v>-1.3100640299999999</v>
      </c>
      <c r="BE259">
        <v>36.772067020000001</v>
      </c>
      <c r="BF259">
        <f t="shared" ref="BF259:BF322" si="48">IF(N259=0, 0, ROUND(AK259/N259, 0))</f>
        <v>0</v>
      </c>
      <c r="BG259">
        <f t="shared" ref="BG259:BG322" si="49">IF(AL259=0, 0, ROUND(AK259/AL259,0))</f>
        <v>0</v>
      </c>
      <c r="BI259">
        <f t="shared" ref="BI259:BI322" si="50">C259+N259+O259+X259</f>
        <v>0</v>
      </c>
      <c r="BJ259">
        <f t="shared" ref="BJ259:BJ322" si="51">IF(N259=0, 0, E259/BI259)</f>
        <v>0</v>
      </c>
      <c r="BK259">
        <f t="shared" ref="BK259:BK322" si="52">N259</f>
        <v>0</v>
      </c>
      <c r="BL259">
        <f t="shared" ref="BL259:BL322" si="53">BI259-BK259</f>
        <v>0</v>
      </c>
      <c r="BM259" t="b">
        <f t="shared" ref="BM259:BM322" si="54">IF(AND(AA259&gt;0, AA259=BK259), TRUE, FALSE)</f>
        <v>0</v>
      </c>
      <c r="BN259" t="b">
        <f t="shared" ref="BN259:BN322" si="55">IF(AND(I259&gt;0,I259=BK259),TRUE,FALSE)</f>
        <v>0</v>
      </c>
      <c r="BO259" t="b">
        <f t="shared" ref="BO259:BO322" si="56">IF(AND(AJ259&gt;0,AJ259=BK259),TRUE,FALSE)</f>
        <v>0</v>
      </c>
      <c r="BP259" t="str">
        <f t="shared" ref="BP259:BP322" si="57">IF(BM259=TRUE, BJ259, "")</f>
        <v/>
      </c>
      <c r="BQ259" t="str">
        <f t="shared" ref="BQ259:BQ322" si="58">IF(BN259=TRUE, BJ259,"")</f>
        <v/>
      </c>
      <c r="BR259" t="str">
        <f t="shared" ref="BR259:BR322" si="59">IF(BO259=TRUE, BJ259,"")</f>
        <v/>
      </c>
    </row>
    <row r="260" spans="1:70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23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s="9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 s="9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 t="s">
        <v>25</v>
      </c>
      <c r="AZ260">
        <v>0</v>
      </c>
      <c r="BA260">
        <v>0</v>
      </c>
      <c r="BB260">
        <v>0</v>
      </c>
      <c r="BC260">
        <v>0</v>
      </c>
      <c r="BD260">
        <v>-1.310034691</v>
      </c>
      <c r="BE260">
        <v>36.772003599999998</v>
      </c>
      <c r="BF260">
        <f t="shared" si="48"/>
        <v>0</v>
      </c>
      <c r="BG260">
        <f t="shared" si="49"/>
        <v>0</v>
      </c>
      <c r="BI260">
        <f t="shared" si="50"/>
        <v>0</v>
      </c>
      <c r="BJ260">
        <f t="shared" si="51"/>
        <v>0</v>
      </c>
      <c r="BK260">
        <f t="shared" si="52"/>
        <v>0</v>
      </c>
      <c r="BL260">
        <f t="shared" si="53"/>
        <v>0</v>
      </c>
      <c r="BM260" t="b">
        <f t="shared" si="54"/>
        <v>0</v>
      </c>
      <c r="BN260" t="b">
        <f t="shared" si="55"/>
        <v>0</v>
      </c>
      <c r="BO260" t="b">
        <f t="shared" si="56"/>
        <v>0</v>
      </c>
      <c r="BP260" t="str">
        <f t="shared" si="57"/>
        <v/>
      </c>
      <c r="BQ260" t="str">
        <f t="shared" si="58"/>
        <v/>
      </c>
      <c r="BR260" t="str">
        <f t="shared" si="59"/>
        <v/>
      </c>
    </row>
    <row r="261" spans="1:70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23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s="9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s="9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 t="s">
        <v>25</v>
      </c>
      <c r="AZ261">
        <v>0</v>
      </c>
      <c r="BA261">
        <v>0</v>
      </c>
      <c r="BB261">
        <v>0</v>
      </c>
      <c r="BC261">
        <v>0</v>
      </c>
      <c r="BD261">
        <v>-1.310081437</v>
      </c>
      <c r="BE261">
        <v>36.77200345</v>
      </c>
      <c r="BF261">
        <f t="shared" si="48"/>
        <v>0</v>
      </c>
      <c r="BG261">
        <f t="shared" si="49"/>
        <v>0</v>
      </c>
      <c r="BI261">
        <f t="shared" si="50"/>
        <v>0</v>
      </c>
      <c r="BJ261">
        <f t="shared" si="51"/>
        <v>0</v>
      </c>
      <c r="BK261">
        <f t="shared" si="52"/>
        <v>0</v>
      </c>
      <c r="BL261">
        <f t="shared" si="53"/>
        <v>0</v>
      </c>
      <c r="BM261" t="b">
        <f t="shared" si="54"/>
        <v>0</v>
      </c>
      <c r="BN261" t="b">
        <f t="shared" si="55"/>
        <v>0</v>
      </c>
      <c r="BO261" t="b">
        <f t="shared" si="56"/>
        <v>0</v>
      </c>
      <c r="BP261" t="str">
        <f t="shared" si="57"/>
        <v/>
      </c>
      <c r="BQ261" t="str">
        <f t="shared" si="58"/>
        <v/>
      </c>
      <c r="BR261" t="str">
        <f t="shared" si="59"/>
        <v/>
      </c>
    </row>
    <row r="262" spans="1:70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 t="s">
        <v>23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s="9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s="9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 t="s">
        <v>25</v>
      </c>
      <c r="AZ262">
        <v>0</v>
      </c>
      <c r="BA262">
        <v>0</v>
      </c>
      <c r="BB262">
        <v>0</v>
      </c>
      <c r="BC262">
        <v>0</v>
      </c>
      <c r="BD262">
        <v>-1.310092354</v>
      </c>
      <c r="BE262">
        <v>36.771944040000001</v>
      </c>
      <c r="BF262">
        <f t="shared" si="48"/>
        <v>0</v>
      </c>
      <c r="BG262">
        <f t="shared" si="49"/>
        <v>0</v>
      </c>
      <c r="BI262">
        <f t="shared" si="50"/>
        <v>0</v>
      </c>
      <c r="BJ262">
        <f t="shared" si="51"/>
        <v>0</v>
      </c>
      <c r="BK262">
        <f t="shared" si="52"/>
        <v>0</v>
      </c>
      <c r="BL262">
        <f t="shared" si="53"/>
        <v>0</v>
      </c>
      <c r="BM262" t="b">
        <f t="shared" si="54"/>
        <v>0</v>
      </c>
      <c r="BN262" t="b">
        <f t="shared" si="55"/>
        <v>0</v>
      </c>
      <c r="BO262" t="b">
        <f t="shared" si="56"/>
        <v>0</v>
      </c>
      <c r="BP262" t="str">
        <f t="shared" si="57"/>
        <v/>
      </c>
      <c r="BQ262" t="str">
        <f t="shared" si="58"/>
        <v/>
      </c>
      <c r="BR262" t="str">
        <f t="shared" si="59"/>
        <v/>
      </c>
    </row>
    <row r="263" spans="1:70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 t="s">
        <v>23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s="9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s="9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 t="s">
        <v>25</v>
      </c>
      <c r="AZ263">
        <v>0</v>
      </c>
      <c r="BA263">
        <v>0</v>
      </c>
      <c r="BB263">
        <v>0</v>
      </c>
      <c r="BC263">
        <v>0</v>
      </c>
      <c r="BD263">
        <v>-1.3100928599999999</v>
      </c>
      <c r="BE263">
        <v>36.772175939999997</v>
      </c>
      <c r="BF263">
        <f t="shared" si="48"/>
        <v>0</v>
      </c>
      <c r="BG263">
        <f t="shared" si="49"/>
        <v>0</v>
      </c>
      <c r="BI263">
        <f t="shared" si="50"/>
        <v>0</v>
      </c>
      <c r="BJ263">
        <f t="shared" si="51"/>
        <v>0</v>
      </c>
      <c r="BK263">
        <f t="shared" si="52"/>
        <v>0</v>
      </c>
      <c r="BL263">
        <f t="shared" si="53"/>
        <v>0</v>
      </c>
      <c r="BM263" t="b">
        <f t="shared" si="54"/>
        <v>0</v>
      </c>
      <c r="BN263" t="b">
        <f t="shared" si="55"/>
        <v>0</v>
      </c>
      <c r="BO263" t="b">
        <f t="shared" si="56"/>
        <v>0</v>
      </c>
      <c r="BP263" t="str">
        <f t="shared" si="57"/>
        <v/>
      </c>
      <c r="BQ263" t="str">
        <f t="shared" si="58"/>
        <v/>
      </c>
      <c r="BR263" t="str">
        <f t="shared" si="59"/>
        <v/>
      </c>
    </row>
    <row r="264" spans="1:70">
      <c r="A264">
        <v>263</v>
      </c>
      <c r="B264">
        <v>0</v>
      </c>
      <c r="C264">
        <v>0</v>
      </c>
      <c r="D264">
        <v>0</v>
      </c>
      <c r="E264">
        <v>0</v>
      </c>
      <c r="F264">
        <v>0.5</v>
      </c>
      <c r="G264">
        <v>0.5</v>
      </c>
      <c r="H264" t="s">
        <v>23</v>
      </c>
      <c r="I264">
        <v>0</v>
      </c>
      <c r="J264">
        <v>0</v>
      </c>
      <c r="K264">
        <v>0</v>
      </c>
      <c r="L264">
        <v>1</v>
      </c>
      <c r="M264">
        <v>0.5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0.5</v>
      </c>
      <c r="U264">
        <v>0</v>
      </c>
      <c r="V264">
        <v>0</v>
      </c>
      <c r="W264">
        <v>80804</v>
      </c>
      <c r="X264" s="9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5</v>
      </c>
      <c r="AE264">
        <v>0</v>
      </c>
      <c r="AF264">
        <v>0</v>
      </c>
      <c r="AG264">
        <v>0.6</v>
      </c>
      <c r="AH264">
        <v>0</v>
      </c>
      <c r="AI264">
        <v>0</v>
      </c>
      <c r="AJ264">
        <v>0</v>
      </c>
      <c r="AK264">
        <v>4</v>
      </c>
      <c r="AL264">
        <v>2</v>
      </c>
      <c r="AM264">
        <v>3</v>
      </c>
      <c r="AN264">
        <v>1</v>
      </c>
      <c r="AO264">
        <v>2</v>
      </c>
      <c r="AP264" s="9">
        <v>0</v>
      </c>
      <c r="AQ264">
        <v>0</v>
      </c>
      <c r="AR264">
        <v>0</v>
      </c>
      <c r="AS264">
        <v>98</v>
      </c>
      <c r="AT264">
        <v>5</v>
      </c>
      <c r="AU264">
        <v>1</v>
      </c>
      <c r="AV264">
        <v>0</v>
      </c>
      <c r="AW264">
        <v>0</v>
      </c>
      <c r="AX264">
        <v>0</v>
      </c>
      <c r="AY264" t="s">
        <v>197</v>
      </c>
      <c r="AZ264">
        <v>0</v>
      </c>
      <c r="BA264">
        <v>0</v>
      </c>
      <c r="BB264">
        <v>1</v>
      </c>
      <c r="BC264">
        <v>0</v>
      </c>
      <c r="BD264">
        <v>-1.3101091970000001</v>
      </c>
      <c r="BE264">
        <v>36.772114109999997</v>
      </c>
      <c r="BF264">
        <f t="shared" si="48"/>
        <v>4</v>
      </c>
      <c r="BG264">
        <f t="shared" si="49"/>
        <v>2</v>
      </c>
      <c r="BI264">
        <f t="shared" si="50"/>
        <v>1</v>
      </c>
      <c r="BJ264">
        <f t="shared" si="51"/>
        <v>0</v>
      </c>
      <c r="BK264">
        <f t="shared" si="52"/>
        <v>1</v>
      </c>
      <c r="BL264">
        <f t="shared" si="53"/>
        <v>0</v>
      </c>
      <c r="BM264" t="b">
        <f t="shared" si="54"/>
        <v>0</v>
      </c>
      <c r="BN264" t="b">
        <f t="shared" si="55"/>
        <v>0</v>
      </c>
      <c r="BO264" t="b">
        <f t="shared" si="56"/>
        <v>0</v>
      </c>
      <c r="BP264" t="str">
        <f t="shared" si="57"/>
        <v/>
      </c>
      <c r="BQ264" t="str">
        <f t="shared" si="58"/>
        <v/>
      </c>
      <c r="BR264" t="str">
        <f t="shared" si="59"/>
        <v/>
      </c>
    </row>
    <row r="265" spans="1:70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 t="s">
        <v>23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 s="9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s="9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 t="s">
        <v>25</v>
      </c>
      <c r="AZ265">
        <v>0</v>
      </c>
      <c r="BA265">
        <v>0</v>
      </c>
      <c r="BB265">
        <v>0</v>
      </c>
      <c r="BC265">
        <v>0</v>
      </c>
      <c r="BD265">
        <v>-1.3101389880000001</v>
      </c>
      <c r="BE265">
        <v>36.772077920000001</v>
      </c>
      <c r="BF265">
        <f t="shared" si="48"/>
        <v>0</v>
      </c>
      <c r="BG265">
        <f t="shared" si="49"/>
        <v>0</v>
      </c>
      <c r="BI265">
        <f t="shared" si="50"/>
        <v>0</v>
      </c>
      <c r="BJ265">
        <f t="shared" si="51"/>
        <v>0</v>
      </c>
      <c r="BK265">
        <f t="shared" si="52"/>
        <v>0</v>
      </c>
      <c r="BL265">
        <f t="shared" si="53"/>
        <v>0</v>
      </c>
      <c r="BM265" t="b">
        <f t="shared" si="54"/>
        <v>0</v>
      </c>
      <c r="BN265" t="b">
        <f t="shared" si="55"/>
        <v>0</v>
      </c>
      <c r="BO265" t="b">
        <f t="shared" si="56"/>
        <v>0</v>
      </c>
      <c r="BP265" t="str">
        <f t="shared" si="57"/>
        <v/>
      </c>
      <c r="BQ265" t="str">
        <f t="shared" si="58"/>
        <v/>
      </c>
      <c r="BR265" t="str">
        <f t="shared" si="59"/>
        <v/>
      </c>
    </row>
    <row r="266" spans="1:70">
      <c r="A266">
        <v>265</v>
      </c>
      <c r="B266">
        <v>0</v>
      </c>
      <c r="C266">
        <v>0</v>
      </c>
      <c r="D266">
        <v>900</v>
      </c>
      <c r="E266">
        <v>6300</v>
      </c>
      <c r="F266">
        <v>0.25</v>
      </c>
      <c r="G266">
        <v>0</v>
      </c>
      <c r="H266" t="s">
        <v>23</v>
      </c>
      <c r="I266">
        <v>0</v>
      </c>
      <c r="J266">
        <v>5</v>
      </c>
      <c r="K266">
        <v>900</v>
      </c>
      <c r="L266">
        <v>0</v>
      </c>
      <c r="M266">
        <v>1</v>
      </c>
      <c r="N266">
        <v>7</v>
      </c>
      <c r="O266">
        <v>0</v>
      </c>
      <c r="P266">
        <v>7</v>
      </c>
      <c r="Q266">
        <v>0</v>
      </c>
      <c r="R266">
        <v>0</v>
      </c>
      <c r="S266">
        <v>7</v>
      </c>
      <c r="T266">
        <v>0.125</v>
      </c>
      <c r="U266">
        <v>0</v>
      </c>
      <c r="V266">
        <v>0.14000000000000001</v>
      </c>
      <c r="W266">
        <v>80804</v>
      </c>
      <c r="X266" s="9">
        <v>0</v>
      </c>
      <c r="Y266">
        <v>7</v>
      </c>
      <c r="Z266">
        <v>0</v>
      </c>
      <c r="AA266">
        <v>1</v>
      </c>
      <c r="AB266">
        <v>5</v>
      </c>
      <c r="AC266">
        <v>0</v>
      </c>
      <c r="AD266">
        <v>2.5710000000000002</v>
      </c>
      <c r="AE266">
        <v>0</v>
      </c>
      <c r="AF266">
        <v>0</v>
      </c>
      <c r="AG266">
        <v>0.27800000000000002</v>
      </c>
      <c r="AH266">
        <v>0.625</v>
      </c>
      <c r="AI266">
        <v>0</v>
      </c>
      <c r="AJ266">
        <v>0</v>
      </c>
      <c r="AK266">
        <v>17</v>
      </c>
      <c r="AL266">
        <v>8</v>
      </c>
      <c r="AM266">
        <v>5</v>
      </c>
      <c r="AN266">
        <v>0</v>
      </c>
      <c r="AO266">
        <v>2</v>
      </c>
      <c r="AP266" s="9">
        <v>0</v>
      </c>
      <c r="AQ266">
        <v>0</v>
      </c>
      <c r="AR266">
        <v>0.27800000000000002</v>
      </c>
      <c r="AS266">
        <v>90</v>
      </c>
      <c r="AT266">
        <v>18</v>
      </c>
      <c r="AU266">
        <v>1</v>
      </c>
      <c r="AV266">
        <v>0</v>
      </c>
      <c r="AW266">
        <v>900</v>
      </c>
      <c r="AX266">
        <v>0</v>
      </c>
      <c r="AY266" t="s">
        <v>198</v>
      </c>
      <c r="AZ266">
        <v>0</v>
      </c>
      <c r="BA266">
        <v>0</v>
      </c>
      <c r="BB266">
        <v>2</v>
      </c>
      <c r="BC266">
        <v>0</v>
      </c>
      <c r="BD266">
        <v>-1.310201452</v>
      </c>
      <c r="BE266">
        <v>36.772015449999998</v>
      </c>
      <c r="BF266">
        <f t="shared" si="48"/>
        <v>2</v>
      </c>
      <c r="BG266">
        <f t="shared" si="49"/>
        <v>2</v>
      </c>
      <c r="BI266">
        <f t="shared" si="50"/>
        <v>7</v>
      </c>
      <c r="BJ266">
        <f t="shared" si="51"/>
        <v>900</v>
      </c>
      <c r="BK266">
        <f t="shared" si="52"/>
        <v>7</v>
      </c>
      <c r="BL266">
        <f t="shared" si="53"/>
        <v>0</v>
      </c>
      <c r="BM266" t="b">
        <f t="shared" si="54"/>
        <v>0</v>
      </c>
      <c r="BN266" t="b">
        <f t="shared" si="55"/>
        <v>0</v>
      </c>
      <c r="BO266" t="b">
        <f t="shared" si="56"/>
        <v>0</v>
      </c>
      <c r="BP266" t="str">
        <f t="shared" si="57"/>
        <v/>
      </c>
      <c r="BQ266" t="str">
        <f t="shared" si="58"/>
        <v/>
      </c>
      <c r="BR266" t="str">
        <f t="shared" si="59"/>
        <v/>
      </c>
    </row>
    <row r="267" spans="1:70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t="s">
        <v>23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9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9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 t="s">
        <v>25</v>
      </c>
      <c r="AZ267">
        <v>0</v>
      </c>
      <c r="BA267">
        <v>0</v>
      </c>
      <c r="BB267">
        <v>0</v>
      </c>
      <c r="BC267">
        <v>0</v>
      </c>
      <c r="BD267">
        <v>-1.310211703</v>
      </c>
      <c r="BE267">
        <v>36.771960999999997</v>
      </c>
      <c r="BF267">
        <f t="shared" si="48"/>
        <v>0</v>
      </c>
      <c r="BG267">
        <f t="shared" si="49"/>
        <v>0</v>
      </c>
      <c r="BI267">
        <f t="shared" si="50"/>
        <v>0</v>
      </c>
      <c r="BJ267">
        <f t="shared" si="51"/>
        <v>0</v>
      </c>
      <c r="BK267">
        <f t="shared" si="52"/>
        <v>0</v>
      </c>
      <c r="BL267">
        <f t="shared" si="53"/>
        <v>0</v>
      </c>
      <c r="BM267" t="b">
        <f t="shared" si="54"/>
        <v>0</v>
      </c>
      <c r="BN267" t="b">
        <f t="shared" si="55"/>
        <v>0</v>
      </c>
      <c r="BO267" t="b">
        <f t="shared" si="56"/>
        <v>0</v>
      </c>
      <c r="BP267" t="str">
        <f t="shared" si="57"/>
        <v/>
      </c>
      <c r="BQ267" t="str">
        <f t="shared" si="58"/>
        <v/>
      </c>
      <c r="BR267" t="str">
        <f t="shared" si="59"/>
        <v/>
      </c>
    </row>
    <row r="268" spans="1:70">
      <c r="A268">
        <v>267</v>
      </c>
      <c r="B268">
        <v>0</v>
      </c>
      <c r="C268">
        <v>0</v>
      </c>
      <c r="D268">
        <v>700</v>
      </c>
      <c r="E268">
        <v>5600</v>
      </c>
      <c r="F268">
        <v>0.5</v>
      </c>
      <c r="G268">
        <v>0</v>
      </c>
      <c r="H268" t="s">
        <v>23</v>
      </c>
      <c r="I268">
        <v>0</v>
      </c>
      <c r="J268">
        <v>2</v>
      </c>
      <c r="K268">
        <v>500</v>
      </c>
      <c r="L268">
        <v>0</v>
      </c>
      <c r="M268">
        <v>1</v>
      </c>
      <c r="N268">
        <v>8</v>
      </c>
      <c r="O268">
        <v>0</v>
      </c>
      <c r="P268">
        <v>8</v>
      </c>
      <c r="Q268">
        <v>0</v>
      </c>
      <c r="R268">
        <v>0</v>
      </c>
      <c r="S268">
        <v>8</v>
      </c>
      <c r="T268">
        <v>0.2</v>
      </c>
      <c r="U268">
        <v>0</v>
      </c>
      <c r="V268">
        <v>0.13</v>
      </c>
      <c r="W268">
        <v>80804</v>
      </c>
      <c r="X268" s="9">
        <v>0</v>
      </c>
      <c r="Y268">
        <v>8</v>
      </c>
      <c r="Z268">
        <v>0</v>
      </c>
      <c r="AA268">
        <v>1</v>
      </c>
      <c r="AB268">
        <v>2</v>
      </c>
      <c r="AC268">
        <v>0</v>
      </c>
      <c r="AD268">
        <v>2.25</v>
      </c>
      <c r="AE268">
        <v>0.1</v>
      </c>
      <c r="AF268">
        <v>0</v>
      </c>
      <c r="AG268">
        <v>0.33300000000000002</v>
      </c>
      <c r="AH268">
        <v>0.2</v>
      </c>
      <c r="AI268">
        <v>0</v>
      </c>
      <c r="AJ268">
        <v>0</v>
      </c>
      <c r="AK268">
        <v>16</v>
      </c>
      <c r="AL268">
        <v>10</v>
      </c>
      <c r="AM268">
        <v>6</v>
      </c>
      <c r="AN268">
        <v>0</v>
      </c>
      <c r="AO268">
        <v>2</v>
      </c>
      <c r="AP268" s="9">
        <v>0</v>
      </c>
      <c r="AQ268">
        <v>0</v>
      </c>
      <c r="AR268">
        <v>0.111</v>
      </c>
      <c r="AS268">
        <v>89</v>
      </c>
      <c r="AT268">
        <v>18</v>
      </c>
      <c r="AU268">
        <v>2</v>
      </c>
      <c r="AV268">
        <v>0</v>
      </c>
      <c r="AW268">
        <v>900</v>
      </c>
      <c r="AX268">
        <v>0</v>
      </c>
      <c r="AY268" t="s">
        <v>199</v>
      </c>
      <c r="AZ268">
        <v>0</v>
      </c>
      <c r="BA268">
        <v>0</v>
      </c>
      <c r="BB268">
        <v>5</v>
      </c>
      <c r="BC268">
        <v>1</v>
      </c>
      <c r="BD268">
        <v>-1.3101940919999999</v>
      </c>
      <c r="BE268">
        <v>36.772105949999997</v>
      </c>
      <c r="BF268">
        <f t="shared" si="48"/>
        <v>2</v>
      </c>
      <c r="BG268">
        <f t="shared" si="49"/>
        <v>2</v>
      </c>
      <c r="BI268">
        <f t="shared" si="50"/>
        <v>8</v>
      </c>
      <c r="BJ268">
        <f t="shared" si="51"/>
        <v>700</v>
      </c>
      <c r="BK268">
        <f t="shared" si="52"/>
        <v>8</v>
      </c>
      <c r="BL268">
        <f t="shared" si="53"/>
        <v>0</v>
      </c>
      <c r="BM268" t="b">
        <f t="shared" si="54"/>
        <v>0</v>
      </c>
      <c r="BN268" t="b">
        <f t="shared" si="55"/>
        <v>0</v>
      </c>
      <c r="BO268" t="b">
        <f t="shared" si="56"/>
        <v>0</v>
      </c>
      <c r="BP268" t="str">
        <f t="shared" si="57"/>
        <v/>
      </c>
      <c r="BQ268" t="str">
        <f t="shared" si="58"/>
        <v/>
      </c>
      <c r="BR268" t="str">
        <f t="shared" si="59"/>
        <v/>
      </c>
    </row>
    <row r="269" spans="1:70">
      <c r="A269">
        <v>268</v>
      </c>
      <c r="B269">
        <v>0</v>
      </c>
      <c r="C269">
        <v>0</v>
      </c>
      <c r="D269">
        <v>1400</v>
      </c>
      <c r="E269">
        <v>1400</v>
      </c>
      <c r="F269">
        <v>1</v>
      </c>
      <c r="G269">
        <v>0</v>
      </c>
      <c r="H269" t="s">
        <v>23</v>
      </c>
      <c r="I269">
        <v>0</v>
      </c>
      <c r="J269">
        <v>0</v>
      </c>
      <c r="K269">
        <v>1400</v>
      </c>
      <c r="L269">
        <v>0</v>
      </c>
      <c r="M269">
        <v>0</v>
      </c>
      <c r="N269">
        <v>1</v>
      </c>
      <c r="O269">
        <v>1</v>
      </c>
      <c r="P269">
        <v>2</v>
      </c>
      <c r="Q269">
        <v>0</v>
      </c>
      <c r="R269">
        <v>0</v>
      </c>
      <c r="S269">
        <v>1</v>
      </c>
      <c r="T269">
        <v>0</v>
      </c>
      <c r="U269">
        <v>1</v>
      </c>
      <c r="V269">
        <v>0.5</v>
      </c>
      <c r="W269">
        <v>80804</v>
      </c>
      <c r="X269" s="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1</v>
      </c>
      <c r="AM269">
        <v>0</v>
      </c>
      <c r="AN269">
        <v>0</v>
      </c>
      <c r="AO269">
        <v>2</v>
      </c>
      <c r="AP269" s="9">
        <v>0</v>
      </c>
      <c r="AQ269">
        <v>0</v>
      </c>
      <c r="AR269">
        <v>0</v>
      </c>
      <c r="AS269">
        <v>87</v>
      </c>
      <c r="AT269">
        <v>1</v>
      </c>
      <c r="AU269">
        <v>0</v>
      </c>
      <c r="AV269">
        <v>1</v>
      </c>
      <c r="AW269">
        <v>1400</v>
      </c>
      <c r="AX269">
        <v>0</v>
      </c>
      <c r="AY269" t="s">
        <v>200</v>
      </c>
      <c r="AZ269">
        <v>0</v>
      </c>
      <c r="BA269">
        <v>0</v>
      </c>
      <c r="BB269">
        <v>1</v>
      </c>
      <c r="BC269">
        <v>0</v>
      </c>
      <c r="BD269">
        <v>-1.3101473159999999</v>
      </c>
      <c r="BE269">
        <v>36.772211169999999</v>
      </c>
      <c r="BF269">
        <f t="shared" si="48"/>
        <v>1</v>
      </c>
      <c r="BG269">
        <f t="shared" si="49"/>
        <v>1</v>
      </c>
      <c r="BI269">
        <f t="shared" si="50"/>
        <v>2</v>
      </c>
      <c r="BJ269">
        <f t="shared" si="51"/>
        <v>700</v>
      </c>
      <c r="BK269">
        <f t="shared" si="52"/>
        <v>1</v>
      </c>
      <c r="BL269">
        <f t="shared" si="53"/>
        <v>1</v>
      </c>
      <c r="BM269" t="b">
        <f t="shared" si="54"/>
        <v>1</v>
      </c>
      <c r="BN269" t="b">
        <f t="shared" si="55"/>
        <v>0</v>
      </c>
      <c r="BO269" t="b">
        <f t="shared" si="56"/>
        <v>0</v>
      </c>
      <c r="BP269">
        <f t="shared" si="57"/>
        <v>700</v>
      </c>
      <c r="BQ269" t="str">
        <f t="shared" si="58"/>
        <v/>
      </c>
      <c r="BR269" t="str">
        <f t="shared" si="59"/>
        <v/>
      </c>
    </row>
    <row r="270" spans="1:70">
      <c r="A270">
        <v>269</v>
      </c>
      <c r="B270">
        <v>0</v>
      </c>
      <c r="C270">
        <v>0</v>
      </c>
      <c r="D270">
        <v>2000</v>
      </c>
      <c r="E270">
        <v>2000</v>
      </c>
      <c r="F270">
        <v>0</v>
      </c>
      <c r="G270">
        <v>0</v>
      </c>
      <c r="H270" t="s">
        <v>23</v>
      </c>
      <c r="I270">
        <v>0</v>
      </c>
      <c r="J270">
        <v>1</v>
      </c>
      <c r="K270">
        <v>2000</v>
      </c>
      <c r="L270">
        <v>0</v>
      </c>
      <c r="M270">
        <v>1</v>
      </c>
      <c r="N270">
        <v>1</v>
      </c>
      <c r="O270">
        <v>1</v>
      </c>
      <c r="P270">
        <v>2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80804</v>
      </c>
      <c r="X270" s="9">
        <v>0</v>
      </c>
      <c r="Y270">
        <v>2</v>
      </c>
      <c r="Z270">
        <v>0</v>
      </c>
      <c r="AA270">
        <v>0</v>
      </c>
      <c r="AB270">
        <v>1</v>
      </c>
      <c r="AC270">
        <v>0</v>
      </c>
      <c r="AD270">
        <v>7</v>
      </c>
      <c r="AE270">
        <v>0</v>
      </c>
      <c r="AF270">
        <v>0</v>
      </c>
      <c r="AG270">
        <v>0.71399999999999997</v>
      </c>
      <c r="AH270">
        <v>1</v>
      </c>
      <c r="AI270">
        <v>0</v>
      </c>
      <c r="AJ270">
        <v>0</v>
      </c>
      <c r="AK270">
        <v>7</v>
      </c>
      <c r="AL270">
        <v>1</v>
      </c>
      <c r="AM270">
        <v>5</v>
      </c>
      <c r="AN270">
        <v>0</v>
      </c>
      <c r="AO270">
        <v>2</v>
      </c>
      <c r="AP270" s="9">
        <v>0</v>
      </c>
      <c r="AQ270">
        <v>0</v>
      </c>
      <c r="AR270">
        <v>0.14299999999999999</v>
      </c>
      <c r="AS270">
        <v>86</v>
      </c>
      <c r="AT270">
        <v>7</v>
      </c>
      <c r="AU270">
        <v>0</v>
      </c>
      <c r="AV270">
        <v>0</v>
      </c>
      <c r="AW270">
        <v>2000</v>
      </c>
      <c r="AX270">
        <v>0</v>
      </c>
      <c r="AY270" t="s">
        <v>201</v>
      </c>
      <c r="AZ270">
        <v>0</v>
      </c>
      <c r="BA270">
        <v>0</v>
      </c>
      <c r="BB270">
        <v>0</v>
      </c>
      <c r="BC270">
        <v>0</v>
      </c>
      <c r="BD270">
        <v>-1.3101700919999999</v>
      </c>
      <c r="BE270">
        <v>36.772312560000003</v>
      </c>
      <c r="BF270">
        <f t="shared" si="48"/>
        <v>7</v>
      </c>
      <c r="BG270">
        <f t="shared" si="49"/>
        <v>7</v>
      </c>
      <c r="BI270">
        <f t="shared" si="50"/>
        <v>2</v>
      </c>
      <c r="BJ270">
        <f t="shared" si="51"/>
        <v>1000</v>
      </c>
      <c r="BK270">
        <f t="shared" si="52"/>
        <v>1</v>
      </c>
      <c r="BL270">
        <f t="shared" si="53"/>
        <v>1</v>
      </c>
      <c r="BM270" t="b">
        <f t="shared" si="54"/>
        <v>0</v>
      </c>
      <c r="BN270" t="b">
        <f t="shared" si="55"/>
        <v>0</v>
      </c>
      <c r="BO270" t="b">
        <f t="shared" si="56"/>
        <v>0</v>
      </c>
      <c r="BP270" t="str">
        <f t="shared" si="57"/>
        <v/>
      </c>
      <c r="BQ270" t="str">
        <f t="shared" si="58"/>
        <v/>
      </c>
      <c r="BR270" t="str">
        <f t="shared" si="59"/>
        <v/>
      </c>
    </row>
    <row r="271" spans="1:70">
      <c r="A271">
        <v>270</v>
      </c>
      <c r="B271">
        <v>0</v>
      </c>
      <c r="C271">
        <v>0</v>
      </c>
      <c r="D271">
        <v>750</v>
      </c>
      <c r="E271">
        <v>2250</v>
      </c>
      <c r="F271">
        <v>0.33300000000000002</v>
      </c>
      <c r="G271">
        <v>0</v>
      </c>
      <c r="H271" t="s">
        <v>23</v>
      </c>
      <c r="I271">
        <v>0</v>
      </c>
      <c r="J271">
        <v>2</v>
      </c>
      <c r="K271">
        <v>700</v>
      </c>
      <c r="L271">
        <v>1</v>
      </c>
      <c r="M271">
        <v>1</v>
      </c>
      <c r="N271">
        <v>3</v>
      </c>
      <c r="O271">
        <v>0</v>
      </c>
      <c r="P271">
        <v>3</v>
      </c>
      <c r="Q271">
        <v>0</v>
      </c>
      <c r="R271">
        <v>0</v>
      </c>
      <c r="S271">
        <v>3</v>
      </c>
      <c r="T271">
        <v>0.33300000000000002</v>
      </c>
      <c r="U271">
        <v>0</v>
      </c>
      <c r="V271">
        <v>0.67</v>
      </c>
      <c r="W271">
        <v>80805</v>
      </c>
      <c r="X271" s="9">
        <v>0</v>
      </c>
      <c r="Y271">
        <v>3</v>
      </c>
      <c r="Z271">
        <v>0</v>
      </c>
      <c r="AA271">
        <v>2</v>
      </c>
      <c r="AB271">
        <v>1</v>
      </c>
      <c r="AC271">
        <v>0</v>
      </c>
      <c r="AD271">
        <v>2</v>
      </c>
      <c r="AE271">
        <v>0</v>
      </c>
      <c r="AF271">
        <v>0</v>
      </c>
      <c r="AG271">
        <v>0.33300000000000002</v>
      </c>
      <c r="AH271">
        <v>0.33300000000000002</v>
      </c>
      <c r="AI271">
        <v>0</v>
      </c>
      <c r="AJ271">
        <v>0</v>
      </c>
      <c r="AK271">
        <v>6</v>
      </c>
      <c r="AL271">
        <v>3</v>
      </c>
      <c r="AM271">
        <v>2</v>
      </c>
      <c r="AN271">
        <v>0</v>
      </c>
      <c r="AO271">
        <v>2</v>
      </c>
      <c r="AP271" s="9">
        <v>0</v>
      </c>
      <c r="AQ271">
        <v>0</v>
      </c>
      <c r="AR271">
        <v>0.33300000000000002</v>
      </c>
      <c r="AS271">
        <v>104</v>
      </c>
      <c r="AT271">
        <v>6</v>
      </c>
      <c r="AU271">
        <v>1</v>
      </c>
      <c r="AV271">
        <v>0</v>
      </c>
      <c r="AW271">
        <v>800</v>
      </c>
      <c r="AX271">
        <v>0</v>
      </c>
      <c r="AY271" t="s">
        <v>202</v>
      </c>
      <c r="AZ271">
        <v>0</v>
      </c>
      <c r="BA271">
        <v>0</v>
      </c>
      <c r="BB271">
        <v>1</v>
      </c>
      <c r="BC271">
        <v>0</v>
      </c>
      <c r="BD271">
        <v>-1.310031436</v>
      </c>
      <c r="BE271">
        <v>36.772373739999999</v>
      </c>
      <c r="BF271">
        <f t="shared" si="48"/>
        <v>2</v>
      </c>
      <c r="BG271">
        <f t="shared" si="49"/>
        <v>2</v>
      </c>
      <c r="BI271">
        <f t="shared" si="50"/>
        <v>3</v>
      </c>
      <c r="BJ271">
        <f t="shared" si="51"/>
        <v>750</v>
      </c>
      <c r="BK271">
        <f t="shared" si="52"/>
        <v>3</v>
      </c>
      <c r="BL271">
        <f t="shared" si="53"/>
        <v>0</v>
      </c>
      <c r="BM271" t="b">
        <f t="shared" si="54"/>
        <v>0</v>
      </c>
      <c r="BN271" t="b">
        <f t="shared" si="55"/>
        <v>0</v>
      </c>
      <c r="BO271" t="b">
        <f t="shared" si="56"/>
        <v>0</v>
      </c>
      <c r="BP271" t="str">
        <f t="shared" si="57"/>
        <v/>
      </c>
      <c r="BQ271" t="str">
        <f t="shared" si="58"/>
        <v/>
      </c>
      <c r="BR271" t="str">
        <f t="shared" si="59"/>
        <v/>
      </c>
    </row>
    <row r="272" spans="1:70">
      <c r="A272">
        <v>271</v>
      </c>
      <c r="B272">
        <v>0</v>
      </c>
      <c r="C272">
        <v>0</v>
      </c>
      <c r="D272">
        <v>625</v>
      </c>
      <c r="E272">
        <v>1875</v>
      </c>
      <c r="F272">
        <v>0</v>
      </c>
      <c r="G272">
        <v>0</v>
      </c>
      <c r="H272" t="s">
        <v>23</v>
      </c>
      <c r="I272">
        <v>0</v>
      </c>
      <c r="J272">
        <v>2</v>
      </c>
      <c r="K272">
        <v>550</v>
      </c>
      <c r="L272">
        <v>1</v>
      </c>
      <c r="M272">
        <v>1</v>
      </c>
      <c r="N272">
        <v>3</v>
      </c>
      <c r="O272">
        <v>0</v>
      </c>
      <c r="P272">
        <v>3</v>
      </c>
      <c r="Q272">
        <v>0</v>
      </c>
      <c r="R272">
        <v>0</v>
      </c>
      <c r="S272">
        <v>3</v>
      </c>
      <c r="T272">
        <v>0.33300000000000002</v>
      </c>
      <c r="U272">
        <v>0</v>
      </c>
      <c r="V272">
        <v>0.67</v>
      </c>
      <c r="W272">
        <v>80805</v>
      </c>
      <c r="X272" s="9">
        <v>0</v>
      </c>
      <c r="Y272">
        <v>3</v>
      </c>
      <c r="Z272">
        <v>0</v>
      </c>
      <c r="AA272">
        <v>2</v>
      </c>
      <c r="AB272">
        <v>2</v>
      </c>
      <c r="AC272">
        <v>0</v>
      </c>
      <c r="AD272">
        <v>4.6669999999999998</v>
      </c>
      <c r="AE272">
        <v>0</v>
      </c>
      <c r="AF272">
        <v>0</v>
      </c>
      <c r="AG272">
        <v>0.64300000000000002</v>
      </c>
      <c r="AH272">
        <v>0.66700000000000004</v>
      </c>
      <c r="AI272">
        <v>0</v>
      </c>
      <c r="AJ272">
        <v>0</v>
      </c>
      <c r="AK272">
        <v>14</v>
      </c>
      <c r="AL272">
        <v>3</v>
      </c>
      <c r="AM272">
        <v>9</v>
      </c>
      <c r="AN272">
        <v>0</v>
      </c>
      <c r="AO272">
        <v>2</v>
      </c>
      <c r="AP272" s="9">
        <v>0</v>
      </c>
      <c r="AQ272">
        <v>0</v>
      </c>
      <c r="AR272">
        <v>0.14299999999999999</v>
      </c>
      <c r="AS272">
        <v>101</v>
      </c>
      <c r="AT272">
        <v>14</v>
      </c>
      <c r="AU272">
        <v>1</v>
      </c>
      <c r="AV272">
        <v>0</v>
      </c>
      <c r="AW272">
        <v>700</v>
      </c>
      <c r="AX272">
        <v>0</v>
      </c>
      <c r="AY272" t="s">
        <v>203</v>
      </c>
      <c r="AZ272">
        <v>0</v>
      </c>
      <c r="BA272">
        <v>0</v>
      </c>
      <c r="BB272">
        <v>0</v>
      </c>
      <c r="BC272">
        <v>0</v>
      </c>
      <c r="BD272">
        <v>-1.3100292739999999</v>
      </c>
      <c r="BE272">
        <v>36.772442769999998</v>
      </c>
      <c r="BF272">
        <f t="shared" si="48"/>
        <v>5</v>
      </c>
      <c r="BG272">
        <f t="shared" si="49"/>
        <v>5</v>
      </c>
      <c r="BI272">
        <f t="shared" si="50"/>
        <v>3</v>
      </c>
      <c r="BJ272">
        <f t="shared" si="51"/>
        <v>625</v>
      </c>
      <c r="BK272">
        <f t="shared" si="52"/>
        <v>3</v>
      </c>
      <c r="BL272">
        <f t="shared" si="53"/>
        <v>0</v>
      </c>
      <c r="BM272" t="b">
        <f t="shared" si="54"/>
        <v>0</v>
      </c>
      <c r="BN272" t="b">
        <f t="shared" si="55"/>
        <v>0</v>
      </c>
      <c r="BO272" t="b">
        <f t="shared" si="56"/>
        <v>0</v>
      </c>
      <c r="BP272" t="str">
        <f t="shared" si="57"/>
        <v/>
      </c>
      <c r="BQ272" t="str">
        <f t="shared" si="58"/>
        <v/>
      </c>
      <c r="BR272" t="str">
        <f t="shared" si="59"/>
        <v/>
      </c>
    </row>
    <row r="273" spans="1:70">
      <c r="A273">
        <v>272</v>
      </c>
      <c r="B273">
        <v>0</v>
      </c>
      <c r="C273">
        <v>0</v>
      </c>
      <c r="D273">
        <v>0</v>
      </c>
      <c r="E273">
        <v>0</v>
      </c>
      <c r="F273">
        <v>0.66700000000000004</v>
      </c>
      <c r="G273">
        <v>0</v>
      </c>
      <c r="H273" t="s">
        <v>23</v>
      </c>
      <c r="I273">
        <v>0</v>
      </c>
      <c r="J273">
        <v>1</v>
      </c>
      <c r="K273">
        <v>0</v>
      </c>
      <c r="L273">
        <v>2</v>
      </c>
      <c r="M273">
        <v>1</v>
      </c>
      <c r="N273">
        <v>2</v>
      </c>
      <c r="O273">
        <v>0</v>
      </c>
      <c r="P273">
        <v>2</v>
      </c>
      <c r="Q273">
        <v>0</v>
      </c>
      <c r="R273">
        <v>0</v>
      </c>
      <c r="S273">
        <v>2</v>
      </c>
      <c r="T273">
        <v>0</v>
      </c>
      <c r="U273">
        <v>0</v>
      </c>
      <c r="V273">
        <v>0</v>
      </c>
      <c r="W273">
        <v>80805</v>
      </c>
      <c r="X273" s="9">
        <v>0</v>
      </c>
      <c r="Y273">
        <v>2</v>
      </c>
      <c r="Z273">
        <v>0</v>
      </c>
      <c r="AA273">
        <v>0</v>
      </c>
      <c r="AB273">
        <v>0</v>
      </c>
      <c r="AC273">
        <v>0</v>
      </c>
      <c r="AD273">
        <v>3.5</v>
      </c>
      <c r="AE273">
        <v>0.33300000000000002</v>
      </c>
      <c r="AF273">
        <v>0</v>
      </c>
      <c r="AG273">
        <v>0.57099999999999995</v>
      </c>
      <c r="AH273">
        <v>0</v>
      </c>
      <c r="AI273">
        <v>0</v>
      </c>
      <c r="AJ273">
        <v>0</v>
      </c>
      <c r="AK273">
        <v>7</v>
      </c>
      <c r="AL273">
        <v>3</v>
      </c>
      <c r="AM273">
        <v>4</v>
      </c>
      <c r="AN273">
        <v>0</v>
      </c>
      <c r="AO273">
        <v>2</v>
      </c>
      <c r="AP273" s="9">
        <v>0</v>
      </c>
      <c r="AQ273">
        <v>0</v>
      </c>
      <c r="AR273">
        <v>0.14299999999999999</v>
      </c>
      <c r="AS273">
        <v>102</v>
      </c>
      <c r="AT273">
        <v>7</v>
      </c>
      <c r="AU273">
        <v>0</v>
      </c>
      <c r="AV273">
        <v>0</v>
      </c>
      <c r="AW273">
        <v>0</v>
      </c>
      <c r="AX273">
        <v>0</v>
      </c>
      <c r="AY273" t="s">
        <v>204</v>
      </c>
      <c r="AZ273">
        <v>0</v>
      </c>
      <c r="BA273">
        <v>0</v>
      </c>
      <c r="BB273">
        <v>2</v>
      </c>
      <c r="BC273">
        <v>1</v>
      </c>
      <c r="BD273">
        <v>-1.3100087730000001</v>
      </c>
      <c r="BE273">
        <v>36.772483129999998</v>
      </c>
      <c r="BF273">
        <f t="shared" si="48"/>
        <v>4</v>
      </c>
      <c r="BG273">
        <f t="shared" si="49"/>
        <v>2</v>
      </c>
      <c r="BI273">
        <f t="shared" si="50"/>
        <v>2</v>
      </c>
      <c r="BJ273">
        <f t="shared" si="51"/>
        <v>0</v>
      </c>
      <c r="BK273">
        <f t="shared" si="52"/>
        <v>2</v>
      </c>
      <c r="BL273">
        <f t="shared" si="53"/>
        <v>0</v>
      </c>
      <c r="BM273" t="b">
        <f t="shared" si="54"/>
        <v>0</v>
      </c>
      <c r="BN273" t="b">
        <f t="shared" si="55"/>
        <v>0</v>
      </c>
      <c r="BO273" t="b">
        <f t="shared" si="56"/>
        <v>0</v>
      </c>
      <c r="BP273" t="str">
        <f t="shared" si="57"/>
        <v/>
      </c>
      <c r="BQ273" t="str">
        <f t="shared" si="58"/>
        <v/>
      </c>
      <c r="BR273" t="str">
        <f t="shared" si="59"/>
        <v/>
      </c>
    </row>
    <row r="274" spans="1:70">
      <c r="A274">
        <v>273</v>
      </c>
      <c r="B274">
        <v>0</v>
      </c>
      <c r="C274">
        <v>0</v>
      </c>
      <c r="D274">
        <v>850</v>
      </c>
      <c r="E274">
        <v>3400</v>
      </c>
      <c r="F274">
        <v>0.25</v>
      </c>
      <c r="G274">
        <v>0</v>
      </c>
      <c r="H274" t="s">
        <v>23</v>
      </c>
      <c r="I274">
        <v>0</v>
      </c>
      <c r="J274">
        <v>2</v>
      </c>
      <c r="K274">
        <v>700</v>
      </c>
      <c r="L274">
        <v>0</v>
      </c>
      <c r="M274">
        <v>1</v>
      </c>
      <c r="N274">
        <v>4</v>
      </c>
      <c r="O274">
        <v>0</v>
      </c>
      <c r="P274">
        <v>4</v>
      </c>
      <c r="Q274">
        <v>0</v>
      </c>
      <c r="R274">
        <v>0</v>
      </c>
      <c r="S274">
        <v>4</v>
      </c>
      <c r="T274">
        <v>0.25</v>
      </c>
      <c r="U274">
        <v>0</v>
      </c>
      <c r="V274">
        <v>0.75</v>
      </c>
      <c r="W274">
        <v>80805</v>
      </c>
      <c r="X274" s="9">
        <v>0</v>
      </c>
      <c r="Y274">
        <v>4</v>
      </c>
      <c r="Z274">
        <v>0</v>
      </c>
      <c r="AA274">
        <v>3</v>
      </c>
      <c r="AB274">
        <v>2</v>
      </c>
      <c r="AC274">
        <v>0</v>
      </c>
      <c r="AD274">
        <v>3.25</v>
      </c>
      <c r="AE274">
        <v>0</v>
      </c>
      <c r="AF274">
        <v>0</v>
      </c>
      <c r="AG274">
        <v>0.53800000000000003</v>
      </c>
      <c r="AH274">
        <v>0.5</v>
      </c>
      <c r="AI274">
        <v>0</v>
      </c>
      <c r="AJ274">
        <v>0</v>
      </c>
      <c r="AK274">
        <v>13</v>
      </c>
      <c r="AL274">
        <v>4</v>
      </c>
      <c r="AM274">
        <v>7</v>
      </c>
      <c r="AN274">
        <v>0</v>
      </c>
      <c r="AO274">
        <v>2</v>
      </c>
      <c r="AP274" s="9">
        <v>0</v>
      </c>
      <c r="AQ274">
        <v>0</v>
      </c>
      <c r="AR274">
        <v>0.154</v>
      </c>
      <c r="AS274">
        <v>105</v>
      </c>
      <c r="AT274">
        <v>13</v>
      </c>
      <c r="AU274">
        <v>1</v>
      </c>
      <c r="AV274">
        <v>0</v>
      </c>
      <c r="AW274">
        <v>1000</v>
      </c>
      <c r="AX274">
        <v>0</v>
      </c>
      <c r="AY274" t="s">
        <v>205</v>
      </c>
      <c r="AZ274">
        <v>0</v>
      </c>
      <c r="BA274">
        <v>0</v>
      </c>
      <c r="BB274">
        <v>1</v>
      </c>
      <c r="BC274">
        <v>0</v>
      </c>
      <c r="BD274">
        <v>-1.3100779650000001</v>
      </c>
      <c r="BE274">
        <v>36.772404649999999</v>
      </c>
      <c r="BF274">
        <f t="shared" si="48"/>
        <v>3</v>
      </c>
      <c r="BG274">
        <f t="shared" si="49"/>
        <v>3</v>
      </c>
      <c r="BI274">
        <f t="shared" si="50"/>
        <v>4</v>
      </c>
      <c r="BJ274">
        <f t="shared" si="51"/>
        <v>850</v>
      </c>
      <c r="BK274">
        <f t="shared" si="52"/>
        <v>4</v>
      </c>
      <c r="BL274">
        <f t="shared" si="53"/>
        <v>0</v>
      </c>
      <c r="BM274" t="b">
        <f t="shared" si="54"/>
        <v>0</v>
      </c>
      <c r="BN274" t="b">
        <f t="shared" si="55"/>
        <v>0</v>
      </c>
      <c r="BO274" t="b">
        <f t="shared" si="56"/>
        <v>0</v>
      </c>
      <c r="BP274" t="str">
        <f t="shared" si="57"/>
        <v/>
      </c>
      <c r="BQ274" t="str">
        <f t="shared" si="58"/>
        <v/>
      </c>
      <c r="BR274" t="str">
        <f t="shared" si="59"/>
        <v/>
      </c>
    </row>
    <row r="275" spans="1:70">
      <c r="A275">
        <v>274</v>
      </c>
      <c r="B275">
        <v>0</v>
      </c>
      <c r="C275">
        <v>0</v>
      </c>
      <c r="D275">
        <v>1250</v>
      </c>
      <c r="E275">
        <v>7500</v>
      </c>
      <c r="F275">
        <v>0</v>
      </c>
      <c r="G275">
        <v>0</v>
      </c>
      <c r="H275" t="s">
        <v>23</v>
      </c>
      <c r="I275">
        <v>0</v>
      </c>
      <c r="J275">
        <v>1</v>
      </c>
      <c r="K275">
        <v>1250</v>
      </c>
      <c r="L275">
        <v>0</v>
      </c>
      <c r="M275">
        <v>1</v>
      </c>
      <c r="N275">
        <v>2</v>
      </c>
      <c r="O275">
        <v>0</v>
      </c>
      <c r="P275">
        <v>3</v>
      </c>
      <c r="Q275">
        <v>0</v>
      </c>
      <c r="R275">
        <v>0</v>
      </c>
      <c r="S275">
        <v>6</v>
      </c>
      <c r="T275">
        <v>0.5</v>
      </c>
      <c r="U275">
        <v>0</v>
      </c>
      <c r="V275">
        <v>0.33</v>
      </c>
      <c r="W275">
        <v>80805</v>
      </c>
      <c r="X275" s="9">
        <v>0</v>
      </c>
      <c r="Y275">
        <v>6</v>
      </c>
      <c r="Z275">
        <v>0</v>
      </c>
      <c r="AA275">
        <v>1</v>
      </c>
      <c r="AB275">
        <v>0</v>
      </c>
      <c r="AC275">
        <v>0</v>
      </c>
      <c r="AD275">
        <v>3</v>
      </c>
      <c r="AE275">
        <v>0.5</v>
      </c>
      <c r="AF275">
        <v>1</v>
      </c>
      <c r="AG275">
        <v>0.66700000000000004</v>
      </c>
      <c r="AH275">
        <v>0</v>
      </c>
      <c r="AI275">
        <v>0</v>
      </c>
      <c r="AJ275">
        <v>0</v>
      </c>
      <c r="AK275">
        <v>6</v>
      </c>
      <c r="AL275">
        <v>2</v>
      </c>
      <c r="AM275">
        <v>4</v>
      </c>
      <c r="AN275">
        <v>0</v>
      </c>
      <c r="AO275">
        <v>2</v>
      </c>
      <c r="AP275" s="9">
        <v>0</v>
      </c>
      <c r="AQ275">
        <v>0</v>
      </c>
      <c r="AR275">
        <v>0.16700000000000001</v>
      </c>
      <c r="AS275">
        <v>106</v>
      </c>
      <c r="AT275">
        <v>6</v>
      </c>
      <c r="AU275">
        <v>1</v>
      </c>
      <c r="AV275">
        <v>0</v>
      </c>
      <c r="AW275">
        <v>1250</v>
      </c>
      <c r="AX275">
        <v>0</v>
      </c>
      <c r="AY275" t="s">
        <v>206</v>
      </c>
      <c r="AZ275">
        <v>0</v>
      </c>
      <c r="BA275">
        <v>0</v>
      </c>
      <c r="BB275">
        <v>0</v>
      </c>
      <c r="BC275">
        <v>1</v>
      </c>
      <c r="BD275">
        <v>-1.3101255469999999</v>
      </c>
      <c r="BE275">
        <v>36.772457170000003</v>
      </c>
      <c r="BF275">
        <f t="shared" si="48"/>
        <v>3</v>
      </c>
      <c r="BG275">
        <f t="shared" si="49"/>
        <v>3</v>
      </c>
      <c r="BI275">
        <f t="shared" si="50"/>
        <v>2</v>
      </c>
      <c r="BJ275">
        <f t="shared" si="51"/>
        <v>3750</v>
      </c>
      <c r="BK275">
        <f t="shared" si="52"/>
        <v>2</v>
      </c>
      <c r="BL275">
        <f t="shared" si="53"/>
        <v>0</v>
      </c>
      <c r="BM275" t="b">
        <f t="shared" si="54"/>
        <v>0</v>
      </c>
      <c r="BN275" t="b">
        <f t="shared" si="55"/>
        <v>0</v>
      </c>
      <c r="BO275" t="b">
        <f t="shared" si="56"/>
        <v>0</v>
      </c>
      <c r="BP275" t="str">
        <f t="shared" si="57"/>
        <v/>
      </c>
      <c r="BQ275" t="str">
        <f t="shared" si="58"/>
        <v/>
      </c>
      <c r="BR275" t="str">
        <f t="shared" si="59"/>
        <v/>
      </c>
    </row>
    <row r="276" spans="1:70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 t="s">
        <v>23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s="9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 s="9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 t="s">
        <v>25</v>
      </c>
      <c r="AZ276">
        <v>0</v>
      </c>
      <c r="BA276">
        <v>0</v>
      </c>
      <c r="BB276">
        <v>0</v>
      </c>
      <c r="BC276">
        <v>0</v>
      </c>
      <c r="BD276">
        <v>-1.3101272960000001</v>
      </c>
      <c r="BE276">
        <v>36.772414900000001</v>
      </c>
      <c r="BF276">
        <f t="shared" si="48"/>
        <v>0</v>
      </c>
      <c r="BG276">
        <f t="shared" si="49"/>
        <v>0</v>
      </c>
      <c r="BI276">
        <f t="shared" si="50"/>
        <v>0</v>
      </c>
      <c r="BJ276">
        <f t="shared" si="51"/>
        <v>0</v>
      </c>
      <c r="BK276">
        <f t="shared" si="52"/>
        <v>0</v>
      </c>
      <c r="BL276">
        <f t="shared" si="53"/>
        <v>0</v>
      </c>
      <c r="BM276" t="b">
        <f t="shared" si="54"/>
        <v>0</v>
      </c>
      <c r="BN276" t="b">
        <f t="shared" si="55"/>
        <v>0</v>
      </c>
      <c r="BO276" t="b">
        <f t="shared" si="56"/>
        <v>0</v>
      </c>
      <c r="BP276" t="str">
        <f t="shared" si="57"/>
        <v/>
      </c>
      <c r="BQ276" t="str">
        <f t="shared" si="58"/>
        <v/>
      </c>
      <c r="BR276" t="str">
        <f t="shared" si="59"/>
        <v/>
      </c>
    </row>
    <row r="277" spans="1:70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 t="s">
        <v>23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1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0</v>
      </c>
      <c r="U277">
        <v>0</v>
      </c>
      <c r="V277">
        <v>0</v>
      </c>
      <c r="W277">
        <v>80805</v>
      </c>
      <c r="X277" s="9">
        <v>0</v>
      </c>
      <c r="Y277">
        <v>1</v>
      </c>
      <c r="Z277">
        <v>0</v>
      </c>
      <c r="AA277">
        <v>0</v>
      </c>
      <c r="AB277">
        <v>1</v>
      </c>
      <c r="AC277">
        <v>0</v>
      </c>
      <c r="AD277">
        <v>4</v>
      </c>
      <c r="AE277">
        <v>0</v>
      </c>
      <c r="AF277">
        <v>0</v>
      </c>
      <c r="AG277">
        <v>0.5</v>
      </c>
      <c r="AH277">
        <v>1</v>
      </c>
      <c r="AI277">
        <v>0</v>
      </c>
      <c r="AJ277">
        <v>0</v>
      </c>
      <c r="AK277">
        <v>4</v>
      </c>
      <c r="AL277">
        <v>1</v>
      </c>
      <c r="AM277">
        <v>2</v>
      </c>
      <c r="AN277">
        <v>0</v>
      </c>
      <c r="AO277">
        <v>2</v>
      </c>
      <c r="AP277" s="9">
        <v>0</v>
      </c>
      <c r="AQ277">
        <v>0</v>
      </c>
      <c r="AR277">
        <v>0.25</v>
      </c>
      <c r="AS277">
        <v>108</v>
      </c>
      <c r="AT277">
        <v>4</v>
      </c>
      <c r="AU277">
        <v>0</v>
      </c>
      <c r="AV277">
        <v>0</v>
      </c>
      <c r="AW277">
        <v>0</v>
      </c>
      <c r="AX277">
        <v>0</v>
      </c>
      <c r="AY277" t="s">
        <v>207</v>
      </c>
      <c r="AZ277">
        <v>0</v>
      </c>
      <c r="BA277">
        <v>0</v>
      </c>
      <c r="BB277">
        <v>0</v>
      </c>
      <c r="BC277">
        <v>0</v>
      </c>
      <c r="BD277">
        <v>-1.3101734229999999</v>
      </c>
      <c r="BE277">
        <v>36.772465519999997</v>
      </c>
      <c r="BF277">
        <f t="shared" si="48"/>
        <v>4</v>
      </c>
      <c r="BG277">
        <f t="shared" si="49"/>
        <v>4</v>
      </c>
      <c r="BI277">
        <f t="shared" si="50"/>
        <v>1</v>
      </c>
      <c r="BJ277">
        <f t="shared" si="51"/>
        <v>0</v>
      </c>
      <c r="BK277">
        <f t="shared" si="52"/>
        <v>1</v>
      </c>
      <c r="BL277">
        <f t="shared" si="53"/>
        <v>0</v>
      </c>
      <c r="BM277" t="b">
        <f t="shared" si="54"/>
        <v>0</v>
      </c>
      <c r="BN277" t="b">
        <f t="shared" si="55"/>
        <v>0</v>
      </c>
      <c r="BO277" t="b">
        <f t="shared" si="56"/>
        <v>0</v>
      </c>
      <c r="BP277" t="str">
        <f t="shared" si="57"/>
        <v/>
      </c>
      <c r="BQ277" t="str">
        <f t="shared" si="58"/>
        <v/>
      </c>
      <c r="BR277" t="str">
        <f t="shared" si="59"/>
        <v/>
      </c>
    </row>
    <row r="278" spans="1:70">
      <c r="A278">
        <v>277</v>
      </c>
      <c r="B278">
        <v>0</v>
      </c>
      <c r="C278">
        <v>0</v>
      </c>
      <c r="D278">
        <v>700</v>
      </c>
      <c r="E278">
        <v>6300</v>
      </c>
      <c r="F278">
        <v>0.36399999999999999</v>
      </c>
      <c r="G278">
        <v>0.75</v>
      </c>
      <c r="H278" t="s">
        <v>23</v>
      </c>
      <c r="I278">
        <v>0</v>
      </c>
      <c r="J278">
        <v>7</v>
      </c>
      <c r="K278">
        <v>500</v>
      </c>
      <c r="L278">
        <v>0</v>
      </c>
      <c r="M278">
        <v>0.125</v>
      </c>
      <c r="N278">
        <v>8</v>
      </c>
      <c r="O278">
        <v>0</v>
      </c>
      <c r="P278">
        <v>8</v>
      </c>
      <c r="Q278">
        <v>0</v>
      </c>
      <c r="R278">
        <v>0</v>
      </c>
      <c r="S278">
        <v>9</v>
      </c>
      <c r="T278">
        <v>0</v>
      </c>
      <c r="U278">
        <v>0.125</v>
      </c>
      <c r="V278">
        <v>0.13</v>
      </c>
      <c r="W278">
        <v>80805</v>
      </c>
      <c r="X278" s="9">
        <v>0</v>
      </c>
      <c r="Y278">
        <v>1</v>
      </c>
      <c r="Z278">
        <v>0</v>
      </c>
      <c r="AA278">
        <v>1</v>
      </c>
      <c r="AB278">
        <v>6</v>
      </c>
      <c r="AC278">
        <v>0</v>
      </c>
      <c r="AD278">
        <v>3.625</v>
      </c>
      <c r="AE278">
        <v>9.0999999999999998E-2</v>
      </c>
      <c r="AF278">
        <v>0</v>
      </c>
      <c r="AG278">
        <v>0.41399999999999998</v>
      </c>
      <c r="AH278">
        <v>0.54500000000000004</v>
      </c>
      <c r="AI278">
        <v>0</v>
      </c>
      <c r="AJ278">
        <v>0</v>
      </c>
      <c r="AK278">
        <v>29</v>
      </c>
      <c r="AL278">
        <v>11</v>
      </c>
      <c r="AM278">
        <v>12</v>
      </c>
      <c r="AN278">
        <v>6</v>
      </c>
      <c r="AO278">
        <v>2</v>
      </c>
      <c r="AP278" s="9">
        <v>0</v>
      </c>
      <c r="AQ278">
        <v>0</v>
      </c>
      <c r="AR278">
        <v>0.24099999999999999</v>
      </c>
      <c r="AS278">
        <v>107</v>
      </c>
      <c r="AT278">
        <v>29</v>
      </c>
      <c r="AU278">
        <v>0</v>
      </c>
      <c r="AV278">
        <v>1</v>
      </c>
      <c r="AW278">
        <v>900</v>
      </c>
      <c r="AX278">
        <v>0</v>
      </c>
      <c r="AY278" t="s">
        <v>208</v>
      </c>
      <c r="AZ278">
        <v>0</v>
      </c>
      <c r="BA278">
        <v>0</v>
      </c>
      <c r="BB278">
        <v>4</v>
      </c>
      <c r="BC278">
        <v>1</v>
      </c>
      <c r="BD278">
        <v>-1.3101048719999999</v>
      </c>
      <c r="BE278">
        <v>36.772551370000002</v>
      </c>
      <c r="BF278">
        <f t="shared" si="48"/>
        <v>4</v>
      </c>
      <c r="BG278">
        <f t="shared" si="49"/>
        <v>3</v>
      </c>
      <c r="BI278">
        <f t="shared" si="50"/>
        <v>8</v>
      </c>
      <c r="BJ278">
        <f t="shared" si="51"/>
        <v>787.5</v>
      </c>
      <c r="BK278">
        <f t="shared" si="52"/>
        <v>8</v>
      </c>
      <c r="BL278">
        <f t="shared" si="53"/>
        <v>0</v>
      </c>
      <c r="BM278" t="b">
        <f t="shared" si="54"/>
        <v>0</v>
      </c>
      <c r="BN278" t="b">
        <f t="shared" si="55"/>
        <v>0</v>
      </c>
      <c r="BO278" t="b">
        <f t="shared" si="56"/>
        <v>0</v>
      </c>
      <c r="BP278" t="str">
        <f t="shared" si="57"/>
        <v/>
      </c>
      <c r="BQ278" t="str">
        <f t="shared" si="58"/>
        <v/>
      </c>
      <c r="BR278" t="str">
        <f t="shared" si="59"/>
        <v/>
      </c>
    </row>
    <row r="279" spans="1:70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23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s="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s="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 t="s">
        <v>25</v>
      </c>
      <c r="AZ279">
        <v>0</v>
      </c>
      <c r="BA279">
        <v>0</v>
      </c>
      <c r="BB279">
        <v>0</v>
      </c>
      <c r="BC279">
        <v>0</v>
      </c>
      <c r="BD279">
        <v>-1.31000088</v>
      </c>
      <c r="BE279">
        <v>36.772545280000003</v>
      </c>
      <c r="BF279">
        <f t="shared" si="48"/>
        <v>0</v>
      </c>
      <c r="BG279">
        <f t="shared" si="49"/>
        <v>0</v>
      </c>
      <c r="BI279">
        <f t="shared" si="50"/>
        <v>0</v>
      </c>
      <c r="BJ279">
        <f t="shared" si="51"/>
        <v>0</v>
      </c>
      <c r="BK279">
        <f t="shared" si="52"/>
        <v>0</v>
      </c>
      <c r="BL279">
        <f t="shared" si="53"/>
        <v>0</v>
      </c>
      <c r="BM279" t="b">
        <f t="shared" si="54"/>
        <v>0</v>
      </c>
      <c r="BN279" t="b">
        <f t="shared" si="55"/>
        <v>0</v>
      </c>
      <c r="BO279" t="b">
        <f t="shared" si="56"/>
        <v>0</v>
      </c>
      <c r="BP279" t="str">
        <f t="shared" si="57"/>
        <v/>
      </c>
      <c r="BQ279" t="str">
        <f t="shared" si="58"/>
        <v/>
      </c>
      <c r="BR279" t="str">
        <f t="shared" si="59"/>
        <v/>
      </c>
    </row>
    <row r="280" spans="1:70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23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s="9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s="9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 t="s">
        <v>25</v>
      </c>
      <c r="AZ280">
        <v>0</v>
      </c>
      <c r="BA280">
        <v>0</v>
      </c>
      <c r="BB280">
        <v>0</v>
      </c>
      <c r="BC280">
        <v>0</v>
      </c>
      <c r="BD280">
        <v>-1.3099672899999999</v>
      </c>
      <c r="BE280">
        <v>36.772593970000003</v>
      </c>
      <c r="BF280">
        <f t="shared" si="48"/>
        <v>0</v>
      </c>
      <c r="BG280">
        <f t="shared" si="49"/>
        <v>0</v>
      </c>
      <c r="BI280">
        <f t="shared" si="50"/>
        <v>0</v>
      </c>
      <c r="BJ280">
        <f t="shared" si="51"/>
        <v>0</v>
      </c>
      <c r="BK280">
        <f t="shared" si="52"/>
        <v>0</v>
      </c>
      <c r="BL280">
        <f t="shared" si="53"/>
        <v>0</v>
      </c>
      <c r="BM280" t="b">
        <f t="shared" si="54"/>
        <v>0</v>
      </c>
      <c r="BN280" t="b">
        <f t="shared" si="55"/>
        <v>0</v>
      </c>
      <c r="BO280" t="b">
        <f t="shared" si="56"/>
        <v>0</v>
      </c>
      <c r="BP280" t="str">
        <f t="shared" si="57"/>
        <v/>
      </c>
      <c r="BQ280" t="str">
        <f t="shared" si="58"/>
        <v/>
      </c>
      <c r="BR280" t="str">
        <f t="shared" si="59"/>
        <v/>
      </c>
    </row>
    <row r="281" spans="1:70">
      <c r="A281">
        <v>280</v>
      </c>
      <c r="B281">
        <v>0</v>
      </c>
      <c r="C281">
        <v>0</v>
      </c>
      <c r="D281">
        <v>1600</v>
      </c>
      <c r="E281">
        <v>3200</v>
      </c>
      <c r="F281">
        <v>0.66700000000000004</v>
      </c>
      <c r="G281">
        <v>0</v>
      </c>
      <c r="H281" t="s">
        <v>23</v>
      </c>
      <c r="I281">
        <v>0</v>
      </c>
      <c r="J281">
        <v>1</v>
      </c>
      <c r="K281">
        <v>1600</v>
      </c>
      <c r="L281">
        <v>0</v>
      </c>
      <c r="M281">
        <v>0.75</v>
      </c>
      <c r="N281">
        <v>2</v>
      </c>
      <c r="O281">
        <v>0</v>
      </c>
      <c r="P281">
        <v>2</v>
      </c>
      <c r="Q281">
        <v>0</v>
      </c>
      <c r="R281">
        <v>0</v>
      </c>
      <c r="S281">
        <v>2</v>
      </c>
      <c r="T281">
        <v>0</v>
      </c>
      <c r="U281">
        <v>0.25</v>
      </c>
      <c r="V281">
        <v>1</v>
      </c>
      <c r="W281">
        <v>80805</v>
      </c>
      <c r="X281" s="9">
        <v>0</v>
      </c>
      <c r="Y281">
        <v>1.5</v>
      </c>
      <c r="Z281">
        <v>0</v>
      </c>
      <c r="AA281">
        <v>2</v>
      </c>
      <c r="AB281">
        <v>1</v>
      </c>
      <c r="AC281">
        <v>0</v>
      </c>
      <c r="AD281">
        <v>3.5</v>
      </c>
      <c r="AE281">
        <v>0</v>
      </c>
      <c r="AF281">
        <v>0</v>
      </c>
      <c r="AG281">
        <v>0.42899999999999999</v>
      </c>
      <c r="AH281">
        <v>0.33300000000000002</v>
      </c>
      <c r="AI281">
        <v>0</v>
      </c>
      <c r="AJ281">
        <v>0</v>
      </c>
      <c r="AK281">
        <v>7</v>
      </c>
      <c r="AL281">
        <v>3</v>
      </c>
      <c r="AM281">
        <v>3</v>
      </c>
      <c r="AN281">
        <v>0</v>
      </c>
      <c r="AO281">
        <v>2</v>
      </c>
      <c r="AP281" s="9">
        <v>0</v>
      </c>
      <c r="AQ281">
        <v>0</v>
      </c>
      <c r="AR281">
        <v>0.14299999999999999</v>
      </c>
      <c r="AS281">
        <v>112</v>
      </c>
      <c r="AT281">
        <v>7</v>
      </c>
      <c r="AU281">
        <v>0</v>
      </c>
      <c r="AV281">
        <v>0.5</v>
      </c>
      <c r="AW281">
        <v>1600</v>
      </c>
      <c r="AX281">
        <v>0</v>
      </c>
      <c r="AY281" t="s">
        <v>209</v>
      </c>
      <c r="AZ281">
        <v>0</v>
      </c>
      <c r="BA281">
        <v>0</v>
      </c>
      <c r="BB281">
        <v>2</v>
      </c>
      <c r="BC281">
        <v>0</v>
      </c>
      <c r="BD281">
        <v>-1.310054914</v>
      </c>
      <c r="BE281">
        <v>36.772655210000003</v>
      </c>
      <c r="BF281">
        <f t="shared" si="48"/>
        <v>4</v>
      </c>
      <c r="BG281">
        <f t="shared" si="49"/>
        <v>2</v>
      </c>
      <c r="BI281">
        <f t="shared" si="50"/>
        <v>2</v>
      </c>
      <c r="BJ281">
        <f t="shared" si="51"/>
        <v>1600</v>
      </c>
      <c r="BK281">
        <f t="shared" si="52"/>
        <v>2</v>
      </c>
      <c r="BL281">
        <f t="shared" si="53"/>
        <v>0</v>
      </c>
      <c r="BM281" t="b">
        <f t="shared" si="54"/>
        <v>1</v>
      </c>
      <c r="BN281" t="b">
        <f t="shared" si="55"/>
        <v>0</v>
      </c>
      <c r="BO281" t="b">
        <f t="shared" si="56"/>
        <v>0</v>
      </c>
      <c r="BP281">
        <f t="shared" si="57"/>
        <v>1600</v>
      </c>
      <c r="BQ281" t="str">
        <f t="shared" si="58"/>
        <v/>
      </c>
      <c r="BR281" t="str">
        <f t="shared" si="59"/>
        <v/>
      </c>
    </row>
    <row r="282" spans="1:70">
      <c r="A282">
        <v>281</v>
      </c>
      <c r="B282">
        <v>0</v>
      </c>
      <c r="C282">
        <v>0</v>
      </c>
      <c r="D282">
        <v>1600</v>
      </c>
      <c r="E282">
        <v>3200</v>
      </c>
      <c r="F282">
        <v>1</v>
      </c>
      <c r="G282">
        <v>0</v>
      </c>
      <c r="H282" t="s">
        <v>23</v>
      </c>
      <c r="I282">
        <v>0</v>
      </c>
      <c r="J282">
        <v>0</v>
      </c>
      <c r="K282">
        <v>1600</v>
      </c>
      <c r="L282">
        <v>0</v>
      </c>
      <c r="M282">
        <v>1</v>
      </c>
      <c r="N282">
        <v>1</v>
      </c>
      <c r="O282">
        <v>0</v>
      </c>
      <c r="P282">
        <v>1</v>
      </c>
      <c r="Q282">
        <v>0</v>
      </c>
      <c r="R282">
        <v>0</v>
      </c>
      <c r="S282">
        <v>2</v>
      </c>
      <c r="T282">
        <v>0</v>
      </c>
      <c r="U282">
        <v>0</v>
      </c>
      <c r="V282">
        <v>1</v>
      </c>
      <c r="W282">
        <v>80805</v>
      </c>
      <c r="X282" s="9">
        <v>0</v>
      </c>
      <c r="Y282">
        <v>2</v>
      </c>
      <c r="Z282">
        <v>0</v>
      </c>
      <c r="AA282">
        <v>1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2</v>
      </c>
      <c r="AP282" s="9">
        <v>0</v>
      </c>
      <c r="AQ282">
        <v>0</v>
      </c>
      <c r="AR282">
        <v>0</v>
      </c>
      <c r="AS282">
        <v>113</v>
      </c>
      <c r="AT282">
        <v>1</v>
      </c>
      <c r="AU282">
        <v>0</v>
      </c>
      <c r="AV282">
        <v>0</v>
      </c>
      <c r="AW282">
        <v>1600</v>
      </c>
      <c r="AX282">
        <v>0</v>
      </c>
      <c r="AY282" t="s">
        <v>210</v>
      </c>
      <c r="AZ282">
        <v>0</v>
      </c>
      <c r="BA282">
        <v>0</v>
      </c>
      <c r="BB282">
        <v>1</v>
      </c>
      <c r="BC282">
        <v>0</v>
      </c>
      <c r="BD282">
        <v>-1.3101024699999999</v>
      </c>
      <c r="BE282">
        <v>36.772613829999997</v>
      </c>
      <c r="BF282">
        <f t="shared" si="48"/>
        <v>1</v>
      </c>
      <c r="BG282">
        <f t="shared" si="49"/>
        <v>1</v>
      </c>
      <c r="BI282">
        <f t="shared" si="50"/>
        <v>1</v>
      </c>
      <c r="BJ282">
        <f t="shared" si="51"/>
        <v>3200</v>
      </c>
      <c r="BK282">
        <f t="shared" si="52"/>
        <v>1</v>
      </c>
      <c r="BL282">
        <f t="shared" si="53"/>
        <v>0</v>
      </c>
      <c r="BM282" t="b">
        <f t="shared" si="54"/>
        <v>1</v>
      </c>
      <c r="BN282" t="b">
        <f t="shared" si="55"/>
        <v>0</v>
      </c>
      <c r="BO282" t="b">
        <f t="shared" si="56"/>
        <v>0</v>
      </c>
      <c r="BP282">
        <f t="shared" si="57"/>
        <v>3200</v>
      </c>
      <c r="BQ282" t="str">
        <f t="shared" si="58"/>
        <v/>
      </c>
      <c r="BR282" t="str">
        <f t="shared" si="59"/>
        <v/>
      </c>
    </row>
    <row r="283" spans="1:70">
      <c r="A283">
        <v>282</v>
      </c>
      <c r="B283">
        <v>0</v>
      </c>
      <c r="C283">
        <v>0</v>
      </c>
      <c r="D283">
        <v>550</v>
      </c>
      <c r="E283">
        <v>1650</v>
      </c>
      <c r="F283">
        <v>0.66700000000000004</v>
      </c>
      <c r="G283">
        <v>0</v>
      </c>
      <c r="H283" t="s">
        <v>23</v>
      </c>
      <c r="I283">
        <v>0</v>
      </c>
      <c r="J283">
        <v>1</v>
      </c>
      <c r="K283">
        <v>500</v>
      </c>
      <c r="L283">
        <v>0</v>
      </c>
      <c r="M283">
        <v>0.66700000000000004</v>
      </c>
      <c r="N283">
        <v>3</v>
      </c>
      <c r="O283">
        <v>0</v>
      </c>
      <c r="P283">
        <v>3</v>
      </c>
      <c r="Q283">
        <v>0</v>
      </c>
      <c r="R283">
        <v>0</v>
      </c>
      <c r="S283">
        <v>3</v>
      </c>
      <c r="T283">
        <v>0</v>
      </c>
      <c r="U283">
        <v>0.33300000000000002</v>
      </c>
      <c r="V283">
        <v>0.33</v>
      </c>
      <c r="W283">
        <v>80805</v>
      </c>
      <c r="X283" s="9">
        <v>0</v>
      </c>
      <c r="Y283">
        <v>2</v>
      </c>
      <c r="Z283">
        <v>0</v>
      </c>
      <c r="AA283">
        <v>1</v>
      </c>
      <c r="AB283">
        <v>1</v>
      </c>
      <c r="AC283">
        <v>0</v>
      </c>
      <c r="AD283">
        <v>1.667</v>
      </c>
      <c r="AE283">
        <v>0</v>
      </c>
      <c r="AF283">
        <v>0</v>
      </c>
      <c r="AG283">
        <v>0.2</v>
      </c>
      <c r="AH283">
        <v>0.33300000000000002</v>
      </c>
      <c r="AI283">
        <v>0</v>
      </c>
      <c r="AJ283">
        <v>0</v>
      </c>
      <c r="AK283">
        <v>5</v>
      </c>
      <c r="AL283">
        <v>3</v>
      </c>
      <c r="AM283">
        <v>1</v>
      </c>
      <c r="AN283">
        <v>0</v>
      </c>
      <c r="AO283">
        <v>2</v>
      </c>
      <c r="AP283" s="9">
        <v>0</v>
      </c>
      <c r="AQ283">
        <v>0</v>
      </c>
      <c r="AR283">
        <v>0.2</v>
      </c>
      <c r="AS283">
        <v>110</v>
      </c>
      <c r="AT283">
        <v>5</v>
      </c>
      <c r="AU283">
        <v>0</v>
      </c>
      <c r="AV283">
        <v>1</v>
      </c>
      <c r="AW283">
        <v>600</v>
      </c>
      <c r="AX283">
        <v>0</v>
      </c>
      <c r="AY283" t="s">
        <v>211</v>
      </c>
      <c r="AZ283">
        <v>0</v>
      </c>
      <c r="BA283">
        <v>0</v>
      </c>
      <c r="BB283">
        <v>2</v>
      </c>
      <c r="BC283">
        <v>0</v>
      </c>
      <c r="BD283">
        <v>-1.3100893600000001</v>
      </c>
      <c r="BE283">
        <v>36.772694059999999</v>
      </c>
      <c r="BF283">
        <f t="shared" si="48"/>
        <v>2</v>
      </c>
      <c r="BG283">
        <f t="shared" si="49"/>
        <v>2</v>
      </c>
      <c r="BI283">
        <f t="shared" si="50"/>
        <v>3</v>
      </c>
      <c r="BJ283">
        <f t="shared" si="51"/>
        <v>550</v>
      </c>
      <c r="BK283">
        <f t="shared" si="52"/>
        <v>3</v>
      </c>
      <c r="BL283">
        <f t="shared" si="53"/>
        <v>0</v>
      </c>
      <c r="BM283" t="b">
        <f t="shared" si="54"/>
        <v>0</v>
      </c>
      <c r="BN283" t="b">
        <f t="shared" si="55"/>
        <v>0</v>
      </c>
      <c r="BO283" t="b">
        <f t="shared" si="56"/>
        <v>0</v>
      </c>
      <c r="BP283" t="str">
        <f t="shared" si="57"/>
        <v/>
      </c>
      <c r="BQ283" t="str">
        <f t="shared" si="58"/>
        <v/>
      </c>
      <c r="BR283" t="str">
        <f t="shared" si="59"/>
        <v/>
      </c>
    </row>
    <row r="284" spans="1:70">
      <c r="A284">
        <v>283</v>
      </c>
      <c r="B284">
        <v>0</v>
      </c>
      <c r="C284">
        <v>0</v>
      </c>
      <c r="D284">
        <v>800</v>
      </c>
      <c r="E284">
        <v>10400</v>
      </c>
      <c r="F284">
        <v>0.58799999999999997</v>
      </c>
      <c r="G284">
        <v>0</v>
      </c>
      <c r="H284" t="s">
        <v>23</v>
      </c>
      <c r="I284">
        <v>1</v>
      </c>
      <c r="J284">
        <v>9</v>
      </c>
      <c r="K284">
        <v>600</v>
      </c>
      <c r="L284">
        <v>0</v>
      </c>
      <c r="M284">
        <v>0</v>
      </c>
      <c r="N284">
        <v>12</v>
      </c>
      <c r="O284">
        <v>0</v>
      </c>
      <c r="P284">
        <v>12</v>
      </c>
      <c r="Q284">
        <v>0</v>
      </c>
      <c r="R284">
        <v>0</v>
      </c>
      <c r="S284">
        <v>13</v>
      </c>
      <c r="T284">
        <v>0</v>
      </c>
      <c r="U284">
        <v>0</v>
      </c>
      <c r="V284">
        <v>0.17</v>
      </c>
      <c r="W284">
        <v>80624</v>
      </c>
      <c r="X284" s="9">
        <v>0</v>
      </c>
      <c r="Y284">
        <v>0</v>
      </c>
      <c r="Z284">
        <v>0</v>
      </c>
      <c r="AA284">
        <v>2</v>
      </c>
      <c r="AB284">
        <v>5</v>
      </c>
      <c r="AC284">
        <v>0</v>
      </c>
      <c r="AD284">
        <v>3.4169999999999998</v>
      </c>
      <c r="AE284">
        <v>0.11799999999999999</v>
      </c>
      <c r="AF284">
        <v>0</v>
      </c>
      <c r="AG284">
        <v>0.46300000000000002</v>
      </c>
      <c r="AH284">
        <v>0.29399999999999998</v>
      </c>
      <c r="AI284">
        <v>0</v>
      </c>
      <c r="AJ284">
        <v>1</v>
      </c>
      <c r="AK284">
        <v>41</v>
      </c>
      <c r="AL284">
        <v>17</v>
      </c>
      <c r="AM284">
        <v>19</v>
      </c>
      <c r="AN284">
        <v>0</v>
      </c>
      <c r="AO284">
        <v>4</v>
      </c>
      <c r="AP284" s="9">
        <v>0</v>
      </c>
      <c r="AQ284">
        <v>0</v>
      </c>
      <c r="AR284">
        <v>0.22</v>
      </c>
      <c r="AS284">
        <v>49</v>
      </c>
      <c r="AT284">
        <v>41</v>
      </c>
      <c r="AU284">
        <v>0</v>
      </c>
      <c r="AV284">
        <v>0</v>
      </c>
      <c r="AW284">
        <v>1000</v>
      </c>
      <c r="AX284">
        <v>0</v>
      </c>
      <c r="AY284" t="s">
        <v>212</v>
      </c>
      <c r="AZ284">
        <v>0</v>
      </c>
      <c r="BA284">
        <v>0</v>
      </c>
      <c r="BB284">
        <v>10</v>
      </c>
      <c r="BC284">
        <v>2</v>
      </c>
      <c r="BD284">
        <v>-1.310094096</v>
      </c>
      <c r="BE284">
        <v>36.772913590000002</v>
      </c>
      <c r="BF284">
        <f t="shared" si="48"/>
        <v>3</v>
      </c>
      <c r="BG284">
        <f t="shared" si="49"/>
        <v>2</v>
      </c>
      <c r="BI284">
        <f t="shared" si="50"/>
        <v>12</v>
      </c>
      <c r="BJ284">
        <f t="shared" si="51"/>
        <v>866.66666666666663</v>
      </c>
      <c r="BK284">
        <f t="shared" si="52"/>
        <v>12</v>
      </c>
      <c r="BL284">
        <f t="shared" si="53"/>
        <v>0</v>
      </c>
      <c r="BM284" t="b">
        <f t="shared" si="54"/>
        <v>0</v>
      </c>
      <c r="BN284" t="b">
        <f t="shared" si="55"/>
        <v>0</v>
      </c>
      <c r="BO284" t="b">
        <f t="shared" si="56"/>
        <v>0</v>
      </c>
      <c r="BP284" t="str">
        <f t="shared" si="57"/>
        <v/>
      </c>
      <c r="BQ284" t="str">
        <f t="shared" si="58"/>
        <v/>
      </c>
      <c r="BR284" t="str">
        <f t="shared" si="59"/>
        <v/>
      </c>
    </row>
    <row r="285" spans="1:70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23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 s="9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 s="9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 t="s">
        <v>25</v>
      </c>
      <c r="AZ285">
        <v>0</v>
      </c>
      <c r="BA285">
        <v>0</v>
      </c>
      <c r="BB285">
        <v>0</v>
      </c>
      <c r="BC285">
        <v>0</v>
      </c>
      <c r="BD285">
        <v>-1.3100263050000001</v>
      </c>
      <c r="BE285">
        <v>36.772807360000002</v>
      </c>
      <c r="BF285">
        <f t="shared" si="48"/>
        <v>0</v>
      </c>
      <c r="BG285">
        <f t="shared" si="49"/>
        <v>0</v>
      </c>
      <c r="BI285">
        <f t="shared" si="50"/>
        <v>0</v>
      </c>
      <c r="BJ285">
        <f t="shared" si="51"/>
        <v>0</v>
      </c>
      <c r="BK285">
        <f t="shared" si="52"/>
        <v>0</v>
      </c>
      <c r="BL285">
        <f t="shared" si="53"/>
        <v>0</v>
      </c>
      <c r="BM285" t="b">
        <f t="shared" si="54"/>
        <v>0</v>
      </c>
      <c r="BN285" t="b">
        <f t="shared" si="55"/>
        <v>0</v>
      </c>
      <c r="BO285" t="b">
        <f t="shared" si="56"/>
        <v>0</v>
      </c>
      <c r="BP285" t="str">
        <f t="shared" si="57"/>
        <v/>
      </c>
      <c r="BQ285" t="str">
        <f t="shared" si="58"/>
        <v/>
      </c>
      <c r="BR285" t="str">
        <f t="shared" si="59"/>
        <v/>
      </c>
    </row>
    <row r="286" spans="1:70">
      <c r="A286">
        <v>285</v>
      </c>
      <c r="B286">
        <v>0</v>
      </c>
      <c r="C286">
        <v>3</v>
      </c>
      <c r="D286">
        <v>0</v>
      </c>
      <c r="E286">
        <v>0</v>
      </c>
      <c r="F286">
        <v>0</v>
      </c>
      <c r="G286">
        <v>0</v>
      </c>
      <c r="H286" t="s">
        <v>23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3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0.67</v>
      </c>
      <c r="W286">
        <v>230608</v>
      </c>
      <c r="X286" s="9">
        <v>0</v>
      </c>
      <c r="Y286">
        <v>0</v>
      </c>
      <c r="Z286">
        <v>0</v>
      </c>
      <c r="AA286">
        <v>2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4</v>
      </c>
      <c r="AP286" s="9">
        <v>1</v>
      </c>
      <c r="AQ286">
        <v>0</v>
      </c>
      <c r="AR286">
        <v>0</v>
      </c>
      <c r="AS286">
        <v>2</v>
      </c>
      <c r="AT286">
        <v>0</v>
      </c>
      <c r="AU286">
        <v>0</v>
      </c>
      <c r="AV286">
        <v>0</v>
      </c>
      <c r="AW286">
        <v>0</v>
      </c>
      <c r="AX286">
        <v>0</v>
      </c>
      <c r="AY286" t="s">
        <v>213</v>
      </c>
      <c r="AZ286">
        <v>0</v>
      </c>
      <c r="BA286">
        <v>0</v>
      </c>
      <c r="BB286">
        <v>0</v>
      </c>
      <c r="BC286">
        <v>0</v>
      </c>
      <c r="BD286">
        <v>-1.309928749</v>
      </c>
      <c r="BE286">
        <v>36.773395860000001</v>
      </c>
      <c r="BF286">
        <f t="shared" si="48"/>
        <v>0</v>
      </c>
      <c r="BG286">
        <f t="shared" si="49"/>
        <v>0</v>
      </c>
      <c r="BI286">
        <f t="shared" si="50"/>
        <v>3</v>
      </c>
      <c r="BJ286">
        <f t="shared" si="51"/>
        <v>0</v>
      </c>
      <c r="BK286">
        <f t="shared" si="52"/>
        <v>0</v>
      </c>
      <c r="BL286">
        <f t="shared" si="53"/>
        <v>3</v>
      </c>
      <c r="BM286" t="b">
        <f t="shared" si="54"/>
        <v>0</v>
      </c>
      <c r="BN286" t="b">
        <f t="shared" si="55"/>
        <v>0</v>
      </c>
      <c r="BO286" t="b">
        <f t="shared" si="56"/>
        <v>0</v>
      </c>
      <c r="BP286" t="str">
        <f t="shared" si="57"/>
        <v/>
      </c>
      <c r="BQ286" t="str">
        <f t="shared" si="58"/>
        <v/>
      </c>
      <c r="BR286" t="str">
        <f t="shared" si="59"/>
        <v/>
      </c>
    </row>
    <row r="287" spans="1:70">
      <c r="A287">
        <v>286</v>
      </c>
      <c r="B287">
        <v>0</v>
      </c>
      <c r="C287">
        <v>3</v>
      </c>
      <c r="D287">
        <v>3000</v>
      </c>
      <c r="E287">
        <v>9000</v>
      </c>
      <c r="F287">
        <v>0</v>
      </c>
      <c r="G287">
        <v>0</v>
      </c>
      <c r="H287" t="s">
        <v>23</v>
      </c>
      <c r="I287">
        <v>0</v>
      </c>
      <c r="J287">
        <v>0</v>
      </c>
      <c r="K287">
        <v>2500</v>
      </c>
      <c r="L287">
        <v>1</v>
      </c>
      <c r="M287">
        <v>0</v>
      </c>
      <c r="N287">
        <v>0</v>
      </c>
      <c r="O287">
        <v>0</v>
      </c>
      <c r="P287">
        <v>4</v>
      </c>
      <c r="Q287">
        <v>1</v>
      </c>
      <c r="R287">
        <v>0</v>
      </c>
      <c r="S287">
        <v>3</v>
      </c>
      <c r="T287">
        <v>0</v>
      </c>
      <c r="U287">
        <v>0</v>
      </c>
      <c r="V287">
        <v>0.5</v>
      </c>
      <c r="W287">
        <v>230608</v>
      </c>
      <c r="X287" s="9">
        <v>1</v>
      </c>
      <c r="Y287">
        <v>0</v>
      </c>
      <c r="Z287">
        <v>0</v>
      </c>
      <c r="AA287">
        <v>2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4</v>
      </c>
      <c r="AP287" s="9">
        <v>1</v>
      </c>
      <c r="AQ287">
        <v>0</v>
      </c>
      <c r="AR287">
        <v>0</v>
      </c>
      <c r="AS287">
        <v>6</v>
      </c>
      <c r="AT287">
        <v>0</v>
      </c>
      <c r="AU287">
        <v>0</v>
      </c>
      <c r="AV287">
        <v>0</v>
      </c>
      <c r="AW287">
        <v>3500</v>
      </c>
      <c r="AX287">
        <v>0</v>
      </c>
      <c r="AY287" t="s">
        <v>214</v>
      </c>
      <c r="AZ287">
        <v>0</v>
      </c>
      <c r="BA287">
        <v>0</v>
      </c>
      <c r="BB287">
        <v>0</v>
      </c>
      <c r="BC287">
        <v>0</v>
      </c>
      <c r="BD287">
        <v>-1.309978761</v>
      </c>
      <c r="BE287">
        <v>36.773329449999999</v>
      </c>
      <c r="BF287">
        <f t="shared" si="48"/>
        <v>0</v>
      </c>
      <c r="BG287">
        <f t="shared" si="49"/>
        <v>0</v>
      </c>
      <c r="BI287">
        <f t="shared" si="50"/>
        <v>4</v>
      </c>
      <c r="BJ287">
        <f t="shared" si="51"/>
        <v>0</v>
      </c>
      <c r="BK287">
        <f t="shared" si="52"/>
        <v>0</v>
      </c>
      <c r="BL287">
        <f t="shared" si="53"/>
        <v>4</v>
      </c>
      <c r="BM287" t="b">
        <f t="shared" si="54"/>
        <v>0</v>
      </c>
      <c r="BN287" t="b">
        <f t="shared" si="55"/>
        <v>0</v>
      </c>
      <c r="BO287" t="b">
        <f t="shared" si="56"/>
        <v>0</v>
      </c>
      <c r="BP287" t="str">
        <f t="shared" si="57"/>
        <v/>
      </c>
      <c r="BQ287" t="str">
        <f t="shared" si="58"/>
        <v/>
      </c>
      <c r="BR287" t="str">
        <f t="shared" si="59"/>
        <v/>
      </c>
    </row>
    <row r="288" spans="1:70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 t="s">
        <v>23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80623</v>
      </c>
      <c r="X288" s="9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4</v>
      </c>
      <c r="AP288" s="9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 t="s">
        <v>215</v>
      </c>
      <c r="AZ288">
        <v>0</v>
      </c>
      <c r="BA288">
        <v>0</v>
      </c>
      <c r="BB288">
        <v>0</v>
      </c>
      <c r="BC288">
        <v>0</v>
      </c>
      <c r="BD288">
        <v>-1.3099904449999999</v>
      </c>
      <c r="BE288">
        <v>36.773248590000001</v>
      </c>
      <c r="BF288">
        <f t="shared" si="48"/>
        <v>0</v>
      </c>
      <c r="BG288">
        <f t="shared" si="49"/>
        <v>0</v>
      </c>
      <c r="BI288">
        <f t="shared" si="50"/>
        <v>1</v>
      </c>
      <c r="BJ288">
        <f t="shared" si="51"/>
        <v>0</v>
      </c>
      <c r="BK288">
        <f t="shared" si="52"/>
        <v>0</v>
      </c>
      <c r="BL288">
        <f t="shared" si="53"/>
        <v>1</v>
      </c>
      <c r="BM288" t="b">
        <f t="shared" si="54"/>
        <v>0</v>
      </c>
      <c r="BN288" t="b">
        <f t="shared" si="55"/>
        <v>0</v>
      </c>
      <c r="BO288" t="b">
        <f t="shared" si="56"/>
        <v>0</v>
      </c>
      <c r="BP288" t="str">
        <f t="shared" si="57"/>
        <v/>
      </c>
      <c r="BQ288" t="str">
        <f t="shared" si="58"/>
        <v/>
      </c>
      <c r="BR288" t="str">
        <f t="shared" si="59"/>
        <v/>
      </c>
    </row>
    <row r="289" spans="1:70">
      <c r="A289">
        <v>288</v>
      </c>
      <c r="B289">
        <v>0</v>
      </c>
      <c r="C289">
        <v>2</v>
      </c>
      <c r="D289">
        <v>3000</v>
      </c>
      <c r="E289">
        <v>6000</v>
      </c>
      <c r="F289">
        <v>0</v>
      </c>
      <c r="G289">
        <v>0</v>
      </c>
      <c r="H289" t="s">
        <v>23</v>
      </c>
      <c r="I289">
        <v>0</v>
      </c>
      <c r="J289">
        <v>2</v>
      </c>
      <c r="K289">
        <v>2500</v>
      </c>
      <c r="L289">
        <v>0</v>
      </c>
      <c r="M289">
        <v>0</v>
      </c>
      <c r="N289">
        <v>2</v>
      </c>
      <c r="O289">
        <v>0</v>
      </c>
      <c r="P289">
        <v>4</v>
      </c>
      <c r="Q289">
        <v>2</v>
      </c>
      <c r="R289">
        <v>0</v>
      </c>
      <c r="S289">
        <v>2</v>
      </c>
      <c r="T289">
        <v>0</v>
      </c>
      <c r="U289">
        <v>0</v>
      </c>
      <c r="V289">
        <v>0.25</v>
      </c>
      <c r="W289">
        <v>80623</v>
      </c>
      <c r="X289" s="9">
        <v>0</v>
      </c>
      <c r="Y289">
        <v>0</v>
      </c>
      <c r="Z289">
        <v>0</v>
      </c>
      <c r="AA289">
        <v>1</v>
      </c>
      <c r="AB289">
        <v>1</v>
      </c>
      <c r="AC289">
        <v>0</v>
      </c>
      <c r="AD289">
        <v>6.5</v>
      </c>
      <c r="AE289">
        <v>0.5</v>
      </c>
      <c r="AF289">
        <v>0</v>
      </c>
      <c r="AG289">
        <v>0.76900000000000002</v>
      </c>
      <c r="AH289">
        <v>0.5</v>
      </c>
      <c r="AI289">
        <v>0</v>
      </c>
      <c r="AJ289">
        <v>0</v>
      </c>
      <c r="AK289">
        <v>13</v>
      </c>
      <c r="AL289">
        <v>2</v>
      </c>
      <c r="AM289">
        <v>10</v>
      </c>
      <c r="AN289">
        <v>0</v>
      </c>
      <c r="AO289">
        <v>4</v>
      </c>
      <c r="AP289" s="9">
        <v>0</v>
      </c>
      <c r="AQ289">
        <v>0</v>
      </c>
      <c r="AR289">
        <v>0.154</v>
      </c>
      <c r="AS289">
        <v>5</v>
      </c>
      <c r="AT289">
        <v>13</v>
      </c>
      <c r="AU289">
        <v>0</v>
      </c>
      <c r="AV289">
        <v>0</v>
      </c>
      <c r="AW289">
        <v>3500</v>
      </c>
      <c r="AX289">
        <v>0</v>
      </c>
      <c r="AY289" t="s">
        <v>216</v>
      </c>
      <c r="AZ289">
        <v>0</v>
      </c>
      <c r="BA289">
        <v>0</v>
      </c>
      <c r="BB289">
        <v>0</v>
      </c>
      <c r="BC289">
        <v>1</v>
      </c>
      <c r="BD289">
        <v>-1.309999505</v>
      </c>
      <c r="BE289">
        <v>36.773410009999999</v>
      </c>
      <c r="BF289">
        <f t="shared" si="48"/>
        <v>7</v>
      </c>
      <c r="BG289">
        <f t="shared" si="49"/>
        <v>7</v>
      </c>
      <c r="BI289">
        <f t="shared" si="50"/>
        <v>4</v>
      </c>
      <c r="BJ289">
        <f t="shared" si="51"/>
        <v>1500</v>
      </c>
      <c r="BK289">
        <f t="shared" si="52"/>
        <v>2</v>
      </c>
      <c r="BL289">
        <f t="shared" si="53"/>
        <v>2</v>
      </c>
      <c r="BM289" t="b">
        <f t="shared" si="54"/>
        <v>0</v>
      </c>
      <c r="BN289" t="b">
        <f t="shared" si="55"/>
        <v>0</v>
      </c>
      <c r="BO289" t="b">
        <f t="shared" si="56"/>
        <v>0</v>
      </c>
      <c r="BP289" t="str">
        <f t="shared" si="57"/>
        <v/>
      </c>
      <c r="BQ289" t="str">
        <f t="shared" si="58"/>
        <v/>
      </c>
      <c r="BR289" t="str">
        <f t="shared" si="59"/>
        <v/>
      </c>
    </row>
    <row r="290" spans="1:70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23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s="9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s="9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 t="s">
        <v>25</v>
      </c>
      <c r="AZ290">
        <v>0</v>
      </c>
      <c r="BA290">
        <v>0</v>
      </c>
      <c r="BB290">
        <v>0</v>
      </c>
      <c r="BC290">
        <v>0</v>
      </c>
      <c r="BD290">
        <v>-1.3100588449999999</v>
      </c>
      <c r="BE290">
        <v>36.773301949999997</v>
      </c>
      <c r="BF290">
        <f t="shared" si="48"/>
        <v>0</v>
      </c>
      <c r="BG290">
        <f t="shared" si="49"/>
        <v>0</v>
      </c>
      <c r="BI290">
        <f t="shared" si="50"/>
        <v>0</v>
      </c>
      <c r="BJ290">
        <f t="shared" si="51"/>
        <v>0</v>
      </c>
      <c r="BK290">
        <f t="shared" si="52"/>
        <v>0</v>
      </c>
      <c r="BL290">
        <f t="shared" si="53"/>
        <v>0</v>
      </c>
      <c r="BM290" t="b">
        <f t="shared" si="54"/>
        <v>0</v>
      </c>
      <c r="BN290" t="b">
        <f t="shared" si="55"/>
        <v>0</v>
      </c>
      <c r="BO290" t="b">
        <f t="shared" si="56"/>
        <v>0</v>
      </c>
      <c r="BP290" t="str">
        <f t="shared" si="57"/>
        <v/>
      </c>
      <c r="BQ290" t="str">
        <f t="shared" si="58"/>
        <v/>
      </c>
      <c r="BR290" t="str">
        <f t="shared" si="59"/>
        <v/>
      </c>
    </row>
    <row r="291" spans="1:70">
      <c r="A291">
        <v>290</v>
      </c>
      <c r="B291">
        <v>0</v>
      </c>
      <c r="C291">
        <v>0</v>
      </c>
      <c r="D291">
        <v>1500</v>
      </c>
      <c r="E291">
        <v>3000</v>
      </c>
      <c r="F291">
        <v>0.5</v>
      </c>
      <c r="G291">
        <v>0</v>
      </c>
      <c r="H291" t="s">
        <v>23</v>
      </c>
      <c r="I291">
        <v>0</v>
      </c>
      <c r="J291">
        <v>1</v>
      </c>
      <c r="K291">
        <v>1500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2</v>
      </c>
      <c r="T291">
        <v>0</v>
      </c>
      <c r="U291">
        <v>0</v>
      </c>
      <c r="V291">
        <v>1</v>
      </c>
      <c r="W291">
        <v>80623</v>
      </c>
      <c r="X291" s="9">
        <v>0</v>
      </c>
      <c r="Y291">
        <v>0</v>
      </c>
      <c r="Z291">
        <v>0</v>
      </c>
      <c r="AA291">
        <v>1</v>
      </c>
      <c r="AB291">
        <v>1</v>
      </c>
      <c r="AC291">
        <v>0</v>
      </c>
      <c r="AD291">
        <v>6</v>
      </c>
      <c r="AE291">
        <v>0</v>
      </c>
      <c r="AF291">
        <v>0</v>
      </c>
      <c r="AG291">
        <v>0.5</v>
      </c>
      <c r="AH291">
        <v>0.5</v>
      </c>
      <c r="AI291">
        <v>0</v>
      </c>
      <c r="AJ291">
        <v>0</v>
      </c>
      <c r="AK291">
        <v>6</v>
      </c>
      <c r="AL291">
        <v>2</v>
      </c>
      <c r="AM291">
        <v>3</v>
      </c>
      <c r="AN291">
        <v>0</v>
      </c>
      <c r="AO291">
        <v>4</v>
      </c>
      <c r="AP291" s="9">
        <v>0</v>
      </c>
      <c r="AQ291">
        <v>0</v>
      </c>
      <c r="AR291">
        <v>0.16700000000000001</v>
      </c>
      <c r="AS291">
        <v>30</v>
      </c>
      <c r="AT291">
        <v>6</v>
      </c>
      <c r="AU291">
        <v>0</v>
      </c>
      <c r="AV291">
        <v>0</v>
      </c>
      <c r="AW291">
        <v>1500</v>
      </c>
      <c r="AX291">
        <v>0</v>
      </c>
      <c r="AY291" t="s">
        <v>217</v>
      </c>
      <c r="AZ291">
        <v>0</v>
      </c>
      <c r="BA291">
        <v>0</v>
      </c>
      <c r="BB291">
        <v>1</v>
      </c>
      <c r="BC291">
        <v>0</v>
      </c>
      <c r="BD291">
        <v>-1.310041531</v>
      </c>
      <c r="BE291">
        <v>36.773209219999998</v>
      </c>
      <c r="BF291">
        <f t="shared" si="48"/>
        <v>6</v>
      </c>
      <c r="BG291">
        <f t="shared" si="49"/>
        <v>3</v>
      </c>
      <c r="BI291">
        <f t="shared" si="50"/>
        <v>1</v>
      </c>
      <c r="BJ291">
        <f t="shared" si="51"/>
        <v>3000</v>
      </c>
      <c r="BK291">
        <f t="shared" si="52"/>
        <v>1</v>
      </c>
      <c r="BL291">
        <f t="shared" si="53"/>
        <v>0</v>
      </c>
      <c r="BM291" t="b">
        <f t="shared" si="54"/>
        <v>1</v>
      </c>
      <c r="BN291" t="b">
        <f t="shared" si="55"/>
        <v>0</v>
      </c>
      <c r="BO291" t="b">
        <f t="shared" si="56"/>
        <v>0</v>
      </c>
      <c r="BP291">
        <f t="shared" si="57"/>
        <v>3000</v>
      </c>
      <c r="BQ291" t="str">
        <f t="shared" si="58"/>
        <v/>
      </c>
      <c r="BR291" t="str">
        <f t="shared" si="59"/>
        <v/>
      </c>
    </row>
    <row r="292" spans="1:70">
      <c r="A292">
        <v>291</v>
      </c>
      <c r="B292">
        <v>0</v>
      </c>
      <c r="C292">
        <v>0</v>
      </c>
      <c r="D292">
        <v>1100</v>
      </c>
      <c r="E292">
        <v>5500</v>
      </c>
      <c r="F292">
        <v>0.2</v>
      </c>
      <c r="G292">
        <v>0</v>
      </c>
      <c r="H292" t="s">
        <v>23</v>
      </c>
      <c r="I292">
        <v>0</v>
      </c>
      <c r="J292">
        <v>4</v>
      </c>
      <c r="K292">
        <v>700</v>
      </c>
      <c r="L292">
        <v>0</v>
      </c>
      <c r="M292">
        <v>0</v>
      </c>
      <c r="N292">
        <v>5</v>
      </c>
      <c r="O292">
        <v>0</v>
      </c>
      <c r="P292">
        <v>5</v>
      </c>
      <c r="Q292">
        <v>0</v>
      </c>
      <c r="R292">
        <v>0</v>
      </c>
      <c r="S292">
        <v>5</v>
      </c>
      <c r="T292">
        <v>0</v>
      </c>
      <c r="U292">
        <v>0</v>
      </c>
      <c r="V292">
        <v>0</v>
      </c>
      <c r="W292">
        <v>80623</v>
      </c>
      <c r="X292" s="9">
        <v>0</v>
      </c>
      <c r="Y292">
        <v>0</v>
      </c>
      <c r="Z292">
        <v>0</v>
      </c>
      <c r="AA292">
        <v>0</v>
      </c>
      <c r="AB292">
        <v>4</v>
      </c>
      <c r="AC292">
        <v>0</v>
      </c>
      <c r="AD292">
        <v>4</v>
      </c>
      <c r="AE292">
        <v>0</v>
      </c>
      <c r="AF292">
        <v>0</v>
      </c>
      <c r="AG292">
        <v>0.55000000000000004</v>
      </c>
      <c r="AH292">
        <v>0.8</v>
      </c>
      <c r="AI292">
        <v>0</v>
      </c>
      <c r="AJ292">
        <v>0</v>
      </c>
      <c r="AK292">
        <v>20</v>
      </c>
      <c r="AL292">
        <v>5</v>
      </c>
      <c r="AM292">
        <v>11</v>
      </c>
      <c r="AN292">
        <v>0</v>
      </c>
      <c r="AO292">
        <v>1</v>
      </c>
      <c r="AP292" s="9">
        <v>0</v>
      </c>
      <c r="AQ292">
        <v>0</v>
      </c>
      <c r="AR292">
        <v>0.2</v>
      </c>
      <c r="AS292">
        <v>22</v>
      </c>
      <c r="AT292">
        <v>20</v>
      </c>
      <c r="AU292">
        <v>0</v>
      </c>
      <c r="AV292">
        <v>0</v>
      </c>
      <c r="AW292">
        <v>1500</v>
      </c>
      <c r="AX292">
        <v>0</v>
      </c>
      <c r="AY292" t="s">
        <v>218</v>
      </c>
      <c r="AZ292">
        <v>0</v>
      </c>
      <c r="BA292">
        <v>0</v>
      </c>
      <c r="BB292">
        <v>1</v>
      </c>
      <c r="BC292">
        <v>0</v>
      </c>
      <c r="BD292">
        <v>-1.3100919310000001</v>
      </c>
      <c r="BE292">
        <v>36.77324196</v>
      </c>
      <c r="BF292">
        <f t="shared" si="48"/>
        <v>4</v>
      </c>
      <c r="BG292">
        <f t="shared" si="49"/>
        <v>4</v>
      </c>
      <c r="BI292">
        <f t="shared" si="50"/>
        <v>5</v>
      </c>
      <c r="BJ292">
        <f t="shared" si="51"/>
        <v>1100</v>
      </c>
      <c r="BK292">
        <f t="shared" si="52"/>
        <v>5</v>
      </c>
      <c r="BL292">
        <f t="shared" si="53"/>
        <v>0</v>
      </c>
      <c r="BM292" t="b">
        <f t="shared" si="54"/>
        <v>0</v>
      </c>
      <c r="BN292" t="b">
        <f t="shared" si="55"/>
        <v>0</v>
      </c>
      <c r="BO292" t="b">
        <f t="shared" si="56"/>
        <v>0</v>
      </c>
      <c r="BP292" t="str">
        <f t="shared" si="57"/>
        <v/>
      </c>
      <c r="BQ292" t="str">
        <f t="shared" si="58"/>
        <v/>
      </c>
      <c r="BR292" t="str">
        <f t="shared" si="59"/>
        <v/>
      </c>
    </row>
    <row r="293" spans="1:70">
      <c r="A293">
        <v>292</v>
      </c>
      <c r="B293">
        <v>0</v>
      </c>
      <c r="C293">
        <v>0</v>
      </c>
      <c r="D293">
        <v>1000</v>
      </c>
      <c r="E293">
        <v>3000</v>
      </c>
      <c r="F293">
        <v>0.25</v>
      </c>
      <c r="G293">
        <v>0</v>
      </c>
      <c r="H293" t="s">
        <v>23</v>
      </c>
      <c r="I293">
        <v>0</v>
      </c>
      <c r="J293">
        <v>2</v>
      </c>
      <c r="K293">
        <v>1000</v>
      </c>
      <c r="L293">
        <v>0</v>
      </c>
      <c r="M293">
        <v>0</v>
      </c>
      <c r="N293">
        <v>3</v>
      </c>
      <c r="O293">
        <v>0</v>
      </c>
      <c r="P293">
        <v>3</v>
      </c>
      <c r="Q293">
        <v>0</v>
      </c>
      <c r="R293">
        <v>0</v>
      </c>
      <c r="S293">
        <v>3</v>
      </c>
      <c r="T293">
        <v>0</v>
      </c>
      <c r="U293">
        <v>0</v>
      </c>
      <c r="V293">
        <v>0</v>
      </c>
      <c r="W293">
        <v>80623</v>
      </c>
      <c r="X293" s="9">
        <v>0</v>
      </c>
      <c r="Y293">
        <v>0</v>
      </c>
      <c r="Z293">
        <v>0</v>
      </c>
      <c r="AA293">
        <v>0</v>
      </c>
      <c r="AB293">
        <v>2</v>
      </c>
      <c r="AC293">
        <v>0</v>
      </c>
      <c r="AD293">
        <v>4</v>
      </c>
      <c r="AE293">
        <v>0.25</v>
      </c>
      <c r="AF293">
        <v>0</v>
      </c>
      <c r="AG293">
        <v>0.5</v>
      </c>
      <c r="AH293">
        <v>0.5</v>
      </c>
      <c r="AI293">
        <v>0</v>
      </c>
      <c r="AJ293">
        <v>1</v>
      </c>
      <c r="AK293">
        <v>12</v>
      </c>
      <c r="AL293">
        <v>4</v>
      </c>
      <c r="AM293">
        <v>6</v>
      </c>
      <c r="AN293">
        <v>0</v>
      </c>
      <c r="AO293">
        <v>4</v>
      </c>
      <c r="AP293" s="9">
        <v>0</v>
      </c>
      <c r="AQ293">
        <v>0</v>
      </c>
      <c r="AR293">
        <v>0.16700000000000001</v>
      </c>
      <c r="AS293">
        <v>19</v>
      </c>
      <c r="AT293">
        <v>12</v>
      </c>
      <c r="AU293">
        <v>0</v>
      </c>
      <c r="AV293">
        <v>0</v>
      </c>
      <c r="AW293">
        <v>1000</v>
      </c>
      <c r="AX293">
        <v>0</v>
      </c>
      <c r="AY293" t="s">
        <v>219</v>
      </c>
      <c r="AZ293">
        <v>0</v>
      </c>
      <c r="BA293">
        <v>0</v>
      </c>
      <c r="BB293">
        <v>1</v>
      </c>
      <c r="BC293">
        <v>1</v>
      </c>
      <c r="BD293">
        <v>-1.3101596170000001</v>
      </c>
      <c r="BE293">
        <v>36.773296250000001</v>
      </c>
      <c r="BF293">
        <f t="shared" si="48"/>
        <v>4</v>
      </c>
      <c r="BG293">
        <f t="shared" si="49"/>
        <v>3</v>
      </c>
      <c r="BI293">
        <f t="shared" si="50"/>
        <v>3</v>
      </c>
      <c r="BJ293">
        <f t="shared" si="51"/>
        <v>1000</v>
      </c>
      <c r="BK293">
        <f t="shared" si="52"/>
        <v>3</v>
      </c>
      <c r="BL293">
        <f t="shared" si="53"/>
        <v>0</v>
      </c>
      <c r="BM293" t="b">
        <f t="shared" si="54"/>
        <v>0</v>
      </c>
      <c r="BN293" t="b">
        <f t="shared" si="55"/>
        <v>0</v>
      </c>
      <c r="BO293" t="b">
        <f t="shared" si="56"/>
        <v>0</v>
      </c>
      <c r="BP293" t="str">
        <f t="shared" si="57"/>
        <v/>
      </c>
      <c r="BQ293" t="str">
        <f t="shared" si="58"/>
        <v/>
      </c>
      <c r="BR293" t="str">
        <f t="shared" si="59"/>
        <v/>
      </c>
    </row>
    <row r="294" spans="1:70">
      <c r="A294">
        <v>293</v>
      </c>
      <c r="B294">
        <v>0</v>
      </c>
      <c r="C294">
        <v>0</v>
      </c>
      <c r="D294">
        <v>1300</v>
      </c>
      <c r="E294">
        <v>3900</v>
      </c>
      <c r="F294">
        <v>0.33300000000000002</v>
      </c>
      <c r="G294">
        <v>0</v>
      </c>
      <c r="H294" t="s">
        <v>23</v>
      </c>
      <c r="I294">
        <v>0</v>
      </c>
      <c r="J294">
        <v>2</v>
      </c>
      <c r="K294">
        <v>1300</v>
      </c>
      <c r="L294">
        <v>0</v>
      </c>
      <c r="M294">
        <v>0</v>
      </c>
      <c r="N294">
        <v>3</v>
      </c>
      <c r="O294">
        <v>0</v>
      </c>
      <c r="P294">
        <v>3</v>
      </c>
      <c r="Q294">
        <v>0</v>
      </c>
      <c r="R294">
        <v>0</v>
      </c>
      <c r="S294">
        <v>3</v>
      </c>
      <c r="T294">
        <v>0</v>
      </c>
      <c r="U294">
        <v>0</v>
      </c>
      <c r="V294">
        <v>1</v>
      </c>
      <c r="W294">
        <v>230608</v>
      </c>
      <c r="X294" s="9">
        <v>0</v>
      </c>
      <c r="Y294">
        <v>0</v>
      </c>
      <c r="Z294">
        <v>0</v>
      </c>
      <c r="AA294">
        <v>3</v>
      </c>
      <c r="AB294">
        <v>2</v>
      </c>
      <c r="AC294">
        <v>0</v>
      </c>
      <c r="AD294">
        <v>4</v>
      </c>
      <c r="AE294">
        <v>0</v>
      </c>
      <c r="AF294">
        <v>0</v>
      </c>
      <c r="AG294">
        <v>0.58299999999999996</v>
      </c>
      <c r="AH294">
        <v>0.66700000000000004</v>
      </c>
      <c r="AI294">
        <v>0</v>
      </c>
      <c r="AJ294">
        <v>0</v>
      </c>
      <c r="AK294">
        <v>12</v>
      </c>
      <c r="AL294">
        <v>3</v>
      </c>
      <c r="AM294">
        <v>7</v>
      </c>
      <c r="AN294">
        <v>0</v>
      </c>
      <c r="AO294">
        <v>4</v>
      </c>
      <c r="AP294" s="9">
        <v>0</v>
      </c>
      <c r="AQ294">
        <v>0</v>
      </c>
      <c r="AR294">
        <v>0.16700000000000001</v>
      </c>
      <c r="AS294">
        <v>17</v>
      </c>
      <c r="AT294">
        <v>12</v>
      </c>
      <c r="AU294">
        <v>0</v>
      </c>
      <c r="AV294">
        <v>0</v>
      </c>
      <c r="AW294">
        <v>1300</v>
      </c>
      <c r="AX294">
        <v>0</v>
      </c>
      <c r="AY294" t="s">
        <v>220</v>
      </c>
      <c r="AZ294">
        <v>0</v>
      </c>
      <c r="BA294">
        <v>0</v>
      </c>
      <c r="BB294">
        <v>1</v>
      </c>
      <c r="BC294">
        <v>0</v>
      </c>
      <c r="BD294">
        <v>-1.3102128310000001</v>
      </c>
      <c r="BE294">
        <v>36.773322899999997</v>
      </c>
      <c r="BF294">
        <f t="shared" si="48"/>
        <v>4</v>
      </c>
      <c r="BG294">
        <f t="shared" si="49"/>
        <v>4</v>
      </c>
      <c r="BI294">
        <f t="shared" si="50"/>
        <v>3</v>
      </c>
      <c r="BJ294">
        <f t="shared" si="51"/>
        <v>1300</v>
      </c>
      <c r="BK294">
        <f t="shared" si="52"/>
        <v>3</v>
      </c>
      <c r="BL294">
        <f t="shared" si="53"/>
        <v>0</v>
      </c>
      <c r="BM294" t="b">
        <f t="shared" si="54"/>
        <v>1</v>
      </c>
      <c r="BN294" t="b">
        <f t="shared" si="55"/>
        <v>0</v>
      </c>
      <c r="BO294" t="b">
        <f t="shared" si="56"/>
        <v>0</v>
      </c>
      <c r="BP294">
        <f t="shared" si="57"/>
        <v>1300</v>
      </c>
      <c r="BQ294" t="str">
        <f t="shared" si="58"/>
        <v/>
      </c>
      <c r="BR294" t="str">
        <f t="shared" si="59"/>
        <v/>
      </c>
    </row>
    <row r="295" spans="1:70">
      <c r="A295">
        <v>294</v>
      </c>
      <c r="B295">
        <v>0</v>
      </c>
      <c r="C295">
        <v>0</v>
      </c>
      <c r="D295">
        <v>800</v>
      </c>
      <c r="E295">
        <v>800</v>
      </c>
      <c r="F295">
        <v>1</v>
      </c>
      <c r="G295">
        <v>0</v>
      </c>
      <c r="H295" t="s">
        <v>23</v>
      </c>
      <c r="I295">
        <v>0</v>
      </c>
      <c r="J295">
        <v>0</v>
      </c>
      <c r="K295">
        <v>800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1</v>
      </c>
      <c r="W295">
        <v>80623</v>
      </c>
      <c r="X295" s="9">
        <v>0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1</v>
      </c>
      <c r="AM295">
        <v>0</v>
      </c>
      <c r="AN295">
        <v>0</v>
      </c>
      <c r="AO295">
        <v>4</v>
      </c>
      <c r="AP295" s="9">
        <v>0</v>
      </c>
      <c r="AQ295">
        <v>0</v>
      </c>
      <c r="AR295">
        <v>0</v>
      </c>
      <c r="AS295">
        <v>28</v>
      </c>
      <c r="AT295">
        <v>1</v>
      </c>
      <c r="AU295">
        <v>0</v>
      </c>
      <c r="AV295">
        <v>0</v>
      </c>
      <c r="AW295">
        <v>800</v>
      </c>
      <c r="AX295">
        <v>0</v>
      </c>
      <c r="AY295" t="s">
        <v>221</v>
      </c>
      <c r="AZ295">
        <v>0</v>
      </c>
      <c r="BA295">
        <v>0</v>
      </c>
      <c r="BB295">
        <v>1</v>
      </c>
      <c r="BC295">
        <v>0</v>
      </c>
      <c r="BD295">
        <v>-1.3101822679999999</v>
      </c>
      <c r="BE295">
        <v>36.773076359999997</v>
      </c>
      <c r="BF295">
        <f t="shared" si="48"/>
        <v>1</v>
      </c>
      <c r="BG295">
        <f t="shared" si="49"/>
        <v>1</v>
      </c>
      <c r="BI295">
        <f t="shared" si="50"/>
        <v>1</v>
      </c>
      <c r="BJ295">
        <f t="shared" si="51"/>
        <v>800</v>
      </c>
      <c r="BK295">
        <f t="shared" si="52"/>
        <v>1</v>
      </c>
      <c r="BL295">
        <f t="shared" si="53"/>
        <v>0</v>
      </c>
      <c r="BM295" t="b">
        <f t="shared" si="54"/>
        <v>1</v>
      </c>
      <c r="BN295" t="b">
        <f t="shared" si="55"/>
        <v>0</v>
      </c>
      <c r="BO295" t="b">
        <f t="shared" si="56"/>
        <v>0</v>
      </c>
      <c r="BP295">
        <f t="shared" si="57"/>
        <v>800</v>
      </c>
      <c r="BQ295" t="str">
        <f t="shared" si="58"/>
        <v/>
      </c>
      <c r="BR295" t="str">
        <f t="shared" si="59"/>
        <v/>
      </c>
    </row>
    <row r="296" spans="1:70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 t="s">
        <v>23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s="9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 s="9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 t="s">
        <v>25</v>
      </c>
      <c r="AZ296">
        <v>0</v>
      </c>
      <c r="BA296">
        <v>0</v>
      </c>
      <c r="BB296">
        <v>0</v>
      </c>
      <c r="BC296">
        <v>0</v>
      </c>
      <c r="BD296">
        <v>-1.310177266</v>
      </c>
      <c r="BE296">
        <v>36.773028119999999</v>
      </c>
      <c r="BF296">
        <f t="shared" si="48"/>
        <v>0</v>
      </c>
      <c r="BG296">
        <f t="shared" si="49"/>
        <v>0</v>
      </c>
      <c r="BI296">
        <f t="shared" si="50"/>
        <v>0</v>
      </c>
      <c r="BJ296">
        <f t="shared" si="51"/>
        <v>0</v>
      </c>
      <c r="BK296">
        <f t="shared" si="52"/>
        <v>0</v>
      </c>
      <c r="BL296">
        <f t="shared" si="53"/>
        <v>0</v>
      </c>
      <c r="BM296" t="b">
        <f t="shared" si="54"/>
        <v>0</v>
      </c>
      <c r="BN296" t="b">
        <f t="shared" si="55"/>
        <v>0</v>
      </c>
      <c r="BO296" t="b">
        <f t="shared" si="56"/>
        <v>0</v>
      </c>
      <c r="BP296" t="str">
        <f t="shared" si="57"/>
        <v/>
      </c>
      <c r="BQ296" t="str">
        <f t="shared" si="58"/>
        <v/>
      </c>
      <c r="BR296" t="str">
        <f t="shared" si="59"/>
        <v/>
      </c>
    </row>
    <row r="297" spans="1:70">
      <c r="A297">
        <v>296</v>
      </c>
      <c r="B297">
        <v>0</v>
      </c>
      <c r="C297">
        <v>0</v>
      </c>
      <c r="D297">
        <v>800</v>
      </c>
      <c r="E297">
        <v>800</v>
      </c>
      <c r="F297">
        <v>0</v>
      </c>
      <c r="G297">
        <v>0</v>
      </c>
      <c r="H297" t="s">
        <v>23</v>
      </c>
      <c r="I297">
        <v>0</v>
      </c>
      <c r="J297">
        <v>0</v>
      </c>
      <c r="K297">
        <v>800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0</v>
      </c>
      <c r="S297">
        <v>1</v>
      </c>
      <c r="T297">
        <v>1</v>
      </c>
      <c r="U297">
        <v>0</v>
      </c>
      <c r="V297">
        <v>0</v>
      </c>
      <c r="W297">
        <v>80623</v>
      </c>
      <c r="X297" s="9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1</v>
      </c>
      <c r="AM297">
        <v>0</v>
      </c>
      <c r="AN297">
        <v>0</v>
      </c>
      <c r="AO297">
        <v>4</v>
      </c>
      <c r="AP297" s="9">
        <v>0</v>
      </c>
      <c r="AQ297">
        <v>0</v>
      </c>
      <c r="AR297">
        <v>0</v>
      </c>
      <c r="AS297">
        <v>29</v>
      </c>
      <c r="AT297">
        <v>1</v>
      </c>
      <c r="AU297">
        <v>1</v>
      </c>
      <c r="AV297">
        <v>0</v>
      </c>
      <c r="AW297">
        <v>800</v>
      </c>
      <c r="AX297">
        <v>0</v>
      </c>
      <c r="AY297" t="s">
        <v>222</v>
      </c>
      <c r="AZ297">
        <v>0</v>
      </c>
      <c r="BA297">
        <v>0</v>
      </c>
      <c r="BB297">
        <v>0</v>
      </c>
      <c r="BC297">
        <v>0</v>
      </c>
      <c r="BD297">
        <v>-1.310211794</v>
      </c>
      <c r="BE297">
        <v>36.773037799999997</v>
      </c>
      <c r="BF297">
        <f t="shared" si="48"/>
        <v>1</v>
      </c>
      <c r="BG297">
        <f t="shared" si="49"/>
        <v>1</v>
      </c>
      <c r="BI297">
        <f t="shared" si="50"/>
        <v>1</v>
      </c>
      <c r="BJ297">
        <f t="shared" si="51"/>
        <v>800</v>
      </c>
      <c r="BK297">
        <f t="shared" si="52"/>
        <v>1</v>
      </c>
      <c r="BL297">
        <f t="shared" si="53"/>
        <v>0</v>
      </c>
      <c r="BM297" t="b">
        <f t="shared" si="54"/>
        <v>0</v>
      </c>
      <c r="BN297" t="b">
        <f t="shared" si="55"/>
        <v>0</v>
      </c>
      <c r="BO297" t="b">
        <f t="shared" si="56"/>
        <v>0</v>
      </c>
      <c r="BP297" t="str">
        <f t="shared" si="57"/>
        <v/>
      </c>
      <c r="BQ297" t="str">
        <f t="shared" si="58"/>
        <v/>
      </c>
      <c r="BR297" t="str">
        <f t="shared" si="59"/>
        <v/>
      </c>
    </row>
    <row r="298" spans="1:70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t="s">
        <v>23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s="9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s="9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 t="s">
        <v>25</v>
      </c>
      <c r="AZ298">
        <v>0</v>
      </c>
      <c r="BA298">
        <v>0</v>
      </c>
      <c r="BB298">
        <v>0</v>
      </c>
      <c r="BC298">
        <v>0</v>
      </c>
      <c r="BD298">
        <v>-1.3103135619999999</v>
      </c>
      <c r="BE298">
        <v>36.77196679</v>
      </c>
      <c r="BF298">
        <f t="shared" si="48"/>
        <v>0</v>
      </c>
      <c r="BG298">
        <f t="shared" si="49"/>
        <v>0</v>
      </c>
      <c r="BI298">
        <f t="shared" si="50"/>
        <v>0</v>
      </c>
      <c r="BJ298">
        <f t="shared" si="51"/>
        <v>0</v>
      </c>
      <c r="BK298">
        <f t="shared" si="52"/>
        <v>0</v>
      </c>
      <c r="BL298">
        <f t="shared" si="53"/>
        <v>0</v>
      </c>
      <c r="BM298" t="b">
        <f t="shared" si="54"/>
        <v>0</v>
      </c>
      <c r="BN298" t="b">
        <f t="shared" si="55"/>
        <v>0</v>
      </c>
      <c r="BO298" t="b">
        <f t="shared" si="56"/>
        <v>0</v>
      </c>
      <c r="BP298" t="str">
        <f t="shared" si="57"/>
        <v/>
      </c>
      <c r="BQ298" t="str">
        <f t="shared" si="58"/>
        <v/>
      </c>
      <c r="BR298" t="str">
        <f t="shared" si="59"/>
        <v/>
      </c>
    </row>
    <row r="299" spans="1:70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 t="s">
        <v>23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s="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s="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 t="s">
        <v>25</v>
      </c>
      <c r="AZ299">
        <v>0</v>
      </c>
      <c r="BA299">
        <v>0</v>
      </c>
      <c r="BB299">
        <v>0</v>
      </c>
      <c r="BC299">
        <v>0</v>
      </c>
      <c r="BD299">
        <v>-1.310336189</v>
      </c>
      <c r="BE299">
        <v>36.771998519999997</v>
      </c>
      <c r="BF299">
        <f t="shared" si="48"/>
        <v>0</v>
      </c>
      <c r="BG299">
        <f t="shared" si="49"/>
        <v>0</v>
      </c>
      <c r="BI299">
        <f t="shared" si="50"/>
        <v>0</v>
      </c>
      <c r="BJ299">
        <f t="shared" si="51"/>
        <v>0</v>
      </c>
      <c r="BK299">
        <f t="shared" si="52"/>
        <v>0</v>
      </c>
      <c r="BL299">
        <f t="shared" si="53"/>
        <v>0</v>
      </c>
      <c r="BM299" t="b">
        <f t="shared" si="54"/>
        <v>0</v>
      </c>
      <c r="BN299" t="b">
        <f t="shared" si="55"/>
        <v>0</v>
      </c>
      <c r="BO299" t="b">
        <f t="shared" si="56"/>
        <v>0</v>
      </c>
      <c r="BP299" t="str">
        <f t="shared" si="57"/>
        <v/>
      </c>
      <c r="BQ299" t="str">
        <f t="shared" si="58"/>
        <v/>
      </c>
      <c r="BR299" t="str">
        <f t="shared" si="59"/>
        <v/>
      </c>
    </row>
    <row r="300" spans="1:70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23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s="9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 s="9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 t="s">
        <v>25</v>
      </c>
      <c r="AZ300">
        <v>0</v>
      </c>
      <c r="BA300">
        <v>0</v>
      </c>
      <c r="BB300">
        <v>0</v>
      </c>
      <c r="BC300">
        <v>0</v>
      </c>
      <c r="BD300">
        <v>-1.3103507000000001</v>
      </c>
      <c r="BE300">
        <v>36.77208091</v>
      </c>
      <c r="BF300">
        <f t="shared" si="48"/>
        <v>0</v>
      </c>
      <c r="BG300">
        <f t="shared" si="49"/>
        <v>0</v>
      </c>
      <c r="BI300">
        <f t="shared" si="50"/>
        <v>0</v>
      </c>
      <c r="BJ300">
        <f t="shared" si="51"/>
        <v>0</v>
      </c>
      <c r="BK300">
        <f t="shared" si="52"/>
        <v>0</v>
      </c>
      <c r="BL300">
        <f t="shared" si="53"/>
        <v>0</v>
      </c>
      <c r="BM300" t="b">
        <f t="shared" si="54"/>
        <v>0</v>
      </c>
      <c r="BN300" t="b">
        <f t="shared" si="55"/>
        <v>0</v>
      </c>
      <c r="BO300" t="b">
        <f t="shared" si="56"/>
        <v>0</v>
      </c>
      <c r="BP300" t="str">
        <f t="shared" si="57"/>
        <v/>
      </c>
      <c r="BQ300" t="str">
        <f t="shared" si="58"/>
        <v/>
      </c>
      <c r="BR300" t="str">
        <f t="shared" si="59"/>
        <v/>
      </c>
    </row>
    <row r="301" spans="1:70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23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s="9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s="9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 t="s">
        <v>25</v>
      </c>
      <c r="AZ301">
        <v>0</v>
      </c>
      <c r="BA301">
        <v>0</v>
      </c>
      <c r="BB301">
        <v>0</v>
      </c>
      <c r="BC301">
        <v>0</v>
      </c>
      <c r="BD301">
        <v>-1.3104008730000001</v>
      </c>
      <c r="BE301">
        <v>36.772015490000001</v>
      </c>
      <c r="BF301">
        <f t="shared" si="48"/>
        <v>0</v>
      </c>
      <c r="BG301">
        <f t="shared" si="49"/>
        <v>0</v>
      </c>
      <c r="BI301">
        <f t="shared" si="50"/>
        <v>0</v>
      </c>
      <c r="BJ301">
        <f t="shared" si="51"/>
        <v>0</v>
      </c>
      <c r="BK301">
        <f t="shared" si="52"/>
        <v>0</v>
      </c>
      <c r="BL301">
        <f t="shared" si="53"/>
        <v>0</v>
      </c>
      <c r="BM301" t="b">
        <f t="shared" si="54"/>
        <v>0</v>
      </c>
      <c r="BN301" t="b">
        <f t="shared" si="55"/>
        <v>0</v>
      </c>
      <c r="BO301" t="b">
        <f t="shared" si="56"/>
        <v>0</v>
      </c>
      <c r="BP301" t="str">
        <f t="shared" si="57"/>
        <v/>
      </c>
      <c r="BQ301" t="str">
        <f t="shared" si="58"/>
        <v/>
      </c>
      <c r="BR301" t="str">
        <f t="shared" si="59"/>
        <v/>
      </c>
    </row>
    <row r="302" spans="1:70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23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s="9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 s="9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 t="s">
        <v>25</v>
      </c>
      <c r="AZ302">
        <v>0</v>
      </c>
      <c r="BA302">
        <v>0</v>
      </c>
      <c r="BB302">
        <v>0</v>
      </c>
      <c r="BC302">
        <v>0</v>
      </c>
      <c r="BD302">
        <v>-1.3104718900000001</v>
      </c>
      <c r="BE302">
        <v>36.772049430000003</v>
      </c>
      <c r="BF302">
        <f t="shared" si="48"/>
        <v>0</v>
      </c>
      <c r="BG302">
        <f t="shared" si="49"/>
        <v>0</v>
      </c>
      <c r="BI302">
        <f t="shared" si="50"/>
        <v>0</v>
      </c>
      <c r="BJ302">
        <f t="shared" si="51"/>
        <v>0</v>
      </c>
      <c r="BK302">
        <f t="shared" si="52"/>
        <v>0</v>
      </c>
      <c r="BL302">
        <f t="shared" si="53"/>
        <v>0</v>
      </c>
      <c r="BM302" t="b">
        <f t="shared" si="54"/>
        <v>0</v>
      </c>
      <c r="BN302" t="b">
        <f t="shared" si="55"/>
        <v>0</v>
      </c>
      <c r="BO302" t="b">
        <f t="shared" si="56"/>
        <v>0</v>
      </c>
      <c r="BP302" t="str">
        <f t="shared" si="57"/>
        <v/>
      </c>
      <c r="BQ302" t="str">
        <f t="shared" si="58"/>
        <v/>
      </c>
      <c r="BR302" t="str">
        <f t="shared" si="59"/>
        <v/>
      </c>
    </row>
    <row r="303" spans="1:70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 t="s">
        <v>23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s="9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s="9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 t="s">
        <v>25</v>
      </c>
      <c r="AZ303">
        <v>0</v>
      </c>
      <c r="BA303">
        <v>0</v>
      </c>
      <c r="BB303">
        <v>0</v>
      </c>
      <c r="BC303">
        <v>0</v>
      </c>
      <c r="BD303">
        <v>-1.310441331</v>
      </c>
      <c r="BE303">
        <v>36.772128629999997</v>
      </c>
      <c r="BF303">
        <f t="shared" si="48"/>
        <v>0</v>
      </c>
      <c r="BG303">
        <f t="shared" si="49"/>
        <v>0</v>
      </c>
      <c r="BI303">
        <f t="shared" si="50"/>
        <v>0</v>
      </c>
      <c r="BJ303">
        <f t="shared" si="51"/>
        <v>0</v>
      </c>
      <c r="BK303">
        <f t="shared" si="52"/>
        <v>0</v>
      </c>
      <c r="BL303">
        <f t="shared" si="53"/>
        <v>0</v>
      </c>
      <c r="BM303" t="b">
        <f t="shared" si="54"/>
        <v>0</v>
      </c>
      <c r="BN303" t="b">
        <f t="shared" si="55"/>
        <v>0</v>
      </c>
      <c r="BO303" t="b">
        <f t="shared" si="56"/>
        <v>0</v>
      </c>
      <c r="BP303" t="str">
        <f t="shared" si="57"/>
        <v/>
      </c>
      <c r="BQ303" t="str">
        <f t="shared" si="58"/>
        <v/>
      </c>
      <c r="BR303" t="str">
        <f t="shared" si="59"/>
        <v/>
      </c>
    </row>
    <row r="304" spans="1:70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23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s="9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s="9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 t="s">
        <v>25</v>
      </c>
      <c r="AZ304">
        <v>0</v>
      </c>
      <c r="BA304">
        <v>0</v>
      </c>
      <c r="BB304">
        <v>0</v>
      </c>
      <c r="BC304">
        <v>0</v>
      </c>
      <c r="BD304">
        <v>-1.310552376</v>
      </c>
      <c r="BE304">
        <v>36.772038119999998</v>
      </c>
      <c r="BF304">
        <f t="shared" si="48"/>
        <v>0</v>
      </c>
      <c r="BG304">
        <f t="shared" si="49"/>
        <v>0</v>
      </c>
      <c r="BI304">
        <f t="shared" si="50"/>
        <v>0</v>
      </c>
      <c r="BJ304">
        <f t="shared" si="51"/>
        <v>0</v>
      </c>
      <c r="BK304">
        <f t="shared" si="52"/>
        <v>0</v>
      </c>
      <c r="BL304">
        <f t="shared" si="53"/>
        <v>0</v>
      </c>
      <c r="BM304" t="b">
        <f t="shared" si="54"/>
        <v>0</v>
      </c>
      <c r="BN304" t="b">
        <f t="shared" si="55"/>
        <v>0</v>
      </c>
      <c r="BO304" t="b">
        <f t="shared" si="56"/>
        <v>0</v>
      </c>
      <c r="BP304" t="str">
        <f t="shared" si="57"/>
        <v/>
      </c>
      <c r="BQ304" t="str">
        <f t="shared" si="58"/>
        <v/>
      </c>
      <c r="BR304" t="str">
        <f t="shared" si="59"/>
        <v/>
      </c>
    </row>
    <row r="305" spans="1:70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23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s="9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 s="9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 t="s">
        <v>25</v>
      </c>
      <c r="AZ305">
        <v>0</v>
      </c>
      <c r="BA305">
        <v>0</v>
      </c>
      <c r="BB305">
        <v>0</v>
      </c>
      <c r="BC305">
        <v>0</v>
      </c>
      <c r="BD305">
        <v>-1.3105184350000001</v>
      </c>
      <c r="BE305">
        <v>36.772107230000003</v>
      </c>
      <c r="BF305">
        <f t="shared" si="48"/>
        <v>0</v>
      </c>
      <c r="BG305">
        <f t="shared" si="49"/>
        <v>0</v>
      </c>
      <c r="BI305">
        <f t="shared" si="50"/>
        <v>0</v>
      </c>
      <c r="BJ305">
        <f t="shared" si="51"/>
        <v>0</v>
      </c>
      <c r="BK305">
        <f t="shared" si="52"/>
        <v>0</v>
      </c>
      <c r="BL305">
        <f t="shared" si="53"/>
        <v>0</v>
      </c>
      <c r="BM305" t="b">
        <f t="shared" si="54"/>
        <v>0</v>
      </c>
      <c r="BN305" t="b">
        <f t="shared" si="55"/>
        <v>0</v>
      </c>
      <c r="BO305" t="b">
        <f t="shared" si="56"/>
        <v>0</v>
      </c>
      <c r="BP305" t="str">
        <f t="shared" si="57"/>
        <v/>
      </c>
      <c r="BQ305" t="str">
        <f t="shared" si="58"/>
        <v/>
      </c>
      <c r="BR305" t="str">
        <f t="shared" si="59"/>
        <v/>
      </c>
    </row>
    <row r="306" spans="1:70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23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s="9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s="9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 t="s">
        <v>25</v>
      </c>
      <c r="AZ306">
        <v>0</v>
      </c>
      <c r="BA306">
        <v>0</v>
      </c>
      <c r="BB306">
        <v>0</v>
      </c>
      <c r="BC306">
        <v>0</v>
      </c>
      <c r="BD306">
        <v>-1.3104803140000001</v>
      </c>
      <c r="BE306">
        <v>36.772173389999999</v>
      </c>
      <c r="BF306">
        <f t="shared" si="48"/>
        <v>0</v>
      </c>
      <c r="BG306">
        <f t="shared" si="49"/>
        <v>0</v>
      </c>
      <c r="BI306">
        <f t="shared" si="50"/>
        <v>0</v>
      </c>
      <c r="BJ306">
        <f t="shared" si="51"/>
        <v>0</v>
      </c>
      <c r="BK306">
        <f t="shared" si="52"/>
        <v>0</v>
      </c>
      <c r="BL306">
        <f t="shared" si="53"/>
        <v>0</v>
      </c>
      <c r="BM306" t="b">
        <f t="shared" si="54"/>
        <v>0</v>
      </c>
      <c r="BN306" t="b">
        <f t="shared" si="55"/>
        <v>0</v>
      </c>
      <c r="BO306" t="b">
        <f t="shared" si="56"/>
        <v>0</v>
      </c>
      <c r="BP306" t="str">
        <f t="shared" si="57"/>
        <v/>
      </c>
      <c r="BQ306" t="str">
        <f t="shared" si="58"/>
        <v/>
      </c>
      <c r="BR306" t="str">
        <f t="shared" si="59"/>
        <v/>
      </c>
    </row>
    <row r="307" spans="1:70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23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s="9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 s="9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 t="s">
        <v>25</v>
      </c>
      <c r="AZ307">
        <v>0</v>
      </c>
      <c r="BA307">
        <v>0</v>
      </c>
      <c r="BB307">
        <v>0</v>
      </c>
      <c r="BC307">
        <v>0</v>
      </c>
      <c r="BD307">
        <v>-1.3105267970000001</v>
      </c>
      <c r="BE307">
        <v>36.772206590000003</v>
      </c>
      <c r="BF307">
        <f t="shared" si="48"/>
        <v>0</v>
      </c>
      <c r="BG307">
        <f t="shared" si="49"/>
        <v>0</v>
      </c>
      <c r="BI307">
        <f t="shared" si="50"/>
        <v>0</v>
      </c>
      <c r="BJ307">
        <f t="shared" si="51"/>
        <v>0</v>
      </c>
      <c r="BK307">
        <f t="shared" si="52"/>
        <v>0</v>
      </c>
      <c r="BL307">
        <f t="shared" si="53"/>
        <v>0</v>
      </c>
      <c r="BM307" t="b">
        <f t="shared" si="54"/>
        <v>0</v>
      </c>
      <c r="BN307" t="b">
        <f t="shared" si="55"/>
        <v>0</v>
      </c>
      <c r="BO307" t="b">
        <f t="shared" si="56"/>
        <v>0</v>
      </c>
      <c r="BP307" t="str">
        <f t="shared" si="57"/>
        <v/>
      </c>
      <c r="BQ307" t="str">
        <f t="shared" si="58"/>
        <v/>
      </c>
      <c r="BR307" t="str">
        <f t="shared" si="59"/>
        <v/>
      </c>
    </row>
    <row r="308" spans="1:70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23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 s="9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s="9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 t="s">
        <v>25</v>
      </c>
      <c r="AZ308">
        <v>0</v>
      </c>
      <c r="BA308">
        <v>0</v>
      </c>
      <c r="BB308">
        <v>0</v>
      </c>
      <c r="BC308">
        <v>0</v>
      </c>
      <c r="BD308">
        <v>-1.310594678</v>
      </c>
      <c r="BE308">
        <v>36.771995570000001</v>
      </c>
      <c r="BF308">
        <f t="shared" si="48"/>
        <v>0</v>
      </c>
      <c r="BG308">
        <f t="shared" si="49"/>
        <v>0</v>
      </c>
      <c r="BI308">
        <f t="shared" si="50"/>
        <v>0</v>
      </c>
      <c r="BJ308">
        <f t="shared" si="51"/>
        <v>0</v>
      </c>
      <c r="BK308">
        <f t="shared" si="52"/>
        <v>0</v>
      </c>
      <c r="BL308">
        <f t="shared" si="53"/>
        <v>0</v>
      </c>
      <c r="BM308" t="b">
        <f t="shared" si="54"/>
        <v>0</v>
      </c>
      <c r="BN308" t="b">
        <f t="shared" si="55"/>
        <v>0</v>
      </c>
      <c r="BO308" t="b">
        <f t="shared" si="56"/>
        <v>0</v>
      </c>
      <c r="BP308" t="str">
        <f t="shared" si="57"/>
        <v/>
      </c>
      <c r="BQ308" t="str">
        <f t="shared" si="58"/>
        <v/>
      </c>
      <c r="BR308" t="str">
        <f t="shared" si="59"/>
        <v/>
      </c>
    </row>
    <row r="309" spans="1:70">
      <c r="A309">
        <v>308</v>
      </c>
      <c r="B309">
        <v>0</v>
      </c>
      <c r="C309">
        <v>0</v>
      </c>
      <c r="D309">
        <v>1000</v>
      </c>
      <c r="E309">
        <v>5000</v>
      </c>
      <c r="F309">
        <v>0.2</v>
      </c>
      <c r="G309">
        <v>0</v>
      </c>
      <c r="H309" t="s">
        <v>23</v>
      </c>
      <c r="I309">
        <v>0</v>
      </c>
      <c r="J309">
        <v>4</v>
      </c>
      <c r="K309">
        <v>500</v>
      </c>
      <c r="L309">
        <v>0</v>
      </c>
      <c r="M309">
        <v>1</v>
      </c>
      <c r="N309">
        <v>5</v>
      </c>
      <c r="O309">
        <v>0</v>
      </c>
      <c r="P309">
        <v>5</v>
      </c>
      <c r="Q309">
        <v>0</v>
      </c>
      <c r="R309">
        <v>0</v>
      </c>
      <c r="S309">
        <v>5</v>
      </c>
      <c r="T309">
        <v>0</v>
      </c>
      <c r="U309">
        <v>0</v>
      </c>
      <c r="V309">
        <v>0.8</v>
      </c>
      <c r="W309">
        <v>80804</v>
      </c>
      <c r="X309" s="9">
        <v>0</v>
      </c>
      <c r="Y309">
        <v>5</v>
      </c>
      <c r="Z309">
        <v>0</v>
      </c>
      <c r="AA309">
        <v>4</v>
      </c>
      <c r="AB309">
        <v>4</v>
      </c>
      <c r="AC309">
        <v>0</v>
      </c>
      <c r="AD309">
        <v>4.2</v>
      </c>
      <c r="AE309">
        <v>0</v>
      </c>
      <c r="AF309">
        <v>0</v>
      </c>
      <c r="AG309">
        <v>0.57099999999999995</v>
      </c>
      <c r="AH309">
        <v>0.8</v>
      </c>
      <c r="AI309">
        <v>0</v>
      </c>
      <c r="AJ309">
        <v>0</v>
      </c>
      <c r="AK309">
        <v>15</v>
      </c>
      <c r="AL309">
        <v>5</v>
      </c>
      <c r="AM309">
        <v>12</v>
      </c>
      <c r="AN309">
        <v>0</v>
      </c>
      <c r="AO309">
        <v>2</v>
      </c>
      <c r="AP309" s="9">
        <v>0</v>
      </c>
      <c r="AQ309">
        <v>0</v>
      </c>
      <c r="AR309">
        <v>0.19</v>
      </c>
      <c r="AS309">
        <v>95</v>
      </c>
      <c r="AT309">
        <v>21</v>
      </c>
      <c r="AU309">
        <v>0</v>
      </c>
      <c r="AV309">
        <v>0</v>
      </c>
      <c r="AW309">
        <v>1500</v>
      </c>
      <c r="AX309">
        <v>0</v>
      </c>
      <c r="AY309" t="s">
        <v>223</v>
      </c>
      <c r="AZ309">
        <v>0</v>
      </c>
      <c r="BA309">
        <v>0</v>
      </c>
      <c r="BB309">
        <v>1</v>
      </c>
      <c r="BC309">
        <v>0</v>
      </c>
      <c r="BD309">
        <v>-1.3103095039999999</v>
      </c>
      <c r="BE309">
        <v>36.772127150000003</v>
      </c>
      <c r="BF309">
        <f t="shared" si="48"/>
        <v>3</v>
      </c>
      <c r="BG309">
        <f t="shared" si="49"/>
        <v>3</v>
      </c>
      <c r="BI309">
        <f t="shared" si="50"/>
        <v>5</v>
      </c>
      <c r="BJ309">
        <f t="shared" si="51"/>
        <v>1000</v>
      </c>
      <c r="BK309">
        <f t="shared" si="52"/>
        <v>5</v>
      </c>
      <c r="BL309">
        <f t="shared" si="53"/>
        <v>0</v>
      </c>
      <c r="BM309" t="b">
        <f t="shared" si="54"/>
        <v>0</v>
      </c>
      <c r="BN309" t="b">
        <f t="shared" si="55"/>
        <v>0</v>
      </c>
      <c r="BO309" t="b">
        <f t="shared" si="56"/>
        <v>0</v>
      </c>
      <c r="BP309" t="str">
        <f t="shared" si="57"/>
        <v/>
      </c>
      <c r="BQ309" t="str">
        <f t="shared" si="58"/>
        <v/>
      </c>
      <c r="BR309" t="str">
        <f t="shared" si="59"/>
        <v/>
      </c>
    </row>
    <row r="310" spans="1:70">
      <c r="A310">
        <v>309</v>
      </c>
      <c r="B310">
        <v>0</v>
      </c>
      <c r="C310">
        <v>1</v>
      </c>
      <c r="D310">
        <v>1050</v>
      </c>
      <c r="E310">
        <v>5250</v>
      </c>
      <c r="F310">
        <v>0.5</v>
      </c>
      <c r="G310">
        <v>0</v>
      </c>
      <c r="H310" t="s">
        <v>23</v>
      </c>
      <c r="I310">
        <v>0</v>
      </c>
      <c r="J310">
        <v>5</v>
      </c>
      <c r="K310">
        <v>600</v>
      </c>
      <c r="L310">
        <v>0</v>
      </c>
      <c r="M310">
        <v>1</v>
      </c>
      <c r="N310">
        <v>5</v>
      </c>
      <c r="O310">
        <v>0</v>
      </c>
      <c r="P310">
        <v>6</v>
      </c>
      <c r="Q310">
        <v>1</v>
      </c>
      <c r="R310">
        <v>0</v>
      </c>
      <c r="S310">
        <v>5</v>
      </c>
      <c r="T310">
        <v>0</v>
      </c>
      <c r="U310">
        <v>0</v>
      </c>
      <c r="V310">
        <v>0.33</v>
      </c>
      <c r="W310">
        <v>80804</v>
      </c>
      <c r="X310" s="9">
        <v>0</v>
      </c>
      <c r="Y310">
        <v>5</v>
      </c>
      <c r="Z310">
        <v>0</v>
      </c>
      <c r="AA310">
        <v>2</v>
      </c>
      <c r="AB310">
        <v>4</v>
      </c>
      <c r="AC310">
        <v>0</v>
      </c>
      <c r="AD310">
        <v>6.2</v>
      </c>
      <c r="AE310">
        <v>0</v>
      </c>
      <c r="AF310">
        <v>0</v>
      </c>
      <c r="AG310">
        <v>0.61299999999999999</v>
      </c>
      <c r="AH310">
        <v>0.5</v>
      </c>
      <c r="AI310">
        <v>0</v>
      </c>
      <c r="AJ310">
        <v>0</v>
      </c>
      <c r="AK310">
        <v>31</v>
      </c>
      <c r="AL310">
        <v>8</v>
      </c>
      <c r="AM310">
        <v>19</v>
      </c>
      <c r="AN310">
        <v>0</v>
      </c>
      <c r="AO310">
        <v>2</v>
      </c>
      <c r="AP310" s="9">
        <v>0</v>
      </c>
      <c r="AQ310">
        <v>0</v>
      </c>
      <c r="AR310">
        <v>0.161</v>
      </c>
      <c r="AS310">
        <v>91</v>
      </c>
      <c r="AT310">
        <v>31</v>
      </c>
      <c r="AU310">
        <v>0</v>
      </c>
      <c r="AV310">
        <v>0</v>
      </c>
      <c r="AW310">
        <v>1500</v>
      </c>
      <c r="AX310">
        <v>0</v>
      </c>
      <c r="AY310" t="s">
        <v>224</v>
      </c>
      <c r="AZ310">
        <v>0</v>
      </c>
      <c r="BA310">
        <v>0</v>
      </c>
      <c r="BB310">
        <v>4</v>
      </c>
      <c r="BC310">
        <v>0</v>
      </c>
      <c r="BD310">
        <v>-1.310268473</v>
      </c>
      <c r="BE310">
        <v>36.77222914</v>
      </c>
      <c r="BF310">
        <f t="shared" si="48"/>
        <v>6</v>
      </c>
      <c r="BG310">
        <f t="shared" si="49"/>
        <v>4</v>
      </c>
      <c r="BI310">
        <f t="shared" si="50"/>
        <v>6</v>
      </c>
      <c r="BJ310">
        <f t="shared" si="51"/>
        <v>875</v>
      </c>
      <c r="BK310">
        <f t="shared" si="52"/>
        <v>5</v>
      </c>
      <c r="BL310">
        <f t="shared" si="53"/>
        <v>1</v>
      </c>
      <c r="BM310" t="b">
        <f t="shared" si="54"/>
        <v>0</v>
      </c>
      <c r="BN310" t="b">
        <f t="shared" si="55"/>
        <v>0</v>
      </c>
      <c r="BO310" t="b">
        <f t="shared" si="56"/>
        <v>0</v>
      </c>
      <c r="BP310" t="str">
        <f t="shared" si="57"/>
        <v/>
      </c>
      <c r="BQ310" t="str">
        <f t="shared" si="58"/>
        <v/>
      </c>
      <c r="BR310" t="str">
        <f t="shared" si="59"/>
        <v/>
      </c>
    </row>
    <row r="311" spans="1:70">
      <c r="A311">
        <v>310</v>
      </c>
      <c r="B311">
        <v>0</v>
      </c>
      <c r="C311">
        <v>0</v>
      </c>
      <c r="D311">
        <v>1350</v>
      </c>
      <c r="E311">
        <v>9450</v>
      </c>
      <c r="F311">
        <v>0.25</v>
      </c>
      <c r="G311">
        <v>0</v>
      </c>
      <c r="H311" t="s">
        <v>23</v>
      </c>
      <c r="I311">
        <v>0</v>
      </c>
      <c r="J311">
        <v>6</v>
      </c>
      <c r="K311">
        <v>1200</v>
      </c>
      <c r="L311">
        <v>0</v>
      </c>
      <c r="M311">
        <v>1</v>
      </c>
      <c r="N311">
        <v>7</v>
      </c>
      <c r="O311">
        <v>0</v>
      </c>
      <c r="P311">
        <v>7</v>
      </c>
      <c r="Q311">
        <v>0</v>
      </c>
      <c r="R311">
        <v>0</v>
      </c>
      <c r="S311">
        <v>7</v>
      </c>
      <c r="T311">
        <v>0</v>
      </c>
      <c r="U311">
        <v>0</v>
      </c>
      <c r="V311">
        <v>1</v>
      </c>
      <c r="W311">
        <v>80804</v>
      </c>
      <c r="X311" s="9">
        <v>0</v>
      </c>
      <c r="Y311">
        <v>7</v>
      </c>
      <c r="Z311">
        <v>0</v>
      </c>
      <c r="AA311">
        <v>7</v>
      </c>
      <c r="AB311">
        <v>6</v>
      </c>
      <c r="AC311">
        <v>0</v>
      </c>
      <c r="AD311">
        <v>3.714</v>
      </c>
      <c r="AE311">
        <v>0</v>
      </c>
      <c r="AF311">
        <v>0</v>
      </c>
      <c r="AG311">
        <v>0.46200000000000002</v>
      </c>
      <c r="AH311">
        <v>0.75</v>
      </c>
      <c r="AI311">
        <v>0</v>
      </c>
      <c r="AJ311">
        <v>0</v>
      </c>
      <c r="AK311">
        <v>26</v>
      </c>
      <c r="AL311">
        <v>8</v>
      </c>
      <c r="AM311">
        <v>12</v>
      </c>
      <c r="AN311">
        <v>0</v>
      </c>
      <c r="AO311">
        <v>2</v>
      </c>
      <c r="AP311" s="9">
        <v>0</v>
      </c>
      <c r="AQ311">
        <v>0</v>
      </c>
      <c r="AR311">
        <v>0.23100000000000001</v>
      </c>
      <c r="AS311">
        <v>96</v>
      </c>
      <c r="AT311">
        <v>26</v>
      </c>
      <c r="AU311">
        <v>0</v>
      </c>
      <c r="AV311">
        <v>0</v>
      </c>
      <c r="AW311">
        <v>1500</v>
      </c>
      <c r="AX311">
        <v>0</v>
      </c>
      <c r="AY311" t="s">
        <v>225</v>
      </c>
      <c r="AZ311">
        <v>0</v>
      </c>
      <c r="BA311">
        <v>0</v>
      </c>
      <c r="BB311">
        <v>2</v>
      </c>
      <c r="BC311">
        <v>0</v>
      </c>
      <c r="BD311">
        <v>-1.3104041319999999</v>
      </c>
      <c r="BE311">
        <v>36.77219848</v>
      </c>
      <c r="BF311">
        <f t="shared" si="48"/>
        <v>4</v>
      </c>
      <c r="BG311">
        <f t="shared" si="49"/>
        <v>3</v>
      </c>
      <c r="BI311">
        <f t="shared" si="50"/>
        <v>7</v>
      </c>
      <c r="BJ311">
        <f t="shared" si="51"/>
        <v>1350</v>
      </c>
      <c r="BK311">
        <f t="shared" si="52"/>
        <v>7</v>
      </c>
      <c r="BL311">
        <f t="shared" si="53"/>
        <v>0</v>
      </c>
      <c r="BM311" t="b">
        <f t="shared" si="54"/>
        <v>1</v>
      </c>
      <c r="BN311" t="b">
        <f t="shared" si="55"/>
        <v>0</v>
      </c>
      <c r="BO311" t="b">
        <f t="shared" si="56"/>
        <v>0</v>
      </c>
      <c r="BP311">
        <f t="shared" si="57"/>
        <v>1350</v>
      </c>
      <c r="BQ311" t="str">
        <f t="shared" si="58"/>
        <v/>
      </c>
      <c r="BR311" t="str">
        <f t="shared" si="59"/>
        <v/>
      </c>
    </row>
    <row r="312" spans="1:70">
      <c r="A312">
        <v>311</v>
      </c>
      <c r="B312">
        <v>0</v>
      </c>
      <c r="C312">
        <v>0</v>
      </c>
      <c r="D312">
        <v>350</v>
      </c>
      <c r="E312">
        <v>350</v>
      </c>
      <c r="F312">
        <v>0</v>
      </c>
      <c r="G312">
        <v>0</v>
      </c>
      <c r="H312" t="s">
        <v>23</v>
      </c>
      <c r="I312">
        <v>0</v>
      </c>
      <c r="J312">
        <v>1</v>
      </c>
      <c r="K312">
        <v>700</v>
      </c>
      <c r="L312">
        <v>0</v>
      </c>
      <c r="M312">
        <v>0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1</v>
      </c>
      <c r="V312">
        <v>0</v>
      </c>
      <c r="W312">
        <v>80804</v>
      </c>
      <c r="X312" s="9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4</v>
      </c>
      <c r="AE312">
        <v>0</v>
      </c>
      <c r="AF312">
        <v>0</v>
      </c>
      <c r="AG312">
        <v>0.5</v>
      </c>
      <c r="AH312">
        <v>1</v>
      </c>
      <c r="AI312">
        <v>0</v>
      </c>
      <c r="AJ312">
        <v>0</v>
      </c>
      <c r="AK312">
        <v>4</v>
      </c>
      <c r="AL312">
        <v>1</v>
      </c>
      <c r="AM312">
        <v>2</v>
      </c>
      <c r="AN312">
        <v>0</v>
      </c>
      <c r="AO312">
        <v>2</v>
      </c>
      <c r="AP312" s="9">
        <v>0</v>
      </c>
      <c r="AQ312">
        <v>0</v>
      </c>
      <c r="AR312">
        <v>0.25</v>
      </c>
      <c r="AS312">
        <v>94</v>
      </c>
      <c r="AT312">
        <v>4</v>
      </c>
      <c r="AU312">
        <v>0</v>
      </c>
      <c r="AV312">
        <v>1</v>
      </c>
      <c r="AW312">
        <v>0</v>
      </c>
      <c r="AX312">
        <v>0</v>
      </c>
      <c r="AY312" t="s">
        <v>226</v>
      </c>
      <c r="AZ312">
        <v>0</v>
      </c>
      <c r="BA312">
        <v>0</v>
      </c>
      <c r="BB312">
        <v>0</v>
      </c>
      <c r="BC312">
        <v>0</v>
      </c>
      <c r="BD312">
        <v>-1.310387167</v>
      </c>
      <c r="BE312">
        <v>36.772242009999999</v>
      </c>
      <c r="BF312">
        <f t="shared" si="48"/>
        <v>4</v>
      </c>
      <c r="BG312">
        <f t="shared" si="49"/>
        <v>4</v>
      </c>
      <c r="BI312">
        <f t="shared" si="50"/>
        <v>1</v>
      </c>
      <c r="BJ312">
        <f t="shared" si="51"/>
        <v>350</v>
      </c>
      <c r="BK312">
        <f t="shared" si="52"/>
        <v>1</v>
      </c>
      <c r="BL312">
        <f t="shared" si="53"/>
        <v>0</v>
      </c>
      <c r="BM312" t="b">
        <f t="shared" si="54"/>
        <v>0</v>
      </c>
      <c r="BN312" t="b">
        <f t="shared" si="55"/>
        <v>0</v>
      </c>
      <c r="BO312" t="b">
        <f t="shared" si="56"/>
        <v>0</v>
      </c>
      <c r="BP312" t="str">
        <f t="shared" si="57"/>
        <v/>
      </c>
      <c r="BQ312" t="str">
        <f t="shared" si="58"/>
        <v/>
      </c>
      <c r="BR312" t="str">
        <f t="shared" si="59"/>
        <v/>
      </c>
    </row>
    <row r="313" spans="1:70">
      <c r="A313">
        <v>312</v>
      </c>
      <c r="B313">
        <v>0</v>
      </c>
      <c r="C313">
        <v>0</v>
      </c>
      <c r="D313">
        <v>1000</v>
      </c>
      <c r="E313">
        <v>2000</v>
      </c>
      <c r="F313">
        <v>1</v>
      </c>
      <c r="G313">
        <v>0</v>
      </c>
      <c r="H313" t="s">
        <v>23</v>
      </c>
      <c r="I313">
        <v>0</v>
      </c>
      <c r="J313">
        <v>0</v>
      </c>
      <c r="K313">
        <v>1000</v>
      </c>
      <c r="L313">
        <v>0</v>
      </c>
      <c r="M313">
        <v>1</v>
      </c>
      <c r="N313">
        <v>2</v>
      </c>
      <c r="O313">
        <v>0</v>
      </c>
      <c r="P313">
        <v>2</v>
      </c>
      <c r="Q313">
        <v>0</v>
      </c>
      <c r="R313">
        <v>0</v>
      </c>
      <c r="S313">
        <v>2</v>
      </c>
      <c r="T313">
        <v>0</v>
      </c>
      <c r="U313">
        <v>0</v>
      </c>
      <c r="V313">
        <v>1</v>
      </c>
      <c r="W313">
        <v>80804</v>
      </c>
      <c r="X313" s="9">
        <v>0</v>
      </c>
      <c r="Y313">
        <v>2</v>
      </c>
      <c r="Z313">
        <v>0</v>
      </c>
      <c r="AA313">
        <v>2</v>
      </c>
      <c r="AB313">
        <v>0</v>
      </c>
      <c r="AC313">
        <v>0</v>
      </c>
      <c r="AD313">
        <v>2</v>
      </c>
      <c r="AE313">
        <v>0</v>
      </c>
      <c r="AF313">
        <v>0</v>
      </c>
      <c r="AG313">
        <v>0.5</v>
      </c>
      <c r="AH313">
        <v>0</v>
      </c>
      <c r="AI313">
        <v>0</v>
      </c>
      <c r="AJ313">
        <v>0</v>
      </c>
      <c r="AK313">
        <v>4</v>
      </c>
      <c r="AL313">
        <v>2</v>
      </c>
      <c r="AM313">
        <v>2</v>
      </c>
      <c r="AN313">
        <v>0</v>
      </c>
      <c r="AO313">
        <v>2</v>
      </c>
      <c r="AP313" s="9">
        <v>0</v>
      </c>
      <c r="AQ313">
        <v>0</v>
      </c>
      <c r="AR313">
        <v>0</v>
      </c>
      <c r="AS313">
        <v>93</v>
      </c>
      <c r="AT313">
        <v>4</v>
      </c>
      <c r="AU313">
        <v>0</v>
      </c>
      <c r="AV313">
        <v>0</v>
      </c>
      <c r="AW313">
        <v>1000</v>
      </c>
      <c r="AX313">
        <v>0</v>
      </c>
      <c r="AY313" t="s">
        <v>227</v>
      </c>
      <c r="AZ313">
        <v>0</v>
      </c>
      <c r="BA313">
        <v>0</v>
      </c>
      <c r="BB313">
        <v>2</v>
      </c>
      <c r="BC313">
        <v>0</v>
      </c>
      <c r="BD313">
        <v>-1.3103585090000001</v>
      </c>
      <c r="BE313">
        <v>36.772271279999998</v>
      </c>
      <c r="BF313">
        <f t="shared" si="48"/>
        <v>2</v>
      </c>
      <c r="BG313">
        <f t="shared" si="49"/>
        <v>2</v>
      </c>
      <c r="BI313">
        <f t="shared" si="50"/>
        <v>2</v>
      </c>
      <c r="BJ313">
        <f t="shared" si="51"/>
        <v>1000</v>
      </c>
      <c r="BK313">
        <f t="shared" si="52"/>
        <v>2</v>
      </c>
      <c r="BL313">
        <f t="shared" si="53"/>
        <v>0</v>
      </c>
      <c r="BM313" t="b">
        <f t="shared" si="54"/>
        <v>1</v>
      </c>
      <c r="BN313" t="b">
        <f t="shared" si="55"/>
        <v>0</v>
      </c>
      <c r="BO313" t="b">
        <f t="shared" si="56"/>
        <v>0</v>
      </c>
      <c r="BP313">
        <f t="shared" si="57"/>
        <v>1000</v>
      </c>
      <c r="BQ313" t="str">
        <f t="shared" si="58"/>
        <v/>
      </c>
      <c r="BR313" t="str">
        <f t="shared" si="59"/>
        <v/>
      </c>
    </row>
    <row r="314" spans="1:70">
      <c r="A314">
        <v>313</v>
      </c>
      <c r="B314">
        <v>0</v>
      </c>
      <c r="C314">
        <v>0</v>
      </c>
      <c r="D314">
        <v>650</v>
      </c>
      <c r="E314">
        <v>1950</v>
      </c>
      <c r="F314">
        <v>0.5</v>
      </c>
      <c r="G314">
        <v>0</v>
      </c>
      <c r="H314" t="s">
        <v>23</v>
      </c>
      <c r="I314">
        <v>0</v>
      </c>
      <c r="J314">
        <v>5</v>
      </c>
      <c r="K314">
        <v>100</v>
      </c>
      <c r="L314">
        <v>0</v>
      </c>
      <c r="M314">
        <v>1</v>
      </c>
      <c r="N314">
        <v>3</v>
      </c>
      <c r="O314">
        <v>0</v>
      </c>
      <c r="P314">
        <v>3</v>
      </c>
      <c r="Q314">
        <v>0</v>
      </c>
      <c r="R314">
        <v>0</v>
      </c>
      <c r="S314">
        <v>3</v>
      </c>
      <c r="T314">
        <v>0.375</v>
      </c>
      <c r="U314">
        <v>0</v>
      </c>
      <c r="V314">
        <v>1</v>
      </c>
      <c r="W314">
        <v>80805</v>
      </c>
      <c r="X314" s="9">
        <v>0</v>
      </c>
      <c r="Y314">
        <v>3</v>
      </c>
      <c r="Z314">
        <v>0</v>
      </c>
      <c r="AA314">
        <v>3</v>
      </c>
      <c r="AB314">
        <v>0</v>
      </c>
      <c r="AC314">
        <v>0</v>
      </c>
      <c r="AD314">
        <v>6</v>
      </c>
      <c r="AE314">
        <v>0.125</v>
      </c>
      <c r="AF314">
        <v>0</v>
      </c>
      <c r="AG314">
        <v>0.55600000000000005</v>
      </c>
      <c r="AH314">
        <v>0</v>
      </c>
      <c r="AI314">
        <v>0</v>
      </c>
      <c r="AJ314">
        <v>0</v>
      </c>
      <c r="AK314">
        <v>18</v>
      </c>
      <c r="AL314">
        <v>8</v>
      </c>
      <c r="AM314">
        <v>10</v>
      </c>
      <c r="AN314">
        <v>0</v>
      </c>
      <c r="AO314">
        <v>2</v>
      </c>
      <c r="AP314" s="9">
        <v>0</v>
      </c>
      <c r="AQ314">
        <v>0</v>
      </c>
      <c r="AR314">
        <v>0.27800000000000002</v>
      </c>
      <c r="AS314">
        <v>123</v>
      </c>
      <c r="AT314">
        <v>18</v>
      </c>
      <c r="AU314">
        <v>3</v>
      </c>
      <c r="AV314">
        <v>0</v>
      </c>
      <c r="AW314">
        <v>1200</v>
      </c>
      <c r="AX314">
        <v>0</v>
      </c>
      <c r="AY314" t="s">
        <v>228</v>
      </c>
      <c r="AZ314">
        <v>0</v>
      </c>
      <c r="BA314">
        <v>0</v>
      </c>
      <c r="BB314">
        <v>4</v>
      </c>
      <c r="BC314">
        <v>1</v>
      </c>
      <c r="BD314">
        <v>-1.3103164570000001</v>
      </c>
      <c r="BE314">
        <v>36.77233141</v>
      </c>
      <c r="BF314">
        <f t="shared" si="48"/>
        <v>6</v>
      </c>
      <c r="BG314">
        <f t="shared" si="49"/>
        <v>2</v>
      </c>
      <c r="BI314">
        <f t="shared" si="50"/>
        <v>3</v>
      </c>
      <c r="BJ314">
        <f t="shared" si="51"/>
        <v>650</v>
      </c>
      <c r="BK314">
        <f t="shared" si="52"/>
        <v>3</v>
      </c>
      <c r="BL314">
        <f t="shared" si="53"/>
        <v>0</v>
      </c>
      <c r="BM314" t="b">
        <f t="shared" si="54"/>
        <v>1</v>
      </c>
      <c r="BN314" t="b">
        <f t="shared" si="55"/>
        <v>0</v>
      </c>
      <c r="BO314" t="b">
        <f t="shared" si="56"/>
        <v>0</v>
      </c>
      <c r="BP314">
        <f t="shared" si="57"/>
        <v>650</v>
      </c>
      <c r="BQ314" t="str">
        <f t="shared" si="58"/>
        <v/>
      </c>
      <c r="BR314" t="str">
        <f t="shared" si="59"/>
        <v/>
      </c>
    </row>
    <row r="315" spans="1:70">
      <c r="A315">
        <v>314</v>
      </c>
      <c r="B315">
        <v>0</v>
      </c>
      <c r="C315">
        <v>0</v>
      </c>
      <c r="D315">
        <v>1550</v>
      </c>
      <c r="E315">
        <v>9300</v>
      </c>
      <c r="F315">
        <v>0.16700000000000001</v>
      </c>
      <c r="G315">
        <v>0</v>
      </c>
      <c r="H315" t="s">
        <v>23</v>
      </c>
      <c r="I315">
        <v>0</v>
      </c>
      <c r="J315">
        <v>6</v>
      </c>
      <c r="K315">
        <v>1500</v>
      </c>
      <c r="L315">
        <v>0</v>
      </c>
      <c r="M315">
        <v>1</v>
      </c>
      <c r="N315">
        <v>5</v>
      </c>
      <c r="O315">
        <v>0</v>
      </c>
      <c r="P315">
        <v>5</v>
      </c>
      <c r="Q315">
        <v>0</v>
      </c>
      <c r="R315">
        <v>0</v>
      </c>
      <c r="S315">
        <v>6</v>
      </c>
      <c r="T315">
        <v>0</v>
      </c>
      <c r="U315">
        <v>0</v>
      </c>
      <c r="V315">
        <v>1</v>
      </c>
      <c r="W315">
        <v>80805</v>
      </c>
      <c r="X315" s="9">
        <v>0</v>
      </c>
      <c r="Y315">
        <v>6</v>
      </c>
      <c r="Z315">
        <v>0</v>
      </c>
      <c r="AA315">
        <v>5</v>
      </c>
      <c r="AB315">
        <v>5</v>
      </c>
      <c r="AC315">
        <v>0</v>
      </c>
      <c r="AD315">
        <v>5.6</v>
      </c>
      <c r="AE315">
        <v>0</v>
      </c>
      <c r="AF315">
        <v>0</v>
      </c>
      <c r="AG315">
        <v>0.60699999999999998</v>
      </c>
      <c r="AH315">
        <v>0.83299999999999996</v>
      </c>
      <c r="AI315">
        <v>0</v>
      </c>
      <c r="AJ315">
        <v>0</v>
      </c>
      <c r="AK315">
        <v>28</v>
      </c>
      <c r="AL315">
        <v>6</v>
      </c>
      <c r="AM315">
        <v>17</v>
      </c>
      <c r="AN315">
        <v>0</v>
      </c>
      <c r="AO315">
        <v>2</v>
      </c>
      <c r="AP315" s="9">
        <v>0</v>
      </c>
      <c r="AQ315">
        <v>0</v>
      </c>
      <c r="AR315">
        <v>0.214</v>
      </c>
      <c r="AS315">
        <v>118</v>
      </c>
      <c r="AT315">
        <v>28</v>
      </c>
      <c r="AU315">
        <v>0</v>
      </c>
      <c r="AV315">
        <v>0</v>
      </c>
      <c r="AW315">
        <v>1600</v>
      </c>
      <c r="AX315">
        <v>0</v>
      </c>
      <c r="AY315" t="s">
        <v>229</v>
      </c>
      <c r="AZ315">
        <v>0</v>
      </c>
      <c r="BA315">
        <v>0</v>
      </c>
      <c r="BB315">
        <v>1</v>
      </c>
      <c r="BC315">
        <v>0</v>
      </c>
      <c r="BD315">
        <v>-1.3102400830000001</v>
      </c>
      <c r="BE315">
        <v>36.772450149999997</v>
      </c>
      <c r="BF315">
        <f t="shared" si="48"/>
        <v>6</v>
      </c>
      <c r="BG315">
        <f t="shared" si="49"/>
        <v>5</v>
      </c>
      <c r="BI315">
        <f t="shared" si="50"/>
        <v>5</v>
      </c>
      <c r="BJ315">
        <f t="shared" si="51"/>
        <v>1860</v>
      </c>
      <c r="BK315">
        <f t="shared" si="52"/>
        <v>5</v>
      </c>
      <c r="BL315">
        <f t="shared" si="53"/>
        <v>0</v>
      </c>
      <c r="BM315" t="b">
        <f t="shared" si="54"/>
        <v>1</v>
      </c>
      <c r="BN315" t="b">
        <f t="shared" si="55"/>
        <v>0</v>
      </c>
      <c r="BO315" t="b">
        <f t="shared" si="56"/>
        <v>0</v>
      </c>
      <c r="BP315">
        <f t="shared" si="57"/>
        <v>1860</v>
      </c>
      <c r="BQ315" t="str">
        <f t="shared" si="58"/>
        <v/>
      </c>
      <c r="BR315" t="str">
        <f t="shared" si="59"/>
        <v/>
      </c>
    </row>
    <row r="316" spans="1:70">
      <c r="A316">
        <v>315</v>
      </c>
      <c r="B316">
        <v>0</v>
      </c>
      <c r="C316">
        <v>0</v>
      </c>
      <c r="D316">
        <v>0</v>
      </c>
      <c r="E316">
        <v>0</v>
      </c>
      <c r="F316">
        <v>0.8</v>
      </c>
      <c r="G316">
        <v>0</v>
      </c>
      <c r="H316" t="s">
        <v>23</v>
      </c>
      <c r="I316">
        <v>0</v>
      </c>
      <c r="J316">
        <v>2</v>
      </c>
      <c r="K316">
        <v>0</v>
      </c>
      <c r="L316">
        <v>0</v>
      </c>
      <c r="M316">
        <v>1</v>
      </c>
      <c r="N316">
        <v>2</v>
      </c>
      <c r="O316">
        <v>0</v>
      </c>
      <c r="P316">
        <v>2</v>
      </c>
      <c r="Q316">
        <v>0</v>
      </c>
      <c r="R316">
        <v>0</v>
      </c>
      <c r="S316">
        <v>2</v>
      </c>
      <c r="T316">
        <v>0</v>
      </c>
      <c r="U316">
        <v>0</v>
      </c>
      <c r="V316">
        <v>1</v>
      </c>
      <c r="W316">
        <v>80805</v>
      </c>
      <c r="X316" s="9">
        <v>0</v>
      </c>
      <c r="Y316">
        <v>2</v>
      </c>
      <c r="Z316">
        <v>0</v>
      </c>
      <c r="AA316">
        <v>2</v>
      </c>
      <c r="AB316">
        <v>1</v>
      </c>
      <c r="AC316">
        <v>0</v>
      </c>
      <c r="AD316">
        <v>7</v>
      </c>
      <c r="AE316">
        <v>0</v>
      </c>
      <c r="AF316">
        <v>0</v>
      </c>
      <c r="AG316">
        <v>0.57099999999999995</v>
      </c>
      <c r="AH316">
        <v>0.2</v>
      </c>
      <c r="AI316">
        <v>0</v>
      </c>
      <c r="AJ316">
        <v>0</v>
      </c>
      <c r="AK316">
        <v>14</v>
      </c>
      <c r="AL316">
        <v>5</v>
      </c>
      <c r="AM316">
        <v>8</v>
      </c>
      <c r="AN316">
        <v>0</v>
      </c>
      <c r="AO316">
        <v>2</v>
      </c>
      <c r="AP316" s="9">
        <v>0</v>
      </c>
      <c r="AQ316">
        <v>0</v>
      </c>
      <c r="AR316">
        <v>0.14299999999999999</v>
      </c>
      <c r="AS316">
        <v>114</v>
      </c>
      <c r="AT316">
        <v>14</v>
      </c>
      <c r="AU316">
        <v>0</v>
      </c>
      <c r="AV316">
        <v>0</v>
      </c>
      <c r="AW316">
        <v>0</v>
      </c>
      <c r="AX316">
        <v>0</v>
      </c>
      <c r="AY316" t="s">
        <v>230</v>
      </c>
      <c r="AZ316">
        <v>0</v>
      </c>
      <c r="BA316">
        <v>0</v>
      </c>
      <c r="BB316">
        <v>4</v>
      </c>
      <c r="BC316">
        <v>0</v>
      </c>
      <c r="BD316">
        <v>-1.3101884370000001</v>
      </c>
      <c r="BE316">
        <v>36.77259162</v>
      </c>
      <c r="BF316">
        <f t="shared" si="48"/>
        <v>7</v>
      </c>
      <c r="BG316">
        <f t="shared" si="49"/>
        <v>3</v>
      </c>
      <c r="BI316">
        <f t="shared" si="50"/>
        <v>2</v>
      </c>
      <c r="BJ316">
        <f t="shared" si="51"/>
        <v>0</v>
      </c>
      <c r="BK316">
        <f t="shared" si="52"/>
        <v>2</v>
      </c>
      <c r="BL316">
        <f t="shared" si="53"/>
        <v>0</v>
      </c>
      <c r="BM316" t="b">
        <f t="shared" si="54"/>
        <v>1</v>
      </c>
      <c r="BN316" t="b">
        <f t="shared" si="55"/>
        <v>0</v>
      </c>
      <c r="BO316" t="b">
        <f t="shared" si="56"/>
        <v>0</v>
      </c>
      <c r="BQ316" t="str">
        <f t="shared" si="58"/>
        <v/>
      </c>
      <c r="BR316" t="str">
        <f t="shared" si="59"/>
        <v/>
      </c>
    </row>
    <row r="317" spans="1:70">
      <c r="A317">
        <v>316</v>
      </c>
      <c r="B317">
        <v>0</v>
      </c>
      <c r="C317">
        <v>0</v>
      </c>
      <c r="D317">
        <v>1000</v>
      </c>
      <c r="E317">
        <v>2000</v>
      </c>
      <c r="F317">
        <v>0.33300000000000002</v>
      </c>
      <c r="G317">
        <v>0</v>
      </c>
      <c r="H317" t="s">
        <v>23</v>
      </c>
      <c r="I317">
        <v>0</v>
      </c>
      <c r="J317">
        <v>1</v>
      </c>
      <c r="K317">
        <v>1000</v>
      </c>
      <c r="L317">
        <v>0</v>
      </c>
      <c r="M317">
        <v>1</v>
      </c>
      <c r="N317">
        <v>2</v>
      </c>
      <c r="O317">
        <v>0</v>
      </c>
      <c r="P317">
        <v>2</v>
      </c>
      <c r="Q317">
        <v>0</v>
      </c>
      <c r="R317">
        <v>0</v>
      </c>
      <c r="S317">
        <v>2</v>
      </c>
      <c r="T317">
        <v>0.33300000000000002</v>
      </c>
      <c r="U317">
        <v>0</v>
      </c>
      <c r="V317">
        <v>1</v>
      </c>
      <c r="W317">
        <v>80805</v>
      </c>
      <c r="X317" s="9">
        <v>0</v>
      </c>
      <c r="Y317">
        <v>2</v>
      </c>
      <c r="Z317">
        <v>0</v>
      </c>
      <c r="AA317">
        <v>2</v>
      </c>
      <c r="AB317">
        <v>1</v>
      </c>
      <c r="AC317">
        <v>0</v>
      </c>
      <c r="AD317">
        <v>5</v>
      </c>
      <c r="AE317">
        <v>0</v>
      </c>
      <c r="AF317">
        <v>0</v>
      </c>
      <c r="AG317">
        <v>0.6</v>
      </c>
      <c r="AH317">
        <v>0.33300000000000002</v>
      </c>
      <c r="AI317">
        <v>0</v>
      </c>
      <c r="AJ317">
        <v>0</v>
      </c>
      <c r="AK317">
        <v>9</v>
      </c>
      <c r="AL317">
        <v>3</v>
      </c>
      <c r="AM317">
        <v>6</v>
      </c>
      <c r="AN317">
        <v>0</v>
      </c>
      <c r="AO317">
        <v>2</v>
      </c>
      <c r="AP317" s="9">
        <v>0</v>
      </c>
      <c r="AQ317">
        <v>0</v>
      </c>
      <c r="AR317">
        <v>0.1</v>
      </c>
      <c r="AS317">
        <v>120</v>
      </c>
      <c r="AT317">
        <v>10</v>
      </c>
      <c r="AU317">
        <v>1</v>
      </c>
      <c r="AV317">
        <v>0</v>
      </c>
      <c r="AW317">
        <v>1000</v>
      </c>
      <c r="AX317">
        <v>0</v>
      </c>
      <c r="AY317" t="s">
        <v>231</v>
      </c>
      <c r="AZ317">
        <v>0</v>
      </c>
      <c r="BA317">
        <v>0</v>
      </c>
      <c r="BB317">
        <v>1</v>
      </c>
      <c r="BC317">
        <v>0</v>
      </c>
      <c r="BD317">
        <v>-1.310273289</v>
      </c>
      <c r="BE317">
        <v>36.772520049999997</v>
      </c>
      <c r="BF317">
        <f t="shared" si="48"/>
        <v>5</v>
      </c>
      <c r="BG317">
        <f t="shared" si="49"/>
        <v>3</v>
      </c>
      <c r="BI317">
        <f t="shared" si="50"/>
        <v>2</v>
      </c>
      <c r="BJ317">
        <f t="shared" si="51"/>
        <v>1000</v>
      </c>
      <c r="BK317">
        <f t="shared" si="52"/>
        <v>2</v>
      </c>
      <c r="BL317">
        <f t="shared" si="53"/>
        <v>0</v>
      </c>
      <c r="BM317" t="b">
        <f t="shared" si="54"/>
        <v>1</v>
      </c>
      <c r="BN317" t="b">
        <f t="shared" si="55"/>
        <v>0</v>
      </c>
      <c r="BO317" t="b">
        <f t="shared" si="56"/>
        <v>0</v>
      </c>
      <c r="BP317">
        <f t="shared" si="57"/>
        <v>1000</v>
      </c>
      <c r="BQ317" t="str">
        <f t="shared" si="58"/>
        <v/>
      </c>
      <c r="BR317" t="str">
        <f t="shared" si="59"/>
        <v/>
      </c>
    </row>
    <row r="318" spans="1:70">
      <c r="A318">
        <v>317</v>
      </c>
      <c r="B318">
        <v>0</v>
      </c>
      <c r="C318">
        <v>0</v>
      </c>
      <c r="D318">
        <v>1000</v>
      </c>
      <c r="E318">
        <v>3000</v>
      </c>
      <c r="F318">
        <v>0.5</v>
      </c>
      <c r="G318">
        <v>0</v>
      </c>
      <c r="H318" t="s">
        <v>23</v>
      </c>
      <c r="I318">
        <v>0</v>
      </c>
      <c r="J318">
        <v>1</v>
      </c>
      <c r="K318">
        <v>1000</v>
      </c>
      <c r="L318">
        <v>0</v>
      </c>
      <c r="M318">
        <v>1</v>
      </c>
      <c r="N318">
        <v>2</v>
      </c>
      <c r="O318">
        <v>0</v>
      </c>
      <c r="P318">
        <v>2</v>
      </c>
      <c r="Q318">
        <v>0</v>
      </c>
      <c r="R318">
        <v>0</v>
      </c>
      <c r="S318">
        <v>3</v>
      </c>
      <c r="T318">
        <v>0</v>
      </c>
      <c r="U318">
        <v>0</v>
      </c>
      <c r="V318">
        <v>0.5</v>
      </c>
      <c r="W318">
        <v>80805</v>
      </c>
      <c r="X318" s="9">
        <v>0</v>
      </c>
      <c r="Y318">
        <v>2</v>
      </c>
      <c r="Z318">
        <v>0</v>
      </c>
      <c r="AA318">
        <v>1</v>
      </c>
      <c r="AB318">
        <v>1</v>
      </c>
      <c r="AC318">
        <v>0</v>
      </c>
      <c r="AD318">
        <v>3.5</v>
      </c>
      <c r="AE318">
        <v>0</v>
      </c>
      <c r="AF318">
        <v>0</v>
      </c>
      <c r="AG318">
        <v>0.57099999999999995</v>
      </c>
      <c r="AH318">
        <v>0.5</v>
      </c>
      <c r="AI318">
        <v>0</v>
      </c>
      <c r="AJ318">
        <v>0</v>
      </c>
      <c r="AK318">
        <v>7</v>
      </c>
      <c r="AL318">
        <v>2</v>
      </c>
      <c r="AM318">
        <v>4</v>
      </c>
      <c r="AN318">
        <v>0</v>
      </c>
      <c r="AO318">
        <v>2</v>
      </c>
      <c r="AP318" s="9">
        <v>0</v>
      </c>
      <c r="AQ318">
        <v>0</v>
      </c>
      <c r="AR318">
        <v>0.14299999999999999</v>
      </c>
      <c r="AS318">
        <v>121</v>
      </c>
      <c r="AT318">
        <v>7</v>
      </c>
      <c r="AU318">
        <v>0</v>
      </c>
      <c r="AV318">
        <v>0</v>
      </c>
      <c r="AW318">
        <v>1000</v>
      </c>
      <c r="AX318">
        <v>0</v>
      </c>
      <c r="AY318" t="s">
        <v>232</v>
      </c>
      <c r="AZ318">
        <v>0</v>
      </c>
      <c r="BA318">
        <v>0</v>
      </c>
      <c r="BB318">
        <v>1</v>
      </c>
      <c r="BC318">
        <v>0</v>
      </c>
      <c r="BD318">
        <v>-1.3103052610000001</v>
      </c>
      <c r="BE318">
        <v>36.772451920000002</v>
      </c>
      <c r="BF318">
        <f t="shared" si="48"/>
        <v>4</v>
      </c>
      <c r="BG318">
        <f t="shared" si="49"/>
        <v>4</v>
      </c>
      <c r="BI318">
        <f t="shared" si="50"/>
        <v>2</v>
      </c>
      <c r="BJ318">
        <f t="shared" si="51"/>
        <v>1500</v>
      </c>
      <c r="BK318">
        <f t="shared" si="52"/>
        <v>2</v>
      </c>
      <c r="BL318">
        <f t="shared" si="53"/>
        <v>0</v>
      </c>
      <c r="BM318" t="b">
        <f t="shared" si="54"/>
        <v>0</v>
      </c>
      <c r="BN318" t="b">
        <f t="shared" si="55"/>
        <v>0</v>
      </c>
      <c r="BO318" t="b">
        <f t="shared" si="56"/>
        <v>0</v>
      </c>
      <c r="BP318" t="str">
        <f t="shared" si="57"/>
        <v/>
      </c>
      <c r="BQ318" t="str">
        <f t="shared" si="58"/>
        <v/>
      </c>
      <c r="BR318" t="str">
        <f t="shared" si="59"/>
        <v/>
      </c>
    </row>
    <row r="319" spans="1:70">
      <c r="A319">
        <v>318</v>
      </c>
      <c r="B319">
        <v>0</v>
      </c>
      <c r="C319">
        <v>0</v>
      </c>
      <c r="D319">
        <v>900</v>
      </c>
      <c r="E319">
        <v>7200</v>
      </c>
      <c r="F319">
        <v>0.375</v>
      </c>
      <c r="G319">
        <v>0</v>
      </c>
      <c r="H319" t="s">
        <v>23</v>
      </c>
      <c r="I319">
        <v>0</v>
      </c>
      <c r="J319">
        <v>4</v>
      </c>
      <c r="K319">
        <v>800</v>
      </c>
      <c r="L319">
        <v>0</v>
      </c>
      <c r="M319">
        <v>1</v>
      </c>
      <c r="N319">
        <v>8</v>
      </c>
      <c r="O319">
        <v>0</v>
      </c>
      <c r="P319">
        <v>8</v>
      </c>
      <c r="Q319">
        <v>0</v>
      </c>
      <c r="R319">
        <v>0</v>
      </c>
      <c r="S319">
        <v>8</v>
      </c>
      <c r="T319">
        <v>0</v>
      </c>
      <c r="U319">
        <v>0</v>
      </c>
      <c r="V319">
        <v>0.75</v>
      </c>
      <c r="W319">
        <v>80805</v>
      </c>
      <c r="X319" s="9">
        <v>0</v>
      </c>
      <c r="Y319">
        <v>8</v>
      </c>
      <c r="Z319">
        <v>0</v>
      </c>
      <c r="AA319">
        <v>6</v>
      </c>
      <c r="AB319">
        <v>4</v>
      </c>
      <c r="AC319">
        <v>0</v>
      </c>
      <c r="AD319">
        <v>2.875</v>
      </c>
      <c r="AE319">
        <v>0.125</v>
      </c>
      <c r="AF319">
        <v>0</v>
      </c>
      <c r="AG319">
        <v>0.47799999999999998</v>
      </c>
      <c r="AH319">
        <v>0.5</v>
      </c>
      <c r="AI319">
        <v>0</v>
      </c>
      <c r="AJ319">
        <v>0</v>
      </c>
      <c r="AK319">
        <v>23</v>
      </c>
      <c r="AL319">
        <v>8</v>
      </c>
      <c r="AM319">
        <v>11</v>
      </c>
      <c r="AN319">
        <v>0</v>
      </c>
      <c r="AO319">
        <v>2</v>
      </c>
      <c r="AP319" s="9">
        <v>0</v>
      </c>
      <c r="AQ319">
        <v>0</v>
      </c>
      <c r="AR319">
        <v>0.17399999999999999</v>
      </c>
      <c r="AS319">
        <v>126</v>
      </c>
      <c r="AT319">
        <v>23</v>
      </c>
      <c r="AU319">
        <v>0</v>
      </c>
      <c r="AV319">
        <v>0</v>
      </c>
      <c r="AW319">
        <v>1000</v>
      </c>
      <c r="AX319">
        <v>0</v>
      </c>
      <c r="AY319" t="s">
        <v>233</v>
      </c>
      <c r="AZ319">
        <v>0</v>
      </c>
      <c r="BA319">
        <v>0</v>
      </c>
      <c r="BB319">
        <v>3</v>
      </c>
      <c r="BC319">
        <v>1</v>
      </c>
      <c r="BD319">
        <v>-1.3103743720000001</v>
      </c>
      <c r="BE319">
        <v>36.772509079999999</v>
      </c>
      <c r="BF319">
        <f t="shared" si="48"/>
        <v>3</v>
      </c>
      <c r="BG319">
        <f t="shared" si="49"/>
        <v>3</v>
      </c>
      <c r="BI319">
        <f t="shared" si="50"/>
        <v>8</v>
      </c>
      <c r="BJ319">
        <f t="shared" si="51"/>
        <v>900</v>
      </c>
      <c r="BK319">
        <f t="shared" si="52"/>
        <v>8</v>
      </c>
      <c r="BL319">
        <f t="shared" si="53"/>
        <v>0</v>
      </c>
      <c r="BM319" t="b">
        <f t="shared" si="54"/>
        <v>0</v>
      </c>
      <c r="BN319" t="b">
        <f t="shared" si="55"/>
        <v>0</v>
      </c>
      <c r="BO319" t="b">
        <f t="shared" si="56"/>
        <v>0</v>
      </c>
      <c r="BP319" t="str">
        <f t="shared" si="57"/>
        <v/>
      </c>
      <c r="BQ319" t="str">
        <f t="shared" si="58"/>
        <v/>
      </c>
      <c r="BR319" t="str">
        <f t="shared" si="59"/>
        <v/>
      </c>
    </row>
    <row r="320" spans="1:70">
      <c r="A320">
        <v>319</v>
      </c>
      <c r="B320">
        <v>0</v>
      </c>
      <c r="C320">
        <v>0</v>
      </c>
      <c r="D320">
        <v>850</v>
      </c>
      <c r="E320">
        <v>10200</v>
      </c>
      <c r="F320">
        <v>0.5</v>
      </c>
      <c r="G320">
        <v>0</v>
      </c>
      <c r="H320" t="s">
        <v>23</v>
      </c>
      <c r="I320">
        <v>0</v>
      </c>
      <c r="J320">
        <v>5</v>
      </c>
      <c r="K320">
        <v>500</v>
      </c>
      <c r="L320">
        <v>0</v>
      </c>
      <c r="M320">
        <v>1</v>
      </c>
      <c r="N320">
        <v>11</v>
      </c>
      <c r="O320">
        <v>0</v>
      </c>
      <c r="P320">
        <v>11</v>
      </c>
      <c r="Q320">
        <v>0</v>
      </c>
      <c r="R320">
        <v>0</v>
      </c>
      <c r="S320">
        <v>12</v>
      </c>
      <c r="T320">
        <v>0</v>
      </c>
      <c r="U320">
        <v>0</v>
      </c>
      <c r="V320">
        <v>0.55000000000000004</v>
      </c>
      <c r="W320">
        <v>80805</v>
      </c>
      <c r="X320" s="9">
        <v>0</v>
      </c>
      <c r="Y320">
        <v>11</v>
      </c>
      <c r="Z320">
        <v>0</v>
      </c>
      <c r="AA320">
        <v>6</v>
      </c>
      <c r="AB320">
        <v>5</v>
      </c>
      <c r="AC320">
        <v>0</v>
      </c>
      <c r="AD320">
        <v>3.0910000000000002</v>
      </c>
      <c r="AE320">
        <v>8.3000000000000004E-2</v>
      </c>
      <c r="AF320">
        <v>0</v>
      </c>
      <c r="AG320">
        <v>0.5</v>
      </c>
      <c r="AH320">
        <v>0.41699999999999998</v>
      </c>
      <c r="AI320">
        <v>0</v>
      </c>
      <c r="AJ320">
        <v>0</v>
      </c>
      <c r="AK320">
        <v>35</v>
      </c>
      <c r="AL320">
        <v>12</v>
      </c>
      <c r="AM320">
        <v>17</v>
      </c>
      <c r="AN320">
        <v>0</v>
      </c>
      <c r="AO320">
        <v>2</v>
      </c>
      <c r="AP320" s="9">
        <v>0</v>
      </c>
      <c r="AQ320">
        <v>0</v>
      </c>
      <c r="AR320">
        <v>0.14699999999999999</v>
      </c>
      <c r="AS320">
        <v>122</v>
      </c>
      <c r="AT320">
        <v>34</v>
      </c>
      <c r="AU320">
        <v>0</v>
      </c>
      <c r="AV320">
        <v>0</v>
      </c>
      <c r="AW320">
        <v>1200</v>
      </c>
      <c r="AX320">
        <v>0</v>
      </c>
      <c r="AY320" t="s">
        <v>234</v>
      </c>
      <c r="AZ320">
        <v>0</v>
      </c>
      <c r="BA320">
        <v>0</v>
      </c>
      <c r="BB320">
        <v>6</v>
      </c>
      <c r="BC320">
        <v>1</v>
      </c>
      <c r="BD320">
        <v>-1.3104021029999999</v>
      </c>
      <c r="BE320">
        <v>36.772411959999999</v>
      </c>
      <c r="BF320">
        <f t="shared" si="48"/>
        <v>3</v>
      </c>
      <c r="BG320">
        <f t="shared" si="49"/>
        <v>3</v>
      </c>
      <c r="BI320">
        <f t="shared" si="50"/>
        <v>11</v>
      </c>
      <c r="BJ320">
        <f t="shared" si="51"/>
        <v>927.27272727272725</v>
      </c>
      <c r="BK320">
        <f t="shared" si="52"/>
        <v>11</v>
      </c>
      <c r="BL320">
        <f t="shared" si="53"/>
        <v>0</v>
      </c>
      <c r="BM320" t="b">
        <f t="shared" si="54"/>
        <v>0</v>
      </c>
      <c r="BN320" t="b">
        <f t="shared" si="55"/>
        <v>0</v>
      </c>
      <c r="BO320" t="b">
        <f t="shared" si="56"/>
        <v>0</v>
      </c>
      <c r="BP320" t="str">
        <f t="shared" si="57"/>
        <v/>
      </c>
      <c r="BQ320" t="str">
        <f t="shared" si="58"/>
        <v/>
      </c>
      <c r="BR320" t="str">
        <f t="shared" si="59"/>
        <v/>
      </c>
    </row>
    <row r="321" spans="1:70">
      <c r="A321">
        <v>320</v>
      </c>
      <c r="B321">
        <v>0</v>
      </c>
      <c r="C321">
        <v>0</v>
      </c>
      <c r="D321">
        <v>950</v>
      </c>
      <c r="E321">
        <v>9500</v>
      </c>
      <c r="F321">
        <v>0.5</v>
      </c>
      <c r="G321">
        <v>0</v>
      </c>
      <c r="H321" t="s">
        <v>23</v>
      </c>
      <c r="I321">
        <v>0</v>
      </c>
      <c r="J321">
        <v>4</v>
      </c>
      <c r="K321">
        <v>600</v>
      </c>
      <c r="L321">
        <v>1</v>
      </c>
      <c r="M321">
        <v>1</v>
      </c>
      <c r="N321">
        <v>9</v>
      </c>
      <c r="O321">
        <v>0</v>
      </c>
      <c r="P321">
        <v>9</v>
      </c>
      <c r="Q321">
        <v>0</v>
      </c>
      <c r="R321">
        <v>0</v>
      </c>
      <c r="S321">
        <v>10</v>
      </c>
      <c r="T321">
        <v>0.16700000000000001</v>
      </c>
      <c r="U321">
        <v>0</v>
      </c>
      <c r="V321">
        <v>0.78</v>
      </c>
      <c r="W321">
        <v>80804</v>
      </c>
      <c r="X321" s="9">
        <v>0</v>
      </c>
      <c r="Y321">
        <v>9</v>
      </c>
      <c r="Z321">
        <v>0</v>
      </c>
      <c r="AA321">
        <v>7</v>
      </c>
      <c r="AB321">
        <v>4</v>
      </c>
      <c r="AC321">
        <v>0</v>
      </c>
      <c r="AD321">
        <v>3.6669999999999998</v>
      </c>
      <c r="AE321">
        <v>0</v>
      </c>
      <c r="AF321">
        <v>0</v>
      </c>
      <c r="AG321">
        <v>0.51500000000000001</v>
      </c>
      <c r="AH321">
        <v>0.33300000000000002</v>
      </c>
      <c r="AI321">
        <v>0</v>
      </c>
      <c r="AJ321">
        <v>0</v>
      </c>
      <c r="AK321">
        <v>34</v>
      </c>
      <c r="AL321">
        <v>12</v>
      </c>
      <c r="AM321">
        <v>17</v>
      </c>
      <c r="AN321">
        <v>0</v>
      </c>
      <c r="AO321">
        <v>2</v>
      </c>
      <c r="AP321" s="9">
        <v>0</v>
      </c>
      <c r="AQ321">
        <v>0</v>
      </c>
      <c r="AR321">
        <v>0.121</v>
      </c>
      <c r="AS321">
        <v>97</v>
      </c>
      <c r="AT321">
        <v>33</v>
      </c>
      <c r="AU321">
        <v>2</v>
      </c>
      <c r="AV321">
        <v>0</v>
      </c>
      <c r="AW321">
        <v>1300</v>
      </c>
      <c r="AX321">
        <v>0</v>
      </c>
      <c r="AY321" t="s">
        <v>235</v>
      </c>
      <c r="AZ321">
        <v>0</v>
      </c>
      <c r="BA321">
        <v>0</v>
      </c>
      <c r="BB321">
        <v>6</v>
      </c>
      <c r="BC321">
        <v>0</v>
      </c>
      <c r="BD321">
        <v>-1.3104204260000001</v>
      </c>
      <c r="BE321">
        <v>36.772329380000002</v>
      </c>
      <c r="BF321">
        <f t="shared" si="48"/>
        <v>4</v>
      </c>
      <c r="BG321">
        <f t="shared" si="49"/>
        <v>3</v>
      </c>
      <c r="BI321">
        <f t="shared" si="50"/>
        <v>9</v>
      </c>
      <c r="BJ321">
        <f t="shared" si="51"/>
        <v>1055.5555555555557</v>
      </c>
      <c r="BK321">
        <f t="shared" si="52"/>
        <v>9</v>
      </c>
      <c r="BL321">
        <f t="shared" si="53"/>
        <v>0</v>
      </c>
      <c r="BM321" t="b">
        <f t="shared" si="54"/>
        <v>0</v>
      </c>
      <c r="BN321" t="b">
        <f t="shared" si="55"/>
        <v>0</v>
      </c>
      <c r="BO321" t="b">
        <f t="shared" si="56"/>
        <v>0</v>
      </c>
      <c r="BP321" t="str">
        <f t="shared" si="57"/>
        <v/>
      </c>
      <c r="BQ321" t="str">
        <f t="shared" si="58"/>
        <v/>
      </c>
      <c r="BR321" t="str">
        <f t="shared" si="59"/>
        <v/>
      </c>
    </row>
    <row r="322" spans="1:70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 t="s">
        <v>23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9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s="9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 t="s">
        <v>25</v>
      </c>
      <c r="AZ322">
        <v>0</v>
      </c>
      <c r="BA322">
        <v>0</v>
      </c>
      <c r="BB322">
        <v>0</v>
      </c>
      <c r="BC322">
        <v>0</v>
      </c>
      <c r="BD322">
        <v>-1.3104519670000001</v>
      </c>
      <c r="BE322">
        <v>36.771956160000002</v>
      </c>
      <c r="BF322">
        <f t="shared" si="48"/>
        <v>0</v>
      </c>
      <c r="BG322">
        <f t="shared" si="49"/>
        <v>0</v>
      </c>
      <c r="BI322">
        <f t="shared" si="50"/>
        <v>0</v>
      </c>
      <c r="BJ322">
        <f t="shared" si="51"/>
        <v>0</v>
      </c>
      <c r="BK322">
        <f t="shared" si="52"/>
        <v>0</v>
      </c>
      <c r="BL322">
        <f t="shared" si="53"/>
        <v>0</v>
      </c>
      <c r="BM322" t="b">
        <f t="shared" si="54"/>
        <v>0</v>
      </c>
      <c r="BN322" t="b">
        <f t="shared" si="55"/>
        <v>0</v>
      </c>
      <c r="BO322" t="b">
        <f t="shared" si="56"/>
        <v>0</v>
      </c>
      <c r="BP322" t="str">
        <f t="shared" si="57"/>
        <v/>
      </c>
      <c r="BQ322" t="str">
        <f t="shared" si="58"/>
        <v/>
      </c>
      <c r="BR322" t="str">
        <f t="shared" si="59"/>
        <v/>
      </c>
    </row>
    <row r="323" spans="1:70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23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9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s="9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 t="s">
        <v>25</v>
      </c>
      <c r="AZ323">
        <v>0</v>
      </c>
      <c r="BA323">
        <v>0</v>
      </c>
      <c r="BB323">
        <v>0</v>
      </c>
      <c r="BC323">
        <v>0</v>
      </c>
      <c r="BD323">
        <v>-1.310598395</v>
      </c>
      <c r="BE323">
        <v>36.772248810000001</v>
      </c>
      <c r="BF323">
        <f t="shared" ref="BF323:BF386" si="60">IF(N323=0, 0, ROUND(AK323/N323, 0))</f>
        <v>0</v>
      </c>
      <c r="BG323">
        <f t="shared" ref="BG323:BG386" si="61">IF(AL323=0, 0, ROUND(AK323/AL323,0))</f>
        <v>0</v>
      </c>
      <c r="BI323">
        <f t="shared" ref="BI323:BI386" si="62">C323+N323+O323+X323</f>
        <v>0</v>
      </c>
      <c r="BJ323">
        <f t="shared" ref="BJ323:BJ386" si="63">IF(N323=0, 0, E323/BI323)</f>
        <v>0</v>
      </c>
      <c r="BK323">
        <f t="shared" ref="BK323:BK386" si="64">N323</f>
        <v>0</v>
      </c>
      <c r="BL323">
        <f t="shared" ref="BL323:BL386" si="65">BI323-BK323</f>
        <v>0</v>
      </c>
      <c r="BM323" t="b">
        <f t="shared" ref="BM323:BM386" si="66">IF(AND(AA323&gt;0, AA323=BK323), TRUE, FALSE)</f>
        <v>0</v>
      </c>
      <c r="BN323" t="b">
        <f t="shared" ref="BN323:BN386" si="67">IF(AND(I323&gt;0,I323=BK323),TRUE,FALSE)</f>
        <v>0</v>
      </c>
      <c r="BO323" t="b">
        <f t="shared" ref="BO323:BO386" si="68">IF(AND(AJ323&gt;0,AJ323=BK323),TRUE,FALSE)</f>
        <v>0</v>
      </c>
      <c r="BP323" t="str">
        <f t="shared" ref="BP323:BP386" si="69">IF(BM323=TRUE, BJ323, "")</f>
        <v/>
      </c>
      <c r="BQ323" t="str">
        <f t="shared" ref="BQ323:BQ386" si="70">IF(BN323=TRUE, BJ323,"")</f>
        <v/>
      </c>
      <c r="BR323" t="str">
        <f t="shared" ref="BR323:BR386" si="71">IF(BO323=TRUE, BJ323,"")</f>
        <v/>
      </c>
    </row>
    <row r="324" spans="1:70">
      <c r="A324">
        <v>323</v>
      </c>
      <c r="B324">
        <v>0</v>
      </c>
      <c r="C324">
        <v>0</v>
      </c>
      <c r="D324">
        <v>600</v>
      </c>
      <c r="E324">
        <v>1200</v>
      </c>
      <c r="F324">
        <v>0.5</v>
      </c>
      <c r="G324">
        <v>0</v>
      </c>
      <c r="H324" t="s">
        <v>23</v>
      </c>
      <c r="I324">
        <v>0</v>
      </c>
      <c r="J324">
        <v>1</v>
      </c>
      <c r="K324">
        <v>600</v>
      </c>
      <c r="L324">
        <v>1</v>
      </c>
      <c r="M324">
        <v>1</v>
      </c>
      <c r="N324">
        <v>2</v>
      </c>
      <c r="O324">
        <v>0</v>
      </c>
      <c r="P324">
        <v>2</v>
      </c>
      <c r="Q324">
        <v>0</v>
      </c>
      <c r="R324">
        <v>0</v>
      </c>
      <c r="S324">
        <v>2</v>
      </c>
      <c r="T324">
        <v>0</v>
      </c>
      <c r="U324">
        <v>0</v>
      </c>
      <c r="V324">
        <v>0.5</v>
      </c>
      <c r="W324">
        <v>80805</v>
      </c>
      <c r="X324" s="9">
        <v>0</v>
      </c>
      <c r="Y324">
        <v>2</v>
      </c>
      <c r="Z324">
        <v>0</v>
      </c>
      <c r="AA324">
        <v>1</v>
      </c>
      <c r="AB324">
        <v>1</v>
      </c>
      <c r="AC324">
        <v>0</v>
      </c>
      <c r="AD324">
        <v>3</v>
      </c>
      <c r="AE324">
        <v>0</v>
      </c>
      <c r="AF324">
        <v>0</v>
      </c>
      <c r="AG324">
        <v>0.5</v>
      </c>
      <c r="AH324">
        <v>0.5</v>
      </c>
      <c r="AI324">
        <v>0</v>
      </c>
      <c r="AJ324">
        <v>0</v>
      </c>
      <c r="AK324">
        <v>6</v>
      </c>
      <c r="AL324">
        <v>2</v>
      </c>
      <c r="AM324">
        <v>3</v>
      </c>
      <c r="AN324">
        <v>0</v>
      </c>
      <c r="AO324">
        <v>2</v>
      </c>
      <c r="AP324" s="9">
        <v>0</v>
      </c>
      <c r="AQ324">
        <v>0</v>
      </c>
      <c r="AR324">
        <v>0.16700000000000001</v>
      </c>
      <c r="AS324">
        <v>167</v>
      </c>
      <c r="AT324">
        <v>6</v>
      </c>
      <c r="AU324">
        <v>0</v>
      </c>
      <c r="AV324">
        <v>0</v>
      </c>
      <c r="AW324">
        <v>600</v>
      </c>
      <c r="AX324">
        <v>0</v>
      </c>
      <c r="AY324" t="s">
        <v>236</v>
      </c>
      <c r="AZ324">
        <v>0</v>
      </c>
      <c r="BA324">
        <v>0</v>
      </c>
      <c r="BB324">
        <v>1</v>
      </c>
      <c r="BC324">
        <v>0</v>
      </c>
      <c r="BD324">
        <v>-1.310711073</v>
      </c>
      <c r="BE324">
        <v>36.772194890000002</v>
      </c>
      <c r="BF324">
        <f t="shared" si="60"/>
        <v>3</v>
      </c>
      <c r="BG324">
        <f t="shared" si="61"/>
        <v>3</v>
      </c>
      <c r="BI324">
        <f t="shared" si="62"/>
        <v>2</v>
      </c>
      <c r="BJ324">
        <f t="shared" si="63"/>
        <v>600</v>
      </c>
      <c r="BK324">
        <f t="shared" si="64"/>
        <v>2</v>
      </c>
      <c r="BL324">
        <f t="shared" si="65"/>
        <v>0</v>
      </c>
      <c r="BM324" t="b">
        <f t="shared" si="66"/>
        <v>0</v>
      </c>
      <c r="BN324" t="b">
        <f t="shared" si="67"/>
        <v>0</v>
      </c>
      <c r="BO324" t="b">
        <f t="shared" si="68"/>
        <v>0</v>
      </c>
      <c r="BP324" t="str">
        <f t="shared" si="69"/>
        <v/>
      </c>
      <c r="BQ324" t="str">
        <f t="shared" si="70"/>
        <v/>
      </c>
      <c r="BR324" t="str">
        <f t="shared" si="71"/>
        <v/>
      </c>
    </row>
    <row r="325" spans="1:70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 t="s">
        <v>23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9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s="9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 t="s">
        <v>25</v>
      </c>
      <c r="AZ325">
        <v>0</v>
      </c>
      <c r="BA325">
        <v>0</v>
      </c>
      <c r="BB325">
        <v>0</v>
      </c>
      <c r="BC325">
        <v>0</v>
      </c>
      <c r="BD325">
        <v>-1.3106757090000001</v>
      </c>
      <c r="BE325">
        <v>36.772252360000003</v>
      </c>
      <c r="BF325">
        <f t="shared" si="60"/>
        <v>0</v>
      </c>
      <c r="BG325">
        <f t="shared" si="61"/>
        <v>0</v>
      </c>
      <c r="BI325">
        <f t="shared" si="62"/>
        <v>0</v>
      </c>
      <c r="BJ325">
        <f t="shared" si="63"/>
        <v>0</v>
      </c>
      <c r="BK325">
        <f t="shared" si="64"/>
        <v>0</v>
      </c>
      <c r="BL325">
        <f t="shared" si="65"/>
        <v>0</v>
      </c>
      <c r="BM325" t="b">
        <f t="shared" si="66"/>
        <v>0</v>
      </c>
      <c r="BN325" t="b">
        <f t="shared" si="67"/>
        <v>0</v>
      </c>
      <c r="BO325" t="b">
        <f t="shared" si="68"/>
        <v>0</v>
      </c>
      <c r="BP325" t="str">
        <f t="shared" si="69"/>
        <v/>
      </c>
      <c r="BQ325" t="str">
        <f t="shared" si="70"/>
        <v/>
      </c>
      <c r="BR325" t="str">
        <f t="shared" si="71"/>
        <v/>
      </c>
    </row>
    <row r="326" spans="1:70">
      <c r="A326">
        <v>325</v>
      </c>
      <c r="B326">
        <v>0</v>
      </c>
      <c r="C326">
        <v>0</v>
      </c>
      <c r="D326">
        <v>1500</v>
      </c>
      <c r="E326">
        <v>3000</v>
      </c>
      <c r="F326">
        <v>0</v>
      </c>
      <c r="G326">
        <v>0</v>
      </c>
      <c r="H326" t="s">
        <v>23</v>
      </c>
      <c r="I326">
        <v>0</v>
      </c>
      <c r="J326">
        <v>2</v>
      </c>
      <c r="K326">
        <v>1500</v>
      </c>
      <c r="L326">
        <v>0</v>
      </c>
      <c r="M326">
        <v>1</v>
      </c>
      <c r="N326">
        <v>2</v>
      </c>
      <c r="O326">
        <v>0</v>
      </c>
      <c r="P326">
        <v>2</v>
      </c>
      <c r="Q326">
        <v>0</v>
      </c>
      <c r="R326">
        <v>0</v>
      </c>
      <c r="S326">
        <v>2</v>
      </c>
      <c r="T326">
        <v>0</v>
      </c>
      <c r="U326">
        <v>0</v>
      </c>
      <c r="V326">
        <v>1</v>
      </c>
      <c r="W326">
        <v>80805</v>
      </c>
      <c r="X326" s="9">
        <v>0</v>
      </c>
      <c r="Y326">
        <v>2</v>
      </c>
      <c r="Z326">
        <v>0</v>
      </c>
      <c r="AA326">
        <v>2</v>
      </c>
      <c r="AB326">
        <v>2</v>
      </c>
      <c r="AC326">
        <v>0</v>
      </c>
      <c r="AD326">
        <v>2.5</v>
      </c>
      <c r="AE326">
        <v>0</v>
      </c>
      <c r="AF326">
        <v>0</v>
      </c>
      <c r="AG326">
        <v>0.2</v>
      </c>
      <c r="AH326">
        <v>1</v>
      </c>
      <c r="AI326">
        <v>0</v>
      </c>
      <c r="AJ326">
        <v>0</v>
      </c>
      <c r="AK326">
        <v>5</v>
      </c>
      <c r="AL326">
        <v>2</v>
      </c>
      <c r="AM326">
        <v>1</v>
      </c>
      <c r="AN326">
        <v>0</v>
      </c>
      <c r="AO326">
        <v>2</v>
      </c>
      <c r="AP326" s="9">
        <v>0</v>
      </c>
      <c r="AQ326">
        <v>0</v>
      </c>
      <c r="AR326">
        <v>0.4</v>
      </c>
      <c r="AS326">
        <v>124</v>
      </c>
      <c r="AT326">
        <v>5</v>
      </c>
      <c r="AU326">
        <v>0</v>
      </c>
      <c r="AV326">
        <v>0</v>
      </c>
      <c r="AW326">
        <v>1500</v>
      </c>
      <c r="AX326">
        <v>0</v>
      </c>
      <c r="AY326" t="s">
        <v>237</v>
      </c>
      <c r="AZ326">
        <v>0</v>
      </c>
      <c r="BA326">
        <v>0</v>
      </c>
      <c r="BB326">
        <v>0</v>
      </c>
      <c r="BC326">
        <v>0</v>
      </c>
      <c r="BD326">
        <v>-1.3104911260000001</v>
      </c>
      <c r="BE326">
        <v>36.772236630000002</v>
      </c>
      <c r="BF326">
        <f t="shared" si="60"/>
        <v>3</v>
      </c>
      <c r="BG326">
        <f t="shared" si="61"/>
        <v>3</v>
      </c>
      <c r="BI326">
        <f t="shared" si="62"/>
        <v>2</v>
      </c>
      <c r="BJ326">
        <f t="shared" si="63"/>
        <v>1500</v>
      </c>
      <c r="BK326">
        <f t="shared" si="64"/>
        <v>2</v>
      </c>
      <c r="BL326">
        <f t="shared" si="65"/>
        <v>0</v>
      </c>
      <c r="BM326" t="b">
        <f t="shared" si="66"/>
        <v>1</v>
      </c>
      <c r="BN326" t="b">
        <f t="shared" si="67"/>
        <v>0</v>
      </c>
      <c r="BO326" t="b">
        <f t="shared" si="68"/>
        <v>0</v>
      </c>
      <c r="BP326">
        <f t="shared" si="69"/>
        <v>1500</v>
      </c>
      <c r="BQ326" t="str">
        <f t="shared" si="70"/>
        <v/>
      </c>
      <c r="BR326" t="str">
        <f t="shared" si="71"/>
        <v/>
      </c>
    </row>
    <row r="327" spans="1:70">
      <c r="A327">
        <v>326</v>
      </c>
      <c r="B327">
        <v>0</v>
      </c>
      <c r="C327">
        <v>1</v>
      </c>
      <c r="D327">
        <v>900</v>
      </c>
      <c r="E327">
        <v>8100</v>
      </c>
      <c r="F327">
        <v>0.76900000000000002</v>
      </c>
      <c r="G327">
        <v>0</v>
      </c>
      <c r="H327" t="s">
        <v>23</v>
      </c>
      <c r="I327">
        <v>0</v>
      </c>
      <c r="J327">
        <v>1</v>
      </c>
      <c r="K327">
        <v>700</v>
      </c>
      <c r="L327">
        <v>0</v>
      </c>
      <c r="M327">
        <v>1</v>
      </c>
      <c r="N327">
        <v>9</v>
      </c>
      <c r="O327">
        <v>0</v>
      </c>
      <c r="P327">
        <v>10</v>
      </c>
      <c r="Q327">
        <v>1</v>
      </c>
      <c r="R327">
        <v>0</v>
      </c>
      <c r="S327">
        <v>9</v>
      </c>
      <c r="T327">
        <v>0.154</v>
      </c>
      <c r="U327">
        <v>0</v>
      </c>
      <c r="V327">
        <v>0.2</v>
      </c>
      <c r="W327">
        <v>80805</v>
      </c>
      <c r="X327" s="9">
        <v>0</v>
      </c>
      <c r="Y327">
        <v>10</v>
      </c>
      <c r="Z327">
        <v>0</v>
      </c>
      <c r="AA327">
        <v>2</v>
      </c>
      <c r="AB327">
        <v>1</v>
      </c>
      <c r="AC327">
        <v>0</v>
      </c>
      <c r="AD327">
        <v>2</v>
      </c>
      <c r="AE327">
        <v>0</v>
      </c>
      <c r="AF327">
        <v>0</v>
      </c>
      <c r="AG327">
        <v>0.222</v>
      </c>
      <c r="AH327">
        <v>7.6999999999999999E-2</v>
      </c>
      <c r="AI327">
        <v>0</v>
      </c>
      <c r="AJ327">
        <v>0</v>
      </c>
      <c r="AK327">
        <v>19</v>
      </c>
      <c r="AL327">
        <v>13</v>
      </c>
      <c r="AM327">
        <v>4</v>
      </c>
      <c r="AN327">
        <v>0</v>
      </c>
      <c r="AO327">
        <v>2</v>
      </c>
      <c r="AP327" s="9">
        <v>0</v>
      </c>
      <c r="AQ327">
        <v>0</v>
      </c>
      <c r="AR327">
        <v>5.6000000000000001E-2</v>
      </c>
      <c r="AS327">
        <v>125</v>
      </c>
      <c r="AT327">
        <v>18</v>
      </c>
      <c r="AU327">
        <v>2</v>
      </c>
      <c r="AV327">
        <v>0</v>
      </c>
      <c r="AW327">
        <v>1100</v>
      </c>
      <c r="AX327">
        <v>0</v>
      </c>
      <c r="AY327" t="s">
        <v>238</v>
      </c>
      <c r="AZ327">
        <v>0</v>
      </c>
      <c r="BA327">
        <v>0</v>
      </c>
      <c r="BB327">
        <v>10</v>
      </c>
      <c r="BC327">
        <v>0</v>
      </c>
      <c r="BD327">
        <v>-1.310545681</v>
      </c>
      <c r="BE327">
        <v>36.772343390000003</v>
      </c>
      <c r="BF327">
        <f t="shared" si="60"/>
        <v>2</v>
      </c>
      <c r="BG327">
        <f t="shared" si="61"/>
        <v>1</v>
      </c>
      <c r="BI327">
        <f t="shared" si="62"/>
        <v>10</v>
      </c>
      <c r="BJ327">
        <f t="shared" si="63"/>
        <v>810</v>
      </c>
      <c r="BK327">
        <f t="shared" si="64"/>
        <v>9</v>
      </c>
      <c r="BL327">
        <f t="shared" si="65"/>
        <v>1</v>
      </c>
      <c r="BM327" t="b">
        <f t="shared" si="66"/>
        <v>0</v>
      </c>
      <c r="BN327" t="b">
        <f t="shared" si="67"/>
        <v>0</v>
      </c>
      <c r="BO327" t="b">
        <f t="shared" si="68"/>
        <v>0</v>
      </c>
      <c r="BP327" t="str">
        <f t="shared" si="69"/>
        <v/>
      </c>
      <c r="BQ327" t="str">
        <f t="shared" si="70"/>
        <v/>
      </c>
      <c r="BR327" t="str">
        <f t="shared" si="71"/>
        <v/>
      </c>
    </row>
    <row r="328" spans="1:70">
      <c r="A328">
        <v>327</v>
      </c>
      <c r="B328">
        <v>0</v>
      </c>
      <c r="C328">
        <v>0</v>
      </c>
      <c r="D328">
        <v>1000</v>
      </c>
      <c r="E328">
        <v>5000</v>
      </c>
      <c r="F328">
        <v>0.2</v>
      </c>
      <c r="G328">
        <v>0</v>
      </c>
      <c r="H328" t="s">
        <v>23</v>
      </c>
      <c r="I328">
        <v>0</v>
      </c>
      <c r="J328">
        <v>3</v>
      </c>
      <c r="K328">
        <v>700</v>
      </c>
      <c r="L328">
        <v>0</v>
      </c>
      <c r="M328">
        <v>1</v>
      </c>
      <c r="N328">
        <v>4</v>
      </c>
      <c r="O328">
        <v>0</v>
      </c>
      <c r="P328">
        <v>4</v>
      </c>
      <c r="Q328">
        <v>0</v>
      </c>
      <c r="R328">
        <v>0</v>
      </c>
      <c r="S328">
        <v>5</v>
      </c>
      <c r="T328">
        <v>0.2</v>
      </c>
      <c r="U328">
        <v>0</v>
      </c>
      <c r="V328">
        <v>1</v>
      </c>
      <c r="W328">
        <v>80805</v>
      </c>
      <c r="X328" s="9">
        <v>0</v>
      </c>
      <c r="Y328">
        <v>4</v>
      </c>
      <c r="Z328">
        <v>0</v>
      </c>
      <c r="AA328">
        <v>4</v>
      </c>
      <c r="AB328">
        <v>3</v>
      </c>
      <c r="AC328">
        <v>0</v>
      </c>
      <c r="AD328">
        <v>3.25</v>
      </c>
      <c r="AE328">
        <v>0</v>
      </c>
      <c r="AF328">
        <v>0</v>
      </c>
      <c r="AG328">
        <v>0.38500000000000001</v>
      </c>
      <c r="AH328">
        <v>0.6</v>
      </c>
      <c r="AI328">
        <v>0</v>
      </c>
      <c r="AJ328">
        <v>0</v>
      </c>
      <c r="AK328">
        <v>12</v>
      </c>
      <c r="AL328">
        <v>5</v>
      </c>
      <c r="AM328">
        <v>5</v>
      </c>
      <c r="AN328">
        <v>0</v>
      </c>
      <c r="AO328">
        <v>2</v>
      </c>
      <c r="AP328" s="9">
        <v>0</v>
      </c>
      <c r="AQ328">
        <v>0</v>
      </c>
      <c r="AR328">
        <v>0.23100000000000001</v>
      </c>
      <c r="AS328">
        <v>153</v>
      </c>
      <c r="AT328">
        <v>13</v>
      </c>
      <c r="AU328">
        <v>1</v>
      </c>
      <c r="AV328">
        <v>0</v>
      </c>
      <c r="AW328">
        <v>1300</v>
      </c>
      <c r="AX328">
        <v>0</v>
      </c>
      <c r="AY328" t="s">
        <v>239</v>
      </c>
      <c r="AZ328">
        <v>0</v>
      </c>
      <c r="BA328">
        <v>0</v>
      </c>
      <c r="BB328">
        <v>1</v>
      </c>
      <c r="BC328">
        <v>0</v>
      </c>
      <c r="BD328">
        <v>-1.3105453279999999</v>
      </c>
      <c r="BE328">
        <v>36.772427759999999</v>
      </c>
      <c r="BF328">
        <f t="shared" si="60"/>
        <v>3</v>
      </c>
      <c r="BG328">
        <f t="shared" si="61"/>
        <v>2</v>
      </c>
      <c r="BI328">
        <f t="shared" si="62"/>
        <v>4</v>
      </c>
      <c r="BJ328">
        <f t="shared" si="63"/>
        <v>1250</v>
      </c>
      <c r="BK328">
        <f t="shared" si="64"/>
        <v>4</v>
      </c>
      <c r="BL328">
        <f t="shared" si="65"/>
        <v>0</v>
      </c>
      <c r="BM328" t="b">
        <f t="shared" si="66"/>
        <v>1</v>
      </c>
      <c r="BN328" t="b">
        <f t="shared" si="67"/>
        <v>0</v>
      </c>
      <c r="BO328" t="b">
        <f t="shared" si="68"/>
        <v>0</v>
      </c>
      <c r="BP328">
        <f t="shared" si="69"/>
        <v>1250</v>
      </c>
      <c r="BQ328" t="str">
        <f t="shared" si="70"/>
        <v/>
      </c>
      <c r="BR328" t="str">
        <f t="shared" si="71"/>
        <v/>
      </c>
    </row>
    <row r="329" spans="1:70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 t="s">
        <v>23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s="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 t="s">
        <v>25</v>
      </c>
      <c r="AZ329">
        <v>0</v>
      </c>
      <c r="BA329">
        <v>0</v>
      </c>
      <c r="BB329">
        <v>0</v>
      </c>
      <c r="BC329">
        <v>0</v>
      </c>
      <c r="BD329">
        <v>-1.310591869</v>
      </c>
      <c r="BE329">
        <v>36.772292520000001</v>
      </c>
      <c r="BF329">
        <f t="shared" si="60"/>
        <v>0</v>
      </c>
      <c r="BG329">
        <f t="shared" si="61"/>
        <v>0</v>
      </c>
      <c r="BI329">
        <f t="shared" si="62"/>
        <v>0</v>
      </c>
      <c r="BJ329">
        <f t="shared" si="63"/>
        <v>0</v>
      </c>
      <c r="BK329">
        <f t="shared" si="64"/>
        <v>0</v>
      </c>
      <c r="BL329">
        <f t="shared" si="65"/>
        <v>0</v>
      </c>
      <c r="BM329" t="b">
        <f t="shared" si="66"/>
        <v>0</v>
      </c>
      <c r="BN329" t="b">
        <f t="shared" si="67"/>
        <v>0</v>
      </c>
      <c r="BO329" t="b">
        <f t="shared" si="68"/>
        <v>0</v>
      </c>
      <c r="BP329" t="str">
        <f t="shared" si="69"/>
        <v/>
      </c>
      <c r="BQ329" t="str">
        <f t="shared" si="70"/>
        <v/>
      </c>
      <c r="BR329" t="str">
        <f t="shared" si="71"/>
        <v/>
      </c>
    </row>
    <row r="330" spans="1:70">
      <c r="A330">
        <v>329</v>
      </c>
      <c r="B330">
        <v>0</v>
      </c>
      <c r="C330">
        <v>0</v>
      </c>
      <c r="D330">
        <v>750</v>
      </c>
      <c r="E330">
        <v>1500</v>
      </c>
      <c r="F330">
        <v>0.5</v>
      </c>
      <c r="G330">
        <v>0</v>
      </c>
      <c r="H330" t="s">
        <v>23</v>
      </c>
      <c r="I330">
        <v>0</v>
      </c>
      <c r="J330">
        <v>2</v>
      </c>
      <c r="K330">
        <v>600</v>
      </c>
      <c r="L330">
        <v>0</v>
      </c>
      <c r="M330">
        <v>1</v>
      </c>
      <c r="N330">
        <v>2</v>
      </c>
      <c r="O330">
        <v>0</v>
      </c>
      <c r="P330">
        <v>2</v>
      </c>
      <c r="Q330">
        <v>0</v>
      </c>
      <c r="R330">
        <v>0</v>
      </c>
      <c r="S330">
        <v>2</v>
      </c>
      <c r="T330">
        <v>0</v>
      </c>
      <c r="U330">
        <v>0</v>
      </c>
      <c r="V330">
        <v>0.5</v>
      </c>
      <c r="W330">
        <v>80805</v>
      </c>
      <c r="X330" s="9">
        <v>0</v>
      </c>
      <c r="Y330">
        <v>2</v>
      </c>
      <c r="Z330">
        <v>0</v>
      </c>
      <c r="AA330">
        <v>1</v>
      </c>
      <c r="AB330">
        <v>1</v>
      </c>
      <c r="AC330">
        <v>0</v>
      </c>
      <c r="AD330">
        <v>2.5</v>
      </c>
      <c r="AE330">
        <v>0</v>
      </c>
      <c r="AF330">
        <v>0</v>
      </c>
      <c r="AG330">
        <v>0.4</v>
      </c>
      <c r="AH330">
        <v>0.5</v>
      </c>
      <c r="AI330">
        <v>0</v>
      </c>
      <c r="AJ330">
        <v>0</v>
      </c>
      <c r="AK330">
        <v>5</v>
      </c>
      <c r="AL330">
        <v>2</v>
      </c>
      <c r="AM330">
        <v>2</v>
      </c>
      <c r="AN330">
        <v>0</v>
      </c>
      <c r="AO330">
        <v>2</v>
      </c>
      <c r="AP330" s="9">
        <v>0</v>
      </c>
      <c r="AQ330">
        <v>0</v>
      </c>
      <c r="AR330">
        <v>0.4</v>
      </c>
      <c r="AS330">
        <v>161</v>
      </c>
      <c r="AT330">
        <v>5</v>
      </c>
      <c r="AU330">
        <v>0</v>
      </c>
      <c r="AV330">
        <v>0</v>
      </c>
      <c r="AW330">
        <v>900</v>
      </c>
      <c r="AX330">
        <v>0</v>
      </c>
      <c r="AY330" t="s">
        <v>240</v>
      </c>
      <c r="AZ330">
        <v>0</v>
      </c>
      <c r="BA330">
        <v>0</v>
      </c>
      <c r="BB330">
        <v>1</v>
      </c>
      <c r="BC330">
        <v>0</v>
      </c>
      <c r="BD330">
        <v>-1.3106907699999999</v>
      </c>
      <c r="BE330">
        <v>36.772323980000003</v>
      </c>
      <c r="BF330">
        <f t="shared" si="60"/>
        <v>3</v>
      </c>
      <c r="BG330">
        <f t="shared" si="61"/>
        <v>3</v>
      </c>
      <c r="BI330">
        <f t="shared" si="62"/>
        <v>2</v>
      </c>
      <c r="BJ330">
        <f t="shared" si="63"/>
        <v>750</v>
      </c>
      <c r="BK330">
        <f t="shared" si="64"/>
        <v>2</v>
      </c>
      <c r="BL330">
        <f t="shared" si="65"/>
        <v>0</v>
      </c>
      <c r="BM330" t="b">
        <f t="shared" si="66"/>
        <v>0</v>
      </c>
      <c r="BN330" t="b">
        <f t="shared" si="67"/>
        <v>0</v>
      </c>
      <c r="BO330" t="b">
        <f t="shared" si="68"/>
        <v>0</v>
      </c>
      <c r="BP330" t="str">
        <f t="shared" si="69"/>
        <v/>
      </c>
      <c r="BQ330" t="str">
        <f t="shared" si="70"/>
        <v/>
      </c>
      <c r="BR330" t="str">
        <f t="shared" si="71"/>
        <v/>
      </c>
    </row>
    <row r="331" spans="1:70">
      <c r="A331">
        <v>330</v>
      </c>
      <c r="B331">
        <v>0</v>
      </c>
      <c r="C331">
        <v>0</v>
      </c>
      <c r="D331">
        <v>550</v>
      </c>
      <c r="E331">
        <v>1100</v>
      </c>
      <c r="F331">
        <v>0.6</v>
      </c>
      <c r="G331">
        <v>0</v>
      </c>
      <c r="H331" t="s">
        <v>23</v>
      </c>
      <c r="I331">
        <v>0</v>
      </c>
      <c r="J331">
        <v>1</v>
      </c>
      <c r="K331">
        <v>500</v>
      </c>
      <c r="L331">
        <v>0</v>
      </c>
      <c r="M331">
        <v>1</v>
      </c>
      <c r="N331">
        <v>2</v>
      </c>
      <c r="O331">
        <v>0</v>
      </c>
      <c r="P331">
        <v>2</v>
      </c>
      <c r="Q331">
        <v>0</v>
      </c>
      <c r="R331">
        <v>0</v>
      </c>
      <c r="S331">
        <v>2</v>
      </c>
      <c r="T331">
        <v>0</v>
      </c>
      <c r="U331">
        <v>0</v>
      </c>
      <c r="V331">
        <v>0</v>
      </c>
      <c r="W331">
        <v>80805</v>
      </c>
      <c r="X331" s="9">
        <v>0</v>
      </c>
      <c r="Y331">
        <v>2</v>
      </c>
      <c r="Z331">
        <v>0</v>
      </c>
      <c r="AA331">
        <v>0</v>
      </c>
      <c r="AB331">
        <v>1</v>
      </c>
      <c r="AC331">
        <v>0</v>
      </c>
      <c r="AD331">
        <v>3</v>
      </c>
      <c r="AE331">
        <v>0.2</v>
      </c>
      <c r="AF331">
        <v>0</v>
      </c>
      <c r="AG331">
        <v>0</v>
      </c>
      <c r="AH331">
        <v>0.2</v>
      </c>
      <c r="AI331">
        <v>0</v>
      </c>
      <c r="AJ331">
        <v>0</v>
      </c>
      <c r="AK331">
        <v>6</v>
      </c>
      <c r="AL331">
        <v>5</v>
      </c>
      <c r="AM331">
        <v>0</v>
      </c>
      <c r="AN331">
        <v>0</v>
      </c>
      <c r="AO331">
        <v>2</v>
      </c>
      <c r="AP331" s="9">
        <v>0</v>
      </c>
      <c r="AQ331">
        <v>0</v>
      </c>
      <c r="AR331">
        <v>0.16700000000000001</v>
      </c>
      <c r="AS331">
        <v>163</v>
      </c>
      <c r="AT331">
        <v>6</v>
      </c>
      <c r="AU331">
        <v>0</v>
      </c>
      <c r="AV331">
        <v>0</v>
      </c>
      <c r="AW331">
        <v>600</v>
      </c>
      <c r="AX331">
        <v>0</v>
      </c>
      <c r="AY331" t="s">
        <v>241</v>
      </c>
      <c r="AZ331">
        <v>0</v>
      </c>
      <c r="BA331">
        <v>0</v>
      </c>
      <c r="BB331">
        <v>3</v>
      </c>
      <c r="BC331">
        <v>1</v>
      </c>
      <c r="BD331">
        <v>-1.3107096810000001</v>
      </c>
      <c r="BE331">
        <v>36.772280049999999</v>
      </c>
      <c r="BF331">
        <f t="shared" si="60"/>
        <v>3</v>
      </c>
      <c r="BG331">
        <f t="shared" si="61"/>
        <v>1</v>
      </c>
      <c r="BI331">
        <f t="shared" si="62"/>
        <v>2</v>
      </c>
      <c r="BJ331">
        <f t="shared" si="63"/>
        <v>550</v>
      </c>
      <c r="BK331">
        <f t="shared" si="64"/>
        <v>2</v>
      </c>
      <c r="BL331">
        <f t="shared" si="65"/>
        <v>0</v>
      </c>
      <c r="BM331" t="b">
        <f t="shared" si="66"/>
        <v>0</v>
      </c>
      <c r="BN331" t="b">
        <f t="shared" si="67"/>
        <v>0</v>
      </c>
      <c r="BO331" t="b">
        <f t="shared" si="68"/>
        <v>0</v>
      </c>
      <c r="BP331" t="str">
        <f t="shared" si="69"/>
        <v/>
      </c>
      <c r="BQ331" t="str">
        <f t="shared" si="70"/>
        <v/>
      </c>
      <c r="BR331" t="str">
        <f t="shared" si="71"/>
        <v/>
      </c>
    </row>
    <row r="332" spans="1:70">
      <c r="A332">
        <v>331</v>
      </c>
      <c r="B332">
        <v>0</v>
      </c>
      <c r="C332">
        <v>0</v>
      </c>
      <c r="D332">
        <v>1650</v>
      </c>
      <c r="E332">
        <v>8250</v>
      </c>
      <c r="F332">
        <v>0.14299999999999999</v>
      </c>
      <c r="G332">
        <v>0</v>
      </c>
      <c r="H332" t="s">
        <v>23</v>
      </c>
      <c r="I332">
        <v>0</v>
      </c>
      <c r="J332">
        <v>4</v>
      </c>
      <c r="K332">
        <v>700</v>
      </c>
      <c r="L332">
        <v>0</v>
      </c>
      <c r="M332">
        <v>1</v>
      </c>
      <c r="N332">
        <v>5</v>
      </c>
      <c r="O332">
        <v>0</v>
      </c>
      <c r="P332">
        <v>5</v>
      </c>
      <c r="Q332">
        <v>0</v>
      </c>
      <c r="R332">
        <v>0</v>
      </c>
      <c r="S332">
        <v>5</v>
      </c>
      <c r="T332">
        <v>0.28599999999999998</v>
      </c>
      <c r="U332">
        <v>0</v>
      </c>
      <c r="V332">
        <v>0.6</v>
      </c>
      <c r="W332">
        <v>80805</v>
      </c>
      <c r="X332" s="9">
        <v>0</v>
      </c>
      <c r="Y332">
        <v>5</v>
      </c>
      <c r="Z332">
        <v>0</v>
      </c>
      <c r="AA332">
        <v>3</v>
      </c>
      <c r="AB332">
        <v>4</v>
      </c>
      <c r="AC332">
        <v>0</v>
      </c>
      <c r="AD332">
        <v>4.8</v>
      </c>
      <c r="AE332">
        <v>0</v>
      </c>
      <c r="AF332">
        <v>0</v>
      </c>
      <c r="AG332">
        <v>0.54200000000000004</v>
      </c>
      <c r="AH332">
        <v>0.57099999999999995</v>
      </c>
      <c r="AI332">
        <v>0</v>
      </c>
      <c r="AJ332">
        <v>0</v>
      </c>
      <c r="AK332">
        <v>24</v>
      </c>
      <c r="AL332">
        <v>7</v>
      </c>
      <c r="AM332">
        <v>13</v>
      </c>
      <c r="AN332">
        <v>0</v>
      </c>
      <c r="AO332">
        <v>2</v>
      </c>
      <c r="AP332" s="9">
        <v>0</v>
      </c>
      <c r="AQ332">
        <v>0</v>
      </c>
      <c r="AR332">
        <v>0.16700000000000001</v>
      </c>
      <c r="AS332">
        <v>164</v>
      </c>
      <c r="AT332">
        <v>24</v>
      </c>
      <c r="AU332">
        <v>2</v>
      </c>
      <c r="AV332">
        <v>0</v>
      </c>
      <c r="AW332">
        <v>2600</v>
      </c>
      <c r="AX332">
        <v>0</v>
      </c>
      <c r="AY332" t="s">
        <v>242</v>
      </c>
      <c r="AZ332">
        <v>0</v>
      </c>
      <c r="BA332">
        <v>0</v>
      </c>
      <c r="BB332">
        <v>1</v>
      </c>
      <c r="BC332">
        <v>0</v>
      </c>
      <c r="BD332">
        <v>-1.3107682899999999</v>
      </c>
      <c r="BE332">
        <v>36.772217740000002</v>
      </c>
      <c r="BF332">
        <f t="shared" si="60"/>
        <v>5</v>
      </c>
      <c r="BG332">
        <f t="shared" si="61"/>
        <v>3</v>
      </c>
      <c r="BI332">
        <f t="shared" si="62"/>
        <v>5</v>
      </c>
      <c r="BJ332">
        <f t="shared" si="63"/>
        <v>1650</v>
      </c>
      <c r="BK332">
        <f t="shared" si="64"/>
        <v>5</v>
      </c>
      <c r="BL332">
        <f t="shared" si="65"/>
        <v>0</v>
      </c>
      <c r="BM332" t="b">
        <f t="shared" si="66"/>
        <v>0</v>
      </c>
      <c r="BN332" t="b">
        <f t="shared" si="67"/>
        <v>0</v>
      </c>
      <c r="BO332" t="b">
        <f t="shared" si="68"/>
        <v>0</v>
      </c>
      <c r="BP332" t="str">
        <f t="shared" si="69"/>
        <v/>
      </c>
      <c r="BQ332" t="str">
        <f t="shared" si="70"/>
        <v/>
      </c>
      <c r="BR332" t="str">
        <f t="shared" si="71"/>
        <v/>
      </c>
    </row>
    <row r="333" spans="1:70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 t="s">
        <v>23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 s="9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 s="9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 t="s">
        <v>25</v>
      </c>
      <c r="AZ333">
        <v>0</v>
      </c>
      <c r="BA333">
        <v>0</v>
      </c>
      <c r="BB333">
        <v>0</v>
      </c>
      <c r="BC333">
        <v>0</v>
      </c>
      <c r="BD333">
        <v>-1.3108114799999999</v>
      </c>
      <c r="BE333">
        <v>36.772159080000002</v>
      </c>
      <c r="BF333">
        <f t="shared" si="60"/>
        <v>0</v>
      </c>
      <c r="BG333">
        <f t="shared" si="61"/>
        <v>0</v>
      </c>
      <c r="BI333">
        <f t="shared" si="62"/>
        <v>0</v>
      </c>
      <c r="BJ333">
        <f t="shared" si="63"/>
        <v>0</v>
      </c>
      <c r="BK333">
        <f t="shared" si="64"/>
        <v>0</v>
      </c>
      <c r="BL333">
        <f t="shared" si="65"/>
        <v>0</v>
      </c>
      <c r="BM333" t="b">
        <f t="shared" si="66"/>
        <v>0</v>
      </c>
      <c r="BN333" t="b">
        <f t="shared" si="67"/>
        <v>0</v>
      </c>
      <c r="BO333" t="b">
        <f t="shared" si="68"/>
        <v>0</v>
      </c>
      <c r="BP333" t="str">
        <f t="shared" si="69"/>
        <v/>
      </c>
      <c r="BQ333" t="str">
        <f t="shared" si="70"/>
        <v/>
      </c>
      <c r="BR333" t="str">
        <f t="shared" si="71"/>
        <v/>
      </c>
    </row>
    <row r="334" spans="1:70">
      <c r="A334">
        <v>333</v>
      </c>
      <c r="B334">
        <v>0</v>
      </c>
      <c r="C334">
        <v>9</v>
      </c>
      <c r="D334">
        <v>1050</v>
      </c>
      <c r="E334">
        <v>10500</v>
      </c>
      <c r="F334">
        <v>0.66700000000000004</v>
      </c>
      <c r="G334">
        <v>0</v>
      </c>
      <c r="H334" t="s">
        <v>23</v>
      </c>
      <c r="I334">
        <v>0</v>
      </c>
      <c r="J334">
        <v>3</v>
      </c>
      <c r="K334">
        <v>500</v>
      </c>
      <c r="L334">
        <v>0</v>
      </c>
      <c r="M334">
        <v>0.88900000000000001</v>
      </c>
      <c r="N334">
        <v>7</v>
      </c>
      <c r="O334">
        <v>0</v>
      </c>
      <c r="P334">
        <v>16</v>
      </c>
      <c r="Q334">
        <v>0</v>
      </c>
      <c r="R334">
        <v>0</v>
      </c>
      <c r="S334">
        <v>10</v>
      </c>
      <c r="T334">
        <v>8.3000000000000004E-2</v>
      </c>
      <c r="U334">
        <v>0.111</v>
      </c>
      <c r="V334">
        <v>0.31</v>
      </c>
      <c r="W334">
        <v>80805</v>
      </c>
      <c r="X334" s="9">
        <v>0</v>
      </c>
      <c r="Y334">
        <v>8</v>
      </c>
      <c r="Z334">
        <v>0</v>
      </c>
      <c r="AA334">
        <v>5</v>
      </c>
      <c r="AB334">
        <v>3</v>
      </c>
      <c r="AC334">
        <v>0</v>
      </c>
      <c r="AD334">
        <v>5</v>
      </c>
      <c r="AE334">
        <v>0</v>
      </c>
      <c r="AF334">
        <v>0</v>
      </c>
      <c r="AG334">
        <v>0.57099999999999995</v>
      </c>
      <c r="AH334">
        <v>0.25</v>
      </c>
      <c r="AI334">
        <v>0</v>
      </c>
      <c r="AJ334">
        <v>0</v>
      </c>
      <c r="AK334">
        <v>34</v>
      </c>
      <c r="AL334">
        <v>12</v>
      </c>
      <c r="AM334">
        <v>20</v>
      </c>
      <c r="AN334">
        <v>0</v>
      </c>
      <c r="AO334">
        <v>2</v>
      </c>
      <c r="AP334" s="9">
        <v>0</v>
      </c>
      <c r="AQ334">
        <v>0</v>
      </c>
      <c r="AR334">
        <v>8.5999999999999993E-2</v>
      </c>
      <c r="AS334">
        <v>161</v>
      </c>
      <c r="AT334">
        <v>35</v>
      </c>
      <c r="AU334">
        <v>1</v>
      </c>
      <c r="AV334">
        <v>1</v>
      </c>
      <c r="AW334">
        <v>1600</v>
      </c>
      <c r="AX334">
        <v>0</v>
      </c>
      <c r="AY334" t="s">
        <v>240</v>
      </c>
      <c r="AZ334">
        <v>0</v>
      </c>
      <c r="BA334">
        <v>0</v>
      </c>
      <c r="BB334">
        <v>8</v>
      </c>
      <c r="BC334">
        <v>0</v>
      </c>
      <c r="BD334">
        <v>-1.3107951090000001</v>
      </c>
      <c r="BE334">
        <v>36.772305520000003</v>
      </c>
      <c r="BF334">
        <f t="shared" si="60"/>
        <v>5</v>
      </c>
      <c r="BG334">
        <f t="shared" si="61"/>
        <v>3</v>
      </c>
      <c r="BI334">
        <f t="shared" si="62"/>
        <v>16</v>
      </c>
      <c r="BJ334">
        <f t="shared" si="63"/>
        <v>656.25</v>
      </c>
      <c r="BK334">
        <f t="shared" si="64"/>
        <v>7</v>
      </c>
      <c r="BL334">
        <f t="shared" si="65"/>
        <v>9</v>
      </c>
      <c r="BM334" t="b">
        <f t="shared" si="66"/>
        <v>0</v>
      </c>
      <c r="BN334" t="b">
        <f t="shared" si="67"/>
        <v>0</v>
      </c>
      <c r="BO334" t="b">
        <f t="shared" si="68"/>
        <v>0</v>
      </c>
      <c r="BP334" t="str">
        <f t="shared" si="69"/>
        <v/>
      </c>
      <c r="BQ334" t="str">
        <f t="shared" si="70"/>
        <v/>
      </c>
      <c r="BR334" t="str">
        <f t="shared" si="71"/>
        <v/>
      </c>
    </row>
    <row r="335" spans="1:70">
      <c r="A335">
        <v>334</v>
      </c>
      <c r="B335">
        <v>0</v>
      </c>
      <c r="C335">
        <v>0</v>
      </c>
      <c r="D335">
        <v>1125</v>
      </c>
      <c r="E335">
        <v>6750</v>
      </c>
      <c r="F335">
        <v>0.25</v>
      </c>
      <c r="G335">
        <v>0</v>
      </c>
      <c r="H335" t="s">
        <v>23</v>
      </c>
      <c r="I335">
        <v>0</v>
      </c>
      <c r="J335">
        <v>4</v>
      </c>
      <c r="K335">
        <v>750</v>
      </c>
      <c r="L335">
        <v>0</v>
      </c>
      <c r="M335">
        <v>0.5</v>
      </c>
      <c r="N335">
        <v>3</v>
      </c>
      <c r="O335">
        <v>1</v>
      </c>
      <c r="P335">
        <v>4</v>
      </c>
      <c r="Q335">
        <v>0</v>
      </c>
      <c r="R335">
        <v>0</v>
      </c>
      <c r="S335">
        <v>6</v>
      </c>
      <c r="T335">
        <v>0.125</v>
      </c>
      <c r="U335">
        <v>0.5</v>
      </c>
      <c r="V335">
        <v>1</v>
      </c>
      <c r="W335">
        <v>80805</v>
      </c>
      <c r="X335" s="9">
        <v>0</v>
      </c>
      <c r="Y335">
        <v>3</v>
      </c>
      <c r="Z335">
        <v>0</v>
      </c>
      <c r="AA335">
        <v>4</v>
      </c>
      <c r="AB335">
        <v>3</v>
      </c>
      <c r="AC335">
        <v>0</v>
      </c>
      <c r="AD335">
        <v>9.3330000000000002</v>
      </c>
      <c r="AE335">
        <v>0.25</v>
      </c>
      <c r="AF335">
        <v>0</v>
      </c>
      <c r="AG335">
        <v>0.60699999999999998</v>
      </c>
      <c r="AH335">
        <v>0.375</v>
      </c>
      <c r="AI335">
        <v>0</v>
      </c>
      <c r="AJ335">
        <v>0</v>
      </c>
      <c r="AK335">
        <v>27</v>
      </c>
      <c r="AL335">
        <v>8</v>
      </c>
      <c r="AM335">
        <v>17</v>
      </c>
      <c r="AN335">
        <v>0</v>
      </c>
      <c r="AO335">
        <v>2</v>
      </c>
      <c r="AP335" s="9">
        <v>0</v>
      </c>
      <c r="AQ335">
        <v>0</v>
      </c>
      <c r="AR335">
        <v>0.14299999999999999</v>
      </c>
      <c r="AS335">
        <v>160</v>
      </c>
      <c r="AT335">
        <v>28</v>
      </c>
      <c r="AU335">
        <v>1</v>
      </c>
      <c r="AV335">
        <v>3</v>
      </c>
      <c r="AW335">
        <v>1500</v>
      </c>
      <c r="AX335">
        <v>0</v>
      </c>
      <c r="AY335" t="s">
        <v>243</v>
      </c>
      <c r="AZ335">
        <v>0</v>
      </c>
      <c r="BA335">
        <v>0</v>
      </c>
      <c r="BB335">
        <v>2</v>
      </c>
      <c r="BC335">
        <v>2</v>
      </c>
      <c r="BD335">
        <v>-1.310816113</v>
      </c>
      <c r="BE335">
        <v>36.772381549999999</v>
      </c>
      <c r="BF335">
        <f t="shared" si="60"/>
        <v>9</v>
      </c>
      <c r="BG335">
        <f t="shared" si="61"/>
        <v>3</v>
      </c>
      <c r="BI335">
        <f t="shared" si="62"/>
        <v>4</v>
      </c>
      <c r="BJ335">
        <f t="shared" si="63"/>
        <v>1687.5</v>
      </c>
      <c r="BK335">
        <f t="shared" si="64"/>
        <v>3</v>
      </c>
      <c r="BL335">
        <f t="shared" si="65"/>
        <v>1</v>
      </c>
      <c r="BM335" t="b">
        <f t="shared" si="66"/>
        <v>0</v>
      </c>
      <c r="BN335" t="b">
        <f t="shared" si="67"/>
        <v>0</v>
      </c>
      <c r="BO335" t="b">
        <f t="shared" si="68"/>
        <v>0</v>
      </c>
      <c r="BP335" t="str">
        <f t="shared" si="69"/>
        <v/>
      </c>
      <c r="BQ335" t="str">
        <f t="shared" si="70"/>
        <v/>
      </c>
      <c r="BR335" t="str">
        <f t="shared" si="71"/>
        <v/>
      </c>
    </row>
    <row r="336" spans="1:70">
      <c r="A336">
        <v>335</v>
      </c>
      <c r="B336">
        <v>0</v>
      </c>
      <c r="C336">
        <v>0</v>
      </c>
      <c r="D336">
        <v>600</v>
      </c>
      <c r="E336">
        <v>1800</v>
      </c>
      <c r="F336">
        <v>0.5</v>
      </c>
      <c r="G336">
        <v>0</v>
      </c>
      <c r="H336" t="s">
        <v>23</v>
      </c>
      <c r="I336">
        <v>0</v>
      </c>
      <c r="J336">
        <v>1</v>
      </c>
      <c r="K336">
        <v>600</v>
      </c>
      <c r="L336">
        <v>1</v>
      </c>
      <c r="M336">
        <v>0</v>
      </c>
      <c r="N336">
        <v>3</v>
      </c>
      <c r="O336">
        <v>0</v>
      </c>
      <c r="P336">
        <v>3</v>
      </c>
      <c r="Q336">
        <v>0</v>
      </c>
      <c r="R336">
        <v>0</v>
      </c>
      <c r="S336">
        <v>3</v>
      </c>
      <c r="T336">
        <v>0.25</v>
      </c>
      <c r="U336">
        <v>1</v>
      </c>
      <c r="V336">
        <v>0</v>
      </c>
      <c r="W336">
        <v>80805</v>
      </c>
      <c r="X336" s="9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1.667</v>
      </c>
      <c r="AE336">
        <v>0</v>
      </c>
      <c r="AF336">
        <v>0</v>
      </c>
      <c r="AG336">
        <v>0</v>
      </c>
      <c r="AH336">
        <v>0.25</v>
      </c>
      <c r="AI336">
        <v>0</v>
      </c>
      <c r="AJ336">
        <v>0</v>
      </c>
      <c r="AK336">
        <v>4</v>
      </c>
      <c r="AL336">
        <v>4</v>
      </c>
      <c r="AM336">
        <v>0</v>
      </c>
      <c r="AN336">
        <v>0</v>
      </c>
      <c r="AO336">
        <v>2</v>
      </c>
      <c r="AP336" s="9">
        <v>0</v>
      </c>
      <c r="AQ336">
        <v>0</v>
      </c>
      <c r="AR336">
        <v>0.2</v>
      </c>
      <c r="AS336">
        <v>165</v>
      </c>
      <c r="AT336">
        <v>5</v>
      </c>
      <c r="AU336">
        <v>1</v>
      </c>
      <c r="AV336">
        <v>3</v>
      </c>
      <c r="AW336">
        <v>600</v>
      </c>
      <c r="AX336">
        <v>0</v>
      </c>
      <c r="AY336" t="s">
        <v>244</v>
      </c>
      <c r="AZ336">
        <v>0</v>
      </c>
      <c r="BA336">
        <v>0</v>
      </c>
      <c r="BB336">
        <v>2</v>
      </c>
      <c r="BC336">
        <v>0</v>
      </c>
      <c r="BD336">
        <v>-1.310853598</v>
      </c>
      <c r="BE336">
        <v>36.772334690000001</v>
      </c>
      <c r="BF336">
        <f t="shared" si="60"/>
        <v>1</v>
      </c>
      <c r="BG336">
        <f t="shared" si="61"/>
        <v>1</v>
      </c>
      <c r="BI336">
        <f t="shared" si="62"/>
        <v>3</v>
      </c>
      <c r="BJ336">
        <f t="shared" si="63"/>
        <v>600</v>
      </c>
      <c r="BK336">
        <f t="shared" si="64"/>
        <v>3</v>
      </c>
      <c r="BL336">
        <f t="shared" si="65"/>
        <v>0</v>
      </c>
      <c r="BM336" t="b">
        <f t="shared" si="66"/>
        <v>0</v>
      </c>
      <c r="BN336" t="b">
        <f t="shared" si="67"/>
        <v>0</v>
      </c>
      <c r="BO336" t="b">
        <f t="shared" si="68"/>
        <v>0</v>
      </c>
      <c r="BP336" t="str">
        <f t="shared" si="69"/>
        <v/>
      </c>
      <c r="BQ336" t="str">
        <f t="shared" si="70"/>
        <v/>
      </c>
      <c r="BR336" t="str">
        <f t="shared" si="71"/>
        <v/>
      </c>
    </row>
    <row r="337" spans="1:70">
      <c r="A337">
        <v>336</v>
      </c>
      <c r="B337">
        <v>0</v>
      </c>
      <c r="C337">
        <v>0</v>
      </c>
      <c r="D337">
        <v>1900</v>
      </c>
      <c r="E337">
        <v>11400</v>
      </c>
      <c r="F337">
        <v>0</v>
      </c>
      <c r="G337">
        <v>0</v>
      </c>
      <c r="H337" t="s">
        <v>23</v>
      </c>
      <c r="I337">
        <v>0</v>
      </c>
      <c r="J337">
        <v>3</v>
      </c>
      <c r="K337">
        <v>1500</v>
      </c>
      <c r="L337">
        <v>1</v>
      </c>
      <c r="M337">
        <v>1</v>
      </c>
      <c r="N337">
        <v>6</v>
      </c>
      <c r="O337">
        <v>0</v>
      </c>
      <c r="P337">
        <v>6</v>
      </c>
      <c r="Q337">
        <v>0</v>
      </c>
      <c r="R337">
        <v>0</v>
      </c>
      <c r="S337">
        <v>6</v>
      </c>
      <c r="T337">
        <v>0.2</v>
      </c>
      <c r="U337">
        <v>0</v>
      </c>
      <c r="V337">
        <v>0.83</v>
      </c>
      <c r="W337">
        <v>80805</v>
      </c>
      <c r="X337" s="9">
        <v>0</v>
      </c>
      <c r="Y337">
        <v>6</v>
      </c>
      <c r="Z337">
        <v>0</v>
      </c>
      <c r="AA337">
        <v>5</v>
      </c>
      <c r="AB337">
        <v>3</v>
      </c>
      <c r="AC337">
        <v>0</v>
      </c>
      <c r="AD337">
        <v>3.1669999999999998</v>
      </c>
      <c r="AE337">
        <v>0.2</v>
      </c>
      <c r="AF337">
        <v>0</v>
      </c>
      <c r="AG337">
        <v>0.57899999999999996</v>
      </c>
      <c r="AH337">
        <v>0.6</v>
      </c>
      <c r="AI337">
        <v>0</v>
      </c>
      <c r="AJ337">
        <v>0</v>
      </c>
      <c r="AK337">
        <v>21</v>
      </c>
      <c r="AL337">
        <v>5</v>
      </c>
      <c r="AM337">
        <v>11</v>
      </c>
      <c r="AN337">
        <v>0</v>
      </c>
      <c r="AO337">
        <v>2</v>
      </c>
      <c r="AP337" s="9">
        <v>0</v>
      </c>
      <c r="AQ337">
        <v>0</v>
      </c>
      <c r="AR337">
        <v>0.158</v>
      </c>
      <c r="AS337">
        <v>150</v>
      </c>
      <c r="AT337">
        <v>19</v>
      </c>
      <c r="AU337">
        <v>1</v>
      </c>
      <c r="AV337">
        <v>0</v>
      </c>
      <c r="AW337">
        <v>2300</v>
      </c>
      <c r="AX337">
        <v>0</v>
      </c>
      <c r="AY337" t="s">
        <v>245</v>
      </c>
      <c r="AZ337">
        <v>0</v>
      </c>
      <c r="BA337">
        <v>0</v>
      </c>
      <c r="BB337">
        <v>0</v>
      </c>
      <c r="BC337">
        <v>1</v>
      </c>
      <c r="BD337">
        <v>-1.3107058739999999</v>
      </c>
      <c r="BE337">
        <v>36.77240235</v>
      </c>
      <c r="BF337">
        <f t="shared" si="60"/>
        <v>4</v>
      </c>
      <c r="BG337">
        <f t="shared" si="61"/>
        <v>4</v>
      </c>
      <c r="BI337">
        <f t="shared" si="62"/>
        <v>6</v>
      </c>
      <c r="BJ337">
        <f t="shared" si="63"/>
        <v>1900</v>
      </c>
      <c r="BK337">
        <f t="shared" si="64"/>
        <v>6</v>
      </c>
      <c r="BL337">
        <f t="shared" si="65"/>
        <v>0</v>
      </c>
      <c r="BM337" t="b">
        <f t="shared" si="66"/>
        <v>0</v>
      </c>
      <c r="BN337" t="b">
        <f t="shared" si="67"/>
        <v>0</v>
      </c>
      <c r="BO337" t="b">
        <f t="shared" si="68"/>
        <v>0</v>
      </c>
      <c r="BP337" t="str">
        <f t="shared" si="69"/>
        <v/>
      </c>
      <c r="BQ337" t="str">
        <f t="shared" si="70"/>
        <v/>
      </c>
      <c r="BR337" t="str">
        <f t="shared" si="71"/>
        <v/>
      </c>
    </row>
    <row r="338" spans="1:70">
      <c r="A338">
        <v>337</v>
      </c>
      <c r="B338">
        <v>0</v>
      </c>
      <c r="C338">
        <v>0</v>
      </c>
      <c r="D338">
        <v>1250</v>
      </c>
      <c r="E338">
        <v>12500</v>
      </c>
      <c r="F338">
        <v>0.41699999999999998</v>
      </c>
      <c r="G338">
        <v>0</v>
      </c>
      <c r="H338" t="s">
        <v>23</v>
      </c>
      <c r="I338">
        <v>0</v>
      </c>
      <c r="J338">
        <v>9</v>
      </c>
      <c r="K338">
        <v>700</v>
      </c>
      <c r="L338">
        <v>0</v>
      </c>
      <c r="M338">
        <v>1</v>
      </c>
      <c r="N338">
        <v>8</v>
      </c>
      <c r="O338">
        <v>0</v>
      </c>
      <c r="P338">
        <v>8</v>
      </c>
      <c r="Q338">
        <v>0</v>
      </c>
      <c r="R338">
        <v>0</v>
      </c>
      <c r="S338">
        <v>10</v>
      </c>
      <c r="T338">
        <v>8.3000000000000004E-2</v>
      </c>
      <c r="U338">
        <v>0</v>
      </c>
      <c r="V338">
        <v>0</v>
      </c>
      <c r="W338">
        <v>80805</v>
      </c>
      <c r="X338" s="9">
        <v>0</v>
      </c>
      <c r="Y338">
        <v>8</v>
      </c>
      <c r="Z338">
        <v>0</v>
      </c>
      <c r="AA338">
        <v>0</v>
      </c>
      <c r="AB338">
        <v>3</v>
      </c>
      <c r="AC338">
        <v>0</v>
      </c>
      <c r="AD338">
        <v>3.625</v>
      </c>
      <c r="AE338">
        <v>0.25</v>
      </c>
      <c r="AF338">
        <v>0</v>
      </c>
      <c r="AG338">
        <v>0.48299999999999998</v>
      </c>
      <c r="AH338">
        <v>0.25</v>
      </c>
      <c r="AI338">
        <v>0</v>
      </c>
      <c r="AJ338">
        <v>0</v>
      </c>
      <c r="AK338">
        <v>26</v>
      </c>
      <c r="AL338">
        <v>12</v>
      </c>
      <c r="AM338">
        <v>14</v>
      </c>
      <c r="AN338">
        <v>0</v>
      </c>
      <c r="AO338">
        <v>2</v>
      </c>
      <c r="AP338" s="9">
        <v>0</v>
      </c>
      <c r="AQ338">
        <v>0</v>
      </c>
      <c r="AR338">
        <v>0.31</v>
      </c>
      <c r="AS338">
        <v>148</v>
      </c>
      <c r="AT338">
        <v>29</v>
      </c>
      <c r="AU338">
        <v>1</v>
      </c>
      <c r="AV338">
        <v>0</v>
      </c>
      <c r="AW338">
        <v>1800</v>
      </c>
      <c r="AX338">
        <v>0</v>
      </c>
      <c r="AY338" t="s">
        <v>246</v>
      </c>
      <c r="AZ338">
        <v>0</v>
      </c>
      <c r="BA338">
        <v>0</v>
      </c>
      <c r="BB338">
        <v>5</v>
      </c>
      <c r="BC338">
        <v>3</v>
      </c>
      <c r="BD338">
        <v>-1.310831509</v>
      </c>
      <c r="BE338">
        <v>36.772499359999998</v>
      </c>
      <c r="BF338">
        <f t="shared" si="60"/>
        <v>3</v>
      </c>
      <c r="BG338">
        <f t="shared" si="61"/>
        <v>2</v>
      </c>
      <c r="BI338">
        <f t="shared" si="62"/>
        <v>8</v>
      </c>
      <c r="BJ338">
        <f t="shared" si="63"/>
        <v>1562.5</v>
      </c>
      <c r="BK338">
        <f t="shared" si="64"/>
        <v>8</v>
      </c>
      <c r="BL338">
        <f t="shared" si="65"/>
        <v>0</v>
      </c>
      <c r="BM338" t="b">
        <f t="shared" si="66"/>
        <v>0</v>
      </c>
      <c r="BN338" t="b">
        <f t="shared" si="67"/>
        <v>0</v>
      </c>
      <c r="BO338" t="b">
        <f t="shared" si="68"/>
        <v>0</v>
      </c>
      <c r="BP338" t="str">
        <f t="shared" si="69"/>
        <v/>
      </c>
      <c r="BQ338" t="str">
        <f t="shared" si="70"/>
        <v/>
      </c>
      <c r="BR338" t="str">
        <f t="shared" si="71"/>
        <v/>
      </c>
    </row>
    <row r="339" spans="1:70">
      <c r="A339">
        <v>338</v>
      </c>
      <c r="B339">
        <v>0</v>
      </c>
      <c r="C339">
        <v>0</v>
      </c>
      <c r="D339">
        <v>1050</v>
      </c>
      <c r="E339">
        <v>6300</v>
      </c>
      <c r="F339">
        <v>0</v>
      </c>
      <c r="G339">
        <v>0</v>
      </c>
      <c r="H339" t="s">
        <v>23</v>
      </c>
      <c r="I339">
        <v>0</v>
      </c>
      <c r="J339">
        <v>5</v>
      </c>
      <c r="K339">
        <v>800</v>
      </c>
      <c r="L339">
        <v>0</v>
      </c>
      <c r="M339">
        <v>1</v>
      </c>
      <c r="N339">
        <v>6</v>
      </c>
      <c r="O339">
        <v>0</v>
      </c>
      <c r="P339">
        <v>6</v>
      </c>
      <c r="Q339">
        <v>0</v>
      </c>
      <c r="R339">
        <v>0</v>
      </c>
      <c r="S339">
        <v>6</v>
      </c>
      <c r="T339">
        <v>0.16700000000000001</v>
      </c>
      <c r="U339">
        <v>0</v>
      </c>
      <c r="V339">
        <v>1</v>
      </c>
      <c r="W339">
        <v>80805</v>
      </c>
      <c r="X339" s="9">
        <v>0</v>
      </c>
      <c r="Y339">
        <v>6</v>
      </c>
      <c r="Z339">
        <v>0</v>
      </c>
      <c r="AA339">
        <v>6</v>
      </c>
      <c r="AB339">
        <v>4</v>
      </c>
      <c r="AC339">
        <v>0</v>
      </c>
      <c r="AD339">
        <v>3.8330000000000002</v>
      </c>
      <c r="AE339">
        <v>0.16700000000000001</v>
      </c>
      <c r="AF339">
        <v>0</v>
      </c>
      <c r="AG339">
        <v>0.56499999999999995</v>
      </c>
      <c r="AH339">
        <v>0.66700000000000004</v>
      </c>
      <c r="AI339">
        <v>0</v>
      </c>
      <c r="AJ339">
        <v>0</v>
      </c>
      <c r="AK339">
        <v>23</v>
      </c>
      <c r="AL339">
        <v>6</v>
      </c>
      <c r="AM339">
        <v>13</v>
      </c>
      <c r="AN339">
        <v>0</v>
      </c>
      <c r="AO339">
        <v>2</v>
      </c>
      <c r="AP339" s="9">
        <v>0</v>
      </c>
      <c r="AQ339">
        <v>0</v>
      </c>
      <c r="AR339">
        <v>0.217</v>
      </c>
      <c r="AS339">
        <v>152</v>
      </c>
      <c r="AT339">
        <v>23</v>
      </c>
      <c r="AU339">
        <v>1</v>
      </c>
      <c r="AV339">
        <v>0</v>
      </c>
      <c r="AW339">
        <v>1300</v>
      </c>
      <c r="AX339">
        <v>0</v>
      </c>
      <c r="AY339" t="s">
        <v>247</v>
      </c>
      <c r="AZ339">
        <v>0</v>
      </c>
      <c r="BA339">
        <v>0</v>
      </c>
      <c r="BB339">
        <v>0</v>
      </c>
      <c r="BC339">
        <v>1</v>
      </c>
      <c r="BD339">
        <v>-1.3106296420000001</v>
      </c>
      <c r="BE339">
        <v>36.772481630000001</v>
      </c>
      <c r="BF339">
        <f t="shared" si="60"/>
        <v>4</v>
      </c>
      <c r="BG339">
        <f t="shared" si="61"/>
        <v>4</v>
      </c>
      <c r="BI339">
        <f t="shared" si="62"/>
        <v>6</v>
      </c>
      <c r="BJ339">
        <f t="shared" si="63"/>
        <v>1050</v>
      </c>
      <c r="BK339">
        <f t="shared" si="64"/>
        <v>6</v>
      </c>
      <c r="BL339">
        <f t="shared" si="65"/>
        <v>0</v>
      </c>
      <c r="BM339" t="b">
        <f t="shared" si="66"/>
        <v>1</v>
      </c>
      <c r="BN339" t="b">
        <f t="shared" si="67"/>
        <v>0</v>
      </c>
      <c r="BO339" t="b">
        <f t="shared" si="68"/>
        <v>0</v>
      </c>
      <c r="BP339">
        <f t="shared" si="69"/>
        <v>1050</v>
      </c>
      <c r="BQ339" t="str">
        <f t="shared" si="70"/>
        <v/>
      </c>
      <c r="BR339" t="str">
        <f t="shared" si="71"/>
        <v/>
      </c>
    </row>
    <row r="340" spans="1:70">
      <c r="A340">
        <v>339</v>
      </c>
      <c r="B340">
        <v>0</v>
      </c>
      <c r="C340">
        <v>0</v>
      </c>
      <c r="D340">
        <v>1250</v>
      </c>
      <c r="E340">
        <v>11250</v>
      </c>
      <c r="F340">
        <v>0.33300000000000002</v>
      </c>
      <c r="G340">
        <v>0</v>
      </c>
      <c r="H340" t="s">
        <v>23</v>
      </c>
      <c r="I340">
        <v>0</v>
      </c>
      <c r="J340">
        <v>5</v>
      </c>
      <c r="K340">
        <v>1000</v>
      </c>
      <c r="L340">
        <v>1</v>
      </c>
      <c r="M340">
        <v>1</v>
      </c>
      <c r="N340">
        <v>8</v>
      </c>
      <c r="O340">
        <v>0</v>
      </c>
      <c r="P340">
        <v>8</v>
      </c>
      <c r="Q340">
        <v>0</v>
      </c>
      <c r="R340">
        <v>0</v>
      </c>
      <c r="S340">
        <v>9</v>
      </c>
      <c r="T340">
        <v>0</v>
      </c>
      <c r="U340">
        <v>0</v>
      </c>
      <c r="V340">
        <v>1</v>
      </c>
      <c r="W340">
        <v>80805</v>
      </c>
      <c r="X340" s="9">
        <v>0</v>
      </c>
      <c r="Y340">
        <v>8</v>
      </c>
      <c r="Z340">
        <v>0</v>
      </c>
      <c r="AA340">
        <v>8</v>
      </c>
      <c r="AB340">
        <v>4</v>
      </c>
      <c r="AC340">
        <v>0</v>
      </c>
      <c r="AD340">
        <v>4.625</v>
      </c>
      <c r="AE340">
        <v>0.222</v>
      </c>
      <c r="AF340">
        <v>0</v>
      </c>
      <c r="AG340">
        <v>0.64900000000000002</v>
      </c>
      <c r="AH340">
        <v>0.44400000000000001</v>
      </c>
      <c r="AI340">
        <v>0</v>
      </c>
      <c r="AJ340">
        <v>0</v>
      </c>
      <c r="AK340">
        <v>35</v>
      </c>
      <c r="AL340">
        <v>9</v>
      </c>
      <c r="AM340">
        <v>24</v>
      </c>
      <c r="AN340">
        <v>0</v>
      </c>
      <c r="AO340">
        <v>2</v>
      </c>
      <c r="AP340" s="9">
        <v>0</v>
      </c>
      <c r="AQ340">
        <v>0</v>
      </c>
      <c r="AR340">
        <v>0.13500000000000001</v>
      </c>
      <c r="AS340">
        <v>128</v>
      </c>
      <c r="AT340">
        <v>37</v>
      </c>
      <c r="AU340">
        <v>0</v>
      </c>
      <c r="AV340">
        <v>0</v>
      </c>
      <c r="AW340">
        <v>1500</v>
      </c>
      <c r="AX340">
        <v>0</v>
      </c>
      <c r="AY340" t="s">
        <v>248</v>
      </c>
      <c r="AZ340">
        <v>0</v>
      </c>
      <c r="BA340">
        <v>0</v>
      </c>
      <c r="BB340">
        <v>3</v>
      </c>
      <c r="BC340">
        <v>2</v>
      </c>
      <c r="BD340">
        <v>-1.3105951419999999</v>
      </c>
      <c r="BE340">
        <v>36.772557800000001</v>
      </c>
      <c r="BF340">
        <f t="shared" si="60"/>
        <v>4</v>
      </c>
      <c r="BG340">
        <f t="shared" si="61"/>
        <v>4</v>
      </c>
      <c r="BI340">
        <f t="shared" si="62"/>
        <v>8</v>
      </c>
      <c r="BJ340">
        <f t="shared" si="63"/>
        <v>1406.25</v>
      </c>
      <c r="BK340">
        <f t="shared" si="64"/>
        <v>8</v>
      </c>
      <c r="BL340">
        <f t="shared" si="65"/>
        <v>0</v>
      </c>
      <c r="BM340" t="b">
        <f t="shared" si="66"/>
        <v>1</v>
      </c>
      <c r="BN340" t="b">
        <f t="shared" si="67"/>
        <v>0</v>
      </c>
      <c r="BO340" t="b">
        <f t="shared" si="68"/>
        <v>0</v>
      </c>
      <c r="BP340">
        <f t="shared" si="69"/>
        <v>1406.25</v>
      </c>
      <c r="BQ340" t="str">
        <f t="shared" si="70"/>
        <v/>
      </c>
      <c r="BR340" t="str">
        <f t="shared" si="71"/>
        <v/>
      </c>
    </row>
    <row r="341" spans="1:70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 t="s">
        <v>23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 s="9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 s="9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 t="s">
        <v>25</v>
      </c>
      <c r="AZ341">
        <v>0</v>
      </c>
      <c r="BA341">
        <v>0</v>
      </c>
      <c r="BB341">
        <v>0</v>
      </c>
      <c r="BC341">
        <v>0</v>
      </c>
      <c r="BD341">
        <v>-1.3100594299999999</v>
      </c>
      <c r="BE341">
        <v>36.772779559999996</v>
      </c>
      <c r="BF341">
        <f t="shared" si="60"/>
        <v>0</v>
      </c>
      <c r="BG341">
        <f t="shared" si="61"/>
        <v>0</v>
      </c>
      <c r="BI341">
        <f t="shared" si="62"/>
        <v>0</v>
      </c>
      <c r="BJ341">
        <f t="shared" si="63"/>
        <v>0</v>
      </c>
      <c r="BK341">
        <f t="shared" si="64"/>
        <v>0</v>
      </c>
      <c r="BL341">
        <f t="shared" si="65"/>
        <v>0</v>
      </c>
      <c r="BM341" t="b">
        <f t="shared" si="66"/>
        <v>0</v>
      </c>
      <c r="BN341" t="b">
        <f t="shared" si="67"/>
        <v>0</v>
      </c>
      <c r="BO341" t="b">
        <f t="shared" si="68"/>
        <v>0</v>
      </c>
      <c r="BP341" t="str">
        <f t="shared" si="69"/>
        <v/>
      </c>
      <c r="BQ341" t="str">
        <f t="shared" si="70"/>
        <v/>
      </c>
      <c r="BR341" t="str">
        <f t="shared" si="71"/>
        <v/>
      </c>
    </row>
    <row r="342" spans="1:70">
      <c r="A342">
        <v>341</v>
      </c>
      <c r="B342">
        <v>0</v>
      </c>
      <c r="C342">
        <v>0</v>
      </c>
      <c r="D342">
        <v>1100</v>
      </c>
      <c r="E342">
        <v>13200</v>
      </c>
      <c r="F342">
        <v>0.36399999999999999</v>
      </c>
      <c r="G342">
        <v>0</v>
      </c>
      <c r="H342" t="s">
        <v>23</v>
      </c>
      <c r="I342">
        <v>0</v>
      </c>
      <c r="J342">
        <v>7</v>
      </c>
      <c r="K342">
        <v>1000</v>
      </c>
      <c r="L342">
        <v>0</v>
      </c>
      <c r="M342">
        <v>0</v>
      </c>
      <c r="N342">
        <v>11</v>
      </c>
      <c r="O342">
        <v>0</v>
      </c>
      <c r="P342">
        <v>11</v>
      </c>
      <c r="Q342">
        <v>0</v>
      </c>
      <c r="R342">
        <v>0</v>
      </c>
      <c r="S342">
        <v>12</v>
      </c>
      <c r="T342">
        <v>0</v>
      </c>
      <c r="U342">
        <v>0</v>
      </c>
      <c r="V342">
        <v>1</v>
      </c>
      <c r="W342">
        <v>80623</v>
      </c>
      <c r="X342" s="9">
        <v>0</v>
      </c>
      <c r="Y342">
        <v>0</v>
      </c>
      <c r="Z342">
        <v>0</v>
      </c>
      <c r="AA342">
        <v>11</v>
      </c>
      <c r="AB342">
        <v>7</v>
      </c>
      <c r="AC342">
        <v>0</v>
      </c>
      <c r="AD342">
        <v>3.1819999999999999</v>
      </c>
      <c r="AE342">
        <v>0</v>
      </c>
      <c r="AF342">
        <v>0</v>
      </c>
      <c r="AG342">
        <v>0.48599999999999999</v>
      </c>
      <c r="AH342">
        <v>0.63600000000000001</v>
      </c>
      <c r="AI342">
        <v>0</v>
      </c>
      <c r="AJ342">
        <v>0</v>
      </c>
      <c r="AK342">
        <v>35</v>
      </c>
      <c r="AL342">
        <v>11</v>
      </c>
      <c r="AM342">
        <v>17</v>
      </c>
      <c r="AN342">
        <v>0</v>
      </c>
      <c r="AO342">
        <v>4</v>
      </c>
      <c r="AP342" s="9">
        <v>0</v>
      </c>
      <c r="AQ342">
        <v>0</v>
      </c>
      <c r="AR342">
        <v>0.2</v>
      </c>
      <c r="AS342">
        <v>36</v>
      </c>
      <c r="AT342">
        <v>35</v>
      </c>
      <c r="AU342">
        <v>0</v>
      </c>
      <c r="AV342">
        <v>0</v>
      </c>
      <c r="AW342">
        <v>1200</v>
      </c>
      <c r="AX342">
        <v>0</v>
      </c>
      <c r="AY342" t="s">
        <v>249</v>
      </c>
      <c r="AZ342">
        <v>0</v>
      </c>
      <c r="BA342">
        <v>0</v>
      </c>
      <c r="BB342">
        <v>4</v>
      </c>
      <c r="BC342">
        <v>0</v>
      </c>
      <c r="BD342">
        <v>-1.3101627220000001</v>
      </c>
      <c r="BE342">
        <v>36.772859949999997</v>
      </c>
      <c r="BF342">
        <f t="shared" si="60"/>
        <v>3</v>
      </c>
      <c r="BG342">
        <f t="shared" si="61"/>
        <v>3</v>
      </c>
      <c r="BI342">
        <f t="shared" si="62"/>
        <v>11</v>
      </c>
      <c r="BJ342">
        <f t="shared" si="63"/>
        <v>1200</v>
      </c>
      <c r="BK342">
        <f t="shared" si="64"/>
        <v>11</v>
      </c>
      <c r="BL342">
        <f t="shared" si="65"/>
        <v>0</v>
      </c>
      <c r="BM342" t="b">
        <f t="shared" si="66"/>
        <v>1</v>
      </c>
      <c r="BN342" t="b">
        <f t="shared" si="67"/>
        <v>0</v>
      </c>
      <c r="BO342" t="b">
        <f t="shared" si="68"/>
        <v>0</v>
      </c>
      <c r="BP342">
        <f t="shared" si="69"/>
        <v>1200</v>
      </c>
      <c r="BQ342" t="str">
        <f t="shared" si="70"/>
        <v/>
      </c>
      <c r="BR342" t="str">
        <f t="shared" si="71"/>
        <v/>
      </c>
    </row>
    <row r="343" spans="1:70">
      <c r="A343">
        <v>342</v>
      </c>
      <c r="B343">
        <v>0</v>
      </c>
      <c r="C343">
        <v>0</v>
      </c>
      <c r="D343">
        <v>900</v>
      </c>
      <c r="E343">
        <v>7200</v>
      </c>
      <c r="F343">
        <v>0.16700000000000001</v>
      </c>
      <c r="G343">
        <v>0</v>
      </c>
      <c r="H343" t="s">
        <v>23</v>
      </c>
      <c r="I343">
        <v>0</v>
      </c>
      <c r="J343">
        <v>5</v>
      </c>
      <c r="K343">
        <v>600</v>
      </c>
      <c r="L343">
        <v>0</v>
      </c>
      <c r="M343">
        <v>0</v>
      </c>
      <c r="N343">
        <v>8</v>
      </c>
      <c r="O343">
        <v>0</v>
      </c>
      <c r="P343">
        <v>8</v>
      </c>
      <c r="Q343">
        <v>0</v>
      </c>
      <c r="R343">
        <v>0</v>
      </c>
      <c r="S343">
        <v>8</v>
      </c>
      <c r="T343">
        <v>0</v>
      </c>
      <c r="U343">
        <v>0</v>
      </c>
      <c r="V343">
        <v>1</v>
      </c>
      <c r="W343">
        <v>80624</v>
      </c>
      <c r="X343" s="9">
        <v>0</v>
      </c>
      <c r="Y343">
        <v>0</v>
      </c>
      <c r="Z343">
        <v>0</v>
      </c>
      <c r="AA343">
        <v>8</v>
      </c>
      <c r="AB343">
        <v>5</v>
      </c>
      <c r="AC343">
        <v>0</v>
      </c>
      <c r="AD343">
        <v>4.25</v>
      </c>
      <c r="AE343">
        <v>0</v>
      </c>
      <c r="AF343">
        <v>0</v>
      </c>
      <c r="AG343">
        <v>0.67600000000000005</v>
      </c>
      <c r="AH343">
        <v>0.83299999999999996</v>
      </c>
      <c r="AI343">
        <v>0</v>
      </c>
      <c r="AJ343">
        <v>0</v>
      </c>
      <c r="AK343">
        <v>33</v>
      </c>
      <c r="AL343">
        <v>6</v>
      </c>
      <c r="AM343">
        <v>23</v>
      </c>
      <c r="AN343">
        <v>0</v>
      </c>
      <c r="AO343">
        <v>4</v>
      </c>
      <c r="AP343" s="9">
        <v>0</v>
      </c>
      <c r="AQ343">
        <v>0</v>
      </c>
      <c r="AR343">
        <v>0.14699999999999999</v>
      </c>
      <c r="AS343">
        <v>48</v>
      </c>
      <c r="AT343">
        <v>34</v>
      </c>
      <c r="AU343">
        <v>0</v>
      </c>
      <c r="AV343">
        <v>0</v>
      </c>
      <c r="AW343">
        <v>1200</v>
      </c>
      <c r="AX343">
        <v>0</v>
      </c>
      <c r="AY343" t="s">
        <v>250</v>
      </c>
      <c r="AZ343">
        <v>0</v>
      </c>
      <c r="BA343">
        <v>0</v>
      </c>
      <c r="BB343">
        <v>1</v>
      </c>
      <c r="BC343">
        <v>0</v>
      </c>
      <c r="BD343">
        <v>-1.310163395</v>
      </c>
      <c r="BE343">
        <v>36.772737659999997</v>
      </c>
      <c r="BF343">
        <f t="shared" si="60"/>
        <v>4</v>
      </c>
      <c r="BG343">
        <f t="shared" si="61"/>
        <v>6</v>
      </c>
      <c r="BI343">
        <f t="shared" si="62"/>
        <v>8</v>
      </c>
      <c r="BJ343">
        <f t="shared" si="63"/>
        <v>900</v>
      </c>
      <c r="BK343">
        <f t="shared" si="64"/>
        <v>8</v>
      </c>
      <c r="BL343">
        <f t="shared" si="65"/>
        <v>0</v>
      </c>
      <c r="BM343" t="b">
        <f t="shared" si="66"/>
        <v>1</v>
      </c>
      <c r="BN343" t="b">
        <f t="shared" si="67"/>
        <v>0</v>
      </c>
      <c r="BO343" t="b">
        <f t="shared" si="68"/>
        <v>0</v>
      </c>
      <c r="BP343">
        <f t="shared" si="69"/>
        <v>900</v>
      </c>
      <c r="BQ343" t="str">
        <f t="shared" si="70"/>
        <v/>
      </c>
      <c r="BR343" t="str">
        <f t="shared" si="71"/>
        <v/>
      </c>
    </row>
    <row r="344" spans="1:70">
      <c r="A344">
        <v>343</v>
      </c>
      <c r="B344">
        <v>0</v>
      </c>
      <c r="C344">
        <v>0</v>
      </c>
      <c r="D344">
        <v>1500</v>
      </c>
      <c r="E344">
        <v>6000</v>
      </c>
      <c r="F344">
        <v>0.5</v>
      </c>
      <c r="G344">
        <v>0</v>
      </c>
      <c r="H344" t="s">
        <v>23</v>
      </c>
      <c r="I344">
        <v>0</v>
      </c>
      <c r="J344">
        <v>2</v>
      </c>
      <c r="K344">
        <v>1500</v>
      </c>
      <c r="L344">
        <v>0</v>
      </c>
      <c r="M344">
        <v>0</v>
      </c>
      <c r="N344">
        <v>3</v>
      </c>
      <c r="O344">
        <v>0</v>
      </c>
      <c r="P344">
        <v>3</v>
      </c>
      <c r="Q344">
        <v>0</v>
      </c>
      <c r="R344">
        <v>0</v>
      </c>
      <c r="S344">
        <v>4</v>
      </c>
      <c r="T344">
        <v>0</v>
      </c>
      <c r="U344">
        <v>0</v>
      </c>
      <c r="V344">
        <v>1</v>
      </c>
      <c r="W344">
        <v>80623</v>
      </c>
      <c r="X344" s="9">
        <v>0</v>
      </c>
      <c r="Y344">
        <v>0</v>
      </c>
      <c r="Z344">
        <v>0</v>
      </c>
      <c r="AA344">
        <v>3</v>
      </c>
      <c r="AB344">
        <v>2</v>
      </c>
      <c r="AC344">
        <v>0</v>
      </c>
      <c r="AD344">
        <v>3.6669999999999998</v>
      </c>
      <c r="AE344">
        <v>0</v>
      </c>
      <c r="AF344">
        <v>0</v>
      </c>
      <c r="AG344">
        <v>0.45500000000000002</v>
      </c>
      <c r="AH344">
        <v>0.5</v>
      </c>
      <c r="AI344">
        <v>0</v>
      </c>
      <c r="AJ344">
        <v>0</v>
      </c>
      <c r="AK344">
        <v>11</v>
      </c>
      <c r="AL344">
        <v>4</v>
      </c>
      <c r="AM344">
        <v>5</v>
      </c>
      <c r="AN344">
        <v>0</v>
      </c>
      <c r="AO344">
        <v>4</v>
      </c>
      <c r="AP344" s="9">
        <v>0</v>
      </c>
      <c r="AQ344">
        <v>0</v>
      </c>
      <c r="AR344">
        <v>0.182</v>
      </c>
      <c r="AS344">
        <v>37</v>
      </c>
      <c r="AT344">
        <v>11</v>
      </c>
      <c r="AU344">
        <v>0</v>
      </c>
      <c r="AV344">
        <v>0</v>
      </c>
      <c r="AW344">
        <v>1500</v>
      </c>
      <c r="AX344">
        <v>0</v>
      </c>
      <c r="AY344" t="s">
        <v>251</v>
      </c>
      <c r="AZ344">
        <v>0</v>
      </c>
      <c r="BA344">
        <v>0</v>
      </c>
      <c r="BB344">
        <v>2</v>
      </c>
      <c r="BC344">
        <v>0</v>
      </c>
      <c r="BD344">
        <v>-1.3102524900000001</v>
      </c>
      <c r="BE344">
        <v>36.77280494</v>
      </c>
      <c r="BF344">
        <f t="shared" si="60"/>
        <v>4</v>
      </c>
      <c r="BG344">
        <f t="shared" si="61"/>
        <v>3</v>
      </c>
      <c r="BI344">
        <f t="shared" si="62"/>
        <v>3</v>
      </c>
      <c r="BJ344">
        <f t="shared" si="63"/>
        <v>2000</v>
      </c>
      <c r="BK344">
        <f t="shared" si="64"/>
        <v>3</v>
      </c>
      <c r="BL344">
        <f t="shared" si="65"/>
        <v>0</v>
      </c>
      <c r="BM344" t="b">
        <f t="shared" si="66"/>
        <v>1</v>
      </c>
      <c r="BN344" t="b">
        <f t="shared" si="67"/>
        <v>0</v>
      </c>
      <c r="BO344" t="b">
        <f t="shared" si="68"/>
        <v>0</v>
      </c>
      <c r="BP344">
        <f t="shared" si="69"/>
        <v>2000</v>
      </c>
      <c r="BQ344" t="str">
        <f t="shared" si="70"/>
        <v/>
      </c>
      <c r="BR344" t="str">
        <f t="shared" si="71"/>
        <v/>
      </c>
    </row>
    <row r="345" spans="1:70">
      <c r="A345">
        <v>344</v>
      </c>
      <c r="B345">
        <v>0</v>
      </c>
      <c r="C345">
        <v>0</v>
      </c>
      <c r="D345">
        <v>1750</v>
      </c>
      <c r="E345">
        <v>3500</v>
      </c>
      <c r="F345">
        <v>0.4</v>
      </c>
      <c r="G345">
        <v>0</v>
      </c>
      <c r="H345" t="s">
        <v>23</v>
      </c>
      <c r="I345">
        <v>0</v>
      </c>
      <c r="J345">
        <v>3</v>
      </c>
      <c r="K345">
        <v>1500</v>
      </c>
      <c r="L345">
        <v>0</v>
      </c>
      <c r="M345">
        <v>0</v>
      </c>
      <c r="N345">
        <v>2</v>
      </c>
      <c r="O345">
        <v>0</v>
      </c>
      <c r="P345">
        <v>2</v>
      </c>
      <c r="Q345">
        <v>0</v>
      </c>
      <c r="R345">
        <v>0</v>
      </c>
      <c r="S345">
        <v>2</v>
      </c>
      <c r="T345">
        <v>0</v>
      </c>
      <c r="U345">
        <v>0</v>
      </c>
      <c r="V345">
        <v>1</v>
      </c>
      <c r="W345">
        <v>80623</v>
      </c>
      <c r="X345" s="9">
        <v>0</v>
      </c>
      <c r="Y345">
        <v>0</v>
      </c>
      <c r="Z345">
        <v>0</v>
      </c>
      <c r="AA345">
        <v>2</v>
      </c>
      <c r="AB345">
        <v>3</v>
      </c>
      <c r="AC345">
        <v>0</v>
      </c>
      <c r="AD345">
        <v>5</v>
      </c>
      <c r="AE345">
        <v>0</v>
      </c>
      <c r="AF345">
        <v>0</v>
      </c>
      <c r="AG345">
        <v>0.2</v>
      </c>
      <c r="AH345">
        <v>0.6</v>
      </c>
      <c r="AI345">
        <v>0</v>
      </c>
      <c r="AJ345">
        <v>0</v>
      </c>
      <c r="AK345">
        <v>10</v>
      </c>
      <c r="AL345">
        <v>5</v>
      </c>
      <c r="AM345">
        <v>2</v>
      </c>
      <c r="AN345">
        <v>0</v>
      </c>
      <c r="AO345">
        <v>4</v>
      </c>
      <c r="AP345" s="9">
        <v>0</v>
      </c>
      <c r="AQ345">
        <v>0</v>
      </c>
      <c r="AR345">
        <v>0.3</v>
      </c>
      <c r="AS345">
        <v>47</v>
      </c>
      <c r="AT345">
        <v>10</v>
      </c>
      <c r="AU345">
        <v>0</v>
      </c>
      <c r="AV345">
        <v>0</v>
      </c>
      <c r="AW345">
        <v>2000</v>
      </c>
      <c r="AX345">
        <v>0</v>
      </c>
      <c r="AY345" t="s">
        <v>252</v>
      </c>
      <c r="AZ345">
        <v>0</v>
      </c>
      <c r="BA345">
        <v>0</v>
      </c>
      <c r="BB345">
        <v>2</v>
      </c>
      <c r="BC345">
        <v>0</v>
      </c>
      <c r="BD345">
        <v>-1.310266213</v>
      </c>
      <c r="BE345">
        <v>36.772747699999996</v>
      </c>
      <c r="BF345">
        <f t="shared" si="60"/>
        <v>5</v>
      </c>
      <c r="BG345">
        <f t="shared" si="61"/>
        <v>2</v>
      </c>
      <c r="BI345">
        <f t="shared" si="62"/>
        <v>2</v>
      </c>
      <c r="BJ345">
        <f t="shared" si="63"/>
        <v>1750</v>
      </c>
      <c r="BK345">
        <f t="shared" si="64"/>
        <v>2</v>
      </c>
      <c r="BL345">
        <f t="shared" si="65"/>
        <v>0</v>
      </c>
      <c r="BM345" t="b">
        <f t="shared" si="66"/>
        <v>1</v>
      </c>
      <c r="BN345" t="b">
        <f t="shared" si="67"/>
        <v>0</v>
      </c>
      <c r="BO345" t="b">
        <f t="shared" si="68"/>
        <v>0</v>
      </c>
      <c r="BP345">
        <f t="shared" si="69"/>
        <v>1750</v>
      </c>
      <c r="BQ345" t="str">
        <f t="shared" si="70"/>
        <v/>
      </c>
      <c r="BR345" t="str">
        <f t="shared" si="71"/>
        <v/>
      </c>
    </row>
    <row r="346" spans="1:70">
      <c r="A346">
        <v>345</v>
      </c>
      <c r="B346">
        <v>0</v>
      </c>
      <c r="C346">
        <v>0</v>
      </c>
      <c r="D346">
        <v>1200</v>
      </c>
      <c r="E346">
        <v>2400</v>
      </c>
      <c r="F346">
        <v>0.5</v>
      </c>
      <c r="G346">
        <v>0</v>
      </c>
      <c r="H346" t="s">
        <v>23</v>
      </c>
      <c r="I346">
        <v>0</v>
      </c>
      <c r="J346">
        <v>1</v>
      </c>
      <c r="K346">
        <v>1200</v>
      </c>
      <c r="L346">
        <v>1</v>
      </c>
      <c r="M346">
        <v>1</v>
      </c>
      <c r="N346">
        <v>2</v>
      </c>
      <c r="O346">
        <v>0</v>
      </c>
      <c r="P346">
        <v>2</v>
      </c>
      <c r="Q346">
        <v>0</v>
      </c>
      <c r="R346">
        <v>0</v>
      </c>
      <c r="S346">
        <v>2</v>
      </c>
      <c r="T346">
        <v>0</v>
      </c>
      <c r="U346">
        <v>0</v>
      </c>
      <c r="V346">
        <v>1</v>
      </c>
      <c r="W346">
        <v>80805</v>
      </c>
      <c r="X346" s="9">
        <v>0</v>
      </c>
      <c r="Y346">
        <v>2</v>
      </c>
      <c r="Z346">
        <v>0</v>
      </c>
      <c r="AA346">
        <v>2</v>
      </c>
      <c r="AB346">
        <v>1</v>
      </c>
      <c r="AC346">
        <v>0</v>
      </c>
      <c r="AD346">
        <v>2</v>
      </c>
      <c r="AE346">
        <v>0</v>
      </c>
      <c r="AF346">
        <v>0</v>
      </c>
      <c r="AG346">
        <v>0.25</v>
      </c>
      <c r="AH346">
        <v>0.5</v>
      </c>
      <c r="AI346">
        <v>0</v>
      </c>
      <c r="AJ346">
        <v>0</v>
      </c>
      <c r="AK346">
        <v>4</v>
      </c>
      <c r="AL346">
        <v>2</v>
      </c>
      <c r="AM346">
        <v>1</v>
      </c>
      <c r="AN346">
        <v>0</v>
      </c>
      <c r="AO346">
        <v>2</v>
      </c>
      <c r="AP346" s="9">
        <v>0</v>
      </c>
      <c r="AQ346">
        <v>0</v>
      </c>
      <c r="AR346">
        <v>0.25</v>
      </c>
      <c r="AS346">
        <v>116</v>
      </c>
      <c r="AT346">
        <v>4</v>
      </c>
      <c r="AU346">
        <v>0</v>
      </c>
      <c r="AV346">
        <v>0</v>
      </c>
      <c r="AW346">
        <v>1200</v>
      </c>
      <c r="AX346">
        <v>0</v>
      </c>
      <c r="AY346" t="s">
        <v>253</v>
      </c>
      <c r="AZ346">
        <v>0</v>
      </c>
      <c r="BA346">
        <v>0</v>
      </c>
      <c r="BB346">
        <v>1</v>
      </c>
      <c r="BC346">
        <v>0</v>
      </c>
      <c r="BD346">
        <v>-1.310220564</v>
      </c>
      <c r="BE346">
        <v>36.772678419999998</v>
      </c>
      <c r="BF346">
        <f t="shared" si="60"/>
        <v>2</v>
      </c>
      <c r="BG346">
        <f t="shared" si="61"/>
        <v>2</v>
      </c>
      <c r="BI346">
        <f t="shared" si="62"/>
        <v>2</v>
      </c>
      <c r="BJ346">
        <f t="shared" si="63"/>
        <v>1200</v>
      </c>
      <c r="BK346">
        <f t="shared" si="64"/>
        <v>2</v>
      </c>
      <c r="BL346">
        <f t="shared" si="65"/>
        <v>0</v>
      </c>
      <c r="BM346" t="b">
        <f t="shared" si="66"/>
        <v>1</v>
      </c>
      <c r="BN346" t="b">
        <f t="shared" si="67"/>
        <v>0</v>
      </c>
      <c r="BO346" t="b">
        <f t="shared" si="68"/>
        <v>0</v>
      </c>
      <c r="BP346">
        <f t="shared" si="69"/>
        <v>1200</v>
      </c>
      <c r="BQ346" t="str">
        <f t="shared" si="70"/>
        <v/>
      </c>
      <c r="BR346" t="str">
        <f t="shared" si="71"/>
        <v/>
      </c>
    </row>
    <row r="347" spans="1:70">
      <c r="A347">
        <v>346</v>
      </c>
      <c r="B347">
        <v>0</v>
      </c>
      <c r="C347">
        <v>0</v>
      </c>
      <c r="D347">
        <v>1250</v>
      </c>
      <c r="E347">
        <v>6250</v>
      </c>
      <c r="F347">
        <v>0.5</v>
      </c>
      <c r="G347">
        <v>0.2</v>
      </c>
      <c r="H347" t="s">
        <v>23</v>
      </c>
      <c r="I347">
        <v>0</v>
      </c>
      <c r="J347">
        <v>2</v>
      </c>
      <c r="K347">
        <v>1000</v>
      </c>
      <c r="L347">
        <v>0</v>
      </c>
      <c r="M347">
        <v>0.8</v>
      </c>
      <c r="N347">
        <v>4</v>
      </c>
      <c r="O347">
        <v>1</v>
      </c>
      <c r="P347">
        <v>5</v>
      </c>
      <c r="Q347">
        <v>0</v>
      </c>
      <c r="R347">
        <v>0</v>
      </c>
      <c r="S347">
        <v>5</v>
      </c>
      <c r="T347">
        <v>0.125</v>
      </c>
      <c r="U347">
        <v>0</v>
      </c>
      <c r="V347">
        <v>0.8</v>
      </c>
      <c r="W347">
        <v>80805</v>
      </c>
      <c r="X347" s="9">
        <v>0</v>
      </c>
      <c r="Y347">
        <v>4</v>
      </c>
      <c r="Z347">
        <v>0</v>
      </c>
      <c r="AA347">
        <v>4</v>
      </c>
      <c r="AB347">
        <v>2</v>
      </c>
      <c r="AC347">
        <v>0</v>
      </c>
      <c r="AD347">
        <v>4.25</v>
      </c>
      <c r="AE347">
        <v>0.125</v>
      </c>
      <c r="AF347">
        <v>0</v>
      </c>
      <c r="AG347">
        <v>0.41199999999999998</v>
      </c>
      <c r="AH347">
        <v>0.25</v>
      </c>
      <c r="AI347">
        <v>0</v>
      </c>
      <c r="AJ347">
        <v>0</v>
      </c>
      <c r="AK347">
        <v>16</v>
      </c>
      <c r="AL347">
        <v>8</v>
      </c>
      <c r="AM347">
        <v>7</v>
      </c>
      <c r="AN347">
        <v>1</v>
      </c>
      <c r="AO347">
        <v>2</v>
      </c>
      <c r="AP347" s="9">
        <v>0</v>
      </c>
      <c r="AQ347">
        <v>0</v>
      </c>
      <c r="AR347">
        <v>0.11799999999999999</v>
      </c>
      <c r="AS347">
        <v>115</v>
      </c>
      <c r="AT347">
        <v>17</v>
      </c>
      <c r="AU347">
        <v>1</v>
      </c>
      <c r="AV347">
        <v>0</v>
      </c>
      <c r="AW347">
        <v>1500</v>
      </c>
      <c r="AX347">
        <v>0</v>
      </c>
      <c r="AY347" t="s">
        <v>254</v>
      </c>
      <c r="AZ347">
        <v>0</v>
      </c>
      <c r="BA347">
        <v>0</v>
      </c>
      <c r="BB347">
        <v>4</v>
      </c>
      <c r="BC347">
        <v>1</v>
      </c>
      <c r="BD347">
        <v>-1.310254499</v>
      </c>
      <c r="BE347">
        <v>36.772616839999998</v>
      </c>
      <c r="BF347">
        <f t="shared" si="60"/>
        <v>4</v>
      </c>
      <c r="BG347">
        <f t="shared" si="61"/>
        <v>2</v>
      </c>
      <c r="BI347">
        <f t="shared" si="62"/>
        <v>5</v>
      </c>
      <c r="BJ347">
        <f t="shared" si="63"/>
        <v>1250</v>
      </c>
      <c r="BK347">
        <f t="shared" si="64"/>
        <v>4</v>
      </c>
      <c r="BL347">
        <f t="shared" si="65"/>
        <v>1</v>
      </c>
      <c r="BM347" t="b">
        <f t="shared" si="66"/>
        <v>1</v>
      </c>
      <c r="BN347" t="b">
        <f t="shared" si="67"/>
        <v>0</v>
      </c>
      <c r="BO347" t="b">
        <f t="shared" si="68"/>
        <v>0</v>
      </c>
      <c r="BP347">
        <f t="shared" si="69"/>
        <v>1250</v>
      </c>
      <c r="BQ347" t="str">
        <f t="shared" si="70"/>
        <v/>
      </c>
      <c r="BR347" t="str">
        <f t="shared" si="71"/>
        <v/>
      </c>
    </row>
    <row r="348" spans="1:70">
      <c r="A348">
        <v>347</v>
      </c>
      <c r="B348">
        <v>0</v>
      </c>
      <c r="C348">
        <v>0</v>
      </c>
      <c r="D348">
        <v>700</v>
      </c>
      <c r="E348">
        <v>1400</v>
      </c>
      <c r="F348">
        <v>0</v>
      </c>
      <c r="G348">
        <v>0</v>
      </c>
      <c r="H348" t="s">
        <v>23</v>
      </c>
      <c r="I348">
        <v>0</v>
      </c>
      <c r="J348">
        <v>2</v>
      </c>
      <c r="K348">
        <v>700</v>
      </c>
      <c r="L348">
        <v>0</v>
      </c>
      <c r="M348">
        <v>1</v>
      </c>
      <c r="N348">
        <v>2</v>
      </c>
      <c r="O348">
        <v>0</v>
      </c>
      <c r="P348">
        <v>2</v>
      </c>
      <c r="Q348">
        <v>0</v>
      </c>
      <c r="R348">
        <v>0</v>
      </c>
      <c r="S348">
        <v>2</v>
      </c>
      <c r="T348">
        <v>0</v>
      </c>
      <c r="U348">
        <v>0</v>
      </c>
      <c r="V348">
        <v>0.5</v>
      </c>
      <c r="W348">
        <v>80805</v>
      </c>
      <c r="X348" s="9">
        <v>0</v>
      </c>
      <c r="Y348">
        <v>2</v>
      </c>
      <c r="Z348">
        <v>0</v>
      </c>
      <c r="AA348">
        <v>1</v>
      </c>
      <c r="AB348">
        <v>2</v>
      </c>
      <c r="AC348">
        <v>0</v>
      </c>
      <c r="AD348">
        <v>3.5</v>
      </c>
      <c r="AE348">
        <v>0</v>
      </c>
      <c r="AF348">
        <v>0</v>
      </c>
      <c r="AG348">
        <v>0.42899999999999999</v>
      </c>
      <c r="AH348">
        <v>1</v>
      </c>
      <c r="AI348">
        <v>0</v>
      </c>
      <c r="AJ348">
        <v>0</v>
      </c>
      <c r="AK348">
        <v>7</v>
      </c>
      <c r="AL348">
        <v>2</v>
      </c>
      <c r="AM348">
        <v>3</v>
      </c>
      <c r="AN348">
        <v>0</v>
      </c>
      <c r="AO348">
        <v>2</v>
      </c>
      <c r="AP348" s="9">
        <v>0</v>
      </c>
      <c r="AQ348">
        <v>0</v>
      </c>
      <c r="AR348">
        <v>0.28599999999999998</v>
      </c>
      <c r="AS348">
        <v>117</v>
      </c>
      <c r="AT348">
        <v>7</v>
      </c>
      <c r="AU348">
        <v>0</v>
      </c>
      <c r="AV348">
        <v>0</v>
      </c>
      <c r="AW348">
        <v>700</v>
      </c>
      <c r="AX348">
        <v>0</v>
      </c>
      <c r="AY348" t="s">
        <v>255</v>
      </c>
      <c r="AZ348">
        <v>0</v>
      </c>
      <c r="BA348">
        <v>0</v>
      </c>
      <c r="BB348">
        <v>0</v>
      </c>
      <c r="BC348">
        <v>0</v>
      </c>
      <c r="BD348">
        <v>-1.3102878</v>
      </c>
      <c r="BE348">
        <v>36.772701179999999</v>
      </c>
      <c r="BF348">
        <f t="shared" si="60"/>
        <v>4</v>
      </c>
      <c r="BG348">
        <f t="shared" si="61"/>
        <v>4</v>
      </c>
      <c r="BI348">
        <f t="shared" si="62"/>
        <v>2</v>
      </c>
      <c r="BJ348">
        <f t="shared" si="63"/>
        <v>700</v>
      </c>
      <c r="BK348">
        <f t="shared" si="64"/>
        <v>2</v>
      </c>
      <c r="BL348">
        <f t="shared" si="65"/>
        <v>0</v>
      </c>
      <c r="BM348" t="b">
        <f t="shared" si="66"/>
        <v>0</v>
      </c>
      <c r="BN348" t="b">
        <f t="shared" si="67"/>
        <v>0</v>
      </c>
      <c r="BO348" t="b">
        <f t="shared" si="68"/>
        <v>0</v>
      </c>
      <c r="BP348" t="str">
        <f t="shared" si="69"/>
        <v/>
      </c>
      <c r="BQ348" t="str">
        <f t="shared" si="70"/>
        <v/>
      </c>
      <c r="BR348" t="str">
        <f t="shared" si="71"/>
        <v/>
      </c>
    </row>
    <row r="349" spans="1:70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23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80623</v>
      </c>
      <c r="X349" s="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4</v>
      </c>
      <c r="AP349" s="9">
        <v>0</v>
      </c>
      <c r="AQ349">
        <v>0</v>
      </c>
      <c r="AR349">
        <v>0</v>
      </c>
      <c r="AS349">
        <v>32</v>
      </c>
      <c r="AT349">
        <v>0</v>
      </c>
      <c r="AU349">
        <v>0</v>
      </c>
      <c r="AV349">
        <v>0</v>
      </c>
      <c r="AW349">
        <v>0</v>
      </c>
      <c r="AX349">
        <v>0</v>
      </c>
      <c r="AY349" t="s">
        <v>256</v>
      </c>
      <c r="AZ349">
        <v>0</v>
      </c>
      <c r="BA349">
        <v>0</v>
      </c>
      <c r="BB349">
        <v>0</v>
      </c>
      <c r="BC349">
        <v>0</v>
      </c>
      <c r="BD349">
        <v>-1.310229731</v>
      </c>
      <c r="BE349">
        <v>36.772996710000001</v>
      </c>
      <c r="BF349">
        <f t="shared" si="60"/>
        <v>0</v>
      </c>
      <c r="BG349">
        <f t="shared" si="61"/>
        <v>0</v>
      </c>
      <c r="BI349">
        <f t="shared" si="62"/>
        <v>0</v>
      </c>
      <c r="BJ349">
        <f t="shared" si="63"/>
        <v>0</v>
      </c>
      <c r="BK349">
        <f t="shared" si="64"/>
        <v>0</v>
      </c>
      <c r="BL349">
        <f t="shared" si="65"/>
        <v>0</v>
      </c>
      <c r="BM349" t="b">
        <f t="shared" si="66"/>
        <v>0</v>
      </c>
      <c r="BN349" t="b">
        <f t="shared" si="67"/>
        <v>0</v>
      </c>
      <c r="BO349" t="b">
        <f t="shared" si="68"/>
        <v>0</v>
      </c>
      <c r="BP349" t="str">
        <f t="shared" si="69"/>
        <v/>
      </c>
      <c r="BQ349" t="str">
        <f t="shared" si="70"/>
        <v/>
      </c>
      <c r="BR349" t="str">
        <f t="shared" si="71"/>
        <v/>
      </c>
    </row>
    <row r="350" spans="1:70">
      <c r="A350">
        <v>349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 t="s">
        <v>23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  <c r="W350">
        <v>80623</v>
      </c>
      <c r="X350" s="9">
        <v>0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4</v>
      </c>
      <c r="AP350" s="9">
        <v>0</v>
      </c>
      <c r="AQ350">
        <v>0</v>
      </c>
      <c r="AR350">
        <v>0</v>
      </c>
      <c r="AS350">
        <v>42</v>
      </c>
      <c r="AT350">
        <v>0</v>
      </c>
      <c r="AU350">
        <v>0</v>
      </c>
      <c r="AV350">
        <v>0</v>
      </c>
      <c r="AW350">
        <v>0</v>
      </c>
      <c r="AX350">
        <v>0</v>
      </c>
      <c r="AY350" t="s">
        <v>257</v>
      </c>
      <c r="AZ350">
        <v>0</v>
      </c>
      <c r="BA350">
        <v>0</v>
      </c>
      <c r="BB350">
        <v>0</v>
      </c>
      <c r="BC350">
        <v>0</v>
      </c>
      <c r="BD350">
        <v>-1.3102986780000001</v>
      </c>
      <c r="BE350">
        <v>36.772907349999997</v>
      </c>
      <c r="BF350">
        <f t="shared" si="60"/>
        <v>0</v>
      </c>
      <c r="BG350">
        <f t="shared" si="61"/>
        <v>0</v>
      </c>
      <c r="BI350">
        <f t="shared" si="62"/>
        <v>1</v>
      </c>
      <c r="BJ350">
        <f t="shared" si="63"/>
        <v>0</v>
      </c>
      <c r="BK350">
        <f t="shared" si="64"/>
        <v>0</v>
      </c>
      <c r="BL350">
        <f t="shared" si="65"/>
        <v>1</v>
      </c>
      <c r="BM350" t="b">
        <f t="shared" si="66"/>
        <v>0</v>
      </c>
      <c r="BN350" t="b">
        <f t="shared" si="67"/>
        <v>0</v>
      </c>
      <c r="BO350" t="b">
        <f t="shared" si="68"/>
        <v>0</v>
      </c>
      <c r="BP350" t="str">
        <f t="shared" si="69"/>
        <v/>
      </c>
      <c r="BQ350" t="str">
        <f t="shared" si="70"/>
        <v/>
      </c>
      <c r="BR350" t="str">
        <f t="shared" si="71"/>
        <v/>
      </c>
    </row>
    <row r="351" spans="1:70">
      <c r="A351">
        <v>350</v>
      </c>
      <c r="B351">
        <v>0</v>
      </c>
      <c r="C351">
        <v>0</v>
      </c>
      <c r="D351">
        <v>1100</v>
      </c>
      <c r="E351">
        <v>5500</v>
      </c>
      <c r="F351">
        <v>0.4</v>
      </c>
      <c r="G351">
        <v>0</v>
      </c>
      <c r="H351" t="s">
        <v>23</v>
      </c>
      <c r="I351">
        <v>0</v>
      </c>
      <c r="J351">
        <v>2</v>
      </c>
      <c r="K351">
        <v>1000</v>
      </c>
      <c r="L351">
        <v>0</v>
      </c>
      <c r="M351">
        <v>0</v>
      </c>
      <c r="N351">
        <v>5</v>
      </c>
      <c r="O351">
        <v>0</v>
      </c>
      <c r="P351">
        <v>5</v>
      </c>
      <c r="Q351">
        <v>0</v>
      </c>
      <c r="R351">
        <v>0</v>
      </c>
      <c r="S351">
        <v>5</v>
      </c>
      <c r="T351">
        <v>0</v>
      </c>
      <c r="U351">
        <v>0</v>
      </c>
      <c r="V351">
        <v>1</v>
      </c>
      <c r="W351">
        <v>80623</v>
      </c>
      <c r="X351" s="9">
        <v>0</v>
      </c>
      <c r="Y351">
        <v>0</v>
      </c>
      <c r="Z351">
        <v>0</v>
      </c>
      <c r="AA351">
        <v>5</v>
      </c>
      <c r="AB351">
        <v>1</v>
      </c>
      <c r="AC351">
        <v>0</v>
      </c>
      <c r="AD351">
        <v>2.4</v>
      </c>
      <c r="AE351">
        <v>0.4</v>
      </c>
      <c r="AF351">
        <v>0</v>
      </c>
      <c r="AG351">
        <v>0.5</v>
      </c>
      <c r="AH351">
        <v>0.2</v>
      </c>
      <c r="AI351">
        <v>0</v>
      </c>
      <c r="AJ351">
        <v>0</v>
      </c>
      <c r="AK351">
        <v>12</v>
      </c>
      <c r="AL351">
        <v>5</v>
      </c>
      <c r="AM351">
        <v>6</v>
      </c>
      <c r="AN351">
        <v>0</v>
      </c>
      <c r="AO351">
        <v>4</v>
      </c>
      <c r="AP351" s="9">
        <v>0</v>
      </c>
      <c r="AQ351">
        <v>0</v>
      </c>
      <c r="AR351">
        <v>0.16700000000000001</v>
      </c>
      <c r="AS351">
        <v>44</v>
      </c>
      <c r="AT351">
        <v>12</v>
      </c>
      <c r="AU351">
        <v>0</v>
      </c>
      <c r="AV351">
        <v>0</v>
      </c>
      <c r="AW351">
        <v>1200</v>
      </c>
      <c r="AX351">
        <v>0</v>
      </c>
      <c r="AY351" t="s">
        <v>258</v>
      </c>
      <c r="AZ351">
        <v>0</v>
      </c>
      <c r="BA351">
        <v>0</v>
      </c>
      <c r="BB351">
        <v>2</v>
      </c>
      <c r="BC351">
        <v>2</v>
      </c>
      <c r="BD351">
        <v>-1.3103329960000001</v>
      </c>
      <c r="BE351">
        <v>36.772842779999998</v>
      </c>
      <c r="BF351">
        <f t="shared" si="60"/>
        <v>2</v>
      </c>
      <c r="BG351">
        <f t="shared" si="61"/>
        <v>2</v>
      </c>
      <c r="BI351">
        <f t="shared" si="62"/>
        <v>5</v>
      </c>
      <c r="BJ351">
        <f t="shared" si="63"/>
        <v>1100</v>
      </c>
      <c r="BK351">
        <f t="shared" si="64"/>
        <v>5</v>
      </c>
      <c r="BL351">
        <f t="shared" si="65"/>
        <v>0</v>
      </c>
      <c r="BM351" t="b">
        <f t="shared" si="66"/>
        <v>1</v>
      </c>
      <c r="BN351" t="b">
        <f t="shared" si="67"/>
        <v>0</v>
      </c>
      <c r="BO351" t="b">
        <f t="shared" si="68"/>
        <v>0</v>
      </c>
      <c r="BP351">
        <f t="shared" si="69"/>
        <v>1100</v>
      </c>
      <c r="BQ351" t="str">
        <f t="shared" si="70"/>
        <v/>
      </c>
      <c r="BR351" t="str">
        <f t="shared" si="71"/>
        <v/>
      </c>
    </row>
    <row r="352" spans="1:70">
      <c r="A352">
        <v>351</v>
      </c>
      <c r="B352">
        <v>0</v>
      </c>
      <c r="C352">
        <v>0</v>
      </c>
      <c r="D352">
        <v>1000</v>
      </c>
      <c r="E352">
        <v>3000</v>
      </c>
      <c r="F352">
        <v>0.5</v>
      </c>
      <c r="G352">
        <v>0</v>
      </c>
      <c r="H352" t="s">
        <v>23</v>
      </c>
      <c r="I352">
        <v>0</v>
      </c>
      <c r="J352">
        <v>1</v>
      </c>
      <c r="K352">
        <v>1000</v>
      </c>
      <c r="L352">
        <v>0</v>
      </c>
      <c r="M352">
        <v>0</v>
      </c>
      <c r="N352">
        <v>2</v>
      </c>
      <c r="O352">
        <v>0</v>
      </c>
      <c r="P352">
        <v>2</v>
      </c>
      <c r="Q352">
        <v>0</v>
      </c>
      <c r="R352">
        <v>0</v>
      </c>
      <c r="S352">
        <v>3</v>
      </c>
      <c r="T352">
        <v>0</v>
      </c>
      <c r="U352">
        <v>0</v>
      </c>
      <c r="V352">
        <v>0</v>
      </c>
      <c r="W352">
        <v>80623</v>
      </c>
      <c r="X352" s="9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5</v>
      </c>
      <c r="AE352">
        <v>0</v>
      </c>
      <c r="AF352">
        <v>0</v>
      </c>
      <c r="AG352">
        <v>0.7</v>
      </c>
      <c r="AH352">
        <v>0.5</v>
      </c>
      <c r="AI352">
        <v>0</v>
      </c>
      <c r="AJ352">
        <v>0</v>
      </c>
      <c r="AK352">
        <v>10</v>
      </c>
      <c r="AL352">
        <v>2</v>
      </c>
      <c r="AM352">
        <v>7</v>
      </c>
      <c r="AN352">
        <v>0</v>
      </c>
      <c r="AO352">
        <v>4</v>
      </c>
      <c r="AP352" s="9">
        <v>0</v>
      </c>
      <c r="AQ352">
        <v>0</v>
      </c>
      <c r="AR352">
        <v>0.1</v>
      </c>
      <c r="AS352">
        <v>45</v>
      </c>
      <c r="AT352">
        <v>10</v>
      </c>
      <c r="AU352">
        <v>0</v>
      </c>
      <c r="AV352">
        <v>0</v>
      </c>
      <c r="AW352">
        <v>1000</v>
      </c>
      <c r="AX352">
        <v>0</v>
      </c>
      <c r="AY352" t="s">
        <v>259</v>
      </c>
      <c r="AZ352">
        <v>0</v>
      </c>
      <c r="BA352">
        <v>0</v>
      </c>
      <c r="BB352">
        <v>1</v>
      </c>
      <c r="BC352">
        <v>0</v>
      </c>
      <c r="BD352">
        <v>-1.310380678</v>
      </c>
      <c r="BE352">
        <v>36.772792889999998</v>
      </c>
      <c r="BF352">
        <f t="shared" si="60"/>
        <v>5</v>
      </c>
      <c r="BG352">
        <f t="shared" si="61"/>
        <v>5</v>
      </c>
      <c r="BI352">
        <f t="shared" si="62"/>
        <v>2</v>
      </c>
      <c r="BJ352">
        <f t="shared" si="63"/>
        <v>1500</v>
      </c>
      <c r="BK352">
        <f t="shared" si="64"/>
        <v>2</v>
      </c>
      <c r="BL352">
        <f t="shared" si="65"/>
        <v>0</v>
      </c>
      <c r="BM352" t="b">
        <f t="shared" si="66"/>
        <v>0</v>
      </c>
      <c r="BN352" t="b">
        <f t="shared" si="67"/>
        <v>0</v>
      </c>
      <c r="BO352" t="b">
        <f t="shared" si="68"/>
        <v>0</v>
      </c>
      <c r="BP352" t="str">
        <f t="shared" si="69"/>
        <v/>
      </c>
      <c r="BQ352" t="str">
        <f t="shared" si="70"/>
        <v/>
      </c>
      <c r="BR352" t="str">
        <f t="shared" si="71"/>
        <v/>
      </c>
    </row>
    <row r="353" spans="1:70">
      <c r="A353">
        <v>352</v>
      </c>
      <c r="B353">
        <v>0</v>
      </c>
      <c r="C353">
        <v>0</v>
      </c>
      <c r="D353">
        <v>800</v>
      </c>
      <c r="E353">
        <v>1600</v>
      </c>
      <c r="F353">
        <v>0</v>
      </c>
      <c r="G353">
        <v>0</v>
      </c>
      <c r="H353" t="s">
        <v>23</v>
      </c>
      <c r="I353">
        <v>0</v>
      </c>
      <c r="J353">
        <v>2</v>
      </c>
      <c r="K353">
        <v>800</v>
      </c>
      <c r="L353">
        <v>0</v>
      </c>
      <c r="M353">
        <v>0</v>
      </c>
      <c r="N353">
        <v>2</v>
      </c>
      <c r="O353">
        <v>0</v>
      </c>
      <c r="P353">
        <v>2</v>
      </c>
      <c r="Q353">
        <v>0</v>
      </c>
      <c r="R353">
        <v>0</v>
      </c>
      <c r="S353">
        <v>2</v>
      </c>
      <c r="T353">
        <v>0</v>
      </c>
      <c r="U353">
        <v>0</v>
      </c>
      <c r="V353">
        <v>1</v>
      </c>
      <c r="W353">
        <v>80623</v>
      </c>
      <c r="X353" s="9">
        <v>0</v>
      </c>
      <c r="Y353">
        <v>0</v>
      </c>
      <c r="Z353">
        <v>0</v>
      </c>
      <c r="AA353">
        <v>2</v>
      </c>
      <c r="AB353">
        <v>2</v>
      </c>
      <c r="AC353">
        <v>0</v>
      </c>
      <c r="AD353">
        <v>4.5</v>
      </c>
      <c r="AE353">
        <v>0</v>
      </c>
      <c r="AF353">
        <v>0</v>
      </c>
      <c r="AG353">
        <v>0.55600000000000005</v>
      </c>
      <c r="AH353">
        <v>1</v>
      </c>
      <c r="AI353">
        <v>0</v>
      </c>
      <c r="AJ353">
        <v>0</v>
      </c>
      <c r="AK353">
        <v>9</v>
      </c>
      <c r="AL353">
        <v>2</v>
      </c>
      <c r="AM353">
        <v>5</v>
      </c>
      <c r="AN353">
        <v>0</v>
      </c>
      <c r="AO353">
        <v>4</v>
      </c>
      <c r="AP353" s="9">
        <v>0</v>
      </c>
      <c r="AQ353">
        <v>0</v>
      </c>
      <c r="AR353">
        <v>0.222</v>
      </c>
      <c r="AS353">
        <v>46</v>
      </c>
      <c r="AT353">
        <v>9</v>
      </c>
      <c r="AU353">
        <v>0</v>
      </c>
      <c r="AV353">
        <v>0</v>
      </c>
      <c r="AW353">
        <v>800</v>
      </c>
      <c r="AX353">
        <v>0</v>
      </c>
      <c r="AY353" t="s">
        <v>260</v>
      </c>
      <c r="AZ353">
        <v>0</v>
      </c>
      <c r="BA353">
        <v>0</v>
      </c>
      <c r="BB353">
        <v>0</v>
      </c>
      <c r="BC353">
        <v>0</v>
      </c>
      <c r="BD353">
        <v>-1.3103375020000001</v>
      </c>
      <c r="BE353">
        <v>36.772729300000002</v>
      </c>
      <c r="BF353">
        <f t="shared" si="60"/>
        <v>5</v>
      </c>
      <c r="BG353">
        <f t="shared" si="61"/>
        <v>5</v>
      </c>
      <c r="BI353">
        <f t="shared" si="62"/>
        <v>2</v>
      </c>
      <c r="BJ353">
        <f t="shared" si="63"/>
        <v>800</v>
      </c>
      <c r="BK353">
        <f t="shared" si="64"/>
        <v>2</v>
      </c>
      <c r="BL353">
        <f t="shared" si="65"/>
        <v>0</v>
      </c>
      <c r="BM353" t="b">
        <f t="shared" si="66"/>
        <v>1</v>
      </c>
      <c r="BN353" t="b">
        <f t="shared" si="67"/>
        <v>0</v>
      </c>
      <c r="BO353" t="b">
        <f t="shared" si="68"/>
        <v>0</v>
      </c>
      <c r="BP353">
        <f t="shared" si="69"/>
        <v>800</v>
      </c>
      <c r="BQ353" t="str">
        <f t="shared" si="70"/>
        <v/>
      </c>
      <c r="BR353" t="str">
        <f t="shared" si="71"/>
        <v/>
      </c>
    </row>
    <row r="354" spans="1:70">
      <c r="A354">
        <v>353</v>
      </c>
      <c r="B354">
        <v>0</v>
      </c>
      <c r="C354">
        <v>0</v>
      </c>
      <c r="D354">
        <v>800</v>
      </c>
      <c r="E354">
        <v>2400</v>
      </c>
      <c r="F354">
        <v>0</v>
      </c>
      <c r="G354">
        <v>0</v>
      </c>
      <c r="H354" t="s">
        <v>23</v>
      </c>
      <c r="I354">
        <v>0</v>
      </c>
      <c r="J354">
        <v>1</v>
      </c>
      <c r="K354">
        <v>600</v>
      </c>
      <c r="L354">
        <v>0</v>
      </c>
      <c r="M354">
        <v>1</v>
      </c>
      <c r="N354">
        <v>3</v>
      </c>
      <c r="O354">
        <v>0</v>
      </c>
      <c r="P354">
        <v>3</v>
      </c>
      <c r="Q354">
        <v>0</v>
      </c>
      <c r="R354">
        <v>0</v>
      </c>
      <c r="S354">
        <v>3</v>
      </c>
      <c r="T354">
        <v>0.66700000000000004</v>
      </c>
      <c r="U354">
        <v>0</v>
      </c>
      <c r="V354">
        <v>0.67</v>
      </c>
      <c r="W354">
        <v>80805</v>
      </c>
      <c r="X354" s="9">
        <v>0</v>
      </c>
      <c r="Y354">
        <v>3</v>
      </c>
      <c r="Z354">
        <v>0</v>
      </c>
      <c r="AA354">
        <v>2</v>
      </c>
      <c r="AB354">
        <v>1</v>
      </c>
      <c r="AC354">
        <v>0</v>
      </c>
      <c r="AD354">
        <v>2</v>
      </c>
      <c r="AE354">
        <v>0</v>
      </c>
      <c r="AF354">
        <v>0</v>
      </c>
      <c r="AG354">
        <v>0.33300000000000002</v>
      </c>
      <c r="AH354">
        <v>0.33300000000000002</v>
      </c>
      <c r="AI354">
        <v>0</v>
      </c>
      <c r="AJ354">
        <v>0</v>
      </c>
      <c r="AK354">
        <v>6</v>
      </c>
      <c r="AL354">
        <v>3</v>
      </c>
      <c r="AM354">
        <v>2</v>
      </c>
      <c r="AN354">
        <v>0</v>
      </c>
      <c r="AO354">
        <v>2</v>
      </c>
      <c r="AP354" s="9">
        <v>0</v>
      </c>
      <c r="AQ354">
        <v>0</v>
      </c>
      <c r="AR354">
        <v>0.16700000000000001</v>
      </c>
      <c r="AS354">
        <v>131</v>
      </c>
      <c r="AT354">
        <v>6</v>
      </c>
      <c r="AU354">
        <v>2</v>
      </c>
      <c r="AV354">
        <v>0</v>
      </c>
      <c r="AW354">
        <v>1000</v>
      </c>
      <c r="AX354">
        <v>0</v>
      </c>
      <c r="AY354" t="s">
        <v>261</v>
      </c>
      <c r="AZ354">
        <v>0</v>
      </c>
      <c r="BA354">
        <v>0</v>
      </c>
      <c r="BB354">
        <v>0</v>
      </c>
      <c r="BC354">
        <v>0</v>
      </c>
      <c r="BD354">
        <v>-1.310422682</v>
      </c>
      <c r="BE354">
        <v>36.772748040000003</v>
      </c>
      <c r="BF354">
        <f t="shared" si="60"/>
        <v>2</v>
      </c>
      <c r="BG354">
        <f t="shared" si="61"/>
        <v>2</v>
      </c>
      <c r="BI354">
        <f t="shared" si="62"/>
        <v>3</v>
      </c>
      <c r="BJ354">
        <f t="shared" si="63"/>
        <v>800</v>
      </c>
      <c r="BK354">
        <f t="shared" si="64"/>
        <v>3</v>
      </c>
      <c r="BL354">
        <f t="shared" si="65"/>
        <v>0</v>
      </c>
      <c r="BM354" t="b">
        <f t="shared" si="66"/>
        <v>0</v>
      </c>
      <c r="BN354" t="b">
        <f t="shared" si="67"/>
        <v>0</v>
      </c>
      <c r="BO354" t="b">
        <f t="shared" si="68"/>
        <v>0</v>
      </c>
      <c r="BP354" t="str">
        <f t="shared" si="69"/>
        <v/>
      </c>
      <c r="BQ354" t="str">
        <f t="shared" si="70"/>
        <v/>
      </c>
      <c r="BR354" t="str">
        <f t="shared" si="71"/>
        <v/>
      </c>
    </row>
    <row r="355" spans="1:70">
      <c r="A355">
        <v>354</v>
      </c>
      <c r="B355">
        <v>0</v>
      </c>
      <c r="C355">
        <v>0</v>
      </c>
      <c r="D355">
        <v>1100</v>
      </c>
      <c r="E355">
        <v>9900</v>
      </c>
      <c r="F355">
        <v>0.33300000000000002</v>
      </c>
      <c r="G355">
        <v>0</v>
      </c>
      <c r="H355" t="s">
        <v>23</v>
      </c>
      <c r="I355">
        <v>0</v>
      </c>
      <c r="J355">
        <v>7</v>
      </c>
      <c r="K355">
        <v>900</v>
      </c>
      <c r="L355">
        <v>0</v>
      </c>
      <c r="M355">
        <v>1</v>
      </c>
      <c r="N355">
        <v>9</v>
      </c>
      <c r="O355">
        <v>0</v>
      </c>
      <c r="P355">
        <v>9</v>
      </c>
      <c r="Q355">
        <v>0</v>
      </c>
      <c r="R355">
        <v>0</v>
      </c>
      <c r="S355">
        <v>9</v>
      </c>
      <c r="T355">
        <v>8.3000000000000004E-2</v>
      </c>
      <c r="U355">
        <v>0</v>
      </c>
      <c r="V355">
        <v>0.89</v>
      </c>
      <c r="W355">
        <v>80805</v>
      </c>
      <c r="X355" s="9">
        <v>0</v>
      </c>
      <c r="Y355">
        <v>9</v>
      </c>
      <c r="Z355">
        <v>0</v>
      </c>
      <c r="AA355">
        <v>8</v>
      </c>
      <c r="AB355">
        <v>7</v>
      </c>
      <c r="AC355">
        <v>0</v>
      </c>
      <c r="AD355">
        <v>3.778</v>
      </c>
      <c r="AE355">
        <v>0</v>
      </c>
      <c r="AF355">
        <v>0</v>
      </c>
      <c r="AG355">
        <v>0.441</v>
      </c>
      <c r="AH355">
        <v>0.58299999999999996</v>
      </c>
      <c r="AI355">
        <v>0</v>
      </c>
      <c r="AJ355">
        <v>0</v>
      </c>
      <c r="AK355">
        <v>34</v>
      </c>
      <c r="AL355">
        <v>12</v>
      </c>
      <c r="AM355">
        <v>15</v>
      </c>
      <c r="AN355">
        <v>0</v>
      </c>
      <c r="AO355">
        <v>2</v>
      </c>
      <c r="AP355" s="9">
        <v>0</v>
      </c>
      <c r="AQ355">
        <v>0</v>
      </c>
      <c r="AR355">
        <v>0.20599999999999999</v>
      </c>
      <c r="AS355">
        <v>130</v>
      </c>
      <c r="AT355">
        <v>34</v>
      </c>
      <c r="AU355">
        <v>1</v>
      </c>
      <c r="AV355">
        <v>0</v>
      </c>
      <c r="AW355">
        <v>1300</v>
      </c>
      <c r="AX355">
        <v>0</v>
      </c>
      <c r="AY355" t="s">
        <v>262</v>
      </c>
      <c r="AZ355">
        <v>0</v>
      </c>
      <c r="BA355">
        <v>0</v>
      </c>
      <c r="BB355">
        <v>4</v>
      </c>
      <c r="BC355">
        <v>0</v>
      </c>
      <c r="BD355">
        <v>-1.3104996609999999</v>
      </c>
      <c r="BE355">
        <v>36.772720339999999</v>
      </c>
      <c r="BF355">
        <f t="shared" si="60"/>
        <v>4</v>
      </c>
      <c r="BG355">
        <f t="shared" si="61"/>
        <v>3</v>
      </c>
      <c r="BI355">
        <f t="shared" si="62"/>
        <v>9</v>
      </c>
      <c r="BJ355">
        <f t="shared" si="63"/>
        <v>1100</v>
      </c>
      <c r="BK355">
        <f t="shared" si="64"/>
        <v>9</v>
      </c>
      <c r="BL355">
        <f t="shared" si="65"/>
        <v>0</v>
      </c>
      <c r="BM355" t="b">
        <f t="shared" si="66"/>
        <v>0</v>
      </c>
      <c r="BN355" t="b">
        <f t="shared" si="67"/>
        <v>0</v>
      </c>
      <c r="BO355" t="b">
        <f t="shared" si="68"/>
        <v>0</v>
      </c>
      <c r="BP355" t="str">
        <f t="shared" si="69"/>
        <v/>
      </c>
      <c r="BQ355" t="str">
        <f t="shared" si="70"/>
        <v/>
      </c>
      <c r="BR355" t="str">
        <f t="shared" si="71"/>
        <v/>
      </c>
    </row>
    <row r="356" spans="1:70">
      <c r="A356">
        <v>355</v>
      </c>
      <c r="B356">
        <v>0</v>
      </c>
      <c r="C356">
        <v>0</v>
      </c>
      <c r="D356">
        <v>750</v>
      </c>
      <c r="E356">
        <v>6750</v>
      </c>
      <c r="F356">
        <v>0</v>
      </c>
      <c r="G356">
        <v>0</v>
      </c>
      <c r="H356" t="s">
        <v>23</v>
      </c>
      <c r="I356">
        <v>0</v>
      </c>
      <c r="J356">
        <v>6</v>
      </c>
      <c r="K356">
        <v>500</v>
      </c>
      <c r="L356">
        <v>0</v>
      </c>
      <c r="M356">
        <v>0</v>
      </c>
      <c r="N356">
        <v>8</v>
      </c>
      <c r="O356">
        <v>0</v>
      </c>
      <c r="P356">
        <v>8</v>
      </c>
      <c r="Q356">
        <v>0</v>
      </c>
      <c r="R356">
        <v>0</v>
      </c>
      <c r="S356">
        <v>9</v>
      </c>
      <c r="T356">
        <v>0</v>
      </c>
      <c r="U356">
        <v>0</v>
      </c>
      <c r="V356">
        <v>1</v>
      </c>
      <c r="W356">
        <v>80623</v>
      </c>
      <c r="X356" s="9">
        <v>0</v>
      </c>
      <c r="Y356">
        <v>0</v>
      </c>
      <c r="Z356">
        <v>0</v>
      </c>
      <c r="AA356">
        <v>8</v>
      </c>
      <c r="AB356">
        <v>7</v>
      </c>
      <c r="AC356">
        <v>0</v>
      </c>
      <c r="AD356">
        <v>2.5</v>
      </c>
      <c r="AE356">
        <v>0.125</v>
      </c>
      <c r="AF356">
        <v>0</v>
      </c>
      <c r="AG356">
        <v>0.25</v>
      </c>
      <c r="AH356">
        <v>0.875</v>
      </c>
      <c r="AI356">
        <v>0</v>
      </c>
      <c r="AJ356">
        <v>4</v>
      </c>
      <c r="AK356">
        <v>40</v>
      </c>
      <c r="AL356">
        <v>8</v>
      </c>
      <c r="AM356">
        <v>5</v>
      </c>
      <c r="AN356">
        <v>0</v>
      </c>
      <c r="AO356">
        <v>6</v>
      </c>
      <c r="AP356" s="9">
        <v>0</v>
      </c>
      <c r="AQ356">
        <v>0</v>
      </c>
      <c r="AR356">
        <v>0.3</v>
      </c>
      <c r="AS356">
        <v>104</v>
      </c>
      <c r="AT356">
        <v>20</v>
      </c>
      <c r="AU356">
        <v>0</v>
      </c>
      <c r="AV356">
        <v>0</v>
      </c>
      <c r="AW356">
        <v>1000</v>
      </c>
      <c r="AX356">
        <v>0</v>
      </c>
      <c r="AY356" t="s">
        <v>263</v>
      </c>
      <c r="AZ356">
        <v>0</v>
      </c>
      <c r="BA356">
        <v>0</v>
      </c>
      <c r="BB356">
        <v>0</v>
      </c>
      <c r="BC356">
        <v>1</v>
      </c>
      <c r="BD356">
        <v>-1.3104999959999999</v>
      </c>
      <c r="BE356">
        <v>36.772872880000001</v>
      </c>
      <c r="BF356">
        <f t="shared" si="60"/>
        <v>5</v>
      </c>
      <c r="BG356">
        <f t="shared" si="61"/>
        <v>5</v>
      </c>
      <c r="BI356">
        <f t="shared" si="62"/>
        <v>8</v>
      </c>
      <c r="BJ356">
        <f t="shared" si="63"/>
        <v>843.75</v>
      </c>
      <c r="BK356">
        <f t="shared" si="64"/>
        <v>8</v>
      </c>
      <c r="BL356">
        <f t="shared" si="65"/>
        <v>0</v>
      </c>
      <c r="BM356" t="b">
        <f t="shared" si="66"/>
        <v>1</v>
      </c>
      <c r="BN356" t="b">
        <f t="shared" si="67"/>
        <v>0</v>
      </c>
      <c r="BO356" t="b">
        <f t="shared" si="68"/>
        <v>0</v>
      </c>
      <c r="BP356">
        <f t="shared" si="69"/>
        <v>843.75</v>
      </c>
      <c r="BQ356" t="str">
        <f t="shared" si="70"/>
        <v/>
      </c>
      <c r="BR356" t="str">
        <f t="shared" si="71"/>
        <v/>
      </c>
    </row>
    <row r="357" spans="1:70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23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 s="9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 s="9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 t="s">
        <v>25</v>
      </c>
      <c r="AZ357">
        <v>0</v>
      </c>
      <c r="BA357">
        <v>0</v>
      </c>
      <c r="BB357">
        <v>0</v>
      </c>
      <c r="BC357">
        <v>0</v>
      </c>
      <c r="BD357">
        <v>-1.310404943</v>
      </c>
      <c r="BE357">
        <v>36.772856480000002</v>
      </c>
      <c r="BF357">
        <f t="shared" si="60"/>
        <v>0</v>
      </c>
      <c r="BG357">
        <f t="shared" si="61"/>
        <v>0</v>
      </c>
      <c r="BI357">
        <f t="shared" si="62"/>
        <v>1</v>
      </c>
      <c r="BJ357">
        <f t="shared" si="63"/>
        <v>0</v>
      </c>
      <c r="BK357">
        <f t="shared" si="64"/>
        <v>0</v>
      </c>
      <c r="BL357">
        <f t="shared" si="65"/>
        <v>1</v>
      </c>
      <c r="BM357" t="b">
        <f t="shared" si="66"/>
        <v>0</v>
      </c>
      <c r="BN357" t="b">
        <f t="shared" si="67"/>
        <v>0</v>
      </c>
      <c r="BO357" t="b">
        <f t="shared" si="68"/>
        <v>0</v>
      </c>
      <c r="BP357" t="str">
        <f t="shared" si="69"/>
        <v/>
      </c>
      <c r="BQ357" t="str">
        <f t="shared" si="70"/>
        <v/>
      </c>
      <c r="BR357" t="str">
        <f t="shared" si="71"/>
        <v/>
      </c>
    </row>
    <row r="358" spans="1:70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23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 s="9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 s="9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 t="s">
        <v>25</v>
      </c>
      <c r="AZ358">
        <v>0</v>
      </c>
      <c r="BA358">
        <v>0</v>
      </c>
      <c r="BB358">
        <v>0</v>
      </c>
      <c r="BC358">
        <v>0</v>
      </c>
      <c r="BD358">
        <v>-1.3104371260000001</v>
      </c>
      <c r="BE358">
        <v>36.772954669999997</v>
      </c>
      <c r="BF358">
        <f t="shared" si="60"/>
        <v>0</v>
      </c>
      <c r="BG358">
        <f t="shared" si="61"/>
        <v>0</v>
      </c>
      <c r="BI358">
        <f t="shared" si="62"/>
        <v>1</v>
      </c>
      <c r="BJ358">
        <f t="shared" si="63"/>
        <v>0</v>
      </c>
      <c r="BK358">
        <f t="shared" si="64"/>
        <v>0</v>
      </c>
      <c r="BL358">
        <f t="shared" si="65"/>
        <v>1</v>
      </c>
      <c r="BM358" t="b">
        <f t="shared" si="66"/>
        <v>0</v>
      </c>
      <c r="BN358" t="b">
        <f t="shared" si="67"/>
        <v>0</v>
      </c>
      <c r="BO358" t="b">
        <f t="shared" si="68"/>
        <v>0</v>
      </c>
      <c r="BP358" t="str">
        <f t="shared" si="69"/>
        <v/>
      </c>
      <c r="BQ358" t="str">
        <f t="shared" si="70"/>
        <v/>
      </c>
      <c r="BR358" t="str">
        <f t="shared" si="71"/>
        <v/>
      </c>
    </row>
    <row r="359" spans="1:70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23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 s="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 s="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 t="s">
        <v>25</v>
      </c>
      <c r="AZ359">
        <v>0</v>
      </c>
      <c r="BA359">
        <v>0</v>
      </c>
      <c r="BB359">
        <v>0</v>
      </c>
      <c r="BC359">
        <v>0</v>
      </c>
      <c r="BD359">
        <v>-1.310564826</v>
      </c>
      <c r="BE359">
        <v>36.77293212</v>
      </c>
      <c r="BF359">
        <f t="shared" si="60"/>
        <v>0</v>
      </c>
      <c r="BG359">
        <f t="shared" si="61"/>
        <v>0</v>
      </c>
      <c r="BI359">
        <f t="shared" si="62"/>
        <v>0</v>
      </c>
      <c r="BJ359">
        <f t="shared" si="63"/>
        <v>0</v>
      </c>
      <c r="BK359">
        <f t="shared" si="64"/>
        <v>0</v>
      </c>
      <c r="BL359">
        <f t="shared" si="65"/>
        <v>0</v>
      </c>
      <c r="BM359" t="b">
        <f t="shared" si="66"/>
        <v>0</v>
      </c>
      <c r="BN359" t="b">
        <f t="shared" si="67"/>
        <v>0</v>
      </c>
      <c r="BO359" t="b">
        <f t="shared" si="68"/>
        <v>0</v>
      </c>
      <c r="BP359" t="str">
        <f t="shared" si="69"/>
        <v/>
      </c>
      <c r="BQ359" t="str">
        <f t="shared" si="70"/>
        <v/>
      </c>
      <c r="BR359" t="str">
        <f t="shared" si="71"/>
        <v/>
      </c>
    </row>
    <row r="360" spans="1:70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23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80623</v>
      </c>
      <c r="X360" s="9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4</v>
      </c>
      <c r="AP360" s="9">
        <v>0</v>
      </c>
      <c r="AQ360">
        <v>0</v>
      </c>
      <c r="AR360">
        <v>0</v>
      </c>
      <c r="AS360">
        <v>33</v>
      </c>
      <c r="AT360">
        <v>0</v>
      </c>
      <c r="AU360">
        <v>0</v>
      </c>
      <c r="AV360">
        <v>0</v>
      </c>
      <c r="AW360">
        <v>0</v>
      </c>
      <c r="AX360">
        <v>0</v>
      </c>
      <c r="AY360" t="s">
        <v>264</v>
      </c>
      <c r="AZ360">
        <v>0</v>
      </c>
      <c r="BA360">
        <v>0</v>
      </c>
      <c r="BB360">
        <v>0</v>
      </c>
      <c r="BC360">
        <v>0</v>
      </c>
      <c r="BD360">
        <v>-1.3102719030000001</v>
      </c>
      <c r="BE360">
        <v>36.77299404</v>
      </c>
      <c r="BF360">
        <f t="shared" si="60"/>
        <v>0</v>
      </c>
      <c r="BG360">
        <f t="shared" si="61"/>
        <v>0</v>
      </c>
      <c r="BI360">
        <f t="shared" si="62"/>
        <v>1</v>
      </c>
      <c r="BJ360">
        <f t="shared" si="63"/>
        <v>0</v>
      </c>
      <c r="BK360">
        <f t="shared" si="64"/>
        <v>0</v>
      </c>
      <c r="BL360">
        <f t="shared" si="65"/>
        <v>1</v>
      </c>
      <c r="BM360" t="b">
        <f t="shared" si="66"/>
        <v>0</v>
      </c>
      <c r="BN360" t="b">
        <f t="shared" si="67"/>
        <v>0</v>
      </c>
      <c r="BO360" t="b">
        <f t="shared" si="68"/>
        <v>0</v>
      </c>
      <c r="BP360" t="str">
        <f t="shared" si="69"/>
        <v/>
      </c>
      <c r="BQ360" t="str">
        <f t="shared" si="70"/>
        <v/>
      </c>
      <c r="BR360" t="str">
        <f t="shared" si="71"/>
        <v/>
      </c>
    </row>
    <row r="361" spans="1:70">
      <c r="A361">
        <v>360</v>
      </c>
      <c r="B361">
        <v>0</v>
      </c>
      <c r="C361">
        <v>0</v>
      </c>
      <c r="D361">
        <v>1050</v>
      </c>
      <c r="E361">
        <v>4200</v>
      </c>
      <c r="F361">
        <v>0.5</v>
      </c>
      <c r="G361">
        <v>0</v>
      </c>
      <c r="H361" t="s">
        <v>23</v>
      </c>
      <c r="I361">
        <v>0</v>
      </c>
      <c r="J361">
        <v>2</v>
      </c>
      <c r="K361">
        <v>1050</v>
      </c>
      <c r="L361">
        <v>0</v>
      </c>
      <c r="M361">
        <v>0</v>
      </c>
      <c r="N361">
        <v>4</v>
      </c>
      <c r="O361">
        <v>0</v>
      </c>
      <c r="P361">
        <v>4</v>
      </c>
      <c r="Q361">
        <v>0</v>
      </c>
      <c r="R361">
        <v>0</v>
      </c>
      <c r="S361">
        <v>4</v>
      </c>
      <c r="T361">
        <v>0</v>
      </c>
      <c r="U361">
        <v>0</v>
      </c>
      <c r="V361">
        <v>0</v>
      </c>
      <c r="W361">
        <v>80623</v>
      </c>
      <c r="X361" s="9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1.5</v>
      </c>
      <c r="AE361">
        <v>0.25</v>
      </c>
      <c r="AF361">
        <v>0</v>
      </c>
      <c r="AG361">
        <v>0.16700000000000001</v>
      </c>
      <c r="AH361">
        <v>0.25</v>
      </c>
      <c r="AI361">
        <v>0</v>
      </c>
      <c r="AJ361">
        <v>0</v>
      </c>
      <c r="AK361">
        <v>6</v>
      </c>
      <c r="AL361">
        <v>4</v>
      </c>
      <c r="AM361">
        <v>1</v>
      </c>
      <c r="AN361">
        <v>0</v>
      </c>
      <c r="AO361">
        <v>4</v>
      </c>
      <c r="AP361" s="9">
        <v>0</v>
      </c>
      <c r="AQ361">
        <v>0</v>
      </c>
      <c r="AR361">
        <v>0.33300000000000002</v>
      </c>
      <c r="AS361">
        <v>34</v>
      </c>
      <c r="AT361">
        <v>6</v>
      </c>
      <c r="AU361">
        <v>0</v>
      </c>
      <c r="AV361">
        <v>0</v>
      </c>
      <c r="AW361">
        <v>1050</v>
      </c>
      <c r="AX361">
        <v>0</v>
      </c>
      <c r="AY361" t="s">
        <v>265</v>
      </c>
      <c r="AZ361">
        <v>0</v>
      </c>
      <c r="BA361">
        <v>0</v>
      </c>
      <c r="BB361">
        <v>2</v>
      </c>
      <c r="BC361">
        <v>1</v>
      </c>
      <c r="BD361">
        <v>-1.310331143</v>
      </c>
      <c r="BE361">
        <v>36.773038550000003</v>
      </c>
      <c r="BF361">
        <f t="shared" si="60"/>
        <v>2</v>
      </c>
      <c r="BG361">
        <f t="shared" si="61"/>
        <v>2</v>
      </c>
      <c r="BI361">
        <f t="shared" si="62"/>
        <v>4</v>
      </c>
      <c r="BJ361">
        <f t="shared" si="63"/>
        <v>1050</v>
      </c>
      <c r="BK361">
        <f t="shared" si="64"/>
        <v>4</v>
      </c>
      <c r="BL361">
        <f t="shared" si="65"/>
        <v>0</v>
      </c>
      <c r="BM361" t="b">
        <f t="shared" si="66"/>
        <v>0</v>
      </c>
      <c r="BN361" t="b">
        <f t="shared" si="67"/>
        <v>0</v>
      </c>
      <c r="BO361" t="b">
        <f t="shared" si="68"/>
        <v>0</v>
      </c>
      <c r="BP361" t="str">
        <f t="shared" si="69"/>
        <v/>
      </c>
      <c r="BQ361" t="str">
        <f t="shared" si="70"/>
        <v/>
      </c>
      <c r="BR361" t="str">
        <f t="shared" si="71"/>
        <v/>
      </c>
    </row>
    <row r="362" spans="1:70">
      <c r="A362">
        <v>361</v>
      </c>
      <c r="B362">
        <v>0</v>
      </c>
      <c r="C362">
        <v>0</v>
      </c>
      <c r="D362">
        <v>1150</v>
      </c>
      <c r="E362">
        <v>8050</v>
      </c>
      <c r="F362">
        <v>0.46200000000000002</v>
      </c>
      <c r="G362">
        <v>0</v>
      </c>
      <c r="H362" t="s">
        <v>23</v>
      </c>
      <c r="I362">
        <v>0</v>
      </c>
      <c r="J362">
        <v>8</v>
      </c>
      <c r="K362">
        <v>800</v>
      </c>
      <c r="L362">
        <v>0</v>
      </c>
      <c r="M362">
        <v>0</v>
      </c>
      <c r="N362">
        <v>7</v>
      </c>
      <c r="O362">
        <v>0</v>
      </c>
      <c r="P362">
        <v>7</v>
      </c>
      <c r="Q362">
        <v>0</v>
      </c>
      <c r="R362">
        <v>0</v>
      </c>
      <c r="S362">
        <v>7</v>
      </c>
      <c r="T362">
        <v>0</v>
      </c>
      <c r="U362">
        <v>0</v>
      </c>
      <c r="V362">
        <v>1</v>
      </c>
      <c r="W362">
        <v>80623</v>
      </c>
      <c r="X362" s="9">
        <v>0</v>
      </c>
      <c r="Y362">
        <v>0</v>
      </c>
      <c r="Z362">
        <v>0</v>
      </c>
      <c r="AA362">
        <v>7</v>
      </c>
      <c r="AB362">
        <v>5</v>
      </c>
      <c r="AC362">
        <v>0</v>
      </c>
      <c r="AD362">
        <v>4.1429999999999998</v>
      </c>
      <c r="AE362">
        <v>0.154</v>
      </c>
      <c r="AF362">
        <v>0</v>
      </c>
      <c r="AG362">
        <v>0.379</v>
      </c>
      <c r="AH362">
        <v>0.38500000000000001</v>
      </c>
      <c r="AI362">
        <v>0</v>
      </c>
      <c r="AJ362">
        <v>0</v>
      </c>
      <c r="AK362">
        <v>29</v>
      </c>
      <c r="AL362">
        <v>13</v>
      </c>
      <c r="AM362">
        <v>11</v>
      </c>
      <c r="AN362">
        <v>0</v>
      </c>
      <c r="AO362">
        <v>4</v>
      </c>
      <c r="AP362" s="9">
        <v>0</v>
      </c>
      <c r="AQ362">
        <v>0</v>
      </c>
      <c r="AR362">
        <v>0.27600000000000002</v>
      </c>
      <c r="AS362">
        <v>27</v>
      </c>
      <c r="AT362">
        <v>29</v>
      </c>
      <c r="AU362">
        <v>0</v>
      </c>
      <c r="AV362">
        <v>0</v>
      </c>
      <c r="AW362">
        <v>1500</v>
      </c>
      <c r="AX362">
        <v>0</v>
      </c>
      <c r="AY362" t="s">
        <v>266</v>
      </c>
      <c r="AZ362">
        <v>0</v>
      </c>
      <c r="BA362">
        <v>0</v>
      </c>
      <c r="BB362">
        <v>6</v>
      </c>
      <c r="BC362">
        <v>2</v>
      </c>
      <c r="BD362">
        <v>-1.3102819429999999</v>
      </c>
      <c r="BE362">
        <v>36.77309511</v>
      </c>
      <c r="BF362">
        <f t="shared" si="60"/>
        <v>4</v>
      </c>
      <c r="BG362">
        <f t="shared" si="61"/>
        <v>2</v>
      </c>
      <c r="BI362">
        <f t="shared" si="62"/>
        <v>7</v>
      </c>
      <c r="BJ362">
        <f t="shared" si="63"/>
        <v>1150</v>
      </c>
      <c r="BK362">
        <f t="shared" si="64"/>
        <v>7</v>
      </c>
      <c r="BL362">
        <f t="shared" si="65"/>
        <v>0</v>
      </c>
      <c r="BM362" t="b">
        <f t="shared" si="66"/>
        <v>1</v>
      </c>
      <c r="BN362" t="b">
        <f t="shared" si="67"/>
        <v>0</v>
      </c>
      <c r="BO362" t="b">
        <f t="shared" si="68"/>
        <v>0</v>
      </c>
      <c r="BP362">
        <f t="shared" si="69"/>
        <v>1150</v>
      </c>
      <c r="BQ362" t="str">
        <f t="shared" si="70"/>
        <v/>
      </c>
      <c r="BR362" t="str">
        <f t="shared" si="71"/>
        <v/>
      </c>
    </row>
    <row r="363" spans="1:70">
      <c r="A363">
        <v>362</v>
      </c>
      <c r="B363">
        <v>0</v>
      </c>
      <c r="C363">
        <v>0</v>
      </c>
      <c r="D363">
        <v>500</v>
      </c>
      <c r="E363">
        <v>1500</v>
      </c>
      <c r="F363">
        <v>0.5</v>
      </c>
      <c r="G363">
        <v>0</v>
      </c>
      <c r="H363" t="s">
        <v>23</v>
      </c>
      <c r="I363">
        <v>0</v>
      </c>
      <c r="J363">
        <v>1</v>
      </c>
      <c r="K363">
        <v>500</v>
      </c>
      <c r="L363">
        <v>0</v>
      </c>
      <c r="M363">
        <v>0</v>
      </c>
      <c r="N363">
        <v>3</v>
      </c>
      <c r="O363">
        <v>0</v>
      </c>
      <c r="P363">
        <v>3</v>
      </c>
      <c r="Q363">
        <v>0</v>
      </c>
      <c r="R363">
        <v>0</v>
      </c>
      <c r="S363">
        <v>3</v>
      </c>
      <c r="T363">
        <v>0</v>
      </c>
      <c r="U363">
        <v>0</v>
      </c>
      <c r="V363">
        <v>1</v>
      </c>
      <c r="W363">
        <v>80623</v>
      </c>
      <c r="X363" s="9">
        <v>0</v>
      </c>
      <c r="Y363">
        <v>0</v>
      </c>
      <c r="Z363">
        <v>0</v>
      </c>
      <c r="AA363">
        <v>3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0.5</v>
      </c>
      <c r="AI363">
        <v>0</v>
      </c>
      <c r="AJ363">
        <v>0</v>
      </c>
      <c r="AK363">
        <v>3</v>
      </c>
      <c r="AL363">
        <v>2</v>
      </c>
      <c r="AM363">
        <v>0</v>
      </c>
      <c r="AN363">
        <v>0</v>
      </c>
      <c r="AO363">
        <v>4</v>
      </c>
      <c r="AP363" s="9">
        <v>0</v>
      </c>
      <c r="AQ363">
        <v>0</v>
      </c>
      <c r="AR363">
        <v>0.33300000000000002</v>
      </c>
      <c r="AS363">
        <v>26</v>
      </c>
      <c r="AT363">
        <v>3</v>
      </c>
      <c r="AU363">
        <v>0</v>
      </c>
      <c r="AV363">
        <v>0</v>
      </c>
      <c r="AW363">
        <v>500</v>
      </c>
      <c r="AX363">
        <v>0</v>
      </c>
      <c r="AY363" t="s">
        <v>267</v>
      </c>
      <c r="AZ363">
        <v>0</v>
      </c>
      <c r="BA363">
        <v>0</v>
      </c>
      <c r="BB363">
        <v>1</v>
      </c>
      <c r="BC363">
        <v>0</v>
      </c>
      <c r="BD363">
        <v>-1.3102538290000001</v>
      </c>
      <c r="BE363">
        <v>36.773155019999997</v>
      </c>
      <c r="BF363">
        <f t="shared" si="60"/>
        <v>1</v>
      </c>
      <c r="BG363">
        <f t="shared" si="61"/>
        <v>2</v>
      </c>
      <c r="BI363">
        <f t="shared" si="62"/>
        <v>3</v>
      </c>
      <c r="BJ363">
        <f t="shared" si="63"/>
        <v>500</v>
      </c>
      <c r="BK363">
        <f t="shared" si="64"/>
        <v>3</v>
      </c>
      <c r="BL363">
        <f t="shared" si="65"/>
        <v>0</v>
      </c>
      <c r="BM363" t="b">
        <f t="shared" si="66"/>
        <v>1</v>
      </c>
      <c r="BN363" t="b">
        <f t="shared" si="67"/>
        <v>0</v>
      </c>
      <c r="BO363" t="b">
        <f t="shared" si="68"/>
        <v>0</v>
      </c>
      <c r="BP363">
        <f t="shared" si="69"/>
        <v>500</v>
      </c>
      <c r="BQ363" t="str">
        <f t="shared" si="70"/>
        <v/>
      </c>
      <c r="BR363" t="str">
        <f t="shared" si="71"/>
        <v/>
      </c>
    </row>
    <row r="364" spans="1:70">
      <c r="A364">
        <v>363</v>
      </c>
      <c r="B364">
        <v>0</v>
      </c>
      <c r="C364">
        <v>0</v>
      </c>
      <c r="D364">
        <v>1750</v>
      </c>
      <c r="E364">
        <v>5250</v>
      </c>
      <c r="F364">
        <v>0.57099999999999995</v>
      </c>
      <c r="G364">
        <v>0</v>
      </c>
      <c r="H364" t="s">
        <v>23</v>
      </c>
      <c r="I364">
        <v>0</v>
      </c>
      <c r="J364">
        <v>2</v>
      </c>
      <c r="K364">
        <v>1500</v>
      </c>
      <c r="L364">
        <v>0</v>
      </c>
      <c r="M364">
        <v>0</v>
      </c>
      <c r="N364">
        <v>2</v>
      </c>
      <c r="O364">
        <v>0</v>
      </c>
      <c r="P364">
        <v>2</v>
      </c>
      <c r="Q364">
        <v>0</v>
      </c>
      <c r="R364">
        <v>0</v>
      </c>
      <c r="S364">
        <v>3</v>
      </c>
      <c r="T364">
        <v>0</v>
      </c>
      <c r="U364">
        <v>0</v>
      </c>
      <c r="V364">
        <v>1</v>
      </c>
      <c r="W364">
        <v>80623</v>
      </c>
      <c r="X364" s="9">
        <v>0</v>
      </c>
      <c r="Y364">
        <v>0</v>
      </c>
      <c r="Z364">
        <v>0</v>
      </c>
      <c r="AA364">
        <v>2</v>
      </c>
      <c r="AB364">
        <v>3</v>
      </c>
      <c r="AC364">
        <v>0</v>
      </c>
      <c r="AD364">
        <v>7.5</v>
      </c>
      <c r="AE364">
        <v>0</v>
      </c>
      <c r="AF364">
        <v>0</v>
      </c>
      <c r="AG364">
        <v>0.33300000000000002</v>
      </c>
      <c r="AH364">
        <v>0.42899999999999999</v>
      </c>
      <c r="AI364">
        <v>0</v>
      </c>
      <c r="AJ364">
        <v>0</v>
      </c>
      <c r="AK364">
        <v>6</v>
      </c>
      <c r="AL364">
        <v>7</v>
      </c>
      <c r="AM364">
        <v>5</v>
      </c>
      <c r="AN364">
        <v>0</v>
      </c>
      <c r="AO364">
        <v>4</v>
      </c>
      <c r="AP364" s="9">
        <v>0</v>
      </c>
      <c r="AQ364">
        <v>0</v>
      </c>
      <c r="AR364">
        <v>0.13300000000000001</v>
      </c>
      <c r="AS364">
        <v>38</v>
      </c>
      <c r="AT364">
        <v>15</v>
      </c>
      <c r="AU364">
        <v>0</v>
      </c>
      <c r="AV364">
        <v>0</v>
      </c>
      <c r="AW364">
        <v>2000</v>
      </c>
      <c r="AX364">
        <v>0</v>
      </c>
      <c r="AY364" t="s">
        <v>268</v>
      </c>
      <c r="AZ364">
        <v>0</v>
      </c>
      <c r="BA364">
        <v>0</v>
      </c>
      <c r="BB364">
        <v>4</v>
      </c>
      <c r="BC364">
        <v>0</v>
      </c>
      <c r="BD364">
        <v>-1.3103962810000001</v>
      </c>
      <c r="BE364">
        <v>36.773137949999999</v>
      </c>
      <c r="BF364">
        <f t="shared" si="60"/>
        <v>3</v>
      </c>
      <c r="BG364">
        <f t="shared" si="61"/>
        <v>1</v>
      </c>
      <c r="BI364">
        <f t="shared" si="62"/>
        <v>2</v>
      </c>
      <c r="BJ364">
        <f t="shared" si="63"/>
        <v>2625</v>
      </c>
      <c r="BK364">
        <f t="shared" si="64"/>
        <v>2</v>
      </c>
      <c r="BL364">
        <f t="shared" si="65"/>
        <v>0</v>
      </c>
      <c r="BM364" t="b">
        <f t="shared" si="66"/>
        <v>1</v>
      </c>
      <c r="BN364" t="b">
        <f t="shared" si="67"/>
        <v>0</v>
      </c>
      <c r="BO364" t="b">
        <f t="shared" si="68"/>
        <v>0</v>
      </c>
      <c r="BP364">
        <f t="shared" si="69"/>
        <v>2625</v>
      </c>
      <c r="BQ364" t="str">
        <f t="shared" si="70"/>
        <v/>
      </c>
      <c r="BR364" t="str">
        <f t="shared" si="71"/>
        <v/>
      </c>
    </row>
    <row r="365" spans="1:70">
      <c r="A365">
        <v>364</v>
      </c>
      <c r="B365">
        <v>0</v>
      </c>
      <c r="C365">
        <v>0</v>
      </c>
      <c r="D365">
        <v>1000</v>
      </c>
      <c r="E365">
        <v>2000</v>
      </c>
      <c r="F365">
        <v>0</v>
      </c>
      <c r="G365">
        <v>0</v>
      </c>
      <c r="H365" t="s">
        <v>23</v>
      </c>
      <c r="I365">
        <v>0</v>
      </c>
      <c r="J365">
        <v>2</v>
      </c>
      <c r="K365">
        <v>1000</v>
      </c>
      <c r="L365">
        <v>0</v>
      </c>
      <c r="M365">
        <v>0</v>
      </c>
      <c r="N365">
        <v>2</v>
      </c>
      <c r="O365">
        <v>0</v>
      </c>
      <c r="P365">
        <v>2</v>
      </c>
      <c r="Q365">
        <v>0</v>
      </c>
      <c r="R365">
        <v>0</v>
      </c>
      <c r="S365">
        <v>2</v>
      </c>
      <c r="T365">
        <v>0</v>
      </c>
      <c r="U365">
        <v>0</v>
      </c>
      <c r="V365">
        <v>1</v>
      </c>
      <c r="W365">
        <v>80623</v>
      </c>
      <c r="X365" s="9">
        <v>0</v>
      </c>
      <c r="Y365">
        <v>0</v>
      </c>
      <c r="Z365">
        <v>0</v>
      </c>
      <c r="AA365">
        <v>2</v>
      </c>
      <c r="AB365">
        <v>1</v>
      </c>
      <c r="AC365">
        <v>0</v>
      </c>
      <c r="AD365">
        <v>4.5</v>
      </c>
      <c r="AE365">
        <v>0.5</v>
      </c>
      <c r="AF365">
        <v>0</v>
      </c>
      <c r="AG365">
        <v>0.66700000000000004</v>
      </c>
      <c r="AH365">
        <v>0.5</v>
      </c>
      <c r="AI365">
        <v>0</v>
      </c>
      <c r="AJ365">
        <v>0</v>
      </c>
      <c r="AK365">
        <v>9</v>
      </c>
      <c r="AL365">
        <v>2</v>
      </c>
      <c r="AM365">
        <v>6</v>
      </c>
      <c r="AN365">
        <v>0</v>
      </c>
      <c r="AO365">
        <v>4</v>
      </c>
      <c r="AP365" s="9">
        <v>0</v>
      </c>
      <c r="AQ365">
        <v>0</v>
      </c>
      <c r="AR365">
        <v>0.222</v>
      </c>
      <c r="AS365">
        <v>39</v>
      </c>
      <c r="AT365">
        <v>9</v>
      </c>
      <c r="AU365">
        <v>0</v>
      </c>
      <c r="AV365">
        <v>0</v>
      </c>
      <c r="AW365">
        <v>1000</v>
      </c>
      <c r="AX365">
        <v>0</v>
      </c>
      <c r="AY365" t="s">
        <v>269</v>
      </c>
      <c r="AZ365">
        <v>0</v>
      </c>
      <c r="BA365">
        <v>0</v>
      </c>
      <c r="BB365">
        <v>0</v>
      </c>
      <c r="BC365">
        <v>1</v>
      </c>
      <c r="BD365">
        <v>-1.310459665</v>
      </c>
      <c r="BE365">
        <v>36.773161379999998</v>
      </c>
      <c r="BF365">
        <f t="shared" si="60"/>
        <v>5</v>
      </c>
      <c r="BG365">
        <f t="shared" si="61"/>
        <v>5</v>
      </c>
      <c r="BI365">
        <f t="shared" si="62"/>
        <v>2</v>
      </c>
      <c r="BJ365">
        <f t="shared" si="63"/>
        <v>1000</v>
      </c>
      <c r="BK365">
        <f t="shared" si="64"/>
        <v>2</v>
      </c>
      <c r="BL365">
        <f t="shared" si="65"/>
        <v>0</v>
      </c>
      <c r="BM365" t="b">
        <f t="shared" si="66"/>
        <v>1</v>
      </c>
      <c r="BN365" t="b">
        <f t="shared" si="67"/>
        <v>0</v>
      </c>
      <c r="BO365" t="b">
        <f t="shared" si="68"/>
        <v>0</v>
      </c>
      <c r="BP365">
        <f t="shared" si="69"/>
        <v>1000</v>
      </c>
      <c r="BQ365" t="str">
        <f t="shared" si="70"/>
        <v/>
      </c>
      <c r="BR365" t="str">
        <f t="shared" si="71"/>
        <v/>
      </c>
    </row>
    <row r="366" spans="1:70">
      <c r="A366">
        <v>365</v>
      </c>
      <c r="B366">
        <v>0</v>
      </c>
      <c r="C366">
        <v>0</v>
      </c>
      <c r="D366">
        <v>1000</v>
      </c>
      <c r="E366">
        <v>3000</v>
      </c>
      <c r="F366">
        <v>0.8</v>
      </c>
      <c r="G366">
        <v>0</v>
      </c>
      <c r="H366" t="s">
        <v>23</v>
      </c>
      <c r="I366">
        <v>0</v>
      </c>
      <c r="J366">
        <v>1</v>
      </c>
      <c r="K366">
        <v>1000</v>
      </c>
      <c r="L366">
        <v>0</v>
      </c>
      <c r="M366">
        <v>0</v>
      </c>
      <c r="N366">
        <v>3</v>
      </c>
      <c r="O366">
        <v>0</v>
      </c>
      <c r="P366">
        <v>3</v>
      </c>
      <c r="Q366">
        <v>0</v>
      </c>
      <c r="R366">
        <v>0</v>
      </c>
      <c r="S366">
        <v>3</v>
      </c>
      <c r="T366">
        <v>0</v>
      </c>
      <c r="U366">
        <v>0</v>
      </c>
      <c r="V366">
        <v>0</v>
      </c>
      <c r="W366">
        <v>80623</v>
      </c>
      <c r="X366" s="9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2.3330000000000002</v>
      </c>
      <c r="AE366">
        <v>0</v>
      </c>
      <c r="AF366">
        <v>0</v>
      </c>
      <c r="AG366">
        <v>0.14299999999999999</v>
      </c>
      <c r="AH366">
        <v>0.2</v>
      </c>
      <c r="AI366">
        <v>0</v>
      </c>
      <c r="AJ366">
        <v>0</v>
      </c>
      <c r="AK366">
        <v>8</v>
      </c>
      <c r="AL366">
        <v>5</v>
      </c>
      <c r="AM366">
        <v>1</v>
      </c>
      <c r="AN366">
        <v>0</v>
      </c>
      <c r="AO366">
        <v>4</v>
      </c>
      <c r="AP366" s="9">
        <v>0</v>
      </c>
      <c r="AQ366">
        <v>0</v>
      </c>
      <c r="AR366">
        <v>0.14299999999999999</v>
      </c>
      <c r="AS366">
        <v>40</v>
      </c>
      <c r="AT366">
        <v>7</v>
      </c>
      <c r="AU366">
        <v>0</v>
      </c>
      <c r="AV366">
        <v>0</v>
      </c>
      <c r="AW366">
        <v>1000</v>
      </c>
      <c r="AX366">
        <v>0</v>
      </c>
      <c r="AY366" t="s">
        <v>270</v>
      </c>
      <c r="AZ366">
        <v>0</v>
      </c>
      <c r="BA366">
        <v>0</v>
      </c>
      <c r="BB366">
        <v>4</v>
      </c>
      <c r="BC366">
        <v>0</v>
      </c>
      <c r="BD366">
        <v>-1.3104277639999999</v>
      </c>
      <c r="BE366">
        <v>36.773086040000003</v>
      </c>
      <c r="BF366">
        <f t="shared" si="60"/>
        <v>3</v>
      </c>
      <c r="BG366">
        <f t="shared" si="61"/>
        <v>2</v>
      </c>
      <c r="BI366">
        <f t="shared" si="62"/>
        <v>3</v>
      </c>
      <c r="BJ366">
        <f t="shared" si="63"/>
        <v>1000</v>
      </c>
      <c r="BK366">
        <f t="shared" si="64"/>
        <v>3</v>
      </c>
      <c r="BL366">
        <f t="shared" si="65"/>
        <v>0</v>
      </c>
      <c r="BM366" t="b">
        <f t="shared" si="66"/>
        <v>0</v>
      </c>
      <c r="BN366" t="b">
        <f t="shared" si="67"/>
        <v>0</v>
      </c>
      <c r="BO366" t="b">
        <f t="shared" si="68"/>
        <v>0</v>
      </c>
      <c r="BP366" t="str">
        <f t="shared" si="69"/>
        <v/>
      </c>
      <c r="BQ366" t="str">
        <f t="shared" si="70"/>
        <v/>
      </c>
      <c r="BR366" t="str">
        <f t="shared" si="71"/>
        <v/>
      </c>
    </row>
    <row r="367" spans="1:70">
      <c r="A367">
        <v>366</v>
      </c>
      <c r="B367">
        <v>0</v>
      </c>
      <c r="C367">
        <v>4</v>
      </c>
      <c r="D367">
        <v>0</v>
      </c>
      <c r="E367">
        <v>0</v>
      </c>
      <c r="F367">
        <v>1</v>
      </c>
      <c r="G367">
        <v>0</v>
      </c>
      <c r="H367" t="s">
        <v>23</v>
      </c>
      <c r="I367">
        <v>0</v>
      </c>
      <c r="J367">
        <v>7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6</v>
      </c>
      <c r="Q367">
        <v>2</v>
      </c>
      <c r="R367">
        <v>1</v>
      </c>
      <c r="S367">
        <v>6</v>
      </c>
      <c r="T367">
        <v>0</v>
      </c>
      <c r="U367">
        <v>0</v>
      </c>
      <c r="V367">
        <v>0.67</v>
      </c>
      <c r="W367">
        <v>80623</v>
      </c>
      <c r="X367" s="9">
        <v>1</v>
      </c>
      <c r="Y367">
        <v>0</v>
      </c>
      <c r="Z367">
        <v>0</v>
      </c>
      <c r="AA367">
        <v>4</v>
      </c>
      <c r="AB367">
        <v>0</v>
      </c>
      <c r="AC367">
        <v>0</v>
      </c>
      <c r="AD367">
        <v>8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8</v>
      </c>
      <c r="AL367">
        <v>8</v>
      </c>
      <c r="AM367">
        <v>0</v>
      </c>
      <c r="AN367">
        <v>0</v>
      </c>
      <c r="AO367">
        <v>4</v>
      </c>
      <c r="AP367" s="9">
        <v>2</v>
      </c>
      <c r="AQ367">
        <v>0</v>
      </c>
      <c r="AR367">
        <v>0.875</v>
      </c>
      <c r="AS367">
        <v>4</v>
      </c>
      <c r="AT367">
        <v>8</v>
      </c>
      <c r="AU367">
        <v>0</v>
      </c>
      <c r="AV367">
        <v>0</v>
      </c>
      <c r="AW367">
        <v>0</v>
      </c>
      <c r="AX367">
        <v>0</v>
      </c>
      <c r="AY367" t="s">
        <v>271</v>
      </c>
      <c r="AZ367">
        <v>0</v>
      </c>
      <c r="BA367">
        <v>0</v>
      </c>
      <c r="BB367">
        <v>8</v>
      </c>
      <c r="BC367">
        <v>0</v>
      </c>
      <c r="BD367">
        <v>-1.310099871</v>
      </c>
      <c r="BE367">
        <v>36.773448549999998</v>
      </c>
      <c r="BF367">
        <f t="shared" si="60"/>
        <v>8</v>
      </c>
      <c r="BG367">
        <f t="shared" si="61"/>
        <v>1</v>
      </c>
      <c r="BI367">
        <f t="shared" si="62"/>
        <v>6</v>
      </c>
      <c r="BJ367">
        <f t="shared" si="63"/>
        <v>0</v>
      </c>
      <c r="BK367">
        <f t="shared" si="64"/>
        <v>1</v>
      </c>
      <c r="BL367">
        <f t="shared" si="65"/>
        <v>5</v>
      </c>
      <c r="BM367" t="b">
        <f t="shared" si="66"/>
        <v>0</v>
      </c>
      <c r="BN367" t="b">
        <f t="shared" si="67"/>
        <v>0</v>
      </c>
      <c r="BO367" t="b">
        <f t="shared" si="68"/>
        <v>0</v>
      </c>
      <c r="BP367" t="str">
        <f t="shared" si="69"/>
        <v/>
      </c>
      <c r="BQ367" t="str">
        <f t="shared" si="70"/>
        <v/>
      </c>
      <c r="BR367" t="str">
        <f t="shared" si="71"/>
        <v/>
      </c>
    </row>
    <row r="368" spans="1:70">
      <c r="A368">
        <v>367</v>
      </c>
      <c r="B368">
        <v>0</v>
      </c>
      <c r="C368">
        <v>0</v>
      </c>
      <c r="D368">
        <v>1250</v>
      </c>
      <c r="E368">
        <v>6250</v>
      </c>
      <c r="F368">
        <v>0.16700000000000001</v>
      </c>
      <c r="G368">
        <v>0</v>
      </c>
      <c r="H368" t="s">
        <v>23</v>
      </c>
      <c r="I368">
        <v>0</v>
      </c>
      <c r="J368">
        <v>4</v>
      </c>
      <c r="K368">
        <v>1000</v>
      </c>
      <c r="L368">
        <v>0</v>
      </c>
      <c r="M368">
        <v>0</v>
      </c>
      <c r="N368">
        <v>5</v>
      </c>
      <c r="O368">
        <v>0</v>
      </c>
      <c r="P368">
        <v>5</v>
      </c>
      <c r="Q368">
        <v>0</v>
      </c>
      <c r="R368">
        <v>0</v>
      </c>
      <c r="S368">
        <v>5</v>
      </c>
      <c r="T368">
        <v>0</v>
      </c>
      <c r="U368">
        <v>0</v>
      </c>
      <c r="V368">
        <v>1</v>
      </c>
      <c r="W368">
        <v>230608</v>
      </c>
      <c r="X368" s="9">
        <v>0</v>
      </c>
      <c r="Y368">
        <v>0</v>
      </c>
      <c r="Z368">
        <v>0</v>
      </c>
      <c r="AA368">
        <v>5</v>
      </c>
      <c r="AB368">
        <v>4</v>
      </c>
      <c r="AC368">
        <v>0</v>
      </c>
      <c r="AD368">
        <v>5.8</v>
      </c>
      <c r="AE368">
        <v>0.16700000000000001</v>
      </c>
      <c r="AF368">
        <v>0</v>
      </c>
      <c r="AG368">
        <v>0.65500000000000003</v>
      </c>
      <c r="AH368">
        <v>0.66700000000000004</v>
      </c>
      <c r="AI368">
        <v>0</v>
      </c>
      <c r="AJ368">
        <v>0</v>
      </c>
      <c r="AK368">
        <v>23</v>
      </c>
      <c r="AL368">
        <v>6</v>
      </c>
      <c r="AM368">
        <v>19</v>
      </c>
      <c r="AN368">
        <v>0</v>
      </c>
      <c r="AO368">
        <v>4</v>
      </c>
      <c r="AP368" s="9">
        <v>0</v>
      </c>
      <c r="AQ368">
        <v>0</v>
      </c>
      <c r="AR368">
        <v>0.13800000000000001</v>
      </c>
      <c r="AS368">
        <v>18</v>
      </c>
      <c r="AT368">
        <v>29</v>
      </c>
      <c r="AU368">
        <v>0</v>
      </c>
      <c r="AV368">
        <v>0</v>
      </c>
      <c r="AW368">
        <v>1500</v>
      </c>
      <c r="AX368">
        <v>0</v>
      </c>
      <c r="AY368" t="s">
        <v>272</v>
      </c>
      <c r="AZ368">
        <v>0</v>
      </c>
      <c r="BA368">
        <v>0</v>
      </c>
      <c r="BB368">
        <v>1</v>
      </c>
      <c r="BC368">
        <v>1</v>
      </c>
      <c r="BD368">
        <v>-1.3101463929999999</v>
      </c>
      <c r="BE368">
        <v>36.773390650000003</v>
      </c>
      <c r="BF368">
        <f t="shared" si="60"/>
        <v>5</v>
      </c>
      <c r="BG368">
        <f t="shared" si="61"/>
        <v>4</v>
      </c>
      <c r="BI368">
        <f t="shared" si="62"/>
        <v>5</v>
      </c>
      <c r="BJ368">
        <f t="shared" si="63"/>
        <v>1250</v>
      </c>
      <c r="BK368">
        <f t="shared" si="64"/>
        <v>5</v>
      </c>
      <c r="BL368">
        <f t="shared" si="65"/>
        <v>0</v>
      </c>
      <c r="BM368" t="b">
        <f t="shared" si="66"/>
        <v>1</v>
      </c>
      <c r="BN368" t="b">
        <f t="shared" si="67"/>
        <v>0</v>
      </c>
      <c r="BO368" t="b">
        <f t="shared" si="68"/>
        <v>0</v>
      </c>
      <c r="BP368">
        <f t="shared" si="69"/>
        <v>1250</v>
      </c>
      <c r="BQ368" t="str">
        <f t="shared" si="70"/>
        <v/>
      </c>
      <c r="BR368" t="str">
        <f t="shared" si="71"/>
        <v/>
      </c>
    </row>
    <row r="369" spans="1:70">
      <c r="A369">
        <v>368</v>
      </c>
      <c r="B369">
        <v>0</v>
      </c>
      <c r="C369">
        <v>1</v>
      </c>
      <c r="D369">
        <v>3000</v>
      </c>
      <c r="E369">
        <v>3000</v>
      </c>
      <c r="F369">
        <v>0</v>
      </c>
      <c r="G369">
        <v>0</v>
      </c>
      <c r="H369" t="s">
        <v>23</v>
      </c>
      <c r="I369">
        <v>0</v>
      </c>
      <c r="J369">
        <v>1</v>
      </c>
      <c r="K369">
        <v>3000</v>
      </c>
      <c r="L369">
        <v>0</v>
      </c>
      <c r="M369">
        <v>0</v>
      </c>
      <c r="N369">
        <v>1</v>
      </c>
      <c r="O369">
        <v>0</v>
      </c>
      <c r="P369">
        <v>2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0.5</v>
      </c>
      <c r="W369">
        <v>80623</v>
      </c>
      <c r="X369" s="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4</v>
      </c>
      <c r="AE369">
        <v>0</v>
      </c>
      <c r="AF369">
        <v>0</v>
      </c>
      <c r="AG369">
        <v>0.5</v>
      </c>
      <c r="AH369">
        <v>1</v>
      </c>
      <c r="AI369">
        <v>0</v>
      </c>
      <c r="AJ369">
        <v>0</v>
      </c>
      <c r="AK369">
        <v>4</v>
      </c>
      <c r="AL369">
        <v>1</v>
      </c>
      <c r="AM369">
        <v>2</v>
      </c>
      <c r="AN369">
        <v>0</v>
      </c>
      <c r="AO369">
        <v>4</v>
      </c>
      <c r="AP369" s="9">
        <v>0</v>
      </c>
      <c r="AQ369">
        <v>0</v>
      </c>
      <c r="AR369">
        <v>0.25</v>
      </c>
      <c r="AS369">
        <v>3</v>
      </c>
      <c r="AT369">
        <v>4</v>
      </c>
      <c r="AU369">
        <v>0</v>
      </c>
      <c r="AV369">
        <v>0</v>
      </c>
      <c r="AW369">
        <v>3000</v>
      </c>
      <c r="AX369">
        <v>0</v>
      </c>
      <c r="AY369" t="s">
        <v>273</v>
      </c>
      <c r="AZ369">
        <v>0</v>
      </c>
      <c r="BA369">
        <v>0</v>
      </c>
      <c r="BB369">
        <v>0</v>
      </c>
      <c r="BC369">
        <v>0</v>
      </c>
      <c r="BD369">
        <v>-1.3101711599999999</v>
      </c>
      <c r="BE369">
        <v>36.773508790000001</v>
      </c>
      <c r="BF369">
        <f t="shared" si="60"/>
        <v>4</v>
      </c>
      <c r="BG369">
        <f t="shared" si="61"/>
        <v>4</v>
      </c>
      <c r="BI369">
        <f t="shared" si="62"/>
        <v>2</v>
      </c>
      <c r="BJ369">
        <f t="shared" si="63"/>
        <v>1500</v>
      </c>
      <c r="BK369">
        <f t="shared" si="64"/>
        <v>1</v>
      </c>
      <c r="BL369">
        <f t="shared" si="65"/>
        <v>1</v>
      </c>
      <c r="BM369" t="b">
        <f t="shared" si="66"/>
        <v>1</v>
      </c>
      <c r="BN369" t="b">
        <f t="shared" si="67"/>
        <v>0</v>
      </c>
      <c r="BO369" t="b">
        <f t="shared" si="68"/>
        <v>0</v>
      </c>
      <c r="BP369">
        <f t="shared" si="69"/>
        <v>1500</v>
      </c>
      <c r="BQ369" t="str">
        <f t="shared" si="70"/>
        <v/>
      </c>
      <c r="BR369" t="str">
        <f t="shared" si="71"/>
        <v/>
      </c>
    </row>
    <row r="370" spans="1:70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 t="s">
        <v>23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 s="9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 s="9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 t="s">
        <v>25</v>
      </c>
      <c r="AZ370">
        <v>0</v>
      </c>
      <c r="BA370">
        <v>0</v>
      </c>
      <c r="BB370">
        <v>0</v>
      </c>
      <c r="BC370">
        <v>0</v>
      </c>
      <c r="BD370">
        <v>-1.310219021</v>
      </c>
      <c r="BE370">
        <v>36.773483689999999</v>
      </c>
      <c r="BF370">
        <f t="shared" si="60"/>
        <v>0</v>
      </c>
      <c r="BG370">
        <f t="shared" si="61"/>
        <v>0</v>
      </c>
      <c r="BI370">
        <f t="shared" si="62"/>
        <v>0</v>
      </c>
      <c r="BJ370">
        <f t="shared" si="63"/>
        <v>0</v>
      </c>
      <c r="BK370">
        <f t="shared" si="64"/>
        <v>0</v>
      </c>
      <c r="BL370">
        <f t="shared" si="65"/>
        <v>0</v>
      </c>
      <c r="BM370" t="b">
        <f t="shared" si="66"/>
        <v>0</v>
      </c>
      <c r="BN370" t="b">
        <f t="shared" si="67"/>
        <v>0</v>
      </c>
      <c r="BO370" t="b">
        <f t="shared" si="68"/>
        <v>0</v>
      </c>
      <c r="BP370" t="str">
        <f t="shared" si="69"/>
        <v/>
      </c>
      <c r="BQ370" t="str">
        <f t="shared" si="70"/>
        <v/>
      </c>
      <c r="BR370" t="str">
        <f t="shared" si="71"/>
        <v/>
      </c>
    </row>
    <row r="371" spans="1:70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 t="s">
        <v>23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 s="9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 s="9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 t="s">
        <v>25</v>
      </c>
      <c r="AZ371">
        <v>0</v>
      </c>
      <c r="BA371">
        <v>0</v>
      </c>
      <c r="BB371">
        <v>0</v>
      </c>
      <c r="BC371">
        <v>0</v>
      </c>
      <c r="BD371">
        <v>-1.310217682</v>
      </c>
      <c r="BE371">
        <v>36.77344463</v>
      </c>
      <c r="BF371">
        <f t="shared" si="60"/>
        <v>0</v>
      </c>
      <c r="BG371">
        <f t="shared" si="61"/>
        <v>0</v>
      </c>
      <c r="BI371">
        <f t="shared" si="62"/>
        <v>0</v>
      </c>
      <c r="BJ371">
        <f t="shared" si="63"/>
        <v>0</v>
      </c>
      <c r="BK371">
        <f t="shared" si="64"/>
        <v>0</v>
      </c>
      <c r="BL371">
        <f t="shared" si="65"/>
        <v>0</v>
      </c>
      <c r="BM371" t="b">
        <f t="shared" si="66"/>
        <v>0</v>
      </c>
      <c r="BN371" t="b">
        <f t="shared" si="67"/>
        <v>0</v>
      </c>
      <c r="BO371" t="b">
        <f t="shared" si="68"/>
        <v>0</v>
      </c>
      <c r="BP371" t="str">
        <f t="shared" si="69"/>
        <v/>
      </c>
      <c r="BQ371" t="str">
        <f t="shared" si="70"/>
        <v/>
      </c>
      <c r="BR371" t="str">
        <f t="shared" si="71"/>
        <v/>
      </c>
    </row>
    <row r="372" spans="1:70">
      <c r="A372">
        <v>371</v>
      </c>
      <c r="B372">
        <v>0</v>
      </c>
      <c r="C372">
        <v>0</v>
      </c>
      <c r="D372">
        <v>500</v>
      </c>
      <c r="E372">
        <v>2000</v>
      </c>
      <c r="F372">
        <v>0.25</v>
      </c>
      <c r="G372">
        <v>0</v>
      </c>
      <c r="H372" t="s">
        <v>23</v>
      </c>
      <c r="I372">
        <v>0</v>
      </c>
      <c r="J372">
        <v>3</v>
      </c>
      <c r="K372">
        <v>1000</v>
      </c>
      <c r="L372">
        <v>0</v>
      </c>
      <c r="M372">
        <v>0</v>
      </c>
      <c r="N372">
        <v>2</v>
      </c>
      <c r="O372">
        <v>0</v>
      </c>
      <c r="P372">
        <v>3</v>
      </c>
      <c r="Q372">
        <v>0</v>
      </c>
      <c r="R372">
        <v>0</v>
      </c>
      <c r="S372">
        <v>4</v>
      </c>
      <c r="T372">
        <v>0</v>
      </c>
      <c r="U372">
        <v>0</v>
      </c>
      <c r="V372">
        <v>0</v>
      </c>
      <c r="W372">
        <v>230608</v>
      </c>
      <c r="X372" s="9">
        <v>0</v>
      </c>
      <c r="Y372">
        <v>0</v>
      </c>
      <c r="Z372">
        <v>0</v>
      </c>
      <c r="AA372">
        <v>0</v>
      </c>
      <c r="AB372">
        <v>2</v>
      </c>
      <c r="AC372">
        <v>0</v>
      </c>
      <c r="AD372">
        <v>7</v>
      </c>
      <c r="AE372">
        <v>0.25</v>
      </c>
      <c r="AF372">
        <v>1</v>
      </c>
      <c r="AG372">
        <v>0.57099999999999995</v>
      </c>
      <c r="AH372">
        <v>0.5</v>
      </c>
      <c r="AI372">
        <v>0</v>
      </c>
      <c r="AJ372">
        <v>0</v>
      </c>
      <c r="AK372">
        <v>14</v>
      </c>
      <c r="AL372">
        <v>4</v>
      </c>
      <c r="AM372">
        <v>8</v>
      </c>
      <c r="AN372">
        <v>0</v>
      </c>
      <c r="AO372">
        <v>4</v>
      </c>
      <c r="AP372" s="9">
        <v>0</v>
      </c>
      <c r="AQ372">
        <v>0</v>
      </c>
      <c r="AR372">
        <v>0.214</v>
      </c>
      <c r="AS372">
        <v>11</v>
      </c>
      <c r="AT372">
        <v>14</v>
      </c>
      <c r="AU372">
        <v>0</v>
      </c>
      <c r="AV372">
        <v>0</v>
      </c>
      <c r="AW372">
        <v>0</v>
      </c>
      <c r="AX372">
        <v>0</v>
      </c>
      <c r="AY372" t="s">
        <v>274</v>
      </c>
      <c r="AZ372">
        <v>0</v>
      </c>
      <c r="BA372">
        <v>0</v>
      </c>
      <c r="BB372">
        <v>1</v>
      </c>
      <c r="BC372">
        <v>1</v>
      </c>
      <c r="BD372">
        <v>-1.3102939920000001</v>
      </c>
      <c r="BE372">
        <v>36.773487039999999</v>
      </c>
      <c r="BF372">
        <f t="shared" si="60"/>
        <v>7</v>
      </c>
      <c r="BG372">
        <f t="shared" si="61"/>
        <v>4</v>
      </c>
      <c r="BI372">
        <f t="shared" si="62"/>
        <v>2</v>
      </c>
      <c r="BJ372">
        <f t="shared" si="63"/>
        <v>1000</v>
      </c>
      <c r="BK372">
        <f t="shared" si="64"/>
        <v>2</v>
      </c>
      <c r="BL372">
        <f t="shared" si="65"/>
        <v>0</v>
      </c>
      <c r="BM372" t="b">
        <f t="shared" si="66"/>
        <v>0</v>
      </c>
      <c r="BN372" t="b">
        <f t="shared" si="67"/>
        <v>0</v>
      </c>
      <c r="BO372" t="b">
        <f t="shared" si="68"/>
        <v>0</v>
      </c>
      <c r="BP372" t="str">
        <f t="shared" si="69"/>
        <v/>
      </c>
      <c r="BQ372" t="str">
        <f t="shared" si="70"/>
        <v/>
      </c>
      <c r="BR372" t="str">
        <f t="shared" si="71"/>
        <v/>
      </c>
    </row>
    <row r="373" spans="1:70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 t="s">
        <v>23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 s="9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 s="9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 t="s">
        <v>25</v>
      </c>
      <c r="AZ373">
        <v>0</v>
      </c>
      <c r="BA373">
        <v>0</v>
      </c>
      <c r="BB373">
        <v>0</v>
      </c>
      <c r="BC373">
        <v>0</v>
      </c>
      <c r="BD373">
        <v>-1.310286294</v>
      </c>
      <c r="BE373">
        <v>36.773572719999997</v>
      </c>
      <c r="BF373">
        <f t="shared" si="60"/>
        <v>0</v>
      </c>
      <c r="BG373">
        <f t="shared" si="61"/>
        <v>0</v>
      </c>
      <c r="BI373">
        <f t="shared" si="62"/>
        <v>0</v>
      </c>
      <c r="BJ373">
        <f t="shared" si="63"/>
        <v>0</v>
      </c>
      <c r="BK373">
        <f t="shared" si="64"/>
        <v>0</v>
      </c>
      <c r="BL373">
        <f t="shared" si="65"/>
        <v>0</v>
      </c>
      <c r="BM373" t="b">
        <f t="shared" si="66"/>
        <v>0</v>
      </c>
      <c r="BN373" t="b">
        <f t="shared" si="67"/>
        <v>0</v>
      </c>
      <c r="BO373" t="b">
        <f t="shared" si="68"/>
        <v>0</v>
      </c>
      <c r="BP373" t="str">
        <f t="shared" si="69"/>
        <v/>
      </c>
      <c r="BQ373" t="str">
        <f t="shared" si="70"/>
        <v/>
      </c>
      <c r="BR373" t="str">
        <f t="shared" si="71"/>
        <v/>
      </c>
    </row>
    <row r="374" spans="1:70">
      <c r="A374">
        <v>373</v>
      </c>
      <c r="B374">
        <v>0</v>
      </c>
      <c r="C374">
        <v>0</v>
      </c>
      <c r="D374">
        <v>1500</v>
      </c>
      <c r="E374">
        <v>6000</v>
      </c>
      <c r="F374">
        <v>0</v>
      </c>
      <c r="G374">
        <v>0</v>
      </c>
      <c r="H374" t="s">
        <v>23</v>
      </c>
      <c r="I374">
        <v>0</v>
      </c>
      <c r="J374">
        <v>4</v>
      </c>
      <c r="K374">
        <v>1500</v>
      </c>
      <c r="L374">
        <v>0</v>
      </c>
      <c r="M374">
        <v>0</v>
      </c>
      <c r="N374">
        <v>4</v>
      </c>
      <c r="O374">
        <v>0</v>
      </c>
      <c r="P374">
        <v>4</v>
      </c>
      <c r="Q374">
        <v>0</v>
      </c>
      <c r="R374">
        <v>0</v>
      </c>
      <c r="S374">
        <v>4</v>
      </c>
      <c r="T374">
        <v>0</v>
      </c>
      <c r="U374">
        <v>0</v>
      </c>
      <c r="V374">
        <v>1</v>
      </c>
      <c r="W374">
        <v>230608</v>
      </c>
      <c r="X374" s="9">
        <v>0</v>
      </c>
      <c r="Y374">
        <v>0</v>
      </c>
      <c r="Z374">
        <v>0</v>
      </c>
      <c r="AA374">
        <v>4</v>
      </c>
      <c r="AB374">
        <v>4</v>
      </c>
      <c r="AC374">
        <v>0</v>
      </c>
      <c r="AD374">
        <v>3.5</v>
      </c>
      <c r="AE374">
        <v>0</v>
      </c>
      <c r="AF374">
        <v>0</v>
      </c>
      <c r="AG374">
        <v>0.42899999999999999</v>
      </c>
      <c r="AH374">
        <v>1</v>
      </c>
      <c r="AI374">
        <v>0</v>
      </c>
      <c r="AJ374">
        <v>0</v>
      </c>
      <c r="AK374">
        <v>12</v>
      </c>
      <c r="AL374">
        <v>4</v>
      </c>
      <c r="AM374">
        <v>6</v>
      </c>
      <c r="AN374">
        <v>0</v>
      </c>
      <c r="AO374">
        <v>4</v>
      </c>
      <c r="AP374" s="9">
        <v>0</v>
      </c>
      <c r="AQ374">
        <v>0</v>
      </c>
      <c r="AR374">
        <v>0.28599999999999998</v>
      </c>
      <c r="AS374">
        <v>16</v>
      </c>
      <c r="AT374">
        <v>14</v>
      </c>
      <c r="AU374">
        <v>0</v>
      </c>
      <c r="AV374">
        <v>0</v>
      </c>
      <c r="AW374">
        <v>1500</v>
      </c>
      <c r="AX374">
        <v>0</v>
      </c>
      <c r="AY374" t="s">
        <v>275</v>
      </c>
      <c r="AZ374">
        <v>0</v>
      </c>
      <c r="BA374">
        <v>0</v>
      </c>
      <c r="BB374">
        <v>0</v>
      </c>
      <c r="BC374">
        <v>0</v>
      </c>
      <c r="BD374">
        <v>-1.3102602889999999</v>
      </c>
      <c r="BE374">
        <v>36.773341340000002</v>
      </c>
      <c r="BF374">
        <f t="shared" si="60"/>
        <v>3</v>
      </c>
      <c r="BG374">
        <f t="shared" si="61"/>
        <v>3</v>
      </c>
      <c r="BI374">
        <f t="shared" si="62"/>
        <v>4</v>
      </c>
      <c r="BJ374">
        <f t="shared" si="63"/>
        <v>1500</v>
      </c>
      <c r="BK374">
        <f t="shared" si="64"/>
        <v>4</v>
      </c>
      <c r="BL374">
        <f t="shared" si="65"/>
        <v>0</v>
      </c>
      <c r="BM374" t="b">
        <f t="shared" si="66"/>
        <v>1</v>
      </c>
      <c r="BN374" t="b">
        <f t="shared" si="67"/>
        <v>0</v>
      </c>
      <c r="BO374" t="b">
        <f t="shared" si="68"/>
        <v>0</v>
      </c>
      <c r="BP374">
        <f t="shared" si="69"/>
        <v>1500</v>
      </c>
      <c r="BQ374" t="str">
        <f t="shared" si="70"/>
        <v/>
      </c>
      <c r="BR374" t="str">
        <f t="shared" si="71"/>
        <v/>
      </c>
    </row>
    <row r="375" spans="1:70">
      <c r="A375">
        <v>374</v>
      </c>
      <c r="B375">
        <v>0</v>
      </c>
      <c r="C375">
        <v>0</v>
      </c>
      <c r="D375">
        <v>1050</v>
      </c>
      <c r="E375">
        <v>6300</v>
      </c>
      <c r="F375">
        <v>0.28599999999999998</v>
      </c>
      <c r="G375">
        <v>0</v>
      </c>
      <c r="H375" t="s">
        <v>23</v>
      </c>
      <c r="I375">
        <v>0</v>
      </c>
      <c r="J375">
        <v>4</v>
      </c>
      <c r="K375">
        <v>1000</v>
      </c>
      <c r="L375">
        <v>0</v>
      </c>
      <c r="M375">
        <v>0</v>
      </c>
      <c r="N375">
        <v>5</v>
      </c>
      <c r="O375">
        <v>0</v>
      </c>
      <c r="P375">
        <v>5</v>
      </c>
      <c r="Q375">
        <v>0</v>
      </c>
      <c r="R375">
        <v>0</v>
      </c>
      <c r="S375">
        <v>6</v>
      </c>
      <c r="T375">
        <v>0</v>
      </c>
      <c r="U375">
        <v>0</v>
      </c>
      <c r="V375">
        <v>1</v>
      </c>
      <c r="W375">
        <v>230608</v>
      </c>
      <c r="X375" s="9">
        <v>0</v>
      </c>
      <c r="Y375">
        <v>0</v>
      </c>
      <c r="Z375">
        <v>0</v>
      </c>
      <c r="AA375">
        <v>5</v>
      </c>
      <c r="AB375">
        <v>5</v>
      </c>
      <c r="AC375">
        <v>0</v>
      </c>
      <c r="AD375">
        <v>6.2</v>
      </c>
      <c r="AE375">
        <v>0</v>
      </c>
      <c r="AF375">
        <v>0</v>
      </c>
      <c r="AG375">
        <v>0.61299999999999999</v>
      </c>
      <c r="AH375">
        <v>0.71399999999999997</v>
      </c>
      <c r="AI375">
        <v>0</v>
      </c>
      <c r="AJ375">
        <v>0</v>
      </c>
      <c r="AK375">
        <v>31</v>
      </c>
      <c r="AL375">
        <v>7</v>
      </c>
      <c r="AM375">
        <v>19</v>
      </c>
      <c r="AN375">
        <v>0</v>
      </c>
      <c r="AO375">
        <v>4</v>
      </c>
      <c r="AP375" s="9">
        <v>0</v>
      </c>
      <c r="AQ375">
        <v>0</v>
      </c>
      <c r="AR375">
        <v>0.129</v>
      </c>
      <c r="AS375">
        <v>14</v>
      </c>
      <c r="AT375">
        <v>31</v>
      </c>
      <c r="AU375">
        <v>0</v>
      </c>
      <c r="AV375">
        <v>0</v>
      </c>
      <c r="AW375">
        <v>1100</v>
      </c>
      <c r="AX375">
        <v>0</v>
      </c>
      <c r="AY375" t="s">
        <v>276</v>
      </c>
      <c r="AZ375">
        <v>0</v>
      </c>
      <c r="BA375">
        <v>0</v>
      </c>
      <c r="BB375">
        <v>2</v>
      </c>
      <c r="BC375">
        <v>0</v>
      </c>
      <c r="BD375">
        <v>-1.3103194119999999</v>
      </c>
      <c r="BE375">
        <v>36.773369899999999</v>
      </c>
      <c r="BF375">
        <f t="shared" si="60"/>
        <v>6</v>
      </c>
      <c r="BG375">
        <f t="shared" si="61"/>
        <v>4</v>
      </c>
      <c r="BI375">
        <f t="shared" si="62"/>
        <v>5</v>
      </c>
      <c r="BJ375">
        <f t="shared" si="63"/>
        <v>1260</v>
      </c>
      <c r="BK375">
        <f t="shared" si="64"/>
        <v>5</v>
      </c>
      <c r="BL375">
        <f t="shared" si="65"/>
        <v>0</v>
      </c>
      <c r="BM375" t="b">
        <f t="shared" si="66"/>
        <v>1</v>
      </c>
      <c r="BN375" t="b">
        <f t="shared" si="67"/>
        <v>0</v>
      </c>
      <c r="BO375" t="b">
        <f t="shared" si="68"/>
        <v>0</v>
      </c>
      <c r="BP375">
        <f t="shared" si="69"/>
        <v>1260</v>
      </c>
      <c r="BQ375" t="str">
        <f t="shared" si="70"/>
        <v/>
      </c>
      <c r="BR375" t="str">
        <f t="shared" si="71"/>
        <v/>
      </c>
    </row>
    <row r="376" spans="1:70">
      <c r="A376">
        <v>375</v>
      </c>
      <c r="B376">
        <v>0</v>
      </c>
      <c r="C376">
        <v>0</v>
      </c>
      <c r="D376">
        <v>0</v>
      </c>
      <c r="E376">
        <v>0</v>
      </c>
      <c r="F376">
        <v>0.5</v>
      </c>
      <c r="G376">
        <v>0</v>
      </c>
      <c r="H376" t="s">
        <v>23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2</v>
      </c>
      <c r="O376">
        <v>0</v>
      </c>
      <c r="P376">
        <v>2</v>
      </c>
      <c r="Q376">
        <v>0</v>
      </c>
      <c r="R376">
        <v>0</v>
      </c>
      <c r="S376">
        <v>2</v>
      </c>
      <c r="T376">
        <v>0</v>
      </c>
      <c r="U376">
        <v>0</v>
      </c>
      <c r="V376">
        <v>1</v>
      </c>
      <c r="W376">
        <v>230608</v>
      </c>
      <c r="X376" s="9">
        <v>0</v>
      </c>
      <c r="Y376">
        <v>0</v>
      </c>
      <c r="Z376">
        <v>0</v>
      </c>
      <c r="AA376">
        <v>2</v>
      </c>
      <c r="AB376">
        <v>1</v>
      </c>
      <c r="AC376">
        <v>0</v>
      </c>
      <c r="AD376">
        <v>3</v>
      </c>
      <c r="AE376">
        <v>0</v>
      </c>
      <c r="AF376">
        <v>0</v>
      </c>
      <c r="AG376">
        <v>0.5</v>
      </c>
      <c r="AH376">
        <v>0.5</v>
      </c>
      <c r="AI376">
        <v>0</v>
      </c>
      <c r="AJ376">
        <v>0</v>
      </c>
      <c r="AK376">
        <v>6</v>
      </c>
      <c r="AL376">
        <v>2</v>
      </c>
      <c r="AM376">
        <v>3</v>
      </c>
      <c r="AN376">
        <v>0</v>
      </c>
      <c r="AO376">
        <v>4</v>
      </c>
      <c r="AP376" s="9">
        <v>0</v>
      </c>
      <c r="AQ376">
        <v>0</v>
      </c>
      <c r="AR376">
        <v>0.16700000000000001</v>
      </c>
      <c r="AS376">
        <v>13</v>
      </c>
      <c r="AT376">
        <v>6</v>
      </c>
      <c r="AU376">
        <v>0</v>
      </c>
      <c r="AV376">
        <v>0</v>
      </c>
      <c r="AW376">
        <v>0</v>
      </c>
      <c r="AX376">
        <v>0</v>
      </c>
      <c r="AY376" t="s">
        <v>277</v>
      </c>
      <c r="AZ376">
        <v>0</v>
      </c>
      <c r="BA376">
        <v>0</v>
      </c>
      <c r="BB376">
        <v>1</v>
      </c>
      <c r="BC376">
        <v>0</v>
      </c>
      <c r="BD376">
        <v>-1.3103129019999999</v>
      </c>
      <c r="BE376">
        <v>36.773431479999999</v>
      </c>
      <c r="BF376">
        <f t="shared" si="60"/>
        <v>3</v>
      </c>
      <c r="BG376">
        <f t="shared" si="61"/>
        <v>3</v>
      </c>
      <c r="BI376">
        <f t="shared" si="62"/>
        <v>2</v>
      </c>
      <c r="BJ376">
        <f t="shared" si="63"/>
        <v>0</v>
      </c>
      <c r="BK376">
        <f t="shared" si="64"/>
        <v>2</v>
      </c>
      <c r="BL376">
        <f t="shared" si="65"/>
        <v>0</v>
      </c>
      <c r="BM376" t="b">
        <f t="shared" si="66"/>
        <v>1</v>
      </c>
      <c r="BN376" t="b">
        <f t="shared" si="67"/>
        <v>0</v>
      </c>
      <c r="BO376" t="b">
        <f t="shared" si="68"/>
        <v>0</v>
      </c>
      <c r="BQ376" t="str">
        <f t="shared" si="70"/>
        <v/>
      </c>
      <c r="BR376" t="str">
        <f t="shared" si="71"/>
        <v/>
      </c>
    </row>
    <row r="377" spans="1:70">
      <c r="A377">
        <v>376</v>
      </c>
      <c r="B377">
        <v>0</v>
      </c>
      <c r="C377">
        <v>0</v>
      </c>
      <c r="D377">
        <v>1150</v>
      </c>
      <c r="E377">
        <v>18400</v>
      </c>
      <c r="F377">
        <v>0.59099999999999997</v>
      </c>
      <c r="G377">
        <v>0</v>
      </c>
      <c r="H377" t="s">
        <v>23</v>
      </c>
      <c r="I377">
        <v>0</v>
      </c>
      <c r="J377">
        <v>10</v>
      </c>
      <c r="K377">
        <v>1000</v>
      </c>
      <c r="L377">
        <v>0</v>
      </c>
      <c r="M377">
        <v>0</v>
      </c>
      <c r="N377">
        <v>16</v>
      </c>
      <c r="O377">
        <v>0</v>
      </c>
      <c r="P377">
        <v>16</v>
      </c>
      <c r="Q377">
        <v>0</v>
      </c>
      <c r="R377">
        <v>0</v>
      </c>
      <c r="S377">
        <v>16</v>
      </c>
      <c r="T377">
        <v>0</v>
      </c>
      <c r="U377">
        <v>0</v>
      </c>
      <c r="V377">
        <v>1</v>
      </c>
      <c r="W377">
        <v>80623</v>
      </c>
      <c r="X377" s="9">
        <v>0</v>
      </c>
      <c r="Y377">
        <v>0</v>
      </c>
      <c r="Z377">
        <v>0</v>
      </c>
      <c r="AA377">
        <v>16</v>
      </c>
      <c r="AB377">
        <v>7</v>
      </c>
      <c r="AC377">
        <v>0</v>
      </c>
      <c r="AD377">
        <v>3.25</v>
      </c>
      <c r="AE377">
        <v>9.0999999999999998E-2</v>
      </c>
      <c r="AF377">
        <v>0</v>
      </c>
      <c r="AG377">
        <v>0.442</v>
      </c>
      <c r="AH377">
        <v>0.318</v>
      </c>
      <c r="AI377">
        <v>0</v>
      </c>
      <c r="AJ377">
        <v>1</v>
      </c>
      <c r="AK377">
        <v>52</v>
      </c>
      <c r="AL377">
        <v>22</v>
      </c>
      <c r="AM377">
        <v>23</v>
      </c>
      <c r="AN377">
        <v>0</v>
      </c>
      <c r="AO377">
        <v>4</v>
      </c>
      <c r="AP377" s="9">
        <v>0</v>
      </c>
      <c r="AQ377">
        <v>0</v>
      </c>
      <c r="AR377">
        <v>0.192</v>
      </c>
      <c r="AS377">
        <v>15</v>
      </c>
      <c r="AT377">
        <v>52</v>
      </c>
      <c r="AU377">
        <v>0</v>
      </c>
      <c r="AV377">
        <v>0</v>
      </c>
      <c r="AW377">
        <v>1300</v>
      </c>
      <c r="AX377">
        <v>0</v>
      </c>
      <c r="AY377" t="s">
        <v>278</v>
      </c>
      <c r="AZ377">
        <v>0</v>
      </c>
      <c r="BA377">
        <v>0</v>
      </c>
      <c r="BB377">
        <v>13</v>
      </c>
      <c r="BC377">
        <v>2</v>
      </c>
      <c r="BD377">
        <v>-1.3103041230000001</v>
      </c>
      <c r="BE377">
        <v>36.773253089999997</v>
      </c>
      <c r="BF377">
        <f t="shared" si="60"/>
        <v>3</v>
      </c>
      <c r="BG377">
        <f t="shared" si="61"/>
        <v>2</v>
      </c>
      <c r="BI377">
        <f t="shared" si="62"/>
        <v>16</v>
      </c>
      <c r="BJ377">
        <f t="shared" si="63"/>
        <v>1150</v>
      </c>
      <c r="BK377">
        <f t="shared" si="64"/>
        <v>16</v>
      </c>
      <c r="BL377">
        <f t="shared" si="65"/>
        <v>0</v>
      </c>
      <c r="BM377" t="b">
        <f t="shared" si="66"/>
        <v>1</v>
      </c>
      <c r="BN377" t="b">
        <f t="shared" si="67"/>
        <v>0</v>
      </c>
      <c r="BO377" t="b">
        <f t="shared" si="68"/>
        <v>0</v>
      </c>
      <c r="BP377">
        <f t="shared" si="69"/>
        <v>1150</v>
      </c>
      <c r="BQ377" t="str">
        <f t="shared" si="70"/>
        <v/>
      </c>
      <c r="BR377" t="str">
        <f t="shared" si="71"/>
        <v/>
      </c>
    </row>
    <row r="378" spans="1:70">
      <c r="A378">
        <v>377</v>
      </c>
      <c r="B378">
        <v>0</v>
      </c>
      <c r="C378">
        <v>0</v>
      </c>
      <c r="D378">
        <v>700</v>
      </c>
      <c r="E378">
        <v>2100</v>
      </c>
      <c r="F378">
        <v>0.5</v>
      </c>
      <c r="G378">
        <v>0</v>
      </c>
      <c r="H378" t="s">
        <v>23</v>
      </c>
      <c r="I378">
        <v>0</v>
      </c>
      <c r="J378">
        <v>2</v>
      </c>
      <c r="K378">
        <v>700</v>
      </c>
      <c r="L378">
        <v>0</v>
      </c>
      <c r="M378">
        <v>0</v>
      </c>
      <c r="N378">
        <v>3</v>
      </c>
      <c r="O378">
        <v>0</v>
      </c>
      <c r="P378">
        <v>3</v>
      </c>
      <c r="Q378">
        <v>0</v>
      </c>
      <c r="R378">
        <v>0</v>
      </c>
      <c r="S378">
        <v>3</v>
      </c>
      <c r="T378">
        <v>0</v>
      </c>
      <c r="U378">
        <v>0</v>
      </c>
      <c r="V378">
        <v>1</v>
      </c>
      <c r="W378">
        <v>80623</v>
      </c>
      <c r="X378" s="9">
        <v>0</v>
      </c>
      <c r="Y378">
        <v>0</v>
      </c>
      <c r="Z378">
        <v>0</v>
      </c>
      <c r="AA378">
        <v>3</v>
      </c>
      <c r="AB378">
        <v>1</v>
      </c>
      <c r="AC378">
        <v>0</v>
      </c>
      <c r="AD378">
        <v>1.667</v>
      </c>
      <c r="AE378">
        <v>0</v>
      </c>
      <c r="AF378">
        <v>0</v>
      </c>
      <c r="AG378">
        <v>0.4</v>
      </c>
      <c r="AH378">
        <v>0.5</v>
      </c>
      <c r="AI378">
        <v>0</v>
      </c>
      <c r="AJ378">
        <v>0</v>
      </c>
      <c r="AK378">
        <v>5</v>
      </c>
      <c r="AL378">
        <v>2</v>
      </c>
      <c r="AM378">
        <v>2</v>
      </c>
      <c r="AN378">
        <v>0</v>
      </c>
      <c r="AO378">
        <v>4</v>
      </c>
      <c r="AP378" s="9">
        <v>0</v>
      </c>
      <c r="AQ378">
        <v>0</v>
      </c>
      <c r="AR378">
        <v>0.4</v>
      </c>
      <c r="AS378">
        <v>21</v>
      </c>
      <c r="AT378">
        <v>5</v>
      </c>
      <c r="AU378">
        <v>0</v>
      </c>
      <c r="AV378">
        <v>0</v>
      </c>
      <c r="AW378">
        <v>700</v>
      </c>
      <c r="AX378">
        <v>0</v>
      </c>
      <c r="AY378" t="s">
        <v>279</v>
      </c>
      <c r="AZ378">
        <v>0</v>
      </c>
      <c r="BA378">
        <v>0</v>
      </c>
      <c r="BB378">
        <v>1</v>
      </c>
      <c r="BC378">
        <v>0</v>
      </c>
      <c r="BD378">
        <v>-1.310125475</v>
      </c>
      <c r="BE378">
        <v>36.773263129999997</v>
      </c>
      <c r="BF378">
        <f t="shared" si="60"/>
        <v>2</v>
      </c>
      <c r="BG378">
        <f t="shared" si="61"/>
        <v>3</v>
      </c>
      <c r="BI378">
        <f t="shared" si="62"/>
        <v>3</v>
      </c>
      <c r="BJ378">
        <f t="shared" si="63"/>
        <v>700</v>
      </c>
      <c r="BK378">
        <f t="shared" si="64"/>
        <v>3</v>
      </c>
      <c r="BL378">
        <f t="shared" si="65"/>
        <v>0</v>
      </c>
      <c r="BM378" t="b">
        <f t="shared" si="66"/>
        <v>1</v>
      </c>
      <c r="BN378" t="b">
        <f t="shared" si="67"/>
        <v>0</v>
      </c>
      <c r="BO378" t="b">
        <f t="shared" si="68"/>
        <v>0</v>
      </c>
      <c r="BP378">
        <f t="shared" si="69"/>
        <v>700</v>
      </c>
      <c r="BQ378" t="str">
        <f t="shared" si="70"/>
        <v/>
      </c>
      <c r="BR378" t="str">
        <f t="shared" si="71"/>
        <v/>
      </c>
    </row>
    <row r="379" spans="1:70">
      <c r="A379">
        <v>378</v>
      </c>
      <c r="B379">
        <v>0</v>
      </c>
      <c r="C379">
        <v>0</v>
      </c>
      <c r="D379">
        <v>1250</v>
      </c>
      <c r="E379">
        <v>6250</v>
      </c>
      <c r="F379">
        <v>0.16700000000000001</v>
      </c>
      <c r="G379">
        <v>0</v>
      </c>
      <c r="H379" t="s">
        <v>23</v>
      </c>
      <c r="I379">
        <v>3</v>
      </c>
      <c r="J379">
        <v>4</v>
      </c>
      <c r="K379">
        <v>1000</v>
      </c>
      <c r="L379">
        <v>0</v>
      </c>
      <c r="M379">
        <v>0</v>
      </c>
      <c r="N379">
        <v>4</v>
      </c>
      <c r="O379">
        <v>0</v>
      </c>
      <c r="P379">
        <v>4</v>
      </c>
      <c r="Q379">
        <v>0</v>
      </c>
      <c r="R379">
        <v>0</v>
      </c>
      <c r="S379">
        <v>5</v>
      </c>
      <c r="T379">
        <v>0</v>
      </c>
      <c r="U379">
        <v>0</v>
      </c>
      <c r="V379">
        <v>1.25</v>
      </c>
      <c r="W379">
        <v>80623</v>
      </c>
      <c r="X379" s="9">
        <v>0</v>
      </c>
      <c r="Y379">
        <v>0</v>
      </c>
      <c r="Z379">
        <v>0</v>
      </c>
      <c r="AA379">
        <v>5</v>
      </c>
      <c r="AB379">
        <v>4</v>
      </c>
      <c r="AC379">
        <v>0</v>
      </c>
      <c r="AD379">
        <v>5.25</v>
      </c>
      <c r="AE379">
        <v>0.16700000000000001</v>
      </c>
      <c r="AF379">
        <v>0</v>
      </c>
      <c r="AG379">
        <v>0.52400000000000002</v>
      </c>
      <c r="AH379">
        <v>0.66700000000000004</v>
      </c>
      <c r="AI379">
        <v>0</v>
      </c>
      <c r="AJ379">
        <v>3</v>
      </c>
      <c r="AK379">
        <v>21</v>
      </c>
      <c r="AL379">
        <v>6</v>
      </c>
      <c r="AM379">
        <v>11</v>
      </c>
      <c r="AN379">
        <v>0</v>
      </c>
      <c r="AO379">
        <v>6</v>
      </c>
      <c r="AP379" s="9">
        <v>0</v>
      </c>
      <c r="AQ379">
        <v>0</v>
      </c>
      <c r="AR379">
        <v>0.19</v>
      </c>
      <c r="AS379">
        <v>97</v>
      </c>
      <c r="AT379">
        <v>21</v>
      </c>
      <c r="AU379">
        <v>0</v>
      </c>
      <c r="AV379">
        <v>0</v>
      </c>
      <c r="AW379">
        <v>1500</v>
      </c>
      <c r="AX379">
        <v>0</v>
      </c>
      <c r="AY379" t="s">
        <v>280</v>
      </c>
      <c r="AZ379">
        <v>0</v>
      </c>
      <c r="BA379">
        <v>0</v>
      </c>
      <c r="BB379">
        <v>1</v>
      </c>
      <c r="BC379">
        <v>1</v>
      </c>
      <c r="BD379">
        <v>-1.310551204</v>
      </c>
      <c r="BE379">
        <v>36.773117200000002</v>
      </c>
      <c r="BF379">
        <f t="shared" si="60"/>
        <v>5</v>
      </c>
      <c r="BG379">
        <f t="shared" si="61"/>
        <v>4</v>
      </c>
      <c r="BI379">
        <f t="shared" si="62"/>
        <v>4</v>
      </c>
      <c r="BJ379">
        <f t="shared" si="63"/>
        <v>1562.5</v>
      </c>
      <c r="BK379">
        <f t="shared" si="64"/>
        <v>4</v>
      </c>
      <c r="BL379">
        <f t="shared" si="65"/>
        <v>0</v>
      </c>
      <c r="BM379" t="b">
        <f t="shared" si="66"/>
        <v>0</v>
      </c>
      <c r="BN379" t="b">
        <f t="shared" si="67"/>
        <v>0</v>
      </c>
      <c r="BO379" t="b">
        <f t="shared" si="68"/>
        <v>0</v>
      </c>
      <c r="BP379" t="str">
        <f t="shared" si="69"/>
        <v/>
      </c>
      <c r="BQ379" t="str">
        <f t="shared" si="70"/>
        <v/>
      </c>
      <c r="BR379" t="str">
        <f t="shared" si="71"/>
        <v/>
      </c>
    </row>
    <row r="380" spans="1:70">
      <c r="A380">
        <v>379</v>
      </c>
      <c r="B380">
        <v>0</v>
      </c>
      <c r="C380">
        <v>0</v>
      </c>
      <c r="D380">
        <v>2000</v>
      </c>
      <c r="E380">
        <v>8000</v>
      </c>
      <c r="F380">
        <v>0.66700000000000004</v>
      </c>
      <c r="G380">
        <v>0</v>
      </c>
      <c r="H380" t="s">
        <v>23</v>
      </c>
      <c r="I380">
        <v>0</v>
      </c>
      <c r="J380">
        <v>4</v>
      </c>
      <c r="K380">
        <v>1500</v>
      </c>
      <c r="L380">
        <v>0</v>
      </c>
      <c r="M380">
        <v>0</v>
      </c>
      <c r="N380">
        <v>4</v>
      </c>
      <c r="O380">
        <v>0</v>
      </c>
      <c r="P380">
        <v>4</v>
      </c>
      <c r="Q380">
        <v>0</v>
      </c>
      <c r="R380">
        <v>0</v>
      </c>
      <c r="S380">
        <v>4</v>
      </c>
      <c r="T380">
        <v>0</v>
      </c>
      <c r="U380">
        <v>0</v>
      </c>
      <c r="V380">
        <v>1</v>
      </c>
      <c r="W380">
        <v>80623</v>
      </c>
      <c r="X380" s="9">
        <v>0</v>
      </c>
      <c r="Y380">
        <v>0</v>
      </c>
      <c r="Z380">
        <v>0</v>
      </c>
      <c r="AA380">
        <v>4</v>
      </c>
      <c r="AB380">
        <v>2</v>
      </c>
      <c r="AC380">
        <v>0</v>
      </c>
      <c r="AD380">
        <v>3.5</v>
      </c>
      <c r="AE380">
        <v>0</v>
      </c>
      <c r="AF380">
        <v>0</v>
      </c>
      <c r="AG380">
        <v>0.42899999999999999</v>
      </c>
      <c r="AH380">
        <v>0.33300000000000002</v>
      </c>
      <c r="AI380">
        <v>0</v>
      </c>
      <c r="AJ380">
        <v>0</v>
      </c>
      <c r="AK380">
        <v>14</v>
      </c>
      <c r="AL380">
        <v>6</v>
      </c>
      <c r="AM380">
        <v>6</v>
      </c>
      <c r="AN380">
        <v>0</v>
      </c>
      <c r="AO380">
        <v>4</v>
      </c>
      <c r="AP380" s="9">
        <v>0</v>
      </c>
      <c r="AQ380">
        <v>0</v>
      </c>
      <c r="AR380">
        <v>0.28599999999999998</v>
      </c>
      <c r="AS380">
        <v>35</v>
      </c>
      <c r="AT380">
        <v>14</v>
      </c>
      <c r="AU380">
        <v>0</v>
      </c>
      <c r="AV380">
        <v>0</v>
      </c>
      <c r="AW380">
        <v>2500</v>
      </c>
      <c r="AX380">
        <v>0</v>
      </c>
      <c r="AY380" t="s">
        <v>281</v>
      </c>
      <c r="AZ380">
        <v>0</v>
      </c>
      <c r="BA380">
        <v>0</v>
      </c>
      <c r="BB380">
        <v>4</v>
      </c>
      <c r="BC380">
        <v>0</v>
      </c>
      <c r="BD380">
        <v>-1.3103732260000001</v>
      </c>
      <c r="BE380">
        <v>36.773220819999999</v>
      </c>
      <c r="BF380">
        <f t="shared" si="60"/>
        <v>4</v>
      </c>
      <c r="BG380">
        <f t="shared" si="61"/>
        <v>2</v>
      </c>
      <c r="BI380">
        <f t="shared" si="62"/>
        <v>4</v>
      </c>
      <c r="BJ380">
        <f t="shared" si="63"/>
        <v>2000</v>
      </c>
      <c r="BK380">
        <f t="shared" si="64"/>
        <v>4</v>
      </c>
      <c r="BL380">
        <f t="shared" si="65"/>
        <v>0</v>
      </c>
      <c r="BM380" t="b">
        <f t="shared" si="66"/>
        <v>1</v>
      </c>
      <c r="BN380" t="b">
        <f t="shared" si="67"/>
        <v>0</v>
      </c>
      <c r="BO380" t="b">
        <f t="shared" si="68"/>
        <v>0</v>
      </c>
      <c r="BP380">
        <f t="shared" si="69"/>
        <v>2000</v>
      </c>
      <c r="BQ380" t="str">
        <f t="shared" si="70"/>
        <v/>
      </c>
      <c r="BR380" t="str">
        <f t="shared" si="71"/>
        <v/>
      </c>
    </row>
    <row r="381" spans="1:70">
      <c r="A381">
        <v>380</v>
      </c>
      <c r="B381">
        <v>0</v>
      </c>
      <c r="C381">
        <v>0</v>
      </c>
      <c r="D381">
        <v>2000</v>
      </c>
      <c r="E381">
        <v>8000</v>
      </c>
      <c r="F381">
        <v>0.75</v>
      </c>
      <c r="G381">
        <v>0</v>
      </c>
      <c r="H381" t="s">
        <v>23</v>
      </c>
      <c r="I381">
        <v>4</v>
      </c>
      <c r="J381">
        <v>2</v>
      </c>
      <c r="K381">
        <v>2000</v>
      </c>
      <c r="L381">
        <v>0</v>
      </c>
      <c r="M381">
        <v>0</v>
      </c>
      <c r="N381">
        <v>4</v>
      </c>
      <c r="O381">
        <v>0</v>
      </c>
      <c r="P381">
        <v>4</v>
      </c>
      <c r="Q381">
        <v>0</v>
      </c>
      <c r="R381">
        <v>0</v>
      </c>
      <c r="S381">
        <v>4</v>
      </c>
      <c r="T381">
        <v>0</v>
      </c>
      <c r="U381">
        <v>0</v>
      </c>
      <c r="V381">
        <v>1</v>
      </c>
      <c r="W381">
        <v>80623</v>
      </c>
      <c r="X381" s="9">
        <v>0</v>
      </c>
      <c r="Y381">
        <v>0</v>
      </c>
      <c r="Z381">
        <v>0</v>
      </c>
      <c r="AA381">
        <v>4</v>
      </c>
      <c r="AB381">
        <v>0</v>
      </c>
      <c r="AC381">
        <v>0</v>
      </c>
      <c r="AD381">
        <v>1.25</v>
      </c>
      <c r="AE381">
        <v>0.25</v>
      </c>
      <c r="AF381">
        <v>0</v>
      </c>
      <c r="AG381">
        <v>0.2</v>
      </c>
      <c r="AH381">
        <v>0</v>
      </c>
      <c r="AI381">
        <v>0</v>
      </c>
      <c r="AJ381">
        <v>4</v>
      </c>
      <c r="AK381">
        <v>5</v>
      </c>
      <c r="AL381">
        <v>4</v>
      </c>
      <c r="AM381">
        <v>1</v>
      </c>
      <c r="AN381">
        <v>0</v>
      </c>
      <c r="AO381">
        <v>6</v>
      </c>
      <c r="AP381" s="9">
        <v>0</v>
      </c>
      <c r="AQ381">
        <v>0</v>
      </c>
      <c r="AR381">
        <v>0.4</v>
      </c>
      <c r="AS381">
        <v>93</v>
      </c>
      <c r="AT381">
        <v>5</v>
      </c>
      <c r="AU381">
        <v>0</v>
      </c>
      <c r="AV381">
        <v>0</v>
      </c>
      <c r="AW381">
        <v>2000</v>
      </c>
      <c r="AX381">
        <v>0</v>
      </c>
      <c r="AY381" t="s">
        <v>282</v>
      </c>
      <c r="AZ381">
        <v>0</v>
      </c>
      <c r="BA381">
        <v>0</v>
      </c>
      <c r="BB381">
        <v>3</v>
      </c>
      <c r="BC381">
        <v>1</v>
      </c>
      <c r="BD381">
        <v>-1.3104983219999999</v>
      </c>
      <c r="BE381">
        <v>36.773198530000002</v>
      </c>
      <c r="BF381">
        <f t="shared" si="60"/>
        <v>1</v>
      </c>
      <c r="BG381">
        <f t="shared" si="61"/>
        <v>1</v>
      </c>
      <c r="BI381">
        <f t="shared" si="62"/>
        <v>4</v>
      </c>
      <c r="BJ381">
        <f t="shared" si="63"/>
        <v>2000</v>
      </c>
      <c r="BK381">
        <f t="shared" si="64"/>
        <v>4</v>
      </c>
      <c r="BL381">
        <f t="shared" si="65"/>
        <v>0</v>
      </c>
      <c r="BM381" t="b">
        <f t="shared" si="66"/>
        <v>1</v>
      </c>
      <c r="BN381" t="b">
        <f t="shared" si="67"/>
        <v>1</v>
      </c>
      <c r="BO381" t="b">
        <f t="shared" si="68"/>
        <v>1</v>
      </c>
      <c r="BP381">
        <f t="shared" si="69"/>
        <v>2000</v>
      </c>
      <c r="BQ381">
        <f t="shared" si="70"/>
        <v>2000</v>
      </c>
      <c r="BR381">
        <f t="shared" si="71"/>
        <v>2000</v>
      </c>
    </row>
    <row r="382" spans="1:70">
      <c r="A382">
        <v>381</v>
      </c>
      <c r="B382">
        <v>0</v>
      </c>
      <c r="C382">
        <v>0</v>
      </c>
      <c r="D382">
        <v>1500</v>
      </c>
      <c r="E382">
        <v>6000</v>
      </c>
      <c r="F382">
        <v>0.4</v>
      </c>
      <c r="G382">
        <v>0</v>
      </c>
      <c r="H382" t="s">
        <v>23</v>
      </c>
      <c r="I382">
        <v>0</v>
      </c>
      <c r="J382">
        <v>5</v>
      </c>
      <c r="K382">
        <v>1500</v>
      </c>
      <c r="L382">
        <v>0</v>
      </c>
      <c r="M382">
        <v>0</v>
      </c>
      <c r="N382">
        <v>4</v>
      </c>
      <c r="O382">
        <v>0</v>
      </c>
      <c r="P382">
        <v>4</v>
      </c>
      <c r="Q382">
        <v>0</v>
      </c>
      <c r="R382">
        <v>0</v>
      </c>
      <c r="S382">
        <v>4</v>
      </c>
      <c r="T382">
        <v>0</v>
      </c>
      <c r="U382">
        <v>0</v>
      </c>
      <c r="V382">
        <v>1</v>
      </c>
      <c r="W382">
        <v>80623</v>
      </c>
      <c r="X382" s="9">
        <v>0</v>
      </c>
      <c r="Y382">
        <v>0</v>
      </c>
      <c r="Z382">
        <v>0</v>
      </c>
      <c r="AA382">
        <v>4</v>
      </c>
      <c r="AB382">
        <v>3</v>
      </c>
      <c r="AC382">
        <v>0</v>
      </c>
      <c r="AD382">
        <v>3.75</v>
      </c>
      <c r="AE382">
        <v>0</v>
      </c>
      <c r="AF382">
        <v>0</v>
      </c>
      <c r="AG382">
        <v>0.46700000000000003</v>
      </c>
      <c r="AH382">
        <v>0.6</v>
      </c>
      <c r="AI382">
        <v>0</v>
      </c>
      <c r="AJ382">
        <v>0</v>
      </c>
      <c r="AK382">
        <v>15</v>
      </c>
      <c r="AL382">
        <v>5</v>
      </c>
      <c r="AM382">
        <v>7</v>
      </c>
      <c r="AN382">
        <v>0</v>
      </c>
      <c r="AO382">
        <v>6</v>
      </c>
      <c r="AP382" s="9">
        <v>0</v>
      </c>
      <c r="AQ382">
        <v>0</v>
      </c>
      <c r="AR382">
        <v>0.33300000000000002</v>
      </c>
      <c r="AS382">
        <v>92</v>
      </c>
      <c r="AT382">
        <v>15</v>
      </c>
      <c r="AU382">
        <v>0</v>
      </c>
      <c r="AV382">
        <v>0</v>
      </c>
      <c r="AW382">
        <v>1500</v>
      </c>
      <c r="AX382">
        <v>0</v>
      </c>
      <c r="AY382" t="s">
        <v>283</v>
      </c>
      <c r="AZ382">
        <v>0</v>
      </c>
      <c r="BA382">
        <v>0</v>
      </c>
      <c r="BB382">
        <v>2</v>
      </c>
      <c r="BC382">
        <v>0</v>
      </c>
      <c r="BD382">
        <v>-1.31051104</v>
      </c>
      <c r="BE382">
        <v>36.773303290000001</v>
      </c>
      <c r="BF382">
        <f t="shared" si="60"/>
        <v>4</v>
      </c>
      <c r="BG382">
        <f t="shared" si="61"/>
        <v>3</v>
      </c>
      <c r="BI382">
        <f t="shared" si="62"/>
        <v>4</v>
      </c>
      <c r="BJ382">
        <f t="shared" si="63"/>
        <v>1500</v>
      </c>
      <c r="BK382">
        <f t="shared" si="64"/>
        <v>4</v>
      </c>
      <c r="BL382">
        <f t="shared" si="65"/>
        <v>0</v>
      </c>
      <c r="BM382" t="b">
        <f t="shared" si="66"/>
        <v>1</v>
      </c>
      <c r="BN382" t="b">
        <f t="shared" si="67"/>
        <v>0</v>
      </c>
      <c r="BO382" t="b">
        <f t="shared" si="68"/>
        <v>0</v>
      </c>
      <c r="BP382">
        <f t="shared" si="69"/>
        <v>1500</v>
      </c>
      <c r="BQ382" t="str">
        <f t="shared" si="70"/>
        <v/>
      </c>
      <c r="BR382" t="str">
        <f t="shared" si="71"/>
        <v/>
      </c>
    </row>
    <row r="383" spans="1:70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 t="s">
        <v>23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80623</v>
      </c>
      <c r="X383" s="9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6</v>
      </c>
      <c r="AP383" s="9">
        <v>0</v>
      </c>
      <c r="AQ383">
        <v>0</v>
      </c>
      <c r="AR383">
        <v>0</v>
      </c>
      <c r="AS383">
        <v>91</v>
      </c>
      <c r="AT383">
        <v>0</v>
      </c>
      <c r="AU383">
        <v>0</v>
      </c>
      <c r="AV383">
        <v>0</v>
      </c>
      <c r="AW383">
        <v>0</v>
      </c>
      <c r="AX383">
        <v>0</v>
      </c>
      <c r="AY383" t="s">
        <v>284</v>
      </c>
      <c r="AZ383">
        <v>0</v>
      </c>
      <c r="BA383">
        <v>0</v>
      </c>
      <c r="BB383">
        <v>0</v>
      </c>
      <c r="BC383">
        <v>0</v>
      </c>
      <c r="BD383">
        <v>-1.3104481180000001</v>
      </c>
      <c r="BE383">
        <v>36.773321029999998</v>
      </c>
      <c r="BF383">
        <f t="shared" si="60"/>
        <v>0</v>
      </c>
      <c r="BG383">
        <f t="shared" si="61"/>
        <v>0</v>
      </c>
      <c r="BI383">
        <f t="shared" si="62"/>
        <v>0</v>
      </c>
      <c r="BJ383">
        <f t="shared" si="63"/>
        <v>0</v>
      </c>
      <c r="BK383">
        <f t="shared" si="64"/>
        <v>0</v>
      </c>
      <c r="BL383">
        <f t="shared" si="65"/>
        <v>0</v>
      </c>
      <c r="BM383" t="b">
        <f t="shared" si="66"/>
        <v>0</v>
      </c>
      <c r="BN383" t="b">
        <f t="shared" si="67"/>
        <v>0</v>
      </c>
      <c r="BO383" t="b">
        <f t="shared" si="68"/>
        <v>0</v>
      </c>
      <c r="BP383" t="str">
        <f t="shared" si="69"/>
        <v/>
      </c>
      <c r="BQ383" t="str">
        <f t="shared" si="70"/>
        <v/>
      </c>
      <c r="BR383" t="str">
        <f t="shared" si="71"/>
        <v/>
      </c>
    </row>
    <row r="384" spans="1:70">
      <c r="A384">
        <v>383</v>
      </c>
      <c r="B384">
        <v>0</v>
      </c>
      <c r="C384">
        <v>0</v>
      </c>
      <c r="D384">
        <v>1500</v>
      </c>
      <c r="E384">
        <v>6000</v>
      </c>
      <c r="F384">
        <v>0.33300000000000002</v>
      </c>
      <c r="G384">
        <v>0</v>
      </c>
      <c r="H384" t="s">
        <v>23</v>
      </c>
      <c r="I384">
        <v>0</v>
      </c>
      <c r="J384">
        <v>2</v>
      </c>
      <c r="K384">
        <v>1500</v>
      </c>
      <c r="L384">
        <v>0</v>
      </c>
      <c r="M384">
        <v>0</v>
      </c>
      <c r="N384">
        <v>3</v>
      </c>
      <c r="O384">
        <v>0</v>
      </c>
      <c r="P384">
        <v>3</v>
      </c>
      <c r="Q384">
        <v>0</v>
      </c>
      <c r="R384">
        <v>0</v>
      </c>
      <c r="S384">
        <v>4</v>
      </c>
      <c r="T384">
        <v>0</v>
      </c>
      <c r="U384">
        <v>0</v>
      </c>
      <c r="V384">
        <v>1</v>
      </c>
      <c r="W384">
        <v>80620</v>
      </c>
      <c r="X384" s="9">
        <v>0</v>
      </c>
      <c r="Y384">
        <v>0</v>
      </c>
      <c r="Z384">
        <v>0</v>
      </c>
      <c r="AA384">
        <v>3</v>
      </c>
      <c r="AB384">
        <v>2</v>
      </c>
      <c r="AC384">
        <v>0</v>
      </c>
      <c r="AD384">
        <v>3</v>
      </c>
      <c r="AE384">
        <v>0</v>
      </c>
      <c r="AF384">
        <v>0</v>
      </c>
      <c r="AG384">
        <v>0.44400000000000001</v>
      </c>
      <c r="AH384">
        <v>0.66700000000000004</v>
      </c>
      <c r="AI384">
        <v>0</v>
      </c>
      <c r="AJ384">
        <v>0</v>
      </c>
      <c r="AK384">
        <v>7</v>
      </c>
      <c r="AL384">
        <v>3</v>
      </c>
      <c r="AM384">
        <v>4</v>
      </c>
      <c r="AN384">
        <v>0</v>
      </c>
      <c r="AO384">
        <v>6</v>
      </c>
      <c r="AP384" s="9">
        <v>0</v>
      </c>
      <c r="AQ384">
        <v>0</v>
      </c>
      <c r="AR384">
        <v>0.222</v>
      </c>
      <c r="AS384">
        <v>72</v>
      </c>
      <c r="AT384">
        <v>9</v>
      </c>
      <c r="AU384">
        <v>0</v>
      </c>
      <c r="AV384">
        <v>0</v>
      </c>
      <c r="AW384">
        <v>1500</v>
      </c>
      <c r="AX384">
        <v>0</v>
      </c>
      <c r="AY384" t="s">
        <v>285</v>
      </c>
      <c r="AZ384">
        <v>0</v>
      </c>
      <c r="BA384">
        <v>0</v>
      </c>
      <c r="BB384">
        <v>1</v>
      </c>
      <c r="BC384">
        <v>0</v>
      </c>
      <c r="BD384">
        <v>-1.3104127489999999</v>
      </c>
      <c r="BE384">
        <v>36.773439660000001</v>
      </c>
      <c r="BF384">
        <f t="shared" si="60"/>
        <v>2</v>
      </c>
      <c r="BG384">
        <f t="shared" si="61"/>
        <v>2</v>
      </c>
      <c r="BI384">
        <f t="shared" si="62"/>
        <v>3</v>
      </c>
      <c r="BJ384">
        <f t="shared" si="63"/>
        <v>2000</v>
      </c>
      <c r="BK384">
        <f t="shared" si="64"/>
        <v>3</v>
      </c>
      <c r="BL384">
        <f t="shared" si="65"/>
        <v>0</v>
      </c>
      <c r="BM384" t="b">
        <f t="shared" si="66"/>
        <v>1</v>
      </c>
      <c r="BN384" t="b">
        <f t="shared" si="67"/>
        <v>0</v>
      </c>
      <c r="BO384" t="b">
        <f t="shared" si="68"/>
        <v>0</v>
      </c>
      <c r="BP384">
        <f t="shared" si="69"/>
        <v>2000</v>
      </c>
      <c r="BQ384" t="str">
        <f t="shared" si="70"/>
        <v/>
      </c>
      <c r="BR384" t="str">
        <f t="shared" si="71"/>
        <v/>
      </c>
    </row>
    <row r="385" spans="1:70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 t="s">
        <v>23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80623</v>
      </c>
      <c r="X385" s="9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6</v>
      </c>
      <c r="AP385" s="9">
        <v>0</v>
      </c>
      <c r="AQ385">
        <v>0</v>
      </c>
      <c r="AR385">
        <v>0</v>
      </c>
      <c r="AS385">
        <v>90</v>
      </c>
      <c r="AT385">
        <v>0</v>
      </c>
      <c r="AU385">
        <v>0</v>
      </c>
      <c r="AV385">
        <v>0</v>
      </c>
      <c r="AW385">
        <v>0</v>
      </c>
      <c r="AX385">
        <v>0</v>
      </c>
      <c r="AY385" t="s">
        <v>286</v>
      </c>
      <c r="AZ385">
        <v>0</v>
      </c>
      <c r="BA385">
        <v>0</v>
      </c>
      <c r="BB385">
        <v>0</v>
      </c>
      <c r="BC385">
        <v>0</v>
      </c>
      <c r="BD385">
        <v>-1.310330953</v>
      </c>
      <c r="BE385">
        <v>36.773573380000002</v>
      </c>
      <c r="BF385">
        <f t="shared" si="60"/>
        <v>0</v>
      </c>
      <c r="BG385">
        <f t="shared" si="61"/>
        <v>0</v>
      </c>
      <c r="BI385">
        <f t="shared" si="62"/>
        <v>1</v>
      </c>
      <c r="BJ385">
        <f t="shared" si="63"/>
        <v>0</v>
      </c>
      <c r="BK385">
        <f t="shared" si="64"/>
        <v>0</v>
      </c>
      <c r="BL385">
        <f t="shared" si="65"/>
        <v>1</v>
      </c>
      <c r="BM385" t="b">
        <f t="shared" si="66"/>
        <v>0</v>
      </c>
      <c r="BN385" t="b">
        <f t="shared" si="67"/>
        <v>0</v>
      </c>
      <c r="BO385" t="b">
        <f t="shared" si="68"/>
        <v>0</v>
      </c>
      <c r="BP385" t="str">
        <f t="shared" si="69"/>
        <v/>
      </c>
      <c r="BQ385" t="str">
        <f t="shared" si="70"/>
        <v/>
      </c>
      <c r="BR385" t="str">
        <f t="shared" si="71"/>
        <v/>
      </c>
    </row>
    <row r="386" spans="1:70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 t="s">
        <v>23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80620</v>
      </c>
      <c r="X386" s="9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6</v>
      </c>
      <c r="AP386" s="9">
        <v>0</v>
      </c>
      <c r="AQ386">
        <v>0</v>
      </c>
      <c r="AR386">
        <v>0</v>
      </c>
      <c r="AS386">
        <v>70</v>
      </c>
      <c r="AT386">
        <v>0</v>
      </c>
      <c r="AU386">
        <v>0</v>
      </c>
      <c r="AV386">
        <v>0</v>
      </c>
      <c r="AW386">
        <v>0</v>
      </c>
      <c r="AX386">
        <v>0</v>
      </c>
      <c r="AY386" t="s">
        <v>287</v>
      </c>
      <c r="AZ386">
        <v>0</v>
      </c>
      <c r="BA386">
        <v>0</v>
      </c>
      <c r="BB386">
        <v>0</v>
      </c>
      <c r="BC386">
        <v>0</v>
      </c>
      <c r="BD386">
        <v>-1.310386702</v>
      </c>
      <c r="BE386">
        <v>36.773576069999997</v>
      </c>
      <c r="BF386">
        <f t="shared" si="60"/>
        <v>0</v>
      </c>
      <c r="BG386">
        <f t="shared" si="61"/>
        <v>0</v>
      </c>
      <c r="BI386">
        <f t="shared" si="62"/>
        <v>1</v>
      </c>
      <c r="BJ386">
        <f t="shared" si="63"/>
        <v>0</v>
      </c>
      <c r="BK386">
        <f t="shared" si="64"/>
        <v>0</v>
      </c>
      <c r="BL386">
        <f t="shared" si="65"/>
        <v>1</v>
      </c>
      <c r="BM386" t="b">
        <f t="shared" si="66"/>
        <v>0</v>
      </c>
      <c r="BN386" t="b">
        <f t="shared" si="67"/>
        <v>0</v>
      </c>
      <c r="BO386" t="b">
        <f t="shared" si="68"/>
        <v>0</v>
      </c>
      <c r="BP386" t="str">
        <f t="shared" si="69"/>
        <v/>
      </c>
      <c r="BQ386" t="str">
        <f t="shared" si="70"/>
        <v/>
      </c>
      <c r="BR386" t="str">
        <f t="shared" si="71"/>
        <v/>
      </c>
    </row>
    <row r="387" spans="1:70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 t="s">
        <v>23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80620</v>
      </c>
      <c r="X387" s="9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6</v>
      </c>
      <c r="AP387" s="9">
        <v>0</v>
      </c>
      <c r="AQ387">
        <v>0</v>
      </c>
      <c r="AR387">
        <v>0</v>
      </c>
      <c r="AS387">
        <v>69</v>
      </c>
      <c r="AT387">
        <v>0</v>
      </c>
      <c r="AU387">
        <v>0</v>
      </c>
      <c r="AV387">
        <v>0</v>
      </c>
      <c r="AW387">
        <v>0</v>
      </c>
      <c r="AX387">
        <v>0</v>
      </c>
      <c r="AY387" t="s">
        <v>288</v>
      </c>
      <c r="AZ387">
        <v>0</v>
      </c>
      <c r="BA387">
        <v>0</v>
      </c>
      <c r="BB387">
        <v>0</v>
      </c>
      <c r="BC387">
        <v>0</v>
      </c>
      <c r="BD387">
        <v>-1.3103539019999999</v>
      </c>
      <c r="BE387">
        <v>36.773625269999997</v>
      </c>
      <c r="BF387">
        <f t="shared" ref="BF387:BF450" si="72">IF(N387=0, 0, ROUND(AK387/N387, 0))</f>
        <v>0</v>
      </c>
      <c r="BG387">
        <f t="shared" ref="BG387:BG450" si="73">IF(AL387=0, 0, ROUND(AK387/AL387,0))</f>
        <v>0</v>
      </c>
      <c r="BI387">
        <f t="shared" ref="BI387:BI450" si="74">C387+N387+O387+X387</f>
        <v>0</v>
      </c>
      <c r="BJ387">
        <f t="shared" ref="BJ387:BJ450" si="75">IF(N387=0, 0, E387/BI387)</f>
        <v>0</v>
      </c>
      <c r="BK387">
        <f t="shared" ref="BK387:BK450" si="76">N387</f>
        <v>0</v>
      </c>
      <c r="BL387">
        <f t="shared" ref="BL387:BL450" si="77">BI387-BK387</f>
        <v>0</v>
      </c>
      <c r="BM387" t="b">
        <f t="shared" ref="BM387:BM450" si="78">IF(AND(AA387&gt;0, AA387=BK387), TRUE, FALSE)</f>
        <v>0</v>
      </c>
      <c r="BN387" t="b">
        <f t="shared" ref="BN387:BN450" si="79">IF(AND(I387&gt;0,I387=BK387),TRUE,FALSE)</f>
        <v>0</v>
      </c>
      <c r="BO387" t="b">
        <f t="shared" ref="BO387:BO450" si="80">IF(AND(AJ387&gt;0,AJ387=BK387),TRUE,FALSE)</f>
        <v>0</v>
      </c>
      <c r="BP387" t="str">
        <f t="shared" ref="BP387:BP450" si="81">IF(BM387=TRUE, BJ387, "")</f>
        <v/>
      </c>
      <c r="BQ387" t="str">
        <f t="shared" ref="BQ387:BQ450" si="82">IF(BN387=TRUE, BJ387,"")</f>
        <v/>
      </c>
      <c r="BR387" t="str">
        <f t="shared" ref="BR387:BR450" si="83">IF(BO387=TRUE, BJ387,"")</f>
        <v/>
      </c>
    </row>
    <row r="388" spans="1:70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 t="s">
        <v>23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1</v>
      </c>
      <c r="T388">
        <v>0</v>
      </c>
      <c r="U388">
        <v>0</v>
      </c>
      <c r="V388">
        <v>1</v>
      </c>
      <c r="W388">
        <v>80620</v>
      </c>
      <c r="X388" s="9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10</v>
      </c>
      <c r="AE388">
        <v>0</v>
      </c>
      <c r="AF388">
        <v>0</v>
      </c>
      <c r="AG388">
        <v>0.8</v>
      </c>
      <c r="AH388">
        <v>1</v>
      </c>
      <c r="AI388">
        <v>0</v>
      </c>
      <c r="AJ388">
        <v>0</v>
      </c>
      <c r="AK388">
        <v>10</v>
      </c>
      <c r="AL388">
        <v>1</v>
      </c>
      <c r="AM388">
        <v>8</v>
      </c>
      <c r="AN388">
        <v>0</v>
      </c>
      <c r="AO388">
        <v>6</v>
      </c>
      <c r="AP388" s="9">
        <v>0</v>
      </c>
      <c r="AQ388">
        <v>0</v>
      </c>
      <c r="AR388">
        <v>0.1</v>
      </c>
      <c r="AS388">
        <v>71</v>
      </c>
      <c r="AT388">
        <v>10</v>
      </c>
      <c r="AU388">
        <v>0</v>
      </c>
      <c r="AV388">
        <v>0</v>
      </c>
      <c r="AW388">
        <v>0</v>
      </c>
      <c r="AX388">
        <v>0</v>
      </c>
      <c r="AY388" t="s">
        <v>289</v>
      </c>
      <c r="AZ388">
        <v>0</v>
      </c>
      <c r="BA388">
        <v>0</v>
      </c>
      <c r="BB388">
        <v>0</v>
      </c>
      <c r="BC388">
        <v>0</v>
      </c>
      <c r="BD388">
        <v>-1.3104215100000001</v>
      </c>
      <c r="BE388">
        <v>36.773540920000002</v>
      </c>
      <c r="BF388">
        <f t="shared" si="72"/>
        <v>10</v>
      </c>
      <c r="BG388">
        <f t="shared" si="73"/>
        <v>10</v>
      </c>
      <c r="BI388">
        <f t="shared" si="74"/>
        <v>1</v>
      </c>
      <c r="BJ388">
        <f t="shared" si="75"/>
        <v>0</v>
      </c>
      <c r="BK388">
        <f t="shared" si="76"/>
        <v>1</v>
      </c>
      <c r="BL388">
        <f t="shared" si="77"/>
        <v>0</v>
      </c>
      <c r="BM388" t="b">
        <f t="shared" si="78"/>
        <v>1</v>
      </c>
      <c r="BN388" t="b">
        <f t="shared" si="79"/>
        <v>0</v>
      </c>
      <c r="BO388" t="b">
        <f t="shared" si="80"/>
        <v>0</v>
      </c>
      <c r="BQ388" t="str">
        <f t="shared" si="82"/>
        <v/>
      </c>
      <c r="BR388" t="str">
        <f t="shared" si="83"/>
        <v/>
      </c>
    </row>
    <row r="389" spans="1:70">
      <c r="A389">
        <v>388</v>
      </c>
      <c r="B389">
        <v>0</v>
      </c>
      <c r="C389">
        <v>0</v>
      </c>
      <c r="D389">
        <v>1375</v>
      </c>
      <c r="E389">
        <v>12375</v>
      </c>
      <c r="F389">
        <v>0.16700000000000001</v>
      </c>
      <c r="G389">
        <v>0</v>
      </c>
      <c r="H389" t="s">
        <v>23</v>
      </c>
      <c r="I389">
        <v>0</v>
      </c>
      <c r="J389">
        <v>5</v>
      </c>
      <c r="K389">
        <v>1000</v>
      </c>
      <c r="L389">
        <v>0</v>
      </c>
      <c r="M389">
        <v>0</v>
      </c>
      <c r="N389">
        <v>8</v>
      </c>
      <c r="O389">
        <v>0</v>
      </c>
      <c r="P389">
        <v>8</v>
      </c>
      <c r="Q389">
        <v>0</v>
      </c>
      <c r="R389">
        <v>0</v>
      </c>
      <c r="S389">
        <v>9</v>
      </c>
      <c r="T389">
        <v>0</v>
      </c>
      <c r="U389">
        <v>0</v>
      </c>
      <c r="V389">
        <v>1</v>
      </c>
      <c r="W389">
        <v>80620</v>
      </c>
      <c r="X389" s="9">
        <v>0</v>
      </c>
      <c r="Y389">
        <v>0</v>
      </c>
      <c r="Z389">
        <v>0</v>
      </c>
      <c r="AA389">
        <v>8</v>
      </c>
      <c r="AB389">
        <v>5</v>
      </c>
      <c r="AC389">
        <v>0</v>
      </c>
      <c r="AD389">
        <v>4.75</v>
      </c>
      <c r="AE389">
        <v>0</v>
      </c>
      <c r="AF389">
        <v>0</v>
      </c>
      <c r="AG389">
        <v>0.71099999999999997</v>
      </c>
      <c r="AH389">
        <v>0.83299999999999996</v>
      </c>
      <c r="AI389">
        <v>0</v>
      </c>
      <c r="AJ389">
        <v>0</v>
      </c>
      <c r="AK389">
        <v>38</v>
      </c>
      <c r="AL389">
        <v>6</v>
      </c>
      <c r="AM389">
        <v>27</v>
      </c>
      <c r="AN389">
        <v>0</v>
      </c>
      <c r="AO389">
        <v>6</v>
      </c>
      <c r="AP389" s="9">
        <v>0</v>
      </c>
      <c r="AQ389">
        <v>0</v>
      </c>
      <c r="AR389">
        <v>0.13200000000000001</v>
      </c>
      <c r="AS389">
        <v>73</v>
      </c>
      <c r="AT389">
        <v>38</v>
      </c>
      <c r="AU389">
        <v>0</v>
      </c>
      <c r="AV389">
        <v>0</v>
      </c>
      <c r="AW389">
        <v>1750</v>
      </c>
      <c r="AX389">
        <v>0</v>
      </c>
      <c r="AY389" t="s">
        <v>290</v>
      </c>
      <c r="AZ389">
        <v>0</v>
      </c>
      <c r="BA389">
        <v>0</v>
      </c>
      <c r="BB389">
        <v>1</v>
      </c>
      <c r="BC389">
        <v>0</v>
      </c>
      <c r="BD389">
        <v>-1.310485125</v>
      </c>
      <c r="BE389">
        <v>36.773463390000003</v>
      </c>
      <c r="BF389">
        <f t="shared" si="72"/>
        <v>5</v>
      </c>
      <c r="BG389">
        <f t="shared" si="73"/>
        <v>6</v>
      </c>
      <c r="BI389">
        <f t="shared" si="74"/>
        <v>8</v>
      </c>
      <c r="BJ389">
        <f t="shared" si="75"/>
        <v>1546.875</v>
      </c>
      <c r="BK389">
        <f t="shared" si="76"/>
        <v>8</v>
      </c>
      <c r="BL389">
        <f t="shared" si="77"/>
        <v>0</v>
      </c>
      <c r="BM389" t="b">
        <f t="shared" si="78"/>
        <v>1</v>
      </c>
      <c r="BN389" t="b">
        <f t="shared" si="79"/>
        <v>0</v>
      </c>
      <c r="BO389" t="b">
        <f t="shared" si="80"/>
        <v>0</v>
      </c>
      <c r="BP389">
        <f t="shared" si="81"/>
        <v>1546.875</v>
      </c>
      <c r="BQ389" t="str">
        <f t="shared" si="82"/>
        <v/>
      </c>
      <c r="BR389" t="str">
        <f t="shared" si="83"/>
        <v/>
      </c>
    </row>
    <row r="390" spans="1:70">
      <c r="A390">
        <v>389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 t="s">
        <v>23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6</v>
      </c>
      <c r="O390">
        <v>0</v>
      </c>
      <c r="P390">
        <v>7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80619</v>
      </c>
      <c r="X390" s="9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6</v>
      </c>
      <c r="AP390" s="9">
        <v>0</v>
      </c>
      <c r="AQ390">
        <v>0</v>
      </c>
      <c r="AR390">
        <v>0</v>
      </c>
      <c r="AS390">
        <v>7</v>
      </c>
      <c r="AT390">
        <v>0</v>
      </c>
      <c r="AU390">
        <v>0</v>
      </c>
      <c r="AV390">
        <v>0</v>
      </c>
      <c r="AW390">
        <v>0</v>
      </c>
      <c r="AX390">
        <v>0</v>
      </c>
      <c r="AY390" t="s">
        <v>291</v>
      </c>
      <c r="AZ390">
        <v>0</v>
      </c>
      <c r="BA390">
        <v>0</v>
      </c>
      <c r="BB390">
        <v>0</v>
      </c>
      <c r="BC390">
        <v>0</v>
      </c>
      <c r="BD390">
        <v>-1.3104205760000001</v>
      </c>
      <c r="BE390">
        <v>36.77364111</v>
      </c>
      <c r="BF390">
        <f t="shared" si="72"/>
        <v>0</v>
      </c>
      <c r="BG390">
        <f t="shared" si="73"/>
        <v>0</v>
      </c>
      <c r="BI390">
        <f t="shared" si="74"/>
        <v>7</v>
      </c>
      <c r="BJ390">
        <f t="shared" si="75"/>
        <v>0</v>
      </c>
      <c r="BK390">
        <f t="shared" si="76"/>
        <v>6</v>
      </c>
      <c r="BL390">
        <f t="shared" si="77"/>
        <v>1</v>
      </c>
      <c r="BM390" t="b">
        <f t="shared" si="78"/>
        <v>0</v>
      </c>
      <c r="BN390" t="b">
        <f t="shared" si="79"/>
        <v>0</v>
      </c>
      <c r="BO390" t="b">
        <f t="shared" si="80"/>
        <v>0</v>
      </c>
      <c r="BP390" t="str">
        <f t="shared" si="81"/>
        <v/>
      </c>
      <c r="BQ390" t="str">
        <f t="shared" si="82"/>
        <v/>
      </c>
      <c r="BR390" t="str">
        <f t="shared" si="83"/>
        <v/>
      </c>
    </row>
    <row r="391" spans="1:70">
      <c r="A391">
        <v>390</v>
      </c>
      <c r="B391">
        <v>0</v>
      </c>
      <c r="C391">
        <v>0</v>
      </c>
      <c r="D391">
        <v>1500</v>
      </c>
      <c r="E391">
        <v>4500</v>
      </c>
      <c r="F391">
        <v>0</v>
      </c>
      <c r="G391">
        <v>0</v>
      </c>
      <c r="H391" t="s">
        <v>23</v>
      </c>
      <c r="I391">
        <v>0</v>
      </c>
      <c r="J391">
        <v>1</v>
      </c>
      <c r="K391">
        <v>1500</v>
      </c>
      <c r="L391">
        <v>0</v>
      </c>
      <c r="M391">
        <v>0</v>
      </c>
      <c r="N391">
        <v>2</v>
      </c>
      <c r="O391">
        <v>0</v>
      </c>
      <c r="P391">
        <v>2</v>
      </c>
      <c r="Q391">
        <v>0</v>
      </c>
      <c r="R391">
        <v>0</v>
      </c>
      <c r="S391">
        <v>3</v>
      </c>
      <c r="T391">
        <v>0</v>
      </c>
      <c r="U391">
        <v>0</v>
      </c>
      <c r="V391">
        <v>1</v>
      </c>
      <c r="W391">
        <v>80620</v>
      </c>
      <c r="X391" s="9">
        <v>0</v>
      </c>
      <c r="Y391">
        <v>0</v>
      </c>
      <c r="Z391">
        <v>0</v>
      </c>
      <c r="AA391">
        <v>2</v>
      </c>
      <c r="AB391">
        <v>1</v>
      </c>
      <c r="AC391">
        <v>0</v>
      </c>
      <c r="AD391">
        <v>5.5</v>
      </c>
      <c r="AE391">
        <v>0.5</v>
      </c>
      <c r="AF391">
        <v>0</v>
      </c>
      <c r="AG391">
        <v>0.72699999999999998</v>
      </c>
      <c r="AH391">
        <v>0.5</v>
      </c>
      <c r="AI391">
        <v>0</v>
      </c>
      <c r="AJ391">
        <v>0</v>
      </c>
      <c r="AK391">
        <v>11</v>
      </c>
      <c r="AL391">
        <v>2</v>
      </c>
      <c r="AM391">
        <v>8</v>
      </c>
      <c r="AN391">
        <v>0</v>
      </c>
      <c r="AO391">
        <v>6</v>
      </c>
      <c r="AP391" s="9">
        <v>0</v>
      </c>
      <c r="AQ391">
        <v>0</v>
      </c>
      <c r="AR391">
        <v>9.0999999999999998E-2</v>
      </c>
      <c r="AS391">
        <v>74</v>
      </c>
      <c r="AT391">
        <v>11</v>
      </c>
      <c r="AU391">
        <v>0</v>
      </c>
      <c r="AV391">
        <v>0</v>
      </c>
      <c r="AW391">
        <v>1500</v>
      </c>
      <c r="AX391">
        <v>0</v>
      </c>
      <c r="AY391" t="s">
        <v>292</v>
      </c>
      <c r="AZ391">
        <v>0</v>
      </c>
      <c r="BA391">
        <v>0</v>
      </c>
      <c r="BB391">
        <v>0</v>
      </c>
      <c r="BC391">
        <v>1</v>
      </c>
      <c r="BD391">
        <v>-1.3104877020000001</v>
      </c>
      <c r="BE391">
        <v>36.773589119999997</v>
      </c>
      <c r="BF391">
        <f t="shared" si="72"/>
        <v>6</v>
      </c>
      <c r="BG391">
        <f t="shared" si="73"/>
        <v>6</v>
      </c>
      <c r="BI391">
        <f t="shared" si="74"/>
        <v>2</v>
      </c>
      <c r="BJ391">
        <f t="shared" si="75"/>
        <v>2250</v>
      </c>
      <c r="BK391">
        <f t="shared" si="76"/>
        <v>2</v>
      </c>
      <c r="BL391">
        <f t="shared" si="77"/>
        <v>0</v>
      </c>
      <c r="BM391" t="b">
        <f t="shared" si="78"/>
        <v>1</v>
      </c>
      <c r="BN391" t="b">
        <f t="shared" si="79"/>
        <v>0</v>
      </c>
      <c r="BO391" t="b">
        <f t="shared" si="80"/>
        <v>0</v>
      </c>
      <c r="BP391">
        <f t="shared" si="81"/>
        <v>2250</v>
      </c>
      <c r="BQ391" t="str">
        <f t="shared" si="82"/>
        <v/>
      </c>
      <c r="BR391" t="str">
        <f t="shared" si="83"/>
        <v/>
      </c>
    </row>
    <row r="392" spans="1:70">
      <c r="A392">
        <v>391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 t="s">
        <v>23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0</v>
      </c>
      <c r="P392">
        <v>2</v>
      </c>
      <c r="Q392">
        <v>0</v>
      </c>
      <c r="R392">
        <v>0</v>
      </c>
      <c r="S392">
        <v>2</v>
      </c>
      <c r="T392">
        <v>0</v>
      </c>
      <c r="U392">
        <v>0</v>
      </c>
      <c r="V392">
        <v>0</v>
      </c>
      <c r="W392">
        <v>80620</v>
      </c>
      <c r="X392" s="9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2</v>
      </c>
      <c r="AL392">
        <v>2</v>
      </c>
      <c r="AM392">
        <v>0</v>
      </c>
      <c r="AN392">
        <v>0</v>
      </c>
      <c r="AO392">
        <v>6</v>
      </c>
      <c r="AP392" s="9">
        <v>0</v>
      </c>
      <c r="AQ392">
        <v>0</v>
      </c>
      <c r="AR392">
        <v>0</v>
      </c>
      <c r="AS392">
        <v>63</v>
      </c>
      <c r="AT392">
        <v>2</v>
      </c>
      <c r="AU392">
        <v>0</v>
      </c>
      <c r="AV392">
        <v>0</v>
      </c>
      <c r="AW392">
        <v>0</v>
      </c>
      <c r="AX392">
        <v>0</v>
      </c>
      <c r="AY392" t="s">
        <v>293</v>
      </c>
      <c r="AZ392">
        <v>0</v>
      </c>
      <c r="BA392">
        <v>0</v>
      </c>
      <c r="BB392">
        <v>2</v>
      </c>
      <c r="BC392">
        <v>0</v>
      </c>
      <c r="BD392">
        <v>-1.3104748939999999</v>
      </c>
      <c r="BE392">
        <v>36.773668110000003</v>
      </c>
      <c r="BF392">
        <f t="shared" si="72"/>
        <v>1</v>
      </c>
      <c r="BG392">
        <f t="shared" si="73"/>
        <v>1</v>
      </c>
      <c r="BI392">
        <f t="shared" si="74"/>
        <v>2</v>
      </c>
      <c r="BJ392">
        <f t="shared" si="75"/>
        <v>0</v>
      </c>
      <c r="BK392">
        <f t="shared" si="76"/>
        <v>2</v>
      </c>
      <c r="BL392">
        <f t="shared" si="77"/>
        <v>0</v>
      </c>
      <c r="BM392" t="b">
        <f t="shared" si="78"/>
        <v>0</v>
      </c>
      <c r="BN392" t="b">
        <f t="shared" si="79"/>
        <v>0</v>
      </c>
      <c r="BO392" t="b">
        <f t="shared" si="80"/>
        <v>0</v>
      </c>
      <c r="BP392" t="str">
        <f t="shared" si="81"/>
        <v/>
      </c>
      <c r="BQ392" t="str">
        <f t="shared" si="82"/>
        <v/>
      </c>
      <c r="BR392" t="str">
        <f t="shared" si="83"/>
        <v/>
      </c>
    </row>
    <row r="393" spans="1:70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 t="s">
        <v>23</v>
      </c>
      <c r="I393">
        <v>0</v>
      </c>
      <c r="J393">
        <v>7</v>
      </c>
      <c r="K393">
        <v>0</v>
      </c>
      <c r="L393">
        <v>0</v>
      </c>
      <c r="M393">
        <v>0</v>
      </c>
      <c r="N393">
        <v>7</v>
      </c>
      <c r="O393">
        <v>0</v>
      </c>
      <c r="P393">
        <v>7</v>
      </c>
      <c r="Q393">
        <v>0</v>
      </c>
      <c r="R393">
        <v>0</v>
      </c>
      <c r="S393">
        <v>7</v>
      </c>
      <c r="T393">
        <v>0</v>
      </c>
      <c r="U393">
        <v>0</v>
      </c>
      <c r="V393">
        <v>0</v>
      </c>
      <c r="W393">
        <v>80619</v>
      </c>
      <c r="X393" s="9">
        <v>0</v>
      </c>
      <c r="Y393">
        <v>0</v>
      </c>
      <c r="Z393">
        <v>0</v>
      </c>
      <c r="AA393">
        <v>0</v>
      </c>
      <c r="AB393">
        <v>7</v>
      </c>
      <c r="AC393">
        <v>0</v>
      </c>
      <c r="AD393">
        <v>2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14</v>
      </c>
      <c r="AL393">
        <v>7</v>
      </c>
      <c r="AM393">
        <v>0</v>
      </c>
      <c r="AN393">
        <v>0</v>
      </c>
      <c r="AO393">
        <v>6</v>
      </c>
      <c r="AP393" s="9">
        <v>0</v>
      </c>
      <c r="AQ393">
        <v>0</v>
      </c>
      <c r="AR393">
        <v>0.5</v>
      </c>
      <c r="AS393">
        <v>6</v>
      </c>
      <c r="AT393">
        <v>14</v>
      </c>
      <c r="AU393">
        <v>0</v>
      </c>
      <c r="AV393">
        <v>0</v>
      </c>
      <c r="AW393">
        <v>0</v>
      </c>
      <c r="AX393">
        <v>0</v>
      </c>
      <c r="AY393" t="s">
        <v>294</v>
      </c>
      <c r="AZ393">
        <v>0</v>
      </c>
      <c r="BA393">
        <v>0</v>
      </c>
      <c r="BB393">
        <v>0</v>
      </c>
      <c r="BC393">
        <v>0</v>
      </c>
      <c r="BD393">
        <v>-1.310474559</v>
      </c>
      <c r="BE393">
        <v>36.773736390000003</v>
      </c>
      <c r="BF393">
        <f t="shared" si="72"/>
        <v>2</v>
      </c>
      <c r="BG393">
        <f t="shared" si="73"/>
        <v>2</v>
      </c>
      <c r="BI393">
        <f t="shared" si="74"/>
        <v>7</v>
      </c>
      <c r="BJ393">
        <f t="shared" si="75"/>
        <v>0</v>
      </c>
      <c r="BK393">
        <f t="shared" si="76"/>
        <v>7</v>
      </c>
      <c r="BL393">
        <f t="shared" si="77"/>
        <v>0</v>
      </c>
      <c r="BM393" t="b">
        <f t="shared" si="78"/>
        <v>0</v>
      </c>
      <c r="BN393" t="b">
        <f t="shared" si="79"/>
        <v>0</v>
      </c>
      <c r="BO393" t="b">
        <f t="shared" si="80"/>
        <v>0</v>
      </c>
      <c r="BP393" t="str">
        <f t="shared" si="81"/>
        <v/>
      </c>
      <c r="BQ393" t="str">
        <f t="shared" si="82"/>
        <v/>
      </c>
      <c r="BR393" t="str">
        <f t="shared" si="83"/>
        <v/>
      </c>
    </row>
    <row r="394" spans="1:70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23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80620</v>
      </c>
      <c r="X394" s="9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6</v>
      </c>
      <c r="AP394" s="9">
        <v>0</v>
      </c>
      <c r="AQ394">
        <v>0</v>
      </c>
      <c r="AR394">
        <v>0</v>
      </c>
      <c r="AS394">
        <v>64</v>
      </c>
      <c r="AT394">
        <v>0</v>
      </c>
      <c r="AU394">
        <v>0</v>
      </c>
      <c r="AV394">
        <v>0</v>
      </c>
      <c r="AW394">
        <v>0</v>
      </c>
      <c r="AX394">
        <v>0</v>
      </c>
      <c r="AY394" t="s">
        <v>295</v>
      </c>
      <c r="AZ394">
        <v>0</v>
      </c>
      <c r="BA394">
        <v>0</v>
      </c>
      <c r="BB394">
        <v>0</v>
      </c>
      <c r="BC394">
        <v>0</v>
      </c>
      <c r="BD394">
        <v>-1.310575636</v>
      </c>
      <c r="BE394">
        <v>36.773724340000001</v>
      </c>
      <c r="BF394">
        <f t="shared" si="72"/>
        <v>0</v>
      </c>
      <c r="BG394">
        <f t="shared" si="73"/>
        <v>0</v>
      </c>
      <c r="BI394">
        <f t="shared" si="74"/>
        <v>0</v>
      </c>
      <c r="BJ394">
        <f t="shared" si="75"/>
        <v>0</v>
      </c>
      <c r="BK394">
        <f t="shared" si="76"/>
        <v>0</v>
      </c>
      <c r="BL394">
        <f t="shared" si="77"/>
        <v>0</v>
      </c>
      <c r="BM394" t="b">
        <f t="shared" si="78"/>
        <v>0</v>
      </c>
      <c r="BN394" t="b">
        <f t="shared" si="79"/>
        <v>0</v>
      </c>
      <c r="BO394" t="b">
        <f t="shared" si="80"/>
        <v>0</v>
      </c>
      <c r="BP394" t="str">
        <f t="shared" si="81"/>
        <v/>
      </c>
      <c r="BQ394" t="str">
        <f t="shared" si="82"/>
        <v/>
      </c>
      <c r="BR394" t="str">
        <f t="shared" si="83"/>
        <v/>
      </c>
    </row>
    <row r="395" spans="1:70">
      <c r="A395">
        <v>394</v>
      </c>
      <c r="B395">
        <v>0</v>
      </c>
      <c r="C395">
        <v>0</v>
      </c>
      <c r="D395">
        <v>1000</v>
      </c>
      <c r="E395">
        <v>2000</v>
      </c>
      <c r="F395">
        <v>0.5</v>
      </c>
      <c r="G395">
        <v>0</v>
      </c>
      <c r="H395" t="s">
        <v>23</v>
      </c>
      <c r="I395">
        <v>0</v>
      </c>
      <c r="J395">
        <v>1</v>
      </c>
      <c r="K395">
        <v>1000</v>
      </c>
      <c r="L395">
        <v>0</v>
      </c>
      <c r="M395">
        <v>0</v>
      </c>
      <c r="N395">
        <v>2</v>
      </c>
      <c r="O395">
        <v>0</v>
      </c>
      <c r="P395">
        <v>2</v>
      </c>
      <c r="Q395">
        <v>0</v>
      </c>
      <c r="R395">
        <v>0</v>
      </c>
      <c r="S395">
        <v>2</v>
      </c>
      <c r="T395">
        <v>0</v>
      </c>
      <c r="U395">
        <v>0</v>
      </c>
      <c r="V395">
        <v>1</v>
      </c>
      <c r="W395">
        <v>80620</v>
      </c>
      <c r="X395" s="9">
        <v>0</v>
      </c>
      <c r="Y395">
        <v>0</v>
      </c>
      <c r="Z395">
        <v>0</v>
      </c>
      <c r="AA395">
        <v>2</v>
      </c>
      <c r="AB395">
        <v>0</v>
      </c>
      <c r="AC395">
        <v>0</v>
      </c>
      <c r="AD395">
        <v>4</v>
      </c>
      <c r="AE395">
        <v>0.5</v>
      </c>
      <c r="AF395">
        <v>0</v>
      </c>
      <c r="AG395">
        <v>0.75</v>
      </c>
      <c r="AH395">
        <v>0</v>
      </c>
      <c r="AI395">
        <v>0</v>
      </c>
      <c r="AJ395">
        <v>2</v>
      </c>
      <c r="AK395">
        <v>8</v>
      </c>
      <c r="AL395">
        <v>2</v>
      </c>
      <c r="AM395">
        <v>6</v>
      </c>
      <c r="AN395">
        <v>0</v>
      </c>
      <c r="AO395">
        <v>6</v>
      </c>
      <c r="AP395" s="9">
        <v>0</v>
      </c>
      <c r="AQ395">
        <v>0</v>
      </c>
      <c r="AR395">
        <v>0.125</v>
      </c>
      <c r="AS395">
        <v>77</v>
      </c>
      <c r="AT395">
        <v>8</v>
      </c>
      <c r="AU395">
        <v>0</v>
      </c>
      <c r="AV395">
        <v>0</v>
      </c>
      <c r="AW395">
        <v>1000</v>
      </c>
      <c r="AX395">
        <v>0</v>
      </c>
      <c r="AY395" t="s">
        <v>296</v>
      </c>
      <c r="AZ395">
        <v>0</v>
      </c>
      <c r="BA395">
        <v>0</v>
      </c>
      <c r="BB395">
        <v>1</v>
      </c>
      <c r="BC395">
        <v>1</v>
      </c>
      <c r="BD395">
        <v>-1.3105876009999999</v>
      </c>
      <c r="BE395">
        <v>36.77364987</v>
      </c>
      <c r="BF395">
        <f t="shared" si="72"/>
        <v>4</v>
      </c>
      <c r="BG395">
        <f t="shared" si="73"/>
        <v>4</v>
      </c>
      <c r="BI395">
        <f t="shared" si="74"/>
        <v>2</v>
      </c>
      <c r="BJ395">
        <f t="shared" si="75"/>
        <v>1000</v>
      </c>
      <c r="BK395">
        <f t="shared" si="76"/>
        <v>2</v>
      </c>
      <c r="BL395">
        <f t="shared" si="77"/>
        <v>0</v>
      </c>
      <c r="BM395" t="b">
        <f t="shared" si="78"/>
        <v>1</v>
      </c>
      <c r="BN395" t="b">
        <f t="shared" si="79"/>
        <v>0</v>
      </c>
      <c r="BO395" t="b">
        <f t="shared" si="80"/>
        <v>1</v>
      </c>
      <c r="BP395">
        <f t="shared" si="81"/>
        <v>1000</v>
      </c>
      <c r="BQ395" t="str">
        <f t="shared" si="82"/>
        <v/>
      </c>
      <c r="BR395">
        <f t="shared" si="83"/>
        <v>1000</v>
      </c>
    </row>
    <row r="396" spans="1:70">
      <c r="A396">
        <v>395</v>
      </c>
      <c r="B396">
        <v>0</v>
      </c>
      <c r="C396">
        <v>0</v>
      </c>
      <c r="D396">
        <v>800</v>
      </c>
      <c r="E396">
        <v>3200</v>
      </c>
      <c r="F396">
        <v>0.33300000000000002</v>
      </c>
      <c r="G396">
        <v>0</v>
      </c>
      <c r="H396" t="s">
        <v>23</v>
      </c>
      <c r="I396">
        <v>0</v>
      </c>
      <c r="J396">
        <v>4</v>
      </c>
      <c r="K396">
        <v>800</v>
      </c>
      <c r="L396">
        <v>0</v>
      </c>
      <c r="M396">
        <v>0</v>
      </c>
      <c r="N396">
        <v>4</v>
      </c>
      <c r="O396">
        <v>0</v>
      </c>
      <c r="P396">
        <v>4</v>
      </c>
      <c r="Q396">
        <v>0</v>
      </c>
      <c r="R396">
        <v>0</v>
      </c>
      <c r="S396">
        <v>4</v>
      </c>
      <c r="T396">
        <v>0</v>
      </c>
      <c r="U396">
        <v>0</v>
      </c>
      <c r="V396">
        <v>0</v>
      </c>
      <c r="W396">
        <v>80620</v>
      </c>
      <c r="X396" s="9">
        <v>0</v>
      </c>
      <c r="Y396">
        <v>0</v>
      </c>
      <c r="Z396">
        <v>0</v>
      </c>
      <c r="AA396">
        <v>0</v>
      </c>
      <c r="AB396">
        <v>4</v>
      </c>
      <c r="AC396">
        <v>0</v>
      </c>
      <c r="AD396">
        <v>5.5</v>
      </c>
      <c r="AE396">
        <v>0</v>
      </c>
      <c r="AF396">
        <v>0</v>
      </c>
      <c r="AG396">
        <v>0.54500000000000004</v>
      </c>
      <c r="AH396">
        <v>0.66700000000000004</v>
      </c>
      <c r="AI396">
        <v>0</v>
      </c>
      <c r="AJ396">
        <v>0</v>
      </c>
      <c r="AK396">
        <v>22</v>
      </c>
      <c r="AL396">
        <v>6</v>
      </c>
      <c r="AM396">
        <v>12</v>
      </c>
      <c r="AN396">
        <v>0</v>
      </c>
      <c r="AO396">
        <v>6</v>
      </c>
      <c r="AP396" s="9">
        <v>0</v>
      </c>
      <c r="AQ396">
        <v>0</v>
      </c>
      <c r="AR396">
        <v>0.182</v>
      </c>
      <c r="AS396">
        <v>76</v>
      </c>
      <c r="AT396">
        <v>22</v>
      </c>
      <c r="AU396">
        <v>0</v>
      </c>
      <c r="AV396">
        <v>0</v>
      </c>
      <c r="AW396">
        <v>800</v>
      </c>
      <c r="AX396">
        <v>0</v>
      </c>
      <c r="AY396" t="s">
        <v>297</v>
      </c>
      <c r="AZ396">
        <v>0</v>
      </c>
      <c r="BA396">
        <v>0</v>
      </c>
      <c r="BB396">
        <v>2</v>
      </c>
      <c r="BC396">
        <v>0</v>
      </c>
      <c r="BD396">
        <v>-1.310544677</v>
      </c>
      <c r="BE396">
        <v>36.77338262</v>
      </c>
      <c r="BF396">
        <f t="shared" si="72"/>
        <v>6</v>
      </c>
      <c r="BG396">
        <f t="shared" si="73"/>
        <v>4</v>
      </c>
      <c r="BI396">
        <f t="shared" si="74"/>
        <v>4</v>
      </c>
      <c r="BJ396">
        <f t="shared" si="75"/>
        <v>800</v>
      </c>
      <c r="BK396">
        <f t="shared" si="76"/>
        <v>4</v>
      </c>
      <c r="BL396">
        <f t="shared" si="77"/>
        <v>0</v>
      </c>
      <c r="BM396" t="b">
        <f t="shared" si="78"/>
        <v>0</v>
      </c>
      <c r="BN396" t="b">
        <f t="shared" si="79"/>
        <v>0</v>
      </c>
      <c r="BO396" t="b">
        <f t="shared" si="80"/>
        <v>0</v>
      </c>
      <c r="BP396" t="str">
        <f t="shared" si="81"/>
        <v/>
      </c>
      <c r="BQ396" t="str">
        <f t="shared" si="82"/>
        <v/>
      </c>
      <c r="BR396" t="str">
        <f t="shared" si="83"/>
        <v/>
      </c>
    </row>
    <row r="397" spans="1:70">
      <c r="A397">
        <v>396</v>
      </c>
      <c r="B397">
        <v>0</v>
      </c>
      <c r="C397">
        <v>0</v>
      </c>
      <c r="D397">
        <v>1000</v>
      </c>
      <c r="E397">
        <v>10000</v>
      </c>
      <c r="F397">
        <v>0.45500000000000002</v>
      </c>
      <c r="G397">
        <v>0</v>
      </c>
      <c r="H397" t="s">
        <v>23</v>
      </c>
      <c r="I397">
        <v>0</v>
      </c>
      <c r="J397">
        <v>6</v>
      </c>
      <c r="K397">
        <v>500</v>
      </c>
      <c r="L397">
        <v>0</v>
      </c>
      <c r="M397">
        <v>0</v>
      </c>
      <c r="N397">
        <v>10</v>
      </c>
      <c r="O397">
        <v>0</v>
      </c>
      <c r="P397">
        <v>10</v>
      </c>
      <c r="Q397">
        <v>0</v>
      </c>
      <c r="R397">
        <v>0</v>
      </c>
      <c r="S397">
        <v>10</v>
      </c>
      <c r="T397">
        <v>0</v>
      </c>
      <c r="U397">
        <v>0</v>
      </c>
      <c r="V397">
        <v>0</v>
      </c>
      <c r="W397">
        <v>80620</v>
      </c>
      <c r="X397" s="9">
        <v>0</v>
      </c>
      <c r="Y397">
        <v>0</v>
      </c>
      <c r="Z397">
        <v>0</v>
      </c>
      <c r="AA397">
        <v>0</v>
      </c>
      <c r="AB397">
        <v>4</v>
      </c>
      <c r="AC397">
        <v>0</v>
      </c>
      <c r="AD397">
        <v>3.4</v>
      </c>
      <c r="AE397">
        <v>0.182</v>
      </c>
      <c r="AF397">
        <v>0</v>
      </c>
      <c r="AG397">
        <v>0.55900000000000005</v>
      </c>
      <c r="AH397">
        <v>0.36399999999999999</v>
      </c>
      <c r="AI397">
        <v>0</v>
      </c>
      <c r="AJ397">
        <v>0</v>
      </c>
      <c r="AK397">
        <v>34</v>
      </c>
      <c r="AL397">
        <v>11</v>
      </c>
      <c r="AM397">
        <v>19</v>
      </c>
      <c r="AN397">
        <v>0</v>
      </c>
      <c r="AO397">
        <v>6</v>
      </c>
      <c r="AP397" s="9">
        <v>0</v>
      </c>
      <c r="AQ397">
        <v>0</v>
      </c>
      <c r="AR397">
        <v>0.17599999999999999</v>
      </c>
      <c r="AS397">
        <v>75</v>
      </c>
      <c r="AT397">
        <v>34</v>
      </c>
      <c r="AU397">
        <v>0</v>
      </c>
      <c r="AV397">
        <v>0</v>
      </c>
      <c r="AW397">
        <v>1500</v>
      </c>
      <c r="AX397">
        <v>0</v>
      </c>
      <c r="AY397" t="s">
        <v>298</v>
      </c>
      <c r="AZ397">
        <v>0</v>
      </c>
      <c r="BA397">
        <v>0</v>
      </c>
      <c r="BB397">
        <v>5</v>
      </c>
      <c r="BC397">
        <v>2</v>
      </c>
      <c r="BD397">
        <v>-1.310575134</v>
      </c>
      <c r="BE397">
        <v>36.773529879999998</v>
      </c>
      <c r="BF397">
        <f t="shared" si="72"/>
        <v>3</v>
      </c>
      <c r="BG397">
        <f t="shared" si="73"/>
        <v>3</v>
      </c>
      <c r="BI397">
        <f t="shared" si="74"/>
        <v>10</v>
      </c>
      <c r="BJ397">
        <f t="shared" si="75"/>
        <v>1000</v>
      </c>
      <c r="BK397">
        <f t="shared" si="76"/>
        <v>10</v>
      </c>
      <c r="BL397">
        <f t="shared" si="77"/>
        <v>0</v>
      </c>
      <c r="BM397" t="b">
        <f t="shared" si="78"/>
        <v>0</v>
      </c>
      <c r="BN397" t="b">
        <f t="shared" si="79"/>
        <v>0</v>
      </c>
      <c r="BO397" t="b">
        <f t="shared" si="80"/>
        <v>0</v>
      </c>
      <c r="BP397" t="str">
        <f t="shared" si="81"/>
        <v/>
      </c>
      <c r="BQ397" t="str">
        <f t="shared" si="82"/>
        <v/>
      </c>
      <c r="BR397" t="str">
        <f t="shared" si="83"/>
        <v/>
      </c>
    </row>
    <row r="398" spans="1:70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23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 s="9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 s="9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 t="s">
        <v>25</v>
      </c>
      <c r="AZ398">
        <v>0</v>
      </c>
      <c r="BA398">
        <v>0</v>
      </c>
      <c r="BB398">
        <v>0</v>
      </c>
      <c r="BC398">
        <v>0</v>
      </c>
      <c r="BD398">
        <v>-1.310604587</v>
      </c>
      <c r="BE398">
        <v>36.773696889999997</v>
      </c>
      <c r="BF398">
        <f t="shared" si="72"/>
        <v>0</v>
      </c>
      <c r="BG398">
        <f t="shared" si="73"/>
        <v>0</v>
      </c>
      <c r="BI398">
        <f t="shared" si="74"/>
        <v>0</v>
      </c>
      <c r="BJ398">
        <f t="shared" si="75"/>
        <v>0</v>
      </c>
      <c r="BK398">
        <f t="shared" si="76"/>
        <v>0</v>
      </c>
      <c r="BL398">
        <f t="shared" si="77"/>
        <v>0</v>
      </c>
      <c r="BM398" t="b">
        <f t="shared" si="78"/>
        <v>0</v>
      </c>
      <c r="BN398" t="b">
        <f t="shared" si="79"/>
        <v>0</v>
      </c>
      <c r="BO398" t="b">
        <f t="shared" si="80"/>
        <v>0</v>
      </c>
      <c r="BP398" t="str">
        <f t="shared" si="81"/>
        <v/>
      </c>
      <c r="BQ398" t="str">
        <f t="shared" si="82"/>
        <v/>
      </c>
      <c r="BR398" t="str">
        <f t="shared" si="83"/>
        <v/>
      </c>
    </row>
    <row r="399" spans="1:70">
      <c r="A399">
        <v>398</v>
      </c>
      <c r="B399">
        <v>0</v>
      </c>
      <c r="C399">
        <v>0</v>
      </c>
      <c r="D399">
        <v>1300</v>
      </c>
      <c r="E399">
        <v>3900</v>
      </c>
      <c r="F399">
        <v>0.8</v>
      </c>
      <c r="G399">
        <v>0</v>
      </c>
      <c r="H399" t="s">
        <v>23</v>
      </c>
      <c r="I399">
        <v>0</v>
      </c>
      <c r="J399">
        <v>3</v>
      </c>
      <c r="K399">
        <v>1300</v>
      </c>
      <c r="L399">
        <v>0</v>
      </c>
      <c r="M399">
        <v>0</v>
      </c>
      <c r="N399">
        <v>3</v>
      </c>
      <c r="O399">
        <v>0</v>
      </c>
      <c r="P399">
        <v>3</v>
      </c>
      <c r="Q399">
        <v>0</v>
      </c>
      <c r="R399">
        <v>0</v>
      </c>
      <c r="S399">
        <v>3</v>
      </c>
      <c r="T399">
        <v>0</v>
      </c>
      <c r="U399">
        <v>0</v>
      </c>
      <c r="V399">
        <v>0</v>
      </c>
      <c r="W399">
        <v>80620</v>
      </c>
      <c r="X399" s="9">
        <v>0</v>
      </c>
      <c r="Y399">
        <v>0</v>
      </c>
      <c r="Z399">
        <v>0</v>
      </c>
      <c r="AA399">
        <v>0</v>
      </c>
      <c r="AB399">
        <v>1</v>
      </c>
      <c r="AC399">
        <v>0</v>
      </c>
      <c r="AD399">
        <v>3</v>
      </c>
      <c r="AE399">
        <v>0</v>
      </c>
      <c r="AF399">
        <v>0</v>
      </c>
      <c r="AG399">
        <v>0.33300000000000002</v>
      </c>
      <c r="AH399">
        <v>0.2</v>
      </c>
      <c r="AI399">
        <v>0</v>
      </c>
      <c r="AJ399">
        <v>0</v>
      </c>
      <c r="AK399">
        <v>9</v>
      </c>
      <c r="AL399">
        <v>5</v>
      </c>
      <c r="AM399">
        <v>3</v>
      </c>
      <c r="AN399">
        <v>0</v>
      </c>
      <c r="AO399">
        <v>6</v>
      </c>
      <c r="AP399" s="9">
        <v>0</v>
      </c>
      <c r="AQ399">
        <v>0</v>
      </c>
      <c r="AR399">
        <v>0.33300000000000002</v>
      </c>
      <c r="AS399">
        <v>87</v>
      </c>
      <c r="AT399">
        <v>9</v>
      </c>
      <c r="AU399">
        <v>0</v>
      </c>
      <c r="AV399">
        <v>0</v>
      </c>
      <c r="AW399">
        <v>1300</v>
      </c>
      <c r="AX399">
        <v>0</v>
      </c>
      <c r="AY399" t="s">
        <v>299</v>
      </c>
      <c r="AZ399">
        <v>0</v>
      </c>
      <c r="BA399">
        <v>0</v>
      </c>
      <c r="BB399">
        <v>4</v>
      </c>
      <c r="BC399">
        <v>0</v>
      </c>
      <c r="BD399">
        <v>-1.3106019099999999</v>
      </c>
      <c r="BE399">
        <v>36.77336622</v>
      </c>
      <c r="BF399">
        <f t="shared" si="72"/>
        <v>3</v>
      </c>
      <c r="BG399">
        <f t="shared" si="73"/>
        <v>2</v>
      </c>
      <c r="BI399">
        <f t="shared" si="74"/>
        <v>3</v>
      </c>
      <c r="BJ399">
        <f t="shared" si="75"/>
        <v>1300</v>
      </c>
      <c r="BK399">
        <f t="shared" si="76"/>
        <v>3</v>
      </c>
      <c r="BL399">
        <f t="shared" si="77"/>
        <v>0</v>
      </c>
      <c r="BM399" t="b">
        <f t="shared" si="78"/>
        <v>0</v>
      </c>
      <c r="BN399" t="b">
        <f t="shared" si="79"/>
        <v>0</v>
      </c>
      <c r="BO399" t="b">
        <f t="shared" si="80"/>
        <v>0</v>
      </c>
      <c r="BP399" t="str">
        <f t="shared" si="81"/>
        <v/>
      </c>
      <c r="BQ399" t="str">
        <f t="shared" si="82"/>
        <v/>
      </c>
      <c r="BR399" t="str">
        <f t="shared" si="83"/>
        <v/>
      </c>
    </row>
    <row r="400" spans="1:70">
      <c r="A400">
        <v>399</v>
      </c>
      <c r="B400">
        <v>0</v>
      </c>
      <c r="C400">
        <v>0</v>
      </c>
      <c r="D400">
        <v>1500</v>
      </c>
      <c r="E400">
        <v>1500</v>
      </c>
      <c r="F400">
        <v>0</v>
      </c>
      <c r="G400">
        <v>0</v>
      </c>
      <c r="H400" t="s">
        <v>23</v>
      </c>
      <c r="I400">
        <v>0</v>
      </c>
      <c r="J400">
        <v>1</v>
      </c>
      <c r="K400">
        <v>1500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1</v>
      </c>
      <c r="W400">
        <v>80623</v>
      </c>
      <c r="X400" s="9">
        <v>0</v>
      </c>
      <c r="Y400">
        <v>0</v>
      </c>
      <c r="Z400">
        <v>0</v>
      </c>
      <c r="AA400">
        <v>1</v>
      </c>
      <c r="AB400">
        <v>1</v>
      </c>
      <c r="AC400">
        <v>0</v>
      </c>
      <c r="AD400">
        <v>8</v>
      </c>
      <c r="AE400">
        <v>0</v>
      </c>
      <c r="AF400">
        <v>0</v>
      </c>
      <c r="AG400">
        <v>0.75</v>
      </c>
      <c r="AH400">
        <v>1</v>
      </c>
      <c r="AI400">
        <v>0</v>
      </c>
      <c r="AJ400">
        <v>0</v>
      </c>
      <c r="AK400">
        <v>8</v>
      </c>
      <c r="AL400">
        <v>1</v>
      </c>
      <c r="AM400">
        <v>6</v>
      </c>
      <c r="AN400">
        <v>0</v>
      </c>
      <c r="AO400">
        <v>6</v>
      </c>
      <c r="AP400" s="9">
        <v>0</v>
      </c>
      <c r="AQ400">
        <v>0</v>
      </c>
      <c r="AR400">
        <v>0.125</v>
      </c>
      <c r="AS400">
        <v>94</v>
      </c>
      <c r="AT400">
        <v>8</v>
      </c>
      <c r="AU400">
        <v>0</v>
      </c>
      <c r="AV400">
        <v>0</v>
      </c>
      <c r="AW400">
        <v>1500</v>
      </c>
      <c r="AX400">
        <v>0</v>
      </c>
      <c r="AY400" t="s">
        <v>300</v>
      </c>
      <c r="AZ400">
        <v>0</v>
      </c>
      <c r="BA400">
        <v>0</v>
      </c>
      <c r="BB400">
        <v>0</v>
      </c>
      <c r="BC400">
        <v>0</v>
      </c>
      <c r="BD400">
        <v>-1.3105322930000001</v>
      </c>
      <c r="BE400">
        <v>36.773254430000001</v>
      </c>
      <c r="BF400">
        <f t="shared" si="72"/>
        <v>8</v>
      </c>
      <c r="BG400">
        <f t="shared" si="73"/>
        <v>8</v>
      </c>
      <c r="BI400">
        <f t="shared" si="74"/>
        <v>1</v>
      </c>
      <c r="BJ400">
        <f t="shared" si="75"/>
        <v>1500</v>
      </c>
      <c r="BK400">
        <f t="shared" si="76"/>
        <v>1</v>
      </c>
      <c r="BL400">
        <f t="shared" si="77"/>
        <v>0</v>
      </c>
      <c r="BM400" t="b">
        <f t="shared" si="78"/>
        <v>1</v>
      </c>
      <c r="BN400" t="b">
        <f t="shared" si="79"/>
        <v>0</v>
      </c>
      <c r="BO400" t="b">
        <f t="shared" si="80"/>
        <v>0</v>
      </c>
      <c r="BP400">
        <f t="shared" si="81"/>
        <v>1500</v>
      </c>
      <c r="BQ400" t="str">
        <f t="shared" si="82"/>
        <v/>
      </c>
      <c r="BR400" t="str">
        <f t="shared" si="83"/>
        <v/>
      </c>
    </row>
    <row r="401" spans="1:70">
      <c r="A401">
        <v>400</v>
      </c>
      <c r="B401">
        <v>0</v>
      </c>
      <c r="C401">
        <v>0</v>
      </c>
      <c r="D401">
        <v>0</v>
      </c>
      <c r="E401">
        <v>0</v>
      </c>
      <c r="F401">
        <v>0.66700000000000004</v>
      </c>
      <c r="G401">
        <v>0</v>
      </c>
      <c r="H401" t="s">
        <v>23</v>
      </c>
      <c r="I401">
        <v>2</v>
      </c>
      <c r="J401">
        <v>1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2</v>
      </c>
      <c r="Q401">
        <v>0</v>
      </c>
      <c r="R401">
        <v>0</v>
      </c>
      <c r="S401">
        <v>2</v>
      </c>
      <c r="T401">
        <v>0</v>
      </c>
      <c r="U401">
        <v>0</v>
      </c>
      <c r="V401">
        <v>1</v>
      </c>
      <c r="W401">
        <v>80623</v>
      </c>
      <c r="X401" s="9">
        <v>0</v>
      </c>
      <c r="Y401">
        <v>0</v>
      </c>
      <c r="Z401">
        <v>0</v>
      </c>
      <c r="AA401">
        <v>2</v>
      </c>
      <c r="AB401">
        <v>1</v>
      </c>
      <c r="AC401">
        <v>0</v>
      </c>
      <c r="AD401">
        <v>3</v>
      </c>
      <c r="AE401">
        <v>0</v>
      </c>
      <c r="AF401">
        <v>0</v>
      </c>
      <c r="AG401">
        <v>0.33300000000000002</v>
      </c>
      <c r="AH401">
        <v>0.33300000000000002</v>
      </c>
      <c r="AI401">
        <v>0</v>
      </c>
      <c r="AJ401">
        <v>0</v>
      </c>
      <c r="AK401">
        <v>6</v>
      </c>
      <c r="AL401">
        <v>3</v>
      </c>
      <c r="AM401">
        <v>2</v>
      </c>
      <c r="AN401">
        <v>0</v>
      </c>
      <c r="AO401">
        <v>6</v>
      </c>
      <c r="AP401" s="9">
        <v>0</v>
      </c>
      <c r="AQ401">
        <v>0</v>
      </c>
      <c r="AR401">
        <v>0.16700000000000001</v>
      </c>
      <c r="AS401">
        <v>95</v>
      </c>
      <c r="AT401">
        <v>6</v>
      </c>
      <c r="AU401">
        <v>0</v>
      </c>
      <c r="AV401">
        <v>0</v>
      </c>
      <c r="AW401">
        <v>0</v>
      </c>
      <c r="AX401">
        <v>0</v>
      </c>
      <c r="AY401" t="s">
        <v>301</v>
      </c>
      <c r="AZ401">
        <v>0</v>
      </c>
      <c r="BA401">
        <v>0</v>
      </c>
      <c r="BB401">
        <v>2</v>
      </c>
      <c r="BC401">
        <v>0</v>
      </c>
      <c r="BD401">
        <v>-1.3105496969999999</v>
      </c>
      <c r="BE401">
        <v>36.773203889999998</v>
      </c>
      <c r="BF401">
        <f t="shared" si="72"/>
        <v>3</v>
      </c>
      <c r="BG401">
        <f t="shared" si="73"/>
        <v>2</v>
      </c>
      <c r="BI401">
        <f t="shared" si="74"/>
        <v>2</v>
      </c>
      <c r="BJ401">
        <f t="shared" si="75"/>
        <v>0</v>
      </c>
      <c r="BK401">
        <f t="shared" si="76"/>
        <v>2</v>
      </c>
      <c r="BL401">
        <f t="shared" si="77"/>
        <v>0</v>
      </c>
      <c r="BM401" t="b">
        <f t="shared" si="78"/>
        <v>1</v>
      </c>
      <c r="BN401" t="b">
        <f t="shared" si="79"/>
        <v>1</v>
      </c>
      <c r="BO401" t="b">
        <f t="shared" si="80"/>
        <v>0</v>
      </c>
      <c r="BR401" t="str">
        <f t="shared" si="83"/>
        <v/>
      </c>
    </row>
    <row r="402" spans="1:70">
      <c r="A402">
        <v>401</v>
      </c>
      <c r="B402">
        <v>0</v>
      </c>
      <c r="C402">
        <v>0</v>
      </c>
      <c r="D402">
        <v>1050</v>
      </c>
      <c r="E402">
        <v>5250</v>
      </c>
      <c r="F402">
        <v>0.5</v>
      </c>
      <c r="G402">
        <v>0</v>
      </c>
      <c r="H402" t="s">
        <v>23</v>
      </c>
      <c r="I402">
        <v>0</v>
      </c>
      <c r="J402">
        <v>3</v>
      </c>
      <c r="K402">
        <v>800</v>
      </c>
      <c r="L402">
        <v>0</v>
      </c>
      <c r="M402">
        <v>0</v>
      </c>
      <c r="N402">
        <v>5</v>
      </c>
      <c r="O402">
        <v>0</v>
      </c>
      <c r="P402">
        <v>5</v>
      </c>
      <c r="Q402">
        <v>0</v>
      </c>
      <c r="R402">
        <v>0</v>
      </c>
      <c r="S402">
        <v>5</v>
      </c>
      <c r="T402">
        <v>0</v>
      </c>
      <c r="U402">
        <v>0</v>
      </c>
      <c r="V402">
        <v>0.6</v>
      </c>
      <c r="W402">
        <v>80623</v>
      </c>
      <c r="X402" s="9">
        <v>0</v>
      </c>
      <c r="Y402">
        <v>0</v>
      </c>
      <c r="Z402">
        <v>0</v>
      </c>
      <c r="AA402">
        <v>3</v>
      </c>
      <c r="AB402">
        <v>2</v>
      </c>
      <c r="AC402">
        <v>0</v>
      </c>
      <c r="AD402">
        <v>3</v>
      </c>
      <c r="AE402">
        <v>0.16700000000000001</v>
      </c>
      <c r="AF402">
        <v>0</v>
      </c>
      <c r="AG402">
        <v>0.46700000000000003</v>
      </c>
      <c r="AH402">
        <v>0.33300000000000002</v>
      </c>
      <c r="AI402">
        <v>0</v>
      </c>
      <c r="AJ402">
        <v>0</v>
      </c>
      <c r="AK402">
        <v>15</v>
      </c>
      <c r="AL402">
        <v>6</v>
      </c>
      <c r="AM402">
        <v>7</v>
      </c>
      <c r="AN402">
        <v>0</v>
      </c>
      <c r="AO402">
        <v>6</v>
      </c>
      <c r="AP402" s="9">
        <v>0</v>
      </c>
      <c r="AQ402">
        <v>0</v>
      </c>
      <c r="AR402">
        <v>0.2</v>
      </c>
      <c r="AS402">
        <v>88</v>
      </c>
      <c r="AT402">
        <v>15</v>
      </c>
      <c r="AU402">
        <v>0</v>
      </c>
      <c r="AV402">
        <v>0</v>
      </c>
      <c r="AW402">
        <v>1300</v>
      </c>
      <c r="AX402">
        <v>0</v>
      </c>
      <c r="AY402" t="s">
        <v>302</v>
      </c>
      <c r="AZ402">
        <v>0</v>
      </c>
      <c r="BA402">
        <v>0</v>
      </c>
      <c r="BB402">
        <v>3</v>
      </c>
      <c r="BC402">
        <v>1</v>
      </c>
      <c r="BD402">
        <v>-1.3106112809999999</v>
      </c>
      <c r="BE402">
        <v>36.773292580000003</v>
      </c>
      <c r="BF402">
        <f t="shared" si="72"/>
        <v>3</v>
      </c>
      <c r="BG402">
        <f t="shared" si="73"/>
        <v>3</v>
      </c>
      <c r="BI402">
        <f t="shared" si="74"/>
        <v>5</v>
      </c>
      <c r="BJ402">
        <f t="shared" si="75"/>
        <v>1050</v>
      </c>
      <c r="BK402">
        <f t="shared" si="76"/>
        <v>5</v>
      </c>
      <c r="BL402">
        <f t="shared" si="77"/>
        <v>0</v>
      </c>
      <c r="BM402" t="b">
        <f t="shared" si="78"/>
        <v>0</v>
      </c>
      <c r="BN402" t="b">
        <f t="shared" si="79"/>
        <v>0</v>
      </c>
      <c r="BO402" t="b">
        <f t="shared" si="80"/>
        <v>0</v>
      </c>
      <c r="BP402" t="str">
        <f t="shared" si="81"/>
        <v/>
      </c>
      <c r="BQ402" t="str">
        <f t="shared" si="82"/>
        <v/>
      </c>
      <c r="BR402" t="str">
        <f t="shared" si="83"/>
        <v/>
      </c>
    </row>
    <row r="403" spans="1:70">
      <c r="A403">
        <v>402</v>
      </c>
      <c r="B403">
        <v>0</v>
      </c>
      <c r="C403">
        <v>0</v>
      </c>
      <c r="D403">
        <v>900</v>
      </c>
      <c r="E403">
        <v>5400</v>
      </c>
      <c r="F403">
        <v>0.5</v>
      </c>
      <c r="G403">
        <v>0</v>
      </c>
      <c r="H403" t="s">
        <v>23</v>
      </c>
      <c r="I403">
        <v>0</v>
      </c>
      <c r="J403">
        <v>4</v>
      </c>
      <c r="K403">
        <v>800</v>
      </c>
      <c r="L403">
        <v>0</v>
      </c>
      <c r="M403">
        <v>0</v>
      </c>
      <c r="N403">
        <v>6</v>
      </c>
      <c r="O403">
        <v>0</v>
      </c>
      <c r="P403">
        <v>6</v>
      </c>
      <c r="Q403">
        <v>0</v>
      </c>
      <c r="R403">
        <v>0</v>
      </c>
      <c r="S403">
        <v>6</v>
      </c>
      <c r="T403">
        <v>0</v>
      </c>
      <c r="U403">
        <v>0</v>
      </c>
      <c r="V403">
        <v>0</v>
      </c>
      <c r="W403">
        <v>80623</v>
      </c>
      <c r="X403" s="9">
        <v>0</v>
      </c>
      <c r="Y403">
        <v>0</v>
      </c>
      <c r="Z403">
        <v>0</v>
      </c>
      <c r="AA403">
        <v>0</v>
      </c>
      <c r="AB403">
        <v>3</v>
      </c>
      <c r="AC403">
        <v>0</v>
      </c>
      <c r="AD403">
        <v>2.8330000000000002</v>
      </c>
      <c r="AE403">
        <v>0.125</v>
      </c>
      <c r="AF403">
        <v>0</v>
      </c>
      <c r="AG403">
        <v>0.35299999999999998</v>
      </c>
      <c r="AH403">
        <v>0.375</v>
      </c>
      <c r="AI403">
        <v>0</v>
      </c>
      <c r="AJ403">
        <v>0</v>
      </c>
      <c r="AK403">
        <v>7</v>
      </c>
      <c r="AL403">
        <v>8</v>
      </c>
      <c r="AM403">
        <v>6</v>
      </c>
      <c r="AN403">
        <v>0</v>
      </c>
      <c r="AO403">
        <v>6</v>
      </c>
      <c r="AP403" s="9">
        <v>0</v>
      </c>
      <c r="AQ403">
        <v>0</v>
      </c>
      <c r="AR403">
        <v>0.23499999999999999</v>
      </c>
      <c r="AS403">
        <v>96</v>
      </c>
      <c r="AT403">
        <v>17</v>
      </c>
      <c r="AU403">
        <v>0</v>
      </c>
      <c r="AV403">
        <v>0</v>
      </c>
      <c r="AW403">
        <v>1000</v>
      </c>
      <c r="AX403">
        <v>0</v>
      </c>
      <c r="AY403" t="s">
        <v>303</v>
      </c>
      <c r="AZ403">
        <v>0</v>
      </c>
      <c r="BA403">
        <v>0</v>
      </c>
      <c r="BB403">
        <v>4</v>
      </c>
      <c r="BC403">
        <v>1</v>
      </c>
      <c r="BD403">
        <v>-1.3106290199999999</v>
      </c>
      <c r="BE403">
        <v>36.773203430000002</v>
      </c>
      <c r="BF403">
        <f t="shared" si="72"/>
        <v>1</v>
      </c>
      <c r="BG403">
        <f t="shared" si="73"/>
        <v>1</v>
      </c>
      <c r="BI403">
        <f t="shared" si="74"/>
        <v>6</v>
      </c>
      <c r="BJ403">
        <f t="shared" si="75"/>
        <v>900</v>
      </c>
      <c r="BK403">
        <f t="shared" si="76"/>
        <v>6</v>
      </c>
      <c r="BL403">
        <f t="shared" si="77"/>
        <v>0</v>
      </c>
      <c r="BM403" t="b">
        <f t="shared" si="78"/>
        <v>0</v>
      </c>
      <c r="BN403" t="b">
        <f t="shared" si="79"/>
        <v>0</v>
      </c>
      <c r="BO403" t="b">
        <f t="shared" si="80"/>
        <v>0</v>
      </c>
      <c r="BP403" t="str">
        <f t="shared" si="81"/>
        <v/>
      </c>
      <c r="BQ403" t="str">
        <f t="shared" si="82"/>
        <v/>
      </c>
      <c r="BR403" t="str">
        <f t="shared" si="83"/>
        <v/>
      </c>
    </row>
    <row r="404" spans="1:70">
      <c r="A404">
        <v>403</v>
      </c>
      <c r="B404">
        <v>0</v>
      </c>
      <c r="C404">
        <v>0</v>
      </c>
      <c r="D404">
        <v>900</v>
      </c>
      <c r="E404">
        <v>1800</v>
      </c>
      <c r="F404">
        <v>0</v>
      </c>
      <c r="G404">
        <v>0</v>
      </c>
      <c r="H404" t="s">
        <v>23</v>
      </c>
      <c r="I404">
        <v>0</v>
      </c>
      <c r="J404">
        <v>2</v>
      </c>
      <c r="K404">
        <v>800</v>
      </c>
      <c r="L404">
        <v>0</v>
      </c>
      <c r="M404">
        <v>0</v>
      </c>
      <c r="N404">
        <v>2</v>
      </c>
      <c r="O404">
        <v>0</v>
      </c>
      <c r="P404">
        <v>2</v>
      </c>
      <c r="Q404">
        <v>0</v>
      </c>
      <c r="R404">
        <v>0</v>
      </c>
      <c r="S404">
        <v>2</v>
      </c>
      <c r="T404">
        <v>0</v>
      </c>
      <c r="U404">
        <v>0</v>
      </c>
      <c r="V404">
        <v>1</v>
      </c>
      <c r="W404">
        <v>80623</v>
      </c>
      <c r="X404" s="9">
        <v>0</v>
      </c>
      <c r="Y404">
        <v>0</v>
      </c>
      <c r="Z404">
        <v>0</v>
      </c>
      <c r="AA404">
        <v>2</v>
      </c>
      <c r="AB404">
        <v>2</v>
      </c>
      <c r="AC404">
        <v>0</v>
      </c>
      <c r="AD404">
        <v>2.5</v>
      </c>
      <c r="AE404">
        <v>0</v>
      </c>
      <c r="AF404">
        <v>0</v>
      </c>
      <c r="AG404">
        <v>0.2</v>
      </c>
      <c r="AH404">
        <v>1</v>
      </c>
      <c r="AI404">
        <v>0</v>
      </c>
      <c r="AJ404">
        <v>0</v>
      </c>
      <c r="AK404">
        <v>5</v>
      </c>
      <c r="AL404">
        <v>2</v>
      </c>
      <c r="AM404">
        <v>1</v>
      </c>
      <c r="AN404">
        <v>0</v>
      </c>
      <c r="AO404">
        <v>6</v>
      </c>
      <c r="AP404" s="9">
        <v>0</v>
      </c>
      <c r="AQ404">
        <v>0</v>
      </c>
      <c r="AR404">
        <v>0.4</v>
      </c>
      <c r="AS404">
        <v>99</v>
      </c>
      <c r="AT404">
        <v>5</v>
      </c>
      <c r="AU404">
        <v>0</v>
      </c>
      <c r="AV404">
        <v>0</v>
      </c>
      <c r="AW404">
        <v>1000</v>
      </c>
      <c r="AX404">
        <v>0</v>
      </c>
      <c r="AY404" t="s">
        <v>304</v>
      </c>
      <c r="AZ404">
        <v>0</v>
      </c>
      <c r="BA404">
        <v>0</v>
      </c>
      <c r="BB404">
        <v>0</v>
      </c>
      <c r="BC404">
        <v>0</v>
      </c>
      <c r="BD404">
        <v>-1.310653117</v>
      </c>
      <c r="BE404">
        <v>36.773137949999999</v>
      </c>
      <c r="BF404">
        <f t="shared" si="72"/>
        <v>3</v>
      </c>
      <c r="BG404">
        <f t="shared" si="73"/>
        <v>3</v>
      </c>
      <c r="BI404">
        <f t="shared" si="74"/>
        <v>2</v>
      </c>
      <c r="BJ404">
        <f t="shared" si="75"/>
        <v>900</v>
      </c>
      <c r="BK404">
        <f t="shared" si="76"/>
        <v>2</v>
      </c>
      <c r="BL404">
        <f t="shared" si="77"/>
        <v>0</v>
      </c>
      <c r="BM404" t="b">
        <f t="shared" si="78"/>
        <v>1</v>
      </c>
      <c r="BN404" t="b">
        <f t="shared" si="79"/>
        <v>0</v>
      </c>
      <c r="BO404" t="b">
        <f t="shared" si="80"/>
        <v>0</v>
      </c>
      <c r="BP404">
        <f t="shared" si="81"/>
        <v>900</v>
      </c>
      <c r="BQ404" t="str">
        <f t="shared" si="82"/>
        <v/>
      </c>
      <c r="BR404" t="str">
        <f t="shared" si="83"/>
        <v/>
      </c>
    </row>
    <row r="405" spans="1:70">
      <c r="A405">
        <v>404</v>
      </c>
      <c r="B405">
        <v>0</v>
      </c>
      <c r="C405">
        <v>0</v>
      </c>
      <c r="D405">
        <v>400</v>
      </c>
      <c r="E405">
        <v>4000</v>
      </c>
      <c r="F405">
        <v>0.5</v>
      </c>
      <c r="G405">
        <v>0</v>
      </c>
      <c r="H405" t="s">
        <v>23</v>
      </c>
      <c r="I405">
        <v>0</v>
      </c>
      <c r="J405">
        <v>4</v>
      </c>
      <c r="K405">
        <v>400</v>
      </c>
      <c r="L405">
        <v>0</v>
      </c>
      <c r="M405">
        <v>0</v>
      </c>
      <c r="N405">
        <v>5</v>
      </c>
      <c r="O405">
        <v>0</v>
      </c>
      <c r="P405">
        <v>5</v>
      </c>
      <c r="Q405">
        <v>0</v>
      </c>
      <c r="R405">
        <v>0</v>
      </c>
      <c r="S405">
        <v>10</v>
      </c>
      <c r="T405">
        <v>0</v>
      </c>
      <c r="U405">
        <v>0</v>
      </c>
      <c r="V405">
        <v>1</v>
      </c>
      <c r="W405">
        <v>80623</v>
      </c>
      <c r="X405" s="9">
        <v>0</v>
      </c>
      <c r="Y405">
        <v>0</v>
      </c>
      <c r="Z405">
        <v>0</v>
      </c>
      <c r="AA405">
        <v>5</v>
      </c>
      <c r="AB405">
        <v>4</v>
      </c>
      <c r="AC405">
        <v>0</v>
      </c>
      <c r="AD405">
        <v>6</v>
      </c>
      <c r="AE405">
        <v>0.1</v>
      </c>
      <c r="AF405">
        <v>0</v>
      </c>
      <c r="AG405">
        <v>0.53300000000000003</v>
      </c>
      <c r="AH405">
        <v>0.4</v>
      </c>
      <c r="AI405">
        <v>0</v>
      </c>
      <c r="AJ405">
        <v>0</v>
      </c>
      <c r="AK405">
        <v>17</v>
      </c>
      <c r="AL405">
        <v>10</v>
      </c>
      <c r="AM405">
        <v>16</v>
      </c>
      <c r="AN405">
        <v>0</v>
      </c>
      <c r="AO405">
        <v>6</v>
      </c>
      <c r="AP405" s="9">
        <v>0</v>
      </c>
      <c r="AQ405">
        <v>0</v>
      </c>
      <c r="AR405">
        <v>0.13300000000000001</v>
      </c>
      <c r="AS405">
        <v>98</v>
      </c>
      <c r="AT405">
        <v>30</v>
      </c>
      <c r="AU405">
        <v>0</v>
      </c>
      <c r="AV405">
        <v>0</v>
      </c>
      <c r="AW405">
        <v>400</v>
      </c>
      <c r="AX405">
        <v>0</v>
      </c>
      <c r="AY405" t="s">
        <v>305</v>
      </c>
      <c r="AZ405">
        <v>0</v>
      </c>
      <c r="BA405">
        <v>0</v>
      </c>
      <c r="BB405">
        <v>5</v>
      </c>
      <c r="BC405">
        <v>1</v>
      </c>
      <c r="BD405">
        <v>-1.310614293</v>
      </c>
      <c r="BE405">
        <v>36.77303972</v>
      </c>
      <c r="BF405">
        <f t="shared" si="72"/>
        <v>3</v>
      </c>
      <c r="BG405">
        <f t="shared" si="73"/>
        <v>2</v>
      </c>
      <c r="BI405">
        <f t="shared" si="74"/>
        <v>5</v>
      </c>
      <c r="BJ405">
        <f t="shared" si="75"/>
        <v>800</v>
      </c>
      <c r="BK405">
        <f t="shared" si="76"/>
        <v>5</v>
      </c>
      <c r="BL405">
        <f t="shared" si="77"/>
        <v>0</v>
      </c>
      <c r="BM405" t="b">
        <f t="shared" si="78"/>
        <v>1</v>
      </c>
      <c r="BN405" t="b">
        <f t="shared" si="79"/>
        <v>0</v>
      </c>
      <c r="BO405" t="b">
        <f t="shared" si="80"/>
        <v>0</v>
      </c>
      <c r="BP405">
        <f t="shared" si="81"/>
        <v>800</v>
      </c>
      <c r="BQ405" t="str">
        <f t="shared" si="82"/>
        <v/>
      </c>
      <c r="BR405" t="str">
        <f t="shared" si="83"/>
        <v/>
      </c>
    </row>
    <row r="406" spans="1:70">
      <c r="A406">
        <v>405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 t="s">
        <v>23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</v>
      </c>
      <c r="Q406">
        <v>1</v>
      </c>
      <c r="R406">
        <v>2</v>
      </c>
      <c r="S406">
        <v>0</v>
      </c>
      <c r="T406">
        <v>0</v>
      </c>
      <c r="U406">
        <v>0</v>
      </c>
      <c r="V406">
        <v>0</v>
      </c>
      <c r="W406">
        <v>80619</v>
      </c>
      <c r="X406" s="9">
        <v>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6</v>
      </c>
      <c r="AP406" s="9">
        <v>0</v>
      </c>
      <c r="AQ406">
        <v>0</v>
      </c>
      <c r="AR406">
        <v>0</v>
      </c>
      <c r="AS406">
        <v>4</v>
      </c>
      <c r="AT406">
        <v>0</v>
      </c>
      <c r="AU406">
        <v>0</v>
      </c>
      <c r="AV406">
        <v>0</v>
      </c>
      <c r="AW406">
        <v>0</v>
      </c>
      <c r="AX406">
        <v>0</v>
      </c>
      <c r="AY406" t="s">
        <v>306</v>
      </c>
      <c r="AZ406">
        <v>0</v>
      </c>
      <c r="BA406">
        <v>0</v>
      </c>
      <c r="BB406">
        <v>0</v>
      </c>
      <c r="BC406">
        <v>0</v>
      </c>
      <c r="BD406">
        <v>-1.3105622480000001</v>
      </c>
      <c r="BE406">
        <v>36.773875949999997</v>
      </c>
      <c r="BF406">
        <f t="shared" si="72"/>
        <v>0</v>
      </c>
      <c r="BG406">
        <f t="shared" si="73"/>
        <v>0</v>
      </c>
      <c r="BI406">
        <f t="shared" si="74"/>
        <v>3</v>
      </c>
      <c r="BJ406">
        <f t="shared" si="75"/>
        <v>0</v>
      </c>
      <c r="BK406">
        <f t="shared" si="76"/>
        <v>0</v>
      </c>
      <c r="BL406">
        <f t="shared" si="77"/>
        <v>3</v>
      </c>
      <c r="BM406" t="b">
        <f t="shared" si="78"/>
        <v>0</v>
      </c>
      <c r="BN406" t="b">
        <f t="shared" si="79"/>
        <v>0</v>
      </c>
      <c r="BO406" t="b">
        <f t="shared" si="80"/>
        <v>0</v>
      </c>
      <c r="BP406" t="str">
        <f t="shared" si="81"/>
        <v/>
      </c>
      <c r="BQ406" t="str">
        <f t="shared" si="82"/>
        <v/>
      </c>
      <c r="BR406" t="str">
        <f t="shared" si="83"/>
        <v/>
      </c>
    </row>
    <row r="407" spans="1:70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t="s">
        <v>23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 s="9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 s="9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 t="s">
        <v>25</v>
      </c>
      <c r="AZ407">
        <v>0</v>
      </c>
      <c r="BA407">
        <v>0</v>
      </c>
      <c r="BB407">
        <v>0</v>
      </c>
      <c r="BC407">
        <v>0</v>
      </c>
      <c r="BD407">
        <v>-1.3105425020000001</v>
      </c>
      <c r="BE407">
        <v>36.773817049999998</v>
      </c>
      <c r="BF407">
        <f t="shared" si="72"/>
        <v>0</v>
      </c>
      <c r="BG407">
        <f t="shared" si="73"/>
        <v>0</v>
      </c>
      <c r="BI407">
        <f t="shared" si="74"/>
        <v>0</v>
      </c>
      <c r="BJ407">
        <f t="shared" si="75"/>
        <v>0</v>
      </c>
      <c r="BK407">
        <f t="shared" si="76"/>
        <v>0</v>
      </c>
      <c r="BL407">
        <f t="shared" si="77"/>
        <v>0</v>
      </c>
      <c r="BM407" t="b">
        <f t="shared" si="78"/>
        <v>0</v>
      </c>
      <c r="BN407" t="b">
        <f t="shared" si="79"/>
        <v>0</v>
      </c>
      <c r="BO407" t="b">
        <f t="shared" si="80"/>
        <v>0</v>
      </c>
      <c r="BP407" t="str">
        <f t="shared" si="81"/>
        <v/>
      </c>
      <c r="BQ407" t="str">
        <f t="shared" si="82"/>
        <v/>
      </c>
      <c r="BR407" t="str">
        <f t="shared" si="83"/>
        <v/>
      </c>
    </row>
    <row r="408" spans="1:70">
      <c r="A408">
        <v>407</v>
      </c>
      <c r="B408">
        <v>0</v>
      </c>
      <c r="C408">
        <v>0</v>
      </c>
      <c r="D408">
        <v>1500</v>
      </c>
      <c r="E408">
        <v>4500</v>
      </c>
      <c r="F408">
        <v>0</v>
      </c>
      <c r="G408">
        <v>0</v>
      </c>
      <c r="H408" t="s">
        <v>23</v>
      </c>
      <c r="I408">
        <v>0</v>
      </c>
      <c r="J408">
        <v>3</v>
      </c>
      <c r="K408">
        <v>1500</v>
      </c>
      <c r="L408">
        <v>0</v>
      </c>
      <c r="M408">
        <v>0</v>
      </c>
      <c r="N408">
        <v>3</v>
      </c>
      <c r="O408">
        <v>0</v>
      </c>
      <c r="P408">
        <v>3</v>
      </c>
      <c r="Q408">
        <v>0</v>
      </c>
      <c r="R408">
        <v>0</v>
      </c>
      <c r="S408">
        <v>3</v>
      </c>
      <c r="T408">
        <v>0</v>
      </c>
      <c r="U408">
        <v>0</v>
      </c>
      <c r="V408">
        <v>0</v>
      </c>
      <c r="W408">
        <v>80620</v>
      </c>
      <c r="X408" s="9">
        <v>0</v>
      </c>
      <c r="Y408">
        <v>0</v>
      </c>
      <c r="Z408">
        <v>0</v>
      </c>
      <c r="AA408">
        <v>0</v>
      </c>
      <c r="AB408">
        <v>3</v>
      </c>
      <c r="AC408">
        <v>0</v>
      </c>
      <c r="AD408">
        <v>4.3330000000000002</v>
      </c>
      <c r="AE408">
        <v>0</v>
      </c>
      <c r="AF408">
        <v>0</v>
      </c>
      <c r="AG408">
        <v>0.53800000000000003</v>
      </c>
      <c r="AH408">
        <v>1</v>
      </c>
      <c r="AI408">
        <v>0</v>
      </c>
      <c r="AJ408">
        <v>0</v>
      </c>
      <c r="AK408">
        <v>13</v>
      </c>
      <c r="AL408">
        <v>3</v>
      </c>
      <c r="AM408">
        <v>7</v>
      </c>
      <c r="AN408">
        <v>0</v>
      </c>
      <c r="AO408">
        <v>6</v>
      </c>
      <c r="AP408" s="9">
        <v>0</v>
      </c>
      <c r="AQ408">
        <v>0</v>
      </c>
      <c r="AR408">
        <v>0.23100000000000001</v>
      </c>
      <c r="AS408">
        <v>67</v>
      </c>
      <c r="AT408">
        <v>13</v>
      </c>
      <c r="AU408">
        <v>0</v>
      </c>
      <c r="AV408">
        <v>0</v>
      </c>
      <c r="AW408">
        <v>1500</v>
      </c>
      <c r="AX408">
        <v>0</v>
      </c>
      <c r="AY408" t="s">
        <v>307</v>
      </c>
      <c r="AZ408">
        <v>0</v>
      </c>
      <c r="BA408">
        <v>0</v>
      </c>
      <c r="BB408">
        <v>0</v>
      </c>
      <c r="BC408">
        <v>0</v>
      </c>
      <c r="BD408">
        <v>-1.3106131219999999</v>
      </c>
      <c r="BE408">
        <v>36.77381604</v>
      </c>
      <c r="BF408">
        <f t="shared" si="72"/>
        <v>4</v>
      </c>
      <c r="BG408">
        <f t="shared" si="73"/>
        <v>4</v>
      </c>
      <c r="BI408">
        <f t="shared" si="74"/>
        <v>3</v>
      </c>
      <c r="BJ408">
        <f t="shared" si="75"/>
        <v>1500</v>
      </c>
      <c r="BK408">
        <f t="shared" si="76"/>
        <v>3</v>
      </c>
      <c r="BL408">
        <f t="shared" si="77"/>
        <v>0</v>
      </c>
      <c r="BM408" t="b">
        <f t="shared" si="78"/>
        <v>0</v>
      </c>
      <c r="BN408" t="b">
        <f t="shared" si="79"/>
        <v>0</v>
      </c>
      <c r="BO408" t="b">
        <f t="shared" si="80"/>
        <v>0</v>
      </c>
      <c r="BP408" t="str">
        <f t="shared" si="81"/>
        <v/>
      </c>
      <c r="BQ408" t="str">
        <f t="shared" si="82"/>
        <v/>
      </c>
      <c r="BR408" t="str">
        <f t="shared" si="83"/>
        <v/>
      </c>
    </row>
    <row r="409" spans="1:70">
      <c r="A409">
        <v>408</v>
      </c>
      <c r="B409">
        <v>0</v>
      </c>
      <c r="C409">
        <v>0</v>
      </c>
      <c r="D409">
        <v>1500</v>
      </c>
      <c r="E409">
        <v>1500</v>
      </c>
      <c r="F409">
        <v>0</v>
      </c>
      <c r="G409">
        <v>0</v>
      </c>
      <c r="H409" t="s">
        <v>23</v>
      </c>
      <c r="I409">
        <v>0</v>
      </c>
      <c r="J409">
        <v>1</v>
      </c>
      <c r="K409">
        <v>1500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1</v>
      </c>
      <c r="W409">
        <v>80620</v>
      </c>
      <c r="X409" s="9">
        <v>0</v>
      </c>
      <c r="Y409">
        <v>0</v>
      </c>
      <c r="Z409">
        <v>0</v>
      </c>
      <c r="AA409">
        <v>1</v>
      </c>
      <c r="AB409">
        <v>1</v>
      </c>
      <c r="AC409">
        <v>0</v>
      </c>
      <c r="AD409">
        <v>4</v>
      </c>
      <c r="AE409">
        <v>0</v>
      </c>
      <c r="AF409">
        <v>0</v>
      </c>
      <c r="AG409">
        <v>0.5</v>
      </c>
      <c r="AH409">
        <v>1</v>
      </c>
      <c r="AI409">
        <v>0</v>
      </c>
      <c r="AJ409">
        <v>0</v>
      </c>
      <c r="AK409">
        <v>4</v>
      </c>
      <c r="AL409">
        <v>1</v>
      </c>
      <c r="AM409">
        <v>2</v>
      </c>
      <c r="AN409">
        <v>0</v>
      </c>
      <c r="AO409">
        <v>6</v>
      </c>
      <c r="AP409" s="9">
        <v>0</v>
      </c>
      <c r="AQ409">
        <v>0</v>
      </c>
      <c r="AR409">
        <v>0.25</v>
      </c>
      <c r="AS409">
        <v>65</v>
      </c>
      <c r="AT409">
        <v>4</v>
      </c>
      <c r="AU409">
        <v>0</v>
      </c>
      <c r="AV409">
        <v>0</v>
      </c>
      <c r="AW409">
        <v>1500</v>
      </c>
      <c r="AX409">
        <v>0</v>
      </c>
      <c r="AY409" t="s">
        <v>308</v>
      </c>
      <c r="AZ409">
        <v>0</v>
      </c>
      <c r="BA409">
        <v>0</v>
      </c>
      <c r="BB409">
        <v>0</v>
      </c>
      <c r="BC409">
        <v>0</v>
      </c>
      <c r="BD409">
        <v>-1.3106860849999999</v>
      </c>
      <c r="BE409">
        <v>36.773849509999998</v>
      </c>
      <c r="BF409">
        <f t="shared" si="72"/>
        <v>4</v>
      </c>
      <c r="BG409">
        <f t="shared" si="73"/>
        <v>4</v>
      </c>
      <c r="BI409">
        <f t="shared" si="74"/>
        <v>1</v>
      </c>
      <c r="BJ409">
        <f t="shared" si="75"/>
        <v>1500</v>
      </c>
      <c r="BK409">
        <f t="shared" si="76"/>
        <v>1</v>
      </c>
      <c r="BL409">
        <f t="shared" si="77"/>
        <v>0</v>
      </c>
      <c r="BM409" t="b">
        <f t="shared" si="78"/>
        <v>1</v>
      </c>
      <c r="BN409" t="b">
        <f t="shared" si="79"/>
        <v>0</v>
      </c>
      <c r="BO409" t="b">
        <f t="shared" si="80"/>
        <v>0</v>
      </c>
      <c r="BP409">
        <f t="shared" si="81"/>
        <v>1500</v>
      </c>
      <c r="BQ409" t="str">
        <f t="shared" si="82"/>
        <v/>
      </c>
      <c r="BR409" t="str">
        <f t="shared" si="83"/>
        <v/>
      </c>
    </row>
    <row r="410" spans="1:70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 t="s">
        <v>23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 s="9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 s="9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 t="s">
        <v>25</v>
      </c>
      <c r="AZ410">
        <v>0</v>
      </c>
      <c r="BA410">
        <v>0</v>
      </c>
      <c r="BB410">
        <v>0</v>
      </c>
      <c r="BC410">
        <v>0</v>
      </c>
      <c r="BD410">
        <v>-1.310753023</v>
      </c>
      <c r="BE410">
        <v>36.773840470000003</v>
      </c>
      <c r="BF410">
        <f t="shared" si="72"/>
        <v>0</v>
      </c>
      <c r="BG410">
        <f t="shared" si="73"/>
        <v>0</v>
      </c>
      <c r="BI410">
        <f t="shared" si="74"/>
        <v>0</v>
      </c>
      <c r="BJ410">
        <f t="shared" si="75"/>
        <v>0</v>
      </c>
      <c r="BK410">
        <f t="shared" si="76"/>
        <v>0</v>
      </c>
      <c r="BL410">
        <f t="shared" si="77"/>
        <v>0</v>
      </c>
      <c r="BM410" t="b">
        <f t="shared" si="78"/>
        <v>0</v>
      </c>
      <c r="BN410" t="b">
        <f t="shared" si="79"/>
        <v>0</v>
      </c>
      <c r="BO410" t="b">
        <f t="shared" si="80"/>
        <v>0</v>
      </c>
      <c r="BP410" t="str">
        <f t="shared" si="81"/>
        <v/>
      </c>
      <c r="BQ410" t="str">
        <f t="shared" si="82"/>
        <v/>
      </c>
      <c r="BR410" t="str">
        <f t="shared" si="83"/>
        <v/>
      </c>
    </row>
    <row r="411" spans="1:70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 t="s">
        <v>23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 s="9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 s="9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 t="s">
        <v>25</v>
      </c>
      <c r="AZ411">
        <v>0</v>
      </c>
      <c r="BA411">
        <v>0</v>
      </c>
      <c r="BB411">
        <v>0</v>
      </c>
      <c r="BC411">
        <v>0</v>
      </c>
      <c r="BD411">
        <v>-1.3107379619999999</v>
      </c>
      <c r="BE411">
        <v>36.773872939999997</v>
      </c>
      <c r="BF411">
        <f t="shared" si="72"/>
        <v>0</v>
      </c>
      <c r="BG411">
        <f t="shared" si="73"/>
        <v>0</v>
      </c>
      <c r="BI411">
        <f t="shared" si="74"/>
        <v>0</v>
      </c>
      <c r="BJ411">
        <f t="shared" si="75"/>
        <v>0</v>
      </c>
      <c r="BK411">
        <f t="shared" si="76"/>
        <v>0</v>
      </c>
      <c r="BL411">
        <f t="shared" si="77"/>
        <v>0</v>
      </c>
      <c r="BM411" t="b">
        <f t="shared" si="78"/>
        <v>0</v>
      </c>
      <c r="BN411" t="b">
        <f t="shared" si="79"/>
        <v>0</v>
      </c>
      <c r="BO411" t="b">
        <f t="shared" si="80"/>
        <v>0</v>
      </c>
      <c r="BP411" t="str">
        <f t="shared" si="81"/>
        <v/>
      </c>
      <c r="BQ411" t="str">
        <f t="shared" si="82"/>
        <v/>
      </c>
      <c r="BR411" t="str">
        <f t="shared" si="83"/>
        <v/>
      </c>
    </row>
    <row r="412" spans="1:70">
      <c r="A412">
        <v>411</v>
      </c>
      <c r="B412">
        <v>0</v>
      </c>
      <c r="C412">
        <v>0</v>
      </c>
      <c r="D412">
        <v>1500</v>
      </c>
      <c r="E412">
        <v>4500</v>
      </c>
      <c r="F412">
        <v>0</v>
      </c>
      <c r="G412">
        <v>0</v>
      </c>
      <c r="H412" t="s">
        <v>23</v>
      </c>
      <c r="I412">
        <v>0</v>
      </c>
      <c r="J412">
        <v>3</v>
      </c>
      <c r="K412">
        <v>1500</v>
      </c>
      <c r="L412">
        <v>0</v>
      </c>
      <c r="M412">
        <v>0</v>
      </c>
      <c r="N412">
        <v>3</v>
      </c>
      <c r="O412">
        <v>0</v>
      </c>
      <c r="P412">
        <v>3</v>
      </c>
      <c r="Q412">
        <v>0</v>
      </c>
      <c r="R412">
        <v>0</v>
      </c>
      <c r="S412">
        <v>3</v>
      </c>
      <c r="T412">
        <v>0</v>
      </c>
      <c r="U412">
        <v>0</v>
      </c>
      <c r="V412">
        <v>0</v>
      </c>
      <c r="W412">
        <v>80620</v>
      </c>
      <c r="X412" s="9">
        <v>0</v>
      </c>
      <c r="Y412">
        <v>0</v>
      </c>
      <c r="Z412">
        <v>0</v>
      </c>
      <c r="AA412">
        <v>0</v>
      </c>
      <c r="AB412">
        <v>3</v>
      </c>
      <c r="AC412">
        <v>0</v>
      </c>
      <c r="AD412">
        <v>2.6669999999999998</v>
      </c>
      <c r="AE412">
        <v>0</v>
      </c>
      <c r="AF412">
        <v>0</v>
      </c>
      <c r="AG412">
        <v>0.25</v>
      </c>
      <c r="AH412">
        <v>1</v>
      </c>
      <c r="AI412">
        <v>0</v>
      </c>
      <c r="AJ412">
        <v>0</v>
      </c>
      <c r="AK412">
        <v>8</v>
      </c>
      <c r="AL412">
        <v>3</v>
      </c>
      <c r="AM412">
        <v>2</v>
      </c>
      <c r="AN412">
        <v>0</v>
      </c>
      <c r="AO412">
        <v>6</v>
      </c>
      <c r="AP412" s="9">
        <v>0</v>
      </c>
      <c r="AQ412">
        <v>0</v>
      </c>
      <c r="AR412">
        <v>0.375</v>
      </c>
      <c r="AS412">
        <v>68</v>
      </c>
      <c r="AT412">
        <v>8</v>
      </c>
      <c r="AU412">
        <v>0</v>
      </c>
      <c r="AV412">
        <v>0</v>
      </c>
      <c r="AW412">
        <v>1500</v>
      </c>
      <c r="AX412">
        <v>0</v>
      </c>
      <c r="AY412" t="s">
        <v>309</v>
      </c>
      <c r="AZ412">
        <v>0</v>
      </c>
      <c r="BA412">
        <v>0</v>
      </c>
      <c r="BB412">
        <v>0</v>
      </c>
      <c r="BC412">
        <v>0</v>
      </c>
      <c r="BD412">
        <v>-1.3106874230000001</v>
      </c>
      <c r="BE412">
        <v>36.773912600000003</v>
      </c>
      <c r="BF412">
        <f t="shared" si="72"/>
        <v>3</v>
      </c>
      <c r="BG412">
        <f t="shared" si="73"/>
        <v>3</v>
      </c>
      <c r="BI412">
        <f t="shared" si="74"/>
        <v>3</v>
      </c>
      <c r="BJ412">
        <f t="shared" si="75"/>
        <v>1500</v>
      </c>
      <c r="BK412">
        <f t="shared" si="76"/>
        <v>3</v>
      </c>
      <c r="BL412">
        <f t="shared" si="77"/>
        <v>0</v>
      </c>
      <c r="BM412" t="b">
        <f t="shared" si="78"/>
        <v>0</v>
      </c>
      <c r="BN412" t="b">
        <f t="shared" si="79"/>
        <v>0</v>
      </c>
      <c r="BO412" t="b">
        <f t="shared" si="80"/>
        <v>0</v>
      </c>
      <c r="BP412" t="str">
        <f t="shared" si="81"/>
        <v/>
      </c>
      <c r="BQ412" t="str">
        <f t="shared" si="82"/>
        <v/>
      </c>
      <c r="BR412" t="str">
        <f t="shared" si="83"/>
        <v/>
      </c>
    </row>
    <row r="413" spans="1:70">
      <c r="A413">
        <v>412</v>
      </c>
      <c r="B413">
        <v>0</v>
      </c>
      <c r="C413">
        <v>1</v>
      </c>
      <c r="D413">
        <v>0</v>
      </c>
      <c r="E413">
        <v>0</v>
      </c>
      <c r="F413">
        <v>0.8</v>
      </c>
      <c r="G413">
        <v>0</v>
      </c>
      <c r="H413" t="s">
        <v>23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1</v>
      </c>
      <c r="O413">
        <v>0</v>
      </c>
      <c r="P413">
        <v>2</v>
      </c>
      <c r="Q413">
        <v>0</v>
      </c>
      <c r="R413">
        <v>0</v>
      </c>
      <c r="S413">
        <v>2</v>
      </c>
      <c r="T413">
        <v>0</v>
      </c>
      <c r="U413">
        <v>0</v>
      </c>
      <c r="V413">
        <v>1</v>
      </c>
      <c r="W413">
        <v>80619</v>
      </c>
      <c r="X413" s="9">
        <v>0</v>
      </c>
      <c r="Y413">
        <v>0</v>
      </c>
      <c r="Z413">
        <v>0</v>
      </c>
      <c r="AA413">
        <v>2</v>
      </c>
      <c r="AB413">
        <v>1</v>
      </c>
      <c r="AC413">
        <v>0</v>
      </c>
      <c r="AD413">
        <v>6</v>
      </c>
      <c r="AE413">
        <v>0</v>
      </c>
      <c r="AF413">
        <v>0</v>
      </c>
      <c r="AG413">
        <v>0</v>
      </c>
      <c r="AH413">
        <v>0.2</v>
      </c>
      <c r="AI413">
        <v>0</v>
      </c>
      <c r="AJ413">
        <v>0</v>
      </c>
      <c r="AK413">
        <v>6</v>
      </c>
      <c r="AL413">
        <v>5</v>
      </c>
      <c r="AM413">
        <v>0</v>
      </c>
      <c r="AN413">
        <v>0</v>
      </c>
      <c r="AO413">
        <v>6</v>
      </c>
      <c r="AP413" s="9">
        <v>0</v>
      </c>
      <c r="AQ413">
        <v>0</v>
      </c>
      <c r="AR413">
        <v>0.16700000000000001</v>
      </c>
      <c r="AS413">
        <v>1</v>
      </c>
      <c r="AT413">
        <v>6</v>
      </c>
      <c r="AU413">
        <v>0</v>
      </c>
      <c r="AV413">
        <v>0</v>
      </c>
      <c r="AW413">
        <v>0</v>
      </c>
      <c r="AX413">
        <v>0</v>
      </c>
      <c r="AY413" t="s">
        <v>310</v>
      </c>
      <c r="AZ413">
        <v>0</v>
      </c>
      <c r="BA413">
        <v>0</v>
      </c>
      <c r="BB413">
        <v>4</v>
      </c>
      <c r="BC413">
        <v>0</v>
      </c>
      <c r="BD413">
        <v>-1.3106813989999999</v>
      </c>
      <c r="BE413">
        <v>36.77400514</v>
      </c>
      <c r="BF413">
        <f t="shared" si="72"/>
        <v>6</v>
      </c>
      <c r="BG413">
        <f t="shared" si="73"/>
        <v>1</v>
      </c>
      <c r="BI413">
        <f t="shared" si="74"/>
        <v>2</v>
      </c>
      <c r="BJ413">
        <f t="shared" si="75"/>
        <v>0</v>
      </c>
      <c r="BK413">
        <f t="shared" si="76"/>
        <v>1</v>
      </c>
      <c r="BL413">
        <f t="shared" si="77"/>
        <v>1</v>
      </c>
      <c r="BM413" t="b">
        <f t="shared" si="78"/>
        <v>0</v>
      </c>
      <c r="BN413" t="b">
        <f t="shared" si="79"/>
        <v>0</v>
      </c>
      <c r="BO413" t="b">
        <f t="shared" si="80"/>
        <v>0</v>
      </c>
      <c r="BP413" t="str">
        <f t="shared" si="81"/>
        <v/>
      </c>
      <c r="BQ413" t="str">
        <f t="shared" si="82"/>
        <v/>
      </c>
      <c r="BR413" t="str">
        <f t="shared" si="83"/>
        <v/>
      </c>
    </row>
    <row r="414" spans="1:70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 t="s">
        <v>23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 s="9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 s="9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 t="s">
        <v>25</v>
      </c>
      <c r="AZ414">
        <v>0</v>
      </c>
      <c r="BA414">
        <v>0</v>
      </c>
      <c r="BB414">
        <v>0</v>
      </c>
      <c r="BC414">
        <v>0</v>
      </c>
      <c r="BD414">
        <v>-1.3107088440000001</v>
      </c>
      <c r="BE414">
        <v>36.774042289999997</v>
      </c>
      <c r="BF414">
        <f t="shared" si="72"/>
        <v>0</v>
      </c>
      <c r="BG414">
        <f t="shared" si="73"/>
        <v>0</v>
      </c>
      <c r="BI414">
        <f t="shared" si="74"/>
        <v>0</v>
      </c>
      <c r="BJ414">
        <f t="shared" si="75"/>
        <v>0</v>
      </c>
      <c r="BK414">
        <f t="shared" si="76"/>
        <v>0</v>
      </c>
      <c r="BL414">
        <f t="shared" si="77"/>
        <v>0</v>
      </c>
      <c r="BM414" t="b">
        <f t="shared" si="78"/>
        <v>0</v>
      </c>
      <c r="BN414" t="b">
        <f t="shared" si="79"/>
        <v>0</v>
      </c>
      <c r="BO414" t="b">
        <f t="shared" si="80"/>
        <v>0</v>
      </c>
      <c r="BP414" t="str">
        <f t="shared" si="81"/>
        <v/>
      </c>
      <c r="BQ414" t="str">
        <f t="shared" si="82"/>
        <v/>
      </c>
      <c r="BR414" t="str">
        <f t="shared" si="83"/>
        <v/>
      </c>
    </row>
    <row r="415" spans="1:70">
      <c r="A415">
        <v>414</v>
      </c>
      <c r="B415">
        <v>0</v>
      </c>
      <c r="C415">
        <v>0</v>
      </c>
      <c r="D415">
        <v>1000</v>
      </c>
      <c r="E415">
        <v>10000</v>
      </c>
      <c r="F415">
        <v>0.46700000000000003</v>
      </c>
      <c r="G415">
        <v>0</v>
      </c>
      <c r="H415" t="s">
        <v>23</v>
      </c>
      <c r="I415">
        <v>0</v>
      </c>
      <c r="J415">
        <v>3</v>
      </c>
      <c r="K415">
        <v>1000</v>
      </c>
      <c r="L415">
        <v>0</v>
      </c>
      <c r="M415">
        <v>0</v>
      </c>
      <c r="N415">
        <v>10</v>
      </c>
      <c r="O415">
        <v>0</v>
      </c>
      <c r="P415">
        <v>10</v>
      </c>
      <c r="Q415">
        <v>0</v>
      </c>
      <c r="R415">
        <v>0</v>
      </c>
      <c r="S415">
        <v>10</v>
      </c>
      <c r="T415">
        <v>0</v>
      </c>
      <c r="U415">
        <v>0</v>
      </c>
      <c r="V415">
        <v>1</v>
      </c>
      <c r="W415">
        <v>80619</v>
      </c>
      <c r="X415" s="9">
        <v>0</v>
      </c>
      <c r="Y415">
        <v>0</v>
      </c>
      <c r="Z415">
        <v>0</v>
      </c>
      <c r="AA415">
        <v>10</v>
      </c>
      <c r="AB415">
        <v>3</v>
      </c>
      <c r="AC415">
        <v>0</v>
      </c>
      <c r="AD415">
        <v>2.2999999999999998</v>
      </c>
      <c r="AE415">
        <v>0.33300000000000002</v>
      </c>
      <c r="AF415">
        <v>0</v>
      </c>
      <c r="AG415">
        <v>0.217</v>
      </c>
      <c r="AH415">
        <v>0.2</v>
      </c>
      <c r="AI415">
        <v>0</v>
      </c>
      <c r="AJ415">
        <v>0</v>
      </c>
      <c r="AK415">
        <v>23</v>
      </c>
      <c r="AL415">
        <v>15</v>
      </c>
      <c r="AM415">
        <v>5</v>
      </c>
      <c r="AN415">
        <v>0</v>
      </c>
      <c r="AO415">
        <v>6</v>
      </c>
      <c r="AP415" s="9">
        <v>0</v>
      </c>
      <c r="AQ415">
        <v>0</v>
      </c>
      <c r="AR415">
        <v>0.13</v>
      </c>
      <c r="AS415">
        <v>14</v>
      </c>
      <c r="AT415">
        <v>23</v>
      </c>
      <c r="AU415">
        <v>0</v>
      </c>
      <c r="AV415">
        <v>0</v>
      </c>
      <c r="AW415">
        <v>1000</v>
      </c>
      <c r="AX415">
        <v>0</v>
      </c>
      <c r="AY415" t="s">
        <v>311</v>
      </c>
      <c r="AZ415">
        <v>0</v>
      </c>
      <c r="BA415">
        <v>0</v>
      </c>
      <c r="BB415">
        <v>7</v>
      </c>
      <c r="BC415">
        <v>5</v>
      </c>
      <c r="BD415">
        <v>-1.310757207</v>
      </c>
      <c r="BE415">
        <v>36.773745419999997</v>
      </c>
      <c r="BF415">
        <f t="shared" si="72"/>
        <v>2</v>
      </c>
      <c r="BG415">
        <f t="shared" si="73"/>
        <v>2</v>
      </c>
      <c r="BI415">
        <f t="shared" si="74"/>
        <v>10</v>
      </c>
      <c r="BJ415">
        <f t="shared" si="75"/>
        <v>1000</v>
      </c>
      <c r="BK415">
        <f t="shared" si="76"/>
        <v>10</v>
      </c>
      <c r="BL415">
        <f t="shared" si="77"/>
        <v>0</v>
      </c>
      <c r="BM415" t="b">
        <f t="shared" si="78"/>
        <v>1</v>
      </c>
      <c r="BN415" t="b">
        <f t="shared" si="79"/>
        <v>0</v>
      </c>
      <c r="BO415" t="b">
        <f t="shared" si="80"/>
        <v>0</v>
      </c>
      <c r="BP415">
        <f t="shared" si="81"/>
        <v>1000</v>
      </c>
      <c r="BQ415" t="str">
        <f t="shared" si="82"/>
        <v/>
      </c>
      <c r="BR415" t="str">
        <f t="shared" si="83"/>
        <v/>
      </c>
    </row>
    <row r="416" spans="1:70">
      <c r="A416">
        <v>415</v>
      </c>
      <c r="B416">
        <v>0</v>
      </c>
      <c r="C416">
        <v>0</v>
      </c>
      <c r="D416">
        <v>1150</v>
      </c>
      <c r="E416">
        <v>6900</v>
      </c>
      <c r="F416">
        <v>0.2</v>
      </c>
      <c r="G416">
        <v>0</v>
      </c>
      <c r="H416" t="s">
        <v>23</v>
      </c>
      <c r="I416">
        <v>0</v>
      </c>
      <c r="J416">
        <v>4</v>
      </c>
      <c r="K416">
        <v>800</v>
      </c>
      <c r="L416">
        <v>0</v>
      </c>
      <c r="M416">
        <v>0</v>
      </c>
      <c r="N416">
        <v>5</v>
      </c>
      <c r="O416">
        <v>0</v>
      </c>
      <c r="P416">
        <v>5</v>
      </c>
      <c r="Q416">
        <v>0</v>
      </c>
      <c r="R416">
        <v>0</v>
      </c>
      <c r="S416">
        <v>6</v>
      </c>
      <c r="T416">
        <v>0</v>
      </c>
      <c r="U416">
        <v>0</v>
      </c>
      <c r="V416">
        <v>0</v>
      </c>
      <c r="W416">
        <v>80620</v>
      </c>
      <c r="X416" s="9">
        <v>0</v>
      </c>
      <c r="Y416">
        <v>0</v>
      </c>
      <c r="Z416">
        <v>0</v>
      </c>
      <c r="AA416">
        <v>0</v>
      </c>
      <c r="AB416">
        <v>4</v>
      </c>
      <c r="AC416">
        <v>0</v>
      </c>
      <c r="AD416">
        <v>4</v>
      </c>
      <c r="AE416">
        <v>0</v>
      </c>
      <c r="AF416">
        <v>0</v>
      </c>
      <c r="AG416">
        <v>0.55000000000000004</v>
      </c>
      <c r="AH416">
        <v>0.8</v>
      </c>
      <c r="AI416">
        <v>0</v>
      </c>
      <c r="AJ416">
        <v>0</v>
      </c>
      <c r="AK416">
        <v>20</v>
      </c>
      <c r="AL416">
        <v>5</v>
      </c>
      <c r="AM416">
        <v>11</v>
      </c>
      <c r="AN416">
        <v>0</v>
      </c>
      <c r="AO416">
        <v>6</v>
      </c>
      <c r="AP416" s="9">
        <v>0</v>
      </c>
      <c r="AQ416">
        <v>0</v>
      </c>
      <c r="AR416">
        <v>0.2</v>
      </c>
      <c r="AS416">
        <v>78</v>
      </c>
      <c r="AT416">
        <v>20</v>
      </c>
      <c r="AU416">
        <v>0</v>
      </c>
      <c r="AV416">
        <v>0</v>
      </c>
      <c r="AW416">
        <v>1500</v>
      </c>
      <c r="AX416">
        <v>0</v>
      </c>
      <c r="AY416" t="s">
        <v>312</v>
      </c>
      <c r="AZ416">
        <v>0</v>
      </c>
      <c r="BA416">
        <v>0</v>
      </c>
      <c r="BB416">
        <v>1</v>
      </c>
      <c r="BC416">
        <v>0</v>
      </c>
      <c r="BD416">
        <v>-1.3106725299999999</v>
      </c>
      <c r="BE416">
        <v>36.773520840000003</v>
      </c>
      <c r="BF416">
        <f t="shared" si="72"/>
        <v>4</v>
      </c>
      <c r="BG416">
        <f t="shared" si="73"/>
        <v>4</v>
      </c>
      <c r="BI416">
        <f t="shared" si="74"/>
        <v>5</v>
      </c>
      <c r="BJ416">
        <f t="shared" si="75"/>
        <v>1380</v>
      </c>
      <c r="BK416">
        <f t="shared" si="76"/>
        <v>5</v>
      </c>
      <c r="BL416">
        <f t="shared" si="77"/>
        <v>0</v>
      </c>
      <c r="BM416" t="b">
        <f t="shared" si="78"/>
        <v>0</v>
      </c>
      <c r="BN416" t="b">
        <f t="shared" si="79"/>
        <v>0</v>
      </c>
      <c r="BO416" t="b">
        <f t="shared" si="80"/>
        <v>0</v>
      </c>
      <c r="BP416" t="str">
        <f t="shared" si="81"/>
        <v/>
      </c>
      <c r="BQ416" t="str">
        <f t="shared" si="82"/>
        <v/>
      </c>
      <c r="BR416" t="str">
        <f t="shared" si="83"/>
        <v/>
      </c>
    </row>
    <row r="417" spans="1:70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 t="s">
        <v>23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 s="9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 s="9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 t="s">
        <v>25</v>
      </c>
      <c r="AZ417">
        <v>0</v>
      </c>
      <c r="BA417">
        <v>0</v>
      </c>
      <c r="BB417">
        <v>0</v>
      </c>
      <c r="BC417">
        <v>0</v>
      </c>
      <c r="BD417">
        <v>-1.310642742</v>
      </c>
      <c r="BE417">
        <v>36.773432479999997</v>
      </c>
      <c r="BF417">
        <f t="shared" si="72"/>
        <v>0</v>
      </c>
      <c r="BG417">
        <f t="shared" si="73"/>
        <v>0</v>
      </c>
      <c r="BI417">
        <f t="shared" si="74"/>
        <v>0</v>
      </c>
      <c r="BJ417">
        <f t="shared" si="75"/>
        <v>0</v>
      </c>
      <c r="BK417">
        <f t="shared" si="76"/>
        <v>0</v>
      </c>
      <c r="BL417">
        <f t="shared" si="77"/>
        <v>0</v>
      </c>
      <c r="BM417" t="b">
        <f t="shared" si="78"/>
        <v>0</v>
      </c>
      <c r="BN417" t="b">
        <f t="shared" si="79"/>
        <v>0</v>
      </c>
      <c r="BO417" t="b">
        <f t="shared" si="80"/>
        <v>0</v>
      </c>
      <c r="BP417" t="str">
        <f t="shared" si="81"/>
        <v/>
      </c>
      <c r="BQ417" t="str">
        <f t="shared" si="82"/>
        <v/>
      </c>
      <c r="BR417" t="str">
        <f t="shared" si="83"/>
        <v/>
      </c>
    </row>
    <row r="418" spans="1:70">
      <c r="A418">
        <v>417</v>
      </c>
      <c r="B418">
        <v>0</v>
      </c>
      <c r="C418">
        <v>0</v>
      </c>
      <c r="D418">
        <v>800</v>
      </c>
      <c r="E418">
        <v>4800</v>
      </c>
      <c r="F418">
        <v>0.71399999999999997</v>
      </c>
      <c r="G418">
        <v>0</v>
      </c>
      <c r="H418" t="s">
        <v>23</v>
      </c>
      <c r="I418">
        <v>0</v>
      </c>
      <c r="J418">
        <v>2</v>
      </c>
      <c r="K418">
        <v>800</v>
      </c>
      <c r="L418">
        <v>0</v>
      </c>
      <c r="M418">
        <v>0</v>
      </c>
      <c r="N418">
        <v>5</v>
      </c>
      <c r="O418">
        <v>0</v>
      </c>
      <c r="P418">
        <v>5</v>
      </c>
      <c r="Q418">
        <v>0</v>
      </c>
      <c r="R418">
        <v>0</v>
      </c>
      <c r="S418">
        <v>6</v>
      </c>
      <c r="T418">
        <v>0</v>
      </c>
      <c r="U418">
        <v>0</v>
      </c>
      <c r="V418">
        <v>1</v>
      </c>
      <c r="W418">
        <v>80620</v>
      </c>
      <c r="X418" s="9">
        <v>0</v>
      </c>
      <c r="Y418">
        <v>0</v>
      </c>
      <c r="Z418">
        <v>0</v>
      </c>
      <c r="AA418">
        <v>5</v>
      </c>
      <c r="AB418">
        <v>2</v>
      </c>
      <c r="AC418">
        <v>0</v>
      </c>
      <c r="AD418">
        <v>2.2000000000000002</v>
      </c>
      <c r="AE418">
        <v>0</v>
      </c>
      <c r="AF418">
        <v>0</v>
      </c>
      <c r="AG418">
        <v>0.182</v>
      </c>
      <c r="AH418">
        <v>0.28599999999999998</v>
      </c>
      <c r="AI418">
        <v>0</v>
      </c>
      <c r="AJ418">
        <v>0</v>
      </c>
      <c r="AK418">
        <v>11</v>
      </c>
      <c r="AL418">
        <v>7</v>
      </c>
      <c r="AM418">
        <v>2</v>
      </c>
      <c r="AN418">
        <v>0</v>
      </c>
      <c r="AO418">
        <v>6</v>
      </c>
      <c r="AP418" s="9">
        <v>0</v>
      </c>
      <c r="AQ418">
        <v>0</v>
      </c>
      <c r="AR418">
        <v>0.182</v>
      </c>
      <c r="AS418">
        <v>86</v>
      </c>
      <c r="AT418">
        <v>11</v>
      </c>
      <c r="AU418">
        <v>0</v>
      </c>
      <c r="AV418">
        <v>0</v>
      </c>
      <c r="AW418">
        <v>800</v>
      </c>
      <c r="AX418">
        <v>0</v>
      </c>
      <c r="AY418" t="s">
        <v>313</v>
      </c>
      <c r="AZ418">
        <v>0</v>
      </c>
      <c r="BA418">
        <v>0</v>
      </c>
      <c r="BB418">
        <v>5</v>
      </c>
      <c r="BC418">
        <v>0</v>
      </c>
      <c r="BD418">
        <v>-1.3107106850000001</v>
      </c>
      <c r="BE418">
        <v>36.773313330000001</v>
      </c>
      <c r="BF418">
        <f t="shared" si="72"/>
        <v>2</v>
      </c>
      <c r="BG418">
        <f t="shared" si="73"/>
        <v>2</v>
      </c>
      <c r="BI418">
        <f t="shared" si="74"/>
        <v>5</v>
      </c>
      <c r="BJ418">
        <f t="shared" si="75"/>
        <v>960</v>
      </c>
      <c r="BK418">
        <f t="shared" si="76"/>
        <v>5</v>
      </c>
      <c r="BL418">
        <f t="shared" si="77"/>
        <v>0</v>
      </c>
      <c r="BM418" t="b">
        <f t="shared" si="78"/>
        <v>1</v>
      </c>
      <c r="BN418" t="b">
        <f t="shared" si="79"/>
        <v>0</v>
      </c>
      <c r="BO418" t="b">
        <f t="shared" si="80"/>
        <v>0</v>
      </c>
      <c r="BP418">
        <f t="shared" si="81"/>
        <v>960</v>
      </c>
      <c r="BQ418" t="str">
        <f t="shared" si="82"/>
        <v/>
      </c>
      <c r="BR418" t="str">
        <f t="shared" si="83"/>
        <v/>
      </c>
    </row>
    <row r="419" spans="1:70">
      <c r="A419">
        <v>418</v>
      </c>
      <c r="B419">
        <v>0</v>
      </c>
      <c r="C419">
        <v>0</v>
      </c>
      <c r="D419">
        <v>0</v>
      </c>
      <c r="E419">
        <v>0</v>
      </c>
      <c r="F419">
        <v>0.5</v>
      </c>
      <c r="G419">
        <v>0</v>
      </c>
      <c r="H419" t="s">
        <v>23</v>
      </c>
      <c r="I419">
        <v>0</v>
      </c>
      <c r="J419">
        <v>2</v>
      </c>
      <c r="K419">
        <v>0</v>
      </c>
      <c r="L419">
        <v>1</v>
      </c>
      <c r="M419">
        <v>0</v>
      </c>
      <c r="N419">
        <v>2</v>
      </c>
      <c r="O419">
        <v>0</v>
      </c>
      <c r="P419">
        <v>2</v>
      </c>
      <c r="Q419">
        <v>0</v>
      </c>
      <c r="R419">
        <v>0</v>
      </c>
      <c r="S419">
        <v>3</v>
      </c>
      <c r="T419">
        <v>0</v>
      </c>
      <c r="U419">
        <v>0</v>
      </c>
      <c r="V419">
        <v>1</v>
      </c>
      <c r="W419">
        <v>80620</v>
      </c>
      <c r="X419" s="9">
        <v>0</v>
      </c>
      <c r="Y419">
        <v>0</v>
      </c>
      <c r="Z419">
        <v>0</v>
      </c>
      <c r="AA419">
        <v>2</v>
      </c>
      <c r="AB419">
        <v>1</v>
      </c>
      <c r="AC419">
        <v>0</v>
      </c>
      <c r="AD419">
        <v>3.5</v>
      </c>
      <c r="AE419">
        <v>0</v>
      </c>
      <c r="AF419">
        <v>0</v>
      </c>
      <c r="AG419">
        <v>0.57099999999999995</v>
      </c>
      <c r="AH419">
        <v>0.5</v>
      </c>
      <c r="AI419">
        <v>0</v>
      </c>
      <c r="AJ419">
        <v>0</v>
      </c>
      <c r="AK419">
        <v>7</v>
      </c>
      <c r="AL419">
        <v>2</v>
      </c>
      <c r="AM419">
        <v>4</v>
      </c>
      <c r="AN419">
        <v>0</v>
      </c>
      <c r="AO419">
        <v>6</v>
      </c>
      <c r="AP419" s="9">
        <v>0</v>
      </c>
      <c r="AQ419">
        <v>0</v>
      </c>
      <c r="AR419">
        <v>0.28599999999999998</v>
      </c>
      <c r="AS419">
        <v>89</v>
      </c>
      <c r="AT419">
        <v>7</v>
      </c>
      <c r="AU419">
        <v>0</v>
      </c>
      <c r="AV419">
        <v>0</v>
      </c>
      <c r="AW419">
        <v>0</v>
      </c>
      <c r="AX419">
        <v>0</v>
      </c>
      <c r="AY419" t="s">
        <v>314</v>
      </c>
      <c r="AZ419">
        <v>0</v>
      </c>
      <c r="BA419">
        <v>0</v>
      </c>
      <c r="BB419">
        <v>1</v>
      </c>
      <c r="BC419">
        <v>0</v>
      </c>
      <c r="BD419">
        <v>-1.310685248</v>
      </c>
      <c r="BE419">
        <v>36.77324204</v>
      </c>
      <c r="BF419">
        <f t="shared" si="72"/>
        <v>4</v>
      </c>
      <c r="BG419">
        <f t="shared" si="73"/>
        <v>4</v>
      </c>
      <c r="BI419">
        <f t="shared" si="74"/>
        <v>2</v>
      </c>
      <c r="BJ419">
        <f t="shared" si="75"/>
        <v>0</v>
      </c>
      <c r="BK419">
        <f t="shared" si="76"/>
        <v>2</v>
      </c>
      <c r="BL419">
        <f t="shared" si="77"/>
        <v>0</v>
      </c>
      <c r="BM419" t="b">
        <f t="shared" si="78"/>
        <v>1</v>
      </c>
      <c r="BN419" t="b">
        <f t="shared" si="79"/>
        <v>0</v>
      </c>
      <c r="BO419" t="b">
        <f t="shared" si="80"/>
        <v>0</v>
      </c>
      <c r="BQ419" t="str">
        <f t="shared" si="82"/>
        <v/>
      </c>
      <c r="BR419" t="str">
        <f t="shared" si="83"/>
        <v/>
      </c>
    </row>
    <row r="420" spans="1:70">
      <c r="A420">
        <v>419</v>
      </c>
      <c r="B420">
        <v>0</v>
      </c>
      <c r="C420">
        <v>0</v>
      </c>
      <c r="D420">
        <v>700</v>
      </c>
      <c r="E420">
        <v>1400</v>
      </c>
      <c r="F420">
        <v>0</v>
      </c>
      <c r="G420">
        <v>0</v>
      </c>
      <c r="H420" t="s">
        <v>23</v>
      </c>
      <c r="I420">
        <v>0</v>
      </c>
      <c r="J420">
        <v>2</v>
      </c>
      <c r="K420">
        <v>700</v>
      </c>
      <c r="L420">
        <v>0</v>
      </c>
      <c r="M420">
        <v>0</v>
      </c>
      <c r="N420">
        <v>2</v>
      </c>
      <c r="O420">
        <v>0</v>
      </c>
      <c r="P420">
        <v>2</v>
      </c>
      <c r="Q420">
        <v>0</v>
      </c>
      <c r="R420">
        <v>0</v>
      </c>
      <c r="S420">
        <v>2</v>
      </c>
      <c r="T420">
        <v>0</v>
      </c>
      <c r="U420">
        <v>0</v>
      </c>
      <c r="V420">
        <v>1</v>
      </c>
      <c r="W420">
        <v>80623</v>
      </c>
      <c r="X420" s="9">
        <v>0</v>
      </c>
      <c r="Y420">
        <v>0</v>
      </c>
      <c r="Z420">
        <v>0</v>
      </c>
      <c r="AA420">
        <v>2</v>
      </c>
      <c r="AB420">
        <v>2</v>
      </c>
      <c r="AC420">
        <v>0</v>
      </c>
      <c r="AD420">
        <v>3</v>
      </c>
      <c r="AE420">
        <v>0</v>
      </c>
      <c r="AF420">
        <v>0</v>
      </c>
      <c r="AG420">
        <v>0.33300000000000002</v>
      </c>
      <c r="AH420">
        <v>1</v>
      </c>
      <c r="AI420">
        <v>0</v>
      </c>
      <c r="AJ420">
        <v>0</v>
      </c>
      <c r="AK420">
        <v>4</v>
      </c>
      <c r="AL420">
        <v>2</v>
      </c>
      <c r="AM420">
        <v>2</v>
      </c>
      <c r="AN420">
        <v>0</v>
      </c>
      <c r="AO420">
        <v>6</v>
      </c>
      <c r="AP420" s="9">
        <v>0</v>
      </c>
      <c r="AQ420">
        <v>0</v>
      </c>
      <c r="AR420">
        <v>0.33300000000000002</v>
      </c>
      <c r="AS420">
        <v>100</v>
      </c>
      <c r="AT420">
        <v>6</v>
      </c>
      <c r="AU420">
        <v>0</v>
      </c>
      <c r="AV420">
        <v>0</v>
      </c>
      <c r="AW420">
        <v>700</v>
      </c>
      <c r="AX420">
        <v>0</v>
      </c>
      <c r="AY420" t="s">
        <v>315</v>
      </c>
      <c r="AZ420">
        <v>0</v>
      </c>
      <c r="BA420">
        <v>0</v>
      </c>
      <c r="BB420">
        <v>0</v>
      </c>
      <c r="BC420">
        <v>0</v>
      </c>
      <c r="BD420">
        <v>-1.3107059990000001</v>
      </c>
      <c r="BE420">
        <v>36.773169080000002</v>
      </c>
      <c r="BF420">
        <f t="shared" si="72"/>
        <v>2</v>
      </c>
      <c r="BG420">
        <f t="shared" si="73"/>
        <v>2</v>
      </c>
      <c r="BI420">
        <f t="shared" si="74"/>
        <v>2</v>
      </c>
      <c r="BJ420">
        <f t="shared" si="75"/>
        <v>700</v>
      </c>
      <c r="BK420">
        <f t="shared" si="76"/>
        <v>2</v>
      </c>
      <c r="BL420">
        <f t="shared" si="77"/>
        <v>0</v>
      </c>
      <c r="BM420" t="b">
        <f t="shared" si="78"/>
        <v>1</v>
      </c>
      <c r="BN420" t="b">
        <f t="shared" si="79"/>
        <v>0</v>
      </c>
      <c r="BO420" t="b">
        <f t="shared" si="80"/>
        <v>0</v>
      </c>
      <c r="BP420">
        <f t="shared" si="81"/>
        <v>700</v>
      </c>
      <c r="BQ420" t="str">
        <f t="shared" si="82"/>
        <v/>
      </c>
      <c r="BR420" t="str">
        <f t="shared" si="83"/>
        <v/>
      </c>
    </row>
    <row r="421" spans="1:70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 t="s">
        <v>23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 s="9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 s="9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 t="s">
        <v>25</v>
      </c>
      <c r="AZ421">
        <v>0</v>
      </c>
      <c r="BA421">
        <v>0</v>
      </c>
      <c r="BB421">
        <v>0</v>
      </c>
      <c r="BC421">
        <v>0</v>
      </c>
      <c r="BD421">
        <v>-1.3107197209999999</v>
      </c>
      <c r="BE421">
        <v>36.773141969999998</v>
      </c>
      <c r="BF421">
        <f t="shared" si="72"/>
        <v>0</v>
      </c>
      <c r="BG421">
        <f t="shared" si="73"/>
        <v>0</v>
      </c>
      <c r="BI421">
        <f t="shared" si="74"/>
        <v>0</v>
      </c>
      <c r="BJ421">
        <f t="shared" si="75"/>
        <v>0</v>
      </c>
      <c r="BK421">
        <f t="shared" si="76"/>
        <v>0</v>
      </c>
      <c r="BL421">
        <f t="shared" si="77"/>
        <v>0</v>
      </c>
      <c r="BM421" t="b">
        <f t="shared" si="78"/>
        <v>0</v>
      </c>
      <c r="BN421" t="b">
        <f t="shared" si="79"/>
        <v>0</v>
      </c>
      <c r="BO421" t="b">
        <f t="shared" si="80"/>
        <v>0</v>
      </c>
      <c r="BP421" t="str">
        <f t="shared" si="81"/>
        <v/>
      </c>
      <c r="BQ421" t="str">
        <f t="shared" si="82"/>
        <v/>
      </c>
      <c r="BR421" t="str">
        <f t="shared" si="83"/>
        <v/>
      </c>
    </row>
    <row r="422" spans="1:70">
      <c r="A422">
        <v>421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80620</v>
      </c>
      <c r="X422" s="9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6</v>
      </c>
      <c r="AP422" s="9">
        <v>0</v>
      </c>
      <c r="AQ422">
        <v>0</v>
      </c>
      <c r="AR422">
        <v>0</v>
      </c>
      <c r="AS422">
        <v>85</v>
      </c>
      <c r="AT422">
        <v>0</v>
      </c>
      <c r="AU422">
        <v>0</v>
      </c>
      <c r="AV422">
        <v>0</v>
      </c>
      <c r="AW422">
        <v>0</v>
      </c>
      <c r="AX422">
        <v>0</v>
      </c>
      <c r="AY422" t="s">
        <v>316</v>
      </c>
      <c r="AZ422">
        <v>0</v>
      </c>
      <c r="BA422">
        <v>0</v>
      </c>
      <c r="BB422">
        <v>0</v>
      </c>
      <c r="BC422">
        <v>0</v>
      </c>
      <c r="BD422">
        <v>-1.3107762839999999</v>
      </c>
      <c r="BE422">
        <v>36.773174439999998</v>
      </c>
      <c r="BF422">
        <f t="shared" si="72"/>
        <v>0</v>
      </c>
      <c r="BG422">
        <f t="shared" si="73"/>
        <v>0</v>
      </c>
      <c r="BI422">
        <f t="shared" si="74"/>
        <v>0</v>
      </c>
      <c r="BJ422">
        <f t="shared" si="75"/>
        <v>0</v>
      </c>
      <c r="BK422">
        <f t="shared" si="76"/>
        <v>0</v>
      </c>
      <c r="BL422">
        <f t="shared" si="77"/>
        <v>0</v>
      </c>
      <c r="BM422" t="b">
        <f t="shared" si="78"/>
        <v>0</v>
      </c>
      <c r="BN422" t="b">
        <f t="shared" si="79"/>
        <v>0</v>
      </c>
      <c r="BO422" t="b">
        <f t="shared" si="80"/>
        <v>0</v>
      </c>
      <c r="BP422" t="str">
        <f t="shared" si="81"/>
        <v/>
      </c>
      <c r="BQ422" t="str">
        <f t="shared" si="82"/>
        <v/>
      </c>
      <c r="BR422" t="str">
        <f t="shared" si="83"/>
        <v/>
      </c>
    </row>
    <row r="423" spans="1:70">
      <c r="A423">
        <v>422</v>
      </c>
      <c r="B423">
        <v>0</v>
      </c>
      <c r="C423">
        <v>0</v>
      </c>
      <c r="D423">
        <v>800</v>
      </c>
      <c r="E423">
        <v>1600</v>
      </c>
      <c r="F423">
        <v>0.5</v>
      </c>
      <c r="G423">
        <v>0</v>
      </c>
      <c r="H423" t="s">
        <v>23</v>
      </c>
      <c r="I423">
        <v>0</v>
      </c>
      <c r="J423">
        <v>2</v>
      </c>
      <c r="K423">
        <v>800</v>
      </c>
      <c r="L423">
        <v>0</v>
      </c>
      <c r="M423">
        <v>0</v>
      </c>
      <c r="N423">
        <v>1</v>
      </c>
      <c r="O423">
        <v>0</v>
      </c>
      <c r="P423">
        <v>1</v>
      </c>
      <c r="Q423">
        <v>0</v>
      </c>
      <c r="R423">
        <v>0</v>
      </c>
      <c r="S423">
        <v>2</v>
      </c>
      <c r="T423">
        <v>0</v>
      </c>
      <c r="U423">
        <v>0</v>
      </c>
      <c r="V423">
        <v>1</v>
      </c>
      <c r="W423">
        <v>80620</v>
      </c>
      <c r="X423" s="9">
        <v>0</v>
      </c>
      <c r="Y423">
        <v>0</v>
      </c>
      <c r="Z423">
        <v>0</v>
      </c>
      <c r="AA423">
        <v>1</v>
      </c>
      <c r="AB423">
        <v>1</v>
      </c>
      <c r="AC423">
        <v>0</v>
      </c>
      <c r="AD423">
        <v>7</v>
      </c>
      <c r="AE423">
        <v>0</v>
      </c>
      <c r="AF423">
        <v>0</v>
      </c>
      <c r="AG423">
        <v>0.57099999999999995</v>
      </c>
      <c r="AH423">
        <v>0.5</v>
      </c>
      <c r="AI423">
        <v>0</v>
      </c>
      <c r="AJ423">
        <v>0</v>
      </c>
      <c r="AK423">
        <v>7</v>
      </c>
      <c r="AL423">
        <v>2</v>
      </c>
      <c r="AM423">
        <v>4</v>
      </c>
      <c r="AN423">
        <v>0</v>
      </c>
      <c r="AO423">
        <v>6</v>
      </c>
      <c r="AP423" s="9">
        <v>0</v>
      </c>
      <c r="AQ423">
        <v>0</v>
      </c>
      <c r="AR423">
        <v>0.28599999999999998</v>
      </c>
      <c r="AS423">
        <v>82</v>
      </c>
      <c r="AT423">
        <v>7</v>
      </c>
      <c r="AU423">
        <v>0</v>
      </c>
      <c r="AV423">
        <v>0</v>
      </c>
      <c r="AW423">
        <v>800</v>
      </c>
      <c r="AX423">
        <v>0</v>
      </c>
      <c r="AY423" t="s">
        <v>317</v>
      </c>
      <c r="AZ423">
        <v>0</v>
      </c>
      <c r="BA423">
        <v>0</v>
      </c>
      <c r="BB423">
        <v>1</v>
      </c>
      <c r="BC423">
        <v>0</v>
      </c>
      <c r="BD423">
        <v>-1.310783813</v>
      </c>
      <c r="BE423">
        <v>36.773216730000001</v>
      </c>
      <c r="BF423">
        <f t="shared" si="72"/>
        <v>7</v>
      </c>
      <c r="BG423">
        <f t="shared" si="73"/>
        <v>4</v>
      </c>
      <c r="BI423">
        <f t="shared" si="74"/>
        <v>1</v>
      </c>
      <c r="BJ423">
        <f t="shared" si="75"/>
        <v>1600</v>
      </c>
      <c r="BK423">
        <f t="shared" si="76"/>
        <v>1</v>
      </c>
      <c r="BL423">
        <f t="shared" si="77"/>
        <v>0</v>
      </c>
      <c r="BM423" t="b">
        <f t="shared" si="78"/>
        <v>1</v>
      </c>
      <c r="BN423" t="b">
        <f t="shared" si="79"/>
        <v>0</v>
      </c>
      <c r="BO423" t="b">
        <f t="shared" si="80"/>
        <v>0</v>
      </c>
      <c r="BP423">
        <f t="shared" si="81"/>
        <v>1600</v>
      </c>
      <c r="BQ423" t="str">
        <f t="shared" si="82"/>
        <v/>
      </c>
      <c r="BR423" t="str">
        <f t="shared" si="83"/>
        <v/>
      </c>
    </row>
    <row r="424" spans="1:70">
      <c r="A424">
        <v>423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 t="s">
        <v>23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 s="9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 s="9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 t="s">
        <v>25</v>
      </c>
      <c r="AZ424">
        <v>0</v>
      </c>
      <c r="BA424">
        <v>0</v>
      </c>
      <c r="BB424">
        <v>0</v>
      </c>
      <c r="BC424">
        <v>0</v>
      </c>
      <c r="BD424">
        <v>-1.3108367940000001</v>
      </c>
      <c r="BE424">
        <v>36.77321173</v>
      </c>
      <c r="BF424">
        <f t="shared" si="72"/>
        <v>0</v>
      </c>
      <c r="BG424">
        <f t="shared" si="73"/>
        <v>0</v>
      </c>
      <c r="BI424">
        <f t="shared" si="74"/>
        <v>0</v>
      </c>
      <c r="BJ424">
        <f t="shared" si="75"/>
        <v>0</v>
      </c>
      <c r="BK424">
        <f t="shared" si="76"/>
        <v>0</v>
      </c>
      <c r="BL424">
        <f t="shared" si="77"/>
        <v>0</v>
      </c>
      <c r="BM424" t="b">
        <f t="shared" si="78"/>
        <v>0</v>
      </c>
      <c r="BN424" t="b">
        <f t="shared" si="79"/>
        <v>0</v>
      </c>
      <c r="BO424" t="b">
        <f t="shared" si="80"/>
        <v>0</v>
      </c>
      <c r="BP424" t="str">
        <f t="shared" si="81"/>
        <v/>
      </c>
      <c r="BQ424" t="str">
        <f t="shared" si="82"/>
        <v/>
      </c>
      <c r="BR424" t="str">
        <f t="shared" si="83"/>
        <v/>
      </c>
    </row>
    <row r="425" spans="1:70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 t="s">
        <v>23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4</v>
      </c>
      <c r="P425">
        <v>4</v>
      </c>
      <c r="Q425">
        <v>0</v>
      </c>
      <c r="R425">
        <v>0</v>
      </c>
      <c r="S425">
        <v>3</v>
      </c>
      <c r="T425">
        <v>0</v>
      </c>
      <c r="U425">
        <v>0</v>
      </c>
      <c r="V425">
        <v>0</v>
      </c>
      <c r="W425">
        <v>80620</v>
      </c>
      <c r="X425" s="9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6</v>
      </c>
      <c r="AP425" s="9">
        <v>0</v>
      </c>
      <c r="AQ425">
        <v>0</v>
      </c>
      <c r="AR425">
        <v>0</v>
      </c>
      <c r="AS425">
        <v>81</v>
      </c>
      <c r="AT425">
        <v>0</v>
      </c>
      <c r="AU425">
        <v>0</v>
      </c>
      <c r="AV425">
        <v>0</v>
      </c>
      <c r="AW425">
        <v>0</v>
      </c>
      <c r="AX425">
        <v>0</v>
      </c>
      <c r="AY425" t="s">
        <v>318</v>
      </c>
      <c r="AZ425">
        <v>0</v>
      </c>
      <c r="BA425">
        <v>0</v>
      </c>
      <c r="BB425">
        <v>0</v>
      </c>
      <c r="BC425">
        <v>0</v>
      </c>
      <c r="BD425">
        <v>-1.3107813049999999</v>
      </c>
      <c r="BE425">
        <v>36.773352490000001</v>
      </c>
      <c r="BF425">
        <f t="shared" si="72"/>
        <v>0</v>
      </c>
      <c r="BG425">
        <f t="shared" si="73"/>
        <v>0</v>
      </c>
      <c r="BI425">
        <f t="shared" si="74"/>
        <v>4</v>
      </c>
      <c r="BJ425">
        <f t="shared" si="75"/>
        <v>0</v>
      </c>
      <c r="BK425">
        <f t="shared" si="76"/>
        <v>0</v>
      </c>
      <c r="BL425">
        <f t="shared" si="77"/>
        <v>4</v>
      </c>
      <c r="BM425" t="b">
        <f t="shared" si="78"/>
        <v>0</v>
      </c>
      <c r="BN425" t="b">
        <f t="shared" si="79"/>
        <v>0</v>
      </c>
      <c r="BO425" t="b">
        <f t="shared" si="80"/>
        <v>0</v>
      </c>
      <c r="BP425" t="str">
        <f t="shared" si="81"/>
        <v/>
      </c>
      <c r="BQ425" t="str">
        <f t="shared" si="82"/>
        <v/>
      </c>
      <c r="BR425" t="str">
        <f t="shared" si="83"/>
        <v/>
      </c>
    </row>
    <row r="426" spans="1:70">
      <c r="A426">
        <v>425</v>
      </c>
      <c r="B426">
        <v>0</v>
      </c>
      <c r="C426">
        <v>0</v>
      </c>
      <c r="D426">
        <v>800</v>
      </c>
      <c r="E426">
        <v>2400</v>
      </c>
      <c r="F426">
        <v>0.8</v>
      </c>
      <c r="G426">
        <v>0</v>
      </c>
      <c r="H426" t="s">
        <v>23</v>
      </c>
      <c r="I426">
        <v>0</v>
      </c>
      <c r="J426">
        <v>1</v>
      </c>
      <c r="K426">
        <v>800</v>
      </c>
      <c r="L426">
        <v>0</v>
      </c>
      <c r="M426">
        <v>0</v>
      </c>
      <c r="N426">
        <v>3</v>
      </c>
      <c r="O426">
        <v>0</v>
      </c>
      <c r="P426">
        <v>3</v>
      </c>
      <c r="Q426">
        <v>0</v>
      </c>
      <c r="R426">
        <v>0</v>
      </c>
      <c r="S426">
        <v>3</v>
      </c>
      <c r="T426">
        <v>0</v>
      </c>
      <c r="U426">
        <v>0</v>
      </c>
      <c r="V426">
        <v>1</v>
      </c>
      <c r="W426">
        <v>80620</v>
      </c>
      <c r="X426" s="9">
        <v>0</v>
      </c>
      <c r="Y426">
        <v>0</v>
      </c>
      <c r="Z426">
        <v>0</v>
      </c>
      <c r="AA426">
        <v>3</v>
      </c>
      <c r="AB426">
        <v>1</v>
      </c>
      <c r="AC426">
        <v>0</v>
      </c>
      <c r="AD426">
        <v>3.6669999999999998</v>
      </c>
      <c r="AE426">
        <v>0</v>
      </c>
      <c r="AF426">
        <v>0</v>
      </c>
      <c r="AG426">
        <v>0.45500000000000002</v>
      </c>
      <c r="AH426">
        <v>0.2</v>
      </c>
      <c r="AI426">
        <v>0</v>
      </c>
      <c r="AJ426">
        <v>0</v>
      </c>
      <c r="AK426">
        <v>11</v>
      </c>
      <c r="AL426">
        <v>5</v>
      </c>
      <c r="AM426">
        <v>5</v>
      </c>
      <c r="AN426">
        <v>0</v>
      </c>
      <c r="AO426">
        <v>6</v>
      </c>
      <c r="AP426" s="9">
        <v>0</v>
      </c>
      <c r="AQ426">
        <v>0</v>
      </c>
      <c r="AR426">
        <v>9.0999999999999998E-2</v>
      </c>
      <c r="AS426">
        <v>80</v>
      </c>
      <c r="AT426">
        <v>11</v>
      </c>
      <c r="AU426">
        <v>0</v>
      </c>
      <c r="AV426">
        <v>0</v>
      </c>
      <c r="AW426">
        <v>800</v>
      </c>
      <c r="AX426">
        <v>0</v>
      </c>
      <c r="AY426" t="s">
        <v>319</v>
      </c>
      <c r="AZ426">
        <v>0</v>
      </c>
      <c r="BA426">
        <v>0</v>
      </c>
      <c r="BB426">
        <v>4</v>
      </c>
      <c r="BC426">
        <v>0</v>
      </c>
      <c r="BD426">
        <v>-1.310724072</v>
      </c>
      <c r="BE426">
        <v>36.77344085</v>
      </c>
      <c r="BF426">
        <f t="shared" si="72"/>
        <v>4</v>
      </c>
      <c r="BG426">
        <f t="shared" si="73"/>
        <v>2</v>
      </c>
      <c r="BI426">
        <f t="shared" si="74"/>
        <v>3</v>
      </c>
      <c r="BJ426">
        <f t="shared" si="75"/>
        <v>800</v>
      </c>
      <c r="BK426">
        <f t="shared" si="76"/>
        <v>3</v>
      </c>
      <c r="BL426">
        <f t="shared" si="77"/>
        <v>0</v>
      </c>
      <c r="BM426" t="b">
        <f t="shared" si="78"/>
        <v>1</v>
      </c>
      <c r="BN426" t="b">
        <f t="shared" si="79"/>
        <v>0</v>
      </c>
      <c r="BO426" t="b">
        <f t="shared" si="80"/>
        <v>0</v>
      </c>
      <c r="BP426">
        <f t="shared" si="81"/>
        <v>800</v>
      </c>
      <c r="BQ426" t="str">
        <f t="shared" si="82"/>
        <v/>
      </c>
      <c r="BR426" t="str">
        <f t="shared" si="83"/>
        <v/>
      </c>
    </row>
    <row r="427" spans="1:70">
      <c r="A427">
        <v>426</v>
      </c>
      <c r="B427">
        <v>0</v>
      </c>
      <c r="C427">
        <v>0</v>
      </c>
      <c r="D427">
        <v>1750</v>
      </c>
      <c r="E427">
        <v>5250</v>
      </c>
      <c r="F427">
        <v>0.6</v>
      </c>
      <c r="G427">
        <v>0</v>
      </c>
      <c r="H427" t="s">
        <v>23</v>
      </c>
      <c r="I427">
        <v>0</v>
      </c>
      <c r="J427">
        <v>2</v>
      </c>
      <c r="K427">
        <v>1500</v>
      </c>
      <c r="L427">
        <v>0</v>
      </c>
      <c r="M427">
        <v>0</v>
      </c>
      <c r="N427">
        <v>3</v>
      </c>
      <c r="O427">
        <v>0</v>
      </c>
      <c r="P427">
        <v>3</v>
      </c>
      <c r="Q427">
        <v>0</v>
      </c>
      <c r="R427">
        <v>0</v>
      </c>
      <c r="S427">
        <v>3</v>
      </c>
      <c r="T427">
        <v>0</v>
      </c>
      <c r="U427">
        <v>0</v>
      </c>
      <c r="V427">
        <v>1</v>
      </c>
      <c r="W427">
        <v>80620</v>
      </c>
      <c r="X427" s="9">
        <v>0</v>
      </c>
      <c r="Y427">
        <v>0</v>
      </c>
      <c r="Z427">
        <v>0</v>
      </c>
      <c r="AA427">
        <v>3</v>
      </c>
      <c r="AB427">
        <v>2</v>
      </c>
      <c r="AC427">
        <v>0</v>
      </c>
      <c r="AD427">
        <v>7</v>
      </c>
      <c r="AE427">
        <v>0</v>
      </c>
      <c r="AF427">
        <v>0</v>
      </c>
      <c r="AG427">
        <v>0.66700000000000004</v>
      </c>
      <c r="AH427">
        <v>0.4</v>
      </c>
      <c r="AI427">
        <v>0</v>
      </c>
      <c r="AJ427">
        <v>0</v>
      </c>
      <c r="AK427">
        <v>21</v>
      </c>
      <c r="AL427">
        <v>5</v>
      </c>
      <c r="AM427">
        <v>14</v>
      </c>
      <c r="AN427">
        <v>0</v>
      </c>
      <c r="AO427">
        <v>6</v>
      </c>
      <c r="AP427" s="9">
        <v>0</v>
      </c>
      <c r="AQ427">
        <v>0</v>
      </c>
      <c r="AR427">
        <v>9.5000000000000001E-2</v>
      </c>
      <c r="AS427">
        <v>79</v>
      </c>
      <c r="AT427">
        <v>21</v>
      </c>
      <c r="AU427">
        <v>0</v>
      </c>
      <c r="AV427">
        <v>0</v>
      </c>
      <c r="AW427">
        <v>2000</v>
      </c>
      <c r="AX427">
        <v>0</v>
      </c>
      <c r="AY427" t="s">
        <v>320</v>
      </c>
      <c r="AZ427">
        <v>0</v>
      </c>
      <c r="BA427">
        <v>0</v>
      </c>
      <c r="BB427">
        <v>3</v>
      </c>
      <c r="BC427">
        <v>0</v>
      </c>
      <c r="BD427">
        <v>-1.310717546</v>
      </c>
      <c r="BE427">
        <v>36.773603850000001</v>
      </c>
      <c r="BF427">
        <f t="shared" si="72"/>
        <v>7</v>
      </c>
      <c r="BG427">
        <f t="shared" si="73"/>
        <v>4</v>
      </c>
      <c r="BI427">
        <f t="shared" si="74"/>
        <v>3</v>
      </c>
      <c r="BJ427">
        <f t="shared" si="75"/>
        <v>1750</v>
      </c>
      <c r="BK427">
        <f t="shared" si="76"/>
        <v>3</v>
      </c>
      <c r="BL427">
        <f t="shared" si="77"/>
        <v>0</v>
      </c>
      <c r="BM427" t="b">
        <f t="shared" si="78"/>
        <v>1</v>
      </c>
      <c r="BN427" t="b">
        <f t="shared" si="79"/>
        <v>0</v>
      </c>
      <c r="BO427" t="b">
        <f t="shared" si="80"/>
        <v>0</v>
      </c>
      <c r="BP427">
        <f t="shared" si="81"/>
        <v>1750</v>
      </c>
      <c r="BQ427" t="str">
        <f t="shared" si="82"/>
        <v/>
      </c>
      <c r="BR427" t="str">
        <f t="shared" si="83"/>
        <v/>
      </c>
    </row>
    <row r="428" spans="1:70">
      <c r="A428">
        <v>427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 s="9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 s="9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 t="s">
        <v>25</v>
      </c>
      <c r="AZ428">
        <v>0</v>
      </c>
      <c r="BA428">
        <v>0</v>
      </c>
      <c r="BB428">
        <v>0</v>
      </c>
      <c r="BC428">
        <v>0</v>
      </c>
      <c r="BD428">
        <v>-1.3107513609999999</v>
      </c>
      <c r="BE428">
        <v>36.773551189999999</v>
      </c>
      <c r="BF428">
        <f t="shared" si="72"/>
        <v>0</v>
      </c>
      <c r="BG428">
        <f t="shared" si="73"/>
        <v>0</v>
      </c>
      <c r="BI428">
        <f t="shared" si="74"/>
        <v>0</v>
      </c>
      <c r="BJ428">
        <f t="shared" si="75"/>
        <v>0</v>
      </c>
      <c r="BK428">
        <f t="shared" si="76"/>
        <v>0</v>
      </c>
      <c r="BL428">
        <f t="shared" si="77"/>
        <v>0</v>
      </c>
      <c r="BM428" t="b">
        <f t="shared" si="78"/>
        <v>0</v>
      </c>
      <c r="BN428" t="b">
        <f t="shared" si="79"/>
        <v>0</v>
      </c>
      <c r="BO428" t="b">
        <f t="shared" si="80"/>
        <v>0</v>
      </c>
      <c r="BP428" t="str">
        <f t="shared" si="81"/>
        <v/>
      </c>
      <c r="BQ428" t="str">
        <f t="shared" si="82"/>
        <v/>
      </c>
      <c r="BR428" t="str">
        <f t="shared" si="83"/>
        <v/>
      </c>
    </row>
    <row r="429" spans="1:70">
      <c r="A429">
        <v>428</v>
      </c>
      <c r="B429">
        <v>0</v>
      </c>
      <c r="C429">
        <v>0</v>
      </c>
      <c r="D429">
        <v>1500</v>
      </c>
      <c r="E429">
        <v>9000</v>
      </c>
      <c r="F429">
        <v>0</v>
      </c>
      <c r="G429">
        <v>0</v>
      </c>
      <c r="H429" t="s">
        <v>23</v>
      </c>
      <c r="I429">
        <v>0</v>
      </c>
      <c r="J429">
        <v>4</v>
      </c>
      <c r="K429">
        <v>1500</v>
      </c>
      <c r="L429">
        <v>0</v>
      </c>
      <c r="M429">
        <v>0</v>
      </c>
      <c r="N429">
        <v>6</v>
      </c>
      <c r="O429">
        <v>0</v>
      </c>
      <c r="P429">
        <v>6</v>
      </c>
      <c r="Q429">
        <v>0</v>
      </c>
      <c r="R429">
        <v>0</v>
      </c>
      <c r="S429">
        <v>6</v>
      </c>
      <c r="T429">
        <v>0</v>
      </c>
      <c r="U429">
        <v>0</v>
      </c>
      <c r="V429">
        <v>1</v>
      </c>
      <c r="W429">
        <v>80620</v>
      </c>
      <c r="X429" s="9">
        <v>0</v>
      </c>
      <c r="Y429">
        <v>0</v>
      </c>
      <c r="Z429">
        <v>0</v>
      </c>
      <c r="AA429">
        <v>6</v>
      </c>
      <c r="AB429">
        <v>4</v>
      </c>
      <c r="AC429">
        <v>0</v>
      </c>
      <c r="AD429">
        <v>2</v>
      </c>
      <c r="AE429">
        <v>0</v>
      </c>
      <c r="AF429">
        <v>0</v>
      </c>
      <c r="AG429">
        <v>0.33300000000000002</v>
      </c>
      <c r="AH429">
        <v>1</v>
      </c>
      <c r="AI429">
        <v>0</v>
      </c>
      <c r="AJ429">
        <v>0</v>
      </c>
      <c r="AK429">
        <v>12</v>
      </c>
      <c r="AL429">
        <v>4</v>
      </c>
      <c r="AM429">
        <v>4</v>
      </c>
      <c r="AN429">
        <v>0</v>
      </c>
      <c r="AO429">
        <v>6</v>
      </c>
      <c r="AP429" s="9">
        <v>0</v>
      </c>
      <c r="AQ429">
        <v>0</v>
      </c>
      <c r="AR429">
        <v>0.33300000000000002</v>
      </c>
      <c r="AS429">
        <v>31</v>
      </c>
      <c r="AT429">
        <v>12</v>
      </c>
      <c r="AU429">
        <v>0</v>
      </c>
      <c r="AV429">
        <v>0</v>
      </c>
      <c r="AW429">
        <v>1500</v>
      </c>
      <c r="AX429">
        <v>0</v>
      </c>
      <c r="AY429" t="s">
        <v>321</v>
      </c>
      <c r="AZ429">
        <v>0</v>
      </c>
      <c r="BA429">
        <v>0</v>
      </c>
      <c r="BB429">
        <v>0</v>
      </c>
      <c r="BC429">
        <v>0</v>
      </c>
      <c r="BD429">
        <v>-1.3108052349999999</v>
      </c>
      <c r="BE429">
        <v>36.7734539</v>
      </c>
      <c r="BF429">
        <f t="shared" si="72"/>
        <v>2</v>
      </c>
      <c r="BG429">
        <f t="shared" si="73"/>
        <v>3</v>
      </c>
      <c r="BI429">
        <f t="shared" si="74"/>
        <v>6</v>
      </c>
      <c r="BJ429">
        <f t="shared" si="75"/>
        <v>1500</v>
      </c>
      <c r="BK429">
        <f t="shared" si="76"/>
        <v>6</v>
      </c>
      <c r="BL429">
        <f t="shared" si="77"/>
        <v>0</v>
      </c>
      <c r="BM429" t="b">
        <f t="shared" si="78"/>
        <v>1</v>
      </c>
      <c r="BN429" t="b">
        <f t="shared" si="79"/>
        <v>0</v>
      </c>
      <c r="BO429" t="b">
        <f t="shared" si="80"/>
        <v>0</v>
      </c>
      <c r="BP429">
        <f t="shared" si="81"/>
        <v>1500</v>
      </c>
      <c r="BQ429" t="str">
        <f t="shared" si="82"/>
        <v/>
      </c>
      <c r="BR429" t="str">
        <f t="shared" si="83"/>
        <v/>
      </c>
    </row>
    <row r="430" spans="1:70">
      <c r="A430">
        <v>429</v>
      </c>
      <c r="B430">
        <v>0</v>
      </c>
      <c r="C430">
        <v>0</v>
      </c>
      <c r="D430">
        <v>600</v>
      </c>
      <c r="E430">
        <v>6000</v>
      </c>
      <c r="F430">
        <v>0.41699999999999998</v>
      </c>
      <c r="G430">
        <v>0</v>
      </c>
      <c r="H430" t="s">
        <v>23</v>
      </c>
      <c r="I430">
        <v>0</v>
      </c>
      <c r="J430">
        <v>2</v>
      </c>
      <c r="K430">
        <v>600</v>
      </c>
      <c r="L430">
        <v>0</v>
      </c>
      <c r="M430">
        <v>0</v>
      </c>
      <c r="N430">
        <v>10</v>
      </c>
      <c r="O430">
        <v>0</v>
      </c>
      <c r="P430">
        <v>10</v>
      </c>
      <c r="Q430">
        <v>0</v>
      </c>
      <c r="R430">
        <v>0</v>
      </c>
      <c r="S430">
        <v>10</v>
      </c>
      <c r="T430">
        <v>0</v>
      </c>
      <c r="U430">
        <v>0</v>
      </c>
      <c r="V430">
        <v>0</v>
      </c>
      <c r="W430">
        <v>80620</v>
      </c>
      <c r="X430" s="9">
        <v>0</v>
      </c>
      <c r="Y430">
        <v>0</v>
      </c>
      <c r="Z430">
        <v>0</v>
      </c>
      <c r="AA430">
        <v>0</v>
      </c>
      <c r="AB430">
        <v>2</v>
      </c>
      <c r="AC430">
        <v>0</v>
      </c>
      <c r="AD430">
        <v>2.2000000000000002</v>
      </c>
      <c r="AE430">
        <v>0.41699999999999998</v>
      </c>
      <c r="AF430">
        <v>0</v>
      </c>
      <c r="AG430">
        <v>0.36399999999999999</v>
      </c>
      <c r="AH430">
        <v>0.16700000000000001</v>
      </c>
      <c r="AI430">
        <v>0</v>
      </c>
      <c r="AJ430">
        <v>0</v>
      </c>
      <c r="AK430">
        <v>20</v>
      </c>
      <c r="AL430">
        <v>12</v>
      </c>
      <c r="AM430">
        <v>8</v>
      </c>
      <c r="AN430">
        <v>0</v>
      </c>
      <c r="AO430">
        <v>6</v>
      </c>
      <c r="AP430" s="9">
        <v>0</v>
      </c>
      <c r="AQ430">
        <v>0</v>
      </c>
      <c r="AR430">
        <v>9.0999999999999998E-2</v>
      </c>
      <c r="AS430">
        <v>18</v>
      </c>
      <c r="AT430">
        <v>22</v>
      </c>
      <c r="AU430">
        <v>0</v>
      </c>
      <c r="AV430">
        <v>0</v>
      </c>
      <c r="AW430">
        <v>600</v>
      </c>
      <c r="AX430">
        <v>0</v>
      </c>
      <c r="AY430" t="s">
        <v>322</v>
      </c>
      <c r="AZ430">
        <v>0</v>
      </c>
      <c r="BA430">
        <v>0</v>
      </c>
      <c r="BB430">
        <v>5</v>
      </c>
      <c r="BC430">
        <v>5</v>
      </c>
      <c r="BD430">
        <v>-1.3107994380000001</v>
      </c>
      <c r="BE430">
        <v>36.773643749999998</v>
      </c>
      <c r="BF430">
        <f t="shared" si="72"/>
        <v>2</v>
      </c>
      <c r="BG430">
        <f t="shared" si="73"/>
        <v>2</v>
      </c>
      <c r="BI430">
        <f t="shared" si="74"/>
        <v>10</v>
      </c>
      <c r="BJ430">
        <f t="shared" si="75"/>
        <v>600</v>
      </c>
      <c r="BK430">
        <f t="shared" si="76"/>
        <v>10</v>
      </c>
      <c r="BL430">
        <f t="shared" si="77"/>
        <v>0</v>
      </c>
      <c r="BM430" t="b">
        <f t="shared" si="78"/>
        <v>0</v>
      </c>
      <c r="BN430" t="b">
        <f t="shared" si="79"/>
        <v>0</v>
      </c>
      <c r="BO430" t="b">
        <f t="shared" si="80"/>
        <v>0</v>
      </c>
      <c r="BP430" t="str">
        <f t="shared" si="81"/>
        <v/>
      </c>
      <c r="BQ430" t="str">
        <f t="shared" si="82"/>
        <v/>
      </c>
      <c r="BR430" t="str">
        <f t="shared" si="83"/>
        <v/>
      </c>
    </row>
    <row r="431" spans="1:70">
      <c r="A431">
        <v>430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 s="9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 s="9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 t="s">
        <v>25</v>
      </c>
      <c r="AZ431">
        <v>0</v>
      </c>
      <c r="BA431">
        <v>0</v>
      </c>
      <c r="BB431">
        <v>0</v>
      </c>
      <c r="BC431">
        <v>0</v>
      </c>
      <c r="BD431">
        <v>-1.310759717</v>
      </c>
      <c r="BE431">
        <v>36.773671120000003</v>
      </c>
      <c r="BF431">
        <f t="shared" si="72"/>
        <v>0</v>
      </c>
      <c r="BG431">
        <f t="shared" si="73"/>
        <v>0</v>
      </c>
      <c r="BI431">
        <f t="shared" si="74"/>
        <v>0</v>
      </c>
      <c r="BJ431">
        <f t="shared" si="75"/>
        <v>0</v>
      </c>
      <c r="BK431">
        <f t="shared" si="76"/>
        <v>0</v>
      </c>
      <c r="BL431">
        <f t="shared" si="77"/>
        <v>0</v>
      </c>
      <c r="BM431" t="b">
        <f t="shared" si="78"/>
        <v>0</v>
      </c>
      <c r="BN431" t="b">
        <f t="shared" si="79"/>
        <v>0</v>
      </c>
      <c r="BO431" t="b">
        <f t="shared" si="80"/>
        <v>0</v>
      </c>
      <c r="BP431" t="str">
        <f t="shared" si="81"/>
        <v/>
      </c>
      <c r="BQ431" t="str">
        <f t="shared" si="82"/>
        <v/>
      </c>
      <c r="BR431" t="str">
        <f t="shared" si="83"/>
        <v/>
      </c>
    </row>
    <row r="432" spans="1:70">
      <c r="A432">
        <v>431</v>
      </c>
      <c r="B432">
        <v>0</v>
      </c>
      <c r="C432">
        <v>0</v>
      </c>
      <c r="D432">
        <v>600</v>
      </c>
      <c r="E432">
        <v>1800</v>
      </c>
      <c r="F432">
        <v>1</v>
      </c>
      <c r="G432">
        <v>0</v>
      </c>
      <c r="H432" t="s">
        <v>23</v>
      </c>
      <c r="I432">
        <v>0</v>
      </c>
      <c r="J432">
        <v>2</v>
      </c>
      <c r="K432">
        <v>600</v>
      </c>
      <c r="L432">
        <v>0</v>
      </c>
      <c r="M432">
        <v>0</v>
      </c>
      <c r="N432">
        <v>3</v>
      </c>
      <c r="O432">
        <v>0</v>
      </c>
      <c r="P432">
        <v>3</v>
      </c>
      <c r="Q432">
        <v>0</v>
      </c>
      <c r="R432">
        <v>0</v>
      </c>
      <c r="S432">
        <v>3</v>
      </c>
      <c r="T432">
        <v>0</v>
      </c>
      <c r="U432">
        <v>0</v>
      </c>
      <c r="V432">
        <v>0</v>
      </c>
      <c r="W432">
        <v>80619</v>
      </c>
      <c r="X432" s="9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3</v>
      </c>
      <c r="AL432">
        <v>3</v>
      </c>
      <c r="AM432">
        <v>0</v>
      </c>
      <c r="AN432">
        <v>0</v>
      </c>
      <c r="AO432">
        <v>6</v>
      </c>
      <c r="AP432" s="9">
        <v>0</v>
      </c>
      <c r="AQ432">
        <v>0</v>
      </c>
      <c r="AR432">
        <v>0.66700000000000004</v>
      </c>
      <c r="AS432">
        <v>17</v>
      </c>
      <c r="AT432">
        <v>3</v>
      </c>
      <c r="AU432">
        <v>0</v>
      </c>
      <c r="AV432">
        <v>0</v>
      </c>
      <c r="AW432">
        <v>600</v>
      </c>
      <c r="AX432">
        <v>0</v>
      </c>
      <c r="AY432" t="s">
        <v>323</v>
      </c>
      <c r="AZ432">
        <v>0</v>
      </c>
      <c r="BA432">
        <v>0</v>
      </c>
      <c r="BB432">
        <v>3</v>
      </c>
      <c r="BC432">
        <v>0</v>
      </c>
      <c r="BD432">
        <v>-1.31085611</v>
      </c>
      <c r="BE432">
        <v>36.773586280000004</v>
      </c>
      <c r="BF432">
        <f t="shared" si="72"/>
        <v>1</v>
      </c>
      <c r="BG432">
        <f t="shared" si="73"/>
        <v>1</v>
      </c>
      <c r="BI432">
        <f t="shared" si="74"/>
        <v>3</v>
      </c>
      <c r="BJ432">
        <f t="shared" si="75"/>
        <v>600</v>
      </c>
      <c r="BK432">
        <f t="shared" si="76"/>
        <v>3</v>
      </c>
      <c r="BL432">
        <f t="shared" si="77"/>
        <v>0</v>
      </c>
      <c r="BM432" t="b">
        <f t="shared" si="78"/>
        <v>0</v>
      </c>
      <c r="BN432" t="b">
        <f t="shared" si="79"/>
        <v>0</v>
      </c>
      <c r="BO432" t="b">
        <f t="shared" si="80"/>
        <v>0</v>
      </c>
      <c r="BP432" t="str">
        <f t="shared" si="81"/>
        <v/>
      </c>
      <c r="BQ432" t="str">
        <f t="shared" si="82"/>
        <v/>
      </c>
      <c r="BR432" t="str">
        <f t="shared" si="83"/>
        <v/>
      </c>
    </row>
    <row r="433" spans="1:70">
      <c r="A433">
        <v>432</v>
      </c>
      <c r="B433">
        <v>0</v>
      </c>
      <c r="C433">
        <v>0</v>
      </c>
      <c r="D433">
        <v>800</v>
      </c>
      <c r="E433">
        <v>10400</v>
      </c>
      <c r="F433">
        <v>0.23100000000000001</v>
      </c>
      <c r="G433">
        <v>0</v>
      </c>
      <c r="H433" t="s">
        <v>23</v>
      </c>
      <c r="I433">
        <v>0</v>
      </c>
      <c r="J433">
        <v>6</v>
      </c>
      <c r="K433">
        <v>800</v>
      </c>
      <c r="L433">
        <v>0</v>
      </c>
      <c r="M433">
        <v>0</v>
      </c>
      <c r="N433">
        <v>13</v>
      </c>
      <c r="O433">
        <v>0</v>
      </c>
      <c r="P433">
        <v>13</v>
      </c>
      <c r="Q433">
        <v>0</v>
      </c>
      <c r="R433">
        <v>0</v>
      </c>
      <c r="S433">
        <v>13</v>
      </c>
      <c r="T433">
        <v>0</v>
      </c>
      <c r="U433">
        <v>0</v>
      </c>
      <c r="V433">
        <v>0</v>
      </c>
      <c r="W433">
        <v>80619</v>
      </c>
      <c r="X433" s="9">
        <v>0</v>
      </c>
      <c r="Y433">
        <v>0</v>
      </c>
      <c r="Z433">
        <v>0</v>
      </c>
      <c r="AA433">
        <v>0</v>
      </c>
      <c r="AB433">
        <v>6</v>
      </c>
      <c r="AC433">
        <v>0</v>
      </c>
      <c r="AD433">
        <v>2.7690000000000001</v>
      </c>
      <c r="AE433">
        <v>0.308</v>
      </c>
      <c r="AF433">
        <v>0</v>
      </c>
      <c r="AG433">
        <v>0.47199999999999998</v>
      </c>
      <c r="AH433">
        <v>0.46200000000000002</v>
      </c>
      <c r="AI433">
        <v>0</v>
      </c>
      <c r="AJ433">
        <v>0</v>
      </c>
      <c r="AK433">
        <v>36</v>
      </c>
      <c r="AL433">
        <v>13</v>
      </c>
      <c r="AM433">
        <v>17</v>
      </c>
      <c r="AN433">
        <v>0</v>
      </c>
      <c r="AO433">
        <v>6</v>
      </c>
      <c r="AP433" s="9">
        <v>0</v>
      </c>
      <c r="AQ433">
        <v>0</v>
      </c>
      <c r="AR433">
        <v>0.16700000000000001</v>
      </c>
      <c r="AS433">
        <v>16</v>
      </c>
      <c r="AT433">
        <v>36</v>
      </c>
      <c r="AU433">
        <v>0</v>
      </c>
      <c r="AV433">
        <v>0</v>
      </c>
      <c r="AW433">
        <v>800</v>
      </c>
      <c r="AX433">
        <v>0</v>
      </c>
      <c r="AY433" t="s">
        <v>324</v>
      </c>
      <c r="AZ433">
        <v>0</v>
      </c>
      <c r="BA433">
        <v>0</v>
      </c>
      <c r="BB433">
        <v>3</v>
      </c>
      <c r="BC433">
        <v>4</v>
      </c>
      <c r="BD433">
        <v>-1.3108714319999999</v>
      </c>
      <c r="BE433">
        <v>36.773556990000003</v>
      </c>
      <c r="BF433">
        <f t="shared" si="72"/>
        <v>3</v>
      </c>
      <c r="BG433">
        <f t="shared" si="73"/>
        <v>3</v>
      </c>
      <c r="BI433">
        <f t="shared" si="74"/>
        <v>13</v>
      </c>
      <c r="BJ433">
        <f t="shared" si="75"/>
        <v>800</v>
      </c>
      <c r="BK433">
        <f t="shared" si="76"/>
        <v>13</v>
      </c>
      <c r="BL433">
        <f t="shared" si="77"/>
        <v>0</v>
      </c>
      <c r="BM433" t="b">
        <f t="shared" si="78"/>
        <v>0</v>
      </c>
      <c r="BN433" t="b">
        <f t="shared" si="79"/>
        <v>0</v>
      </c>
      <c r="BO433" t="b">
        <f t="shared" si="80"/>
        <v>0</v>
      </c>
      <c r="BP433" t="str">
        <f t="shared" si="81"/>
        <v/>
      </c>
      <c r="BQ433" t="str">
        <f t="shared" si="82"/>
        <v/>
      </c>
      <c r="BR433" t="str">
        <f t="shared" si="83"/>
        <v/>
      </c>
    </row>
    <row r="434" spans="1:70">
      <c r="A434">
        <v>433</v>
      </c>
      <c r="B434">
        <v>0</v>
      </c>
      <c r="C434">
        <v>0</v>
      </c>
      <c r="D434">
        <v>800</v>
      </c>
      <c r="E434">
        <v>4000</v>
      </c>
      <c r="F434">
        <v>0</v>
      </c>
      <c r="G434">
        <v>0</v>
      </c>
      <c r="H434" t="s">
        <v>23</v>
      </c>
      <c r="I434">
        <v>0</v>
      </c>
      <c r="J434">
        <v>3</v>
      </c>
      <c r="K434">
        <v>800</v>
      </c>
      <c r="L434">
        <v>0</v>
      </c>
      <c r="M434">
        <v>0</v>
      </c>
      <c r="N434">
        <v>5</v>
      </c>
      <c r="O434">
        <v>0</v>
      </c>
      <c r="P434">
        <v>5</v>
      </c>
      <c r="Q434">
        <v>0</v>
      </c>
      <c r="R434">
        <v>0</v>
      </c>
      <c r="S434">
        <v>5</v>
      </c>
      <c r="T434">
        <v>0</v>
      </c>
      <c r="U434">
        <v>0</v>
      </c>
      <c r="V434">
        <v>1</v>
      </c>
      <c r="W434">
        <v>80620</v>
      </c>
      <c r="X434" s="9">
        <v>0</v>
      </c>
      <c r="Y434">
        <v>0</v>
      </c>
      <c r="Z434">
        <v>0</v>
      </c>
      <c r="AA434">
        <v>5</v>
      </c>
      <c r="AB434">
        <v>1</v>
      </c>
      <c r="AC434">
        <v>0</v>
      </c>
      <c r="AD434">
        <v>1.4</v>
      </c>
      <c r="AE434">
        <v>0</v>
      </c>
      <c r="AF434">
        <v>0</v>
      </c>
      <c r="AG434">
        <v>0.42899999999999999</v>
      </c>
      <c r="AH434">
        <v>0.33300000000000002</v>
      </c>
      <c r="AI434">
        <v>0</v>
      </c>
      <c r="AJ434">
        <v>0</v>
      </c>
      <c r="AK434">
        <v>9</v>
      </c>
      <c r="AL434">
        <v>3</v>
      </c>
      <c r="AM434">
        <v>3</v>
      </c>
      <c r="AN434">
        <v>0</v>
      </c>
      <c r="AO434">
        <v>6</v>
      </c>
      <c r="AP434" s="9">
        <v>0</v>
      </c>
      <c r="AQ434">
        <v>2</v>
      </c>
      <c r="AR434">
        <v>0.42899999999999999</v>
      </c>
      <c r="AS434">
        <v>32</v>
      </c>
      <c r="AT434">
        <v>7</v>
      </c>
      <c r="AU434">
        <v>0</v>
      </c>
      <c r="AV434">
        <v>0</v>
      </c>
      <c r="AW434">
        <v>800</v>
      </c>
      <c r="AX434">
        <v>0.66700000000000004</v>
      </c>
      <c r="AY434" t="s">
        <v>325</v>
      </c>
      <c r="AZ434">
        <v>0</v>
      </c>
      <c r="BA434">
        <v>0</v>
      </c>
      <c r="BB434">
        <v>0</v>
      </c>
      <c r="BC434">
        <v>0</v>
      </c>
      <c r="BD434">
        <v>-1.310923265</v>
      </c>
      <c r="BE434">
        <v>36.77347666</v>
      </c>
      <c r="BF434">
        <f t="shared" si="72"/>
        <v>2</v>
      </c>
      <c r="BG434">
        <f t="shared" si="73"/>
        <v>3</v>
      </c>
      <c r="BI434">
        <f t="shared" si="74"/>
        <v>5</v>
      </c>
      <c r="BJ434">
        <f t="shared" si="75"/>
        <v>800</v>
      </c>
      <c r="BK434">
        <f t="shared" si="76"/>
        <v>5</v>
      </c>
      <c r="BL434">
        <f t="shared" si="77"/>
        <v>0</v>
      </c>
      <c r="BM434" t="b">
        <f t="shared" si="78"/>
        <v>1</v>
      </c>
      <c r="BN434" t="b">
        <f t="shared" si="79"/>
        <v>0</v>
      </c>
      <c r="BO434" t="b">
        <f t="shared" si="80"/>
        <v>0</v>
      </c>
      <c r="BP434">
        <f t="shared" si="81"/>
        <v>800</v>
      </c>
      <c r="BQ434" t="str">
        <f t="shared" si="82"/>
        <v/>
      </c>
      <c r="BR434" t="str">
        <f t="shared" si="83"/>
        <v/>
      </c>
    </row>
    <row r="435" spans="1:70">
      <c r="A435">
        <v>434</v>
      </c>
      <c r="B435">
        <v>0</v>
      </c>
      <c r="C435">
        <v>0</v>
      </c>
      <c r="D435">
        <v>1000</v>
      </c>
      <c r="E435">
        <v>4000</v>
      </c>
      <c r="F435">
        <v>0</v>
      </c>
      <c r="G435">
        <v>0</v>
      </c>
      <c r="H435" t="s">
        <v>23</v>
      </c>
      <c r="I435">
        <v>0</v>
      </c>
      <c r="J435">
        <v>2</v>
      </c>
      <c r="K435">
        <v>1000</v>
      </c>
      <c r="L435">
        <v>0</v>
      </c>
      <c r="M435">
        <v>0</v>
      </c>
      <c r="N435">
        <v>4</v>
      </c>
      <c r="O435">
        <v>0</v>
      </c>
      <c r="P435">
        <v>4</v>
      </c>
      <c r="Q435">
        <v>0</v>
      </c>
      <c r="R435">
        <v>0</v>
      </c>
      <c r="S435">
        <v>4</v>
      </c>
      <c r="T435">
        <v>0</v>
      </c>
      <c r="U435">
        <v>0</v>
      </c>
      <c r="V435">
        <v>0</v>
      </c>
      <c r="W435">
        <v>80619</v>
      </c>
      <c r="X435" s="9">
        <v>0</v>
      </c>
      <c r="Y435">
        <v>0</v>
      </c>
      <c r="Z435">
        <v>0</v>
      </c>
      <c r="AA435">
        <v>0</v>
      </c>
      <c r="AB435">
        <v>2</v>
      </c>
      <c r="AC435">
        <v>0</v>
      </c>
      <c r="AD435">
        <v>3</v>
      </c>
      <c r="AE435">
        <v>0.6</v>
      </c>
      <c r="AF435">
        <v>0</v>
      </c>
      <c r="AG435">
        <v>0.41699999999999998</v>
      </c>
      <c r="AH435">
        <v>0.4</v>
      </c>
      <c r="AI435">
        <v>0</v>
      </c>
      <c r="AJ435">
        <v>0</v>
      </c>
      <c r="AK435">
        <v>12</v>
      </c>
      <c r="AL435">
        <v>5</v>
      </c>
      <c r="AM435">
        <v>5</v>
      </c>
      <c r="AN435">
        <v>0</v>
      </c>
      <c r="AO435">
        <v>6</v>
      </c>
      <c r="AP435" s="9">
        <v>0</v>
      </c>
      <c r="AQ435">
        <v>0</v>
      </c>
      <c r="AR435">
        <v>0.16700000000000001</v>
      </c>
      <c r="AS435">
        <v>19</v>
      </c>
      <c r="AT435">
        <v>12</v>
      </c>
      <c r="AU435">
        <v>0</v>
      </c>
      <c r="AV435">
        <v>0</v>
      </c>
      <c r="AW435">
        <v>1000</v>
      </c>
      <c r="AX435">
        <v>0</v>
      </c>
      <c r="AY435" t="s">
        <v>326</v>
      </c>
      <c r="AZ435">
        <v>0</v>
      </c>
      <c r="BA435">
        <v>0</v>
      </c>
      <c r="BB435">
        <v>0</v>
      </c>
      <c r="BC435">
        <v>3</v>
      </c>
      <c r="BD435">
        <v>-1.3108733450000001</v>
      </c>
      <c r="BE435">
        <v>36.773713630000003</v>
      </c>
      <c r="BF435">
        <f t="shared" si="72"/>
        <v>3</v>
      </c>
      <c r="BG435">
        <f t="shared" si="73"/>
        <v>2</v>
      </c>
      <c r="BI435">
        <f t="shared" si="74"/>
        <v>4</v>
      </c>
      <c r="BJ435">
        <f t="shared" si="75"/>
        <v>1000</v>
      </c>
      <c r="BK435">
        <f t="shared" si="76"/>
        <v>4</v>
      </c>
      <c r="BL435">
        <f t="shared" si="77"/>
        <v>0</v>
      </c>
      <c r="BM435" t="b">
        <f t="shared" si="78"/>
        <v>0</v>
      </c>
      <c r="BN435" t="b">
        <f t="shared" si="79"/>
        <v>0</v>
      </c>
      <c r="BO435" t="b">
        <f t="shared" si="80"/>
        <v>0</v>
      </c>
      <c r="BP435" t="str">
        <f t="shared" si="81"/>
        <v/>
      </c>
      <c r="BQ435" t="str">
        <f t="shared" si="82"/>
        <v/>
      </c>
      <c r="BR435" t="str">
        <f t="shared" si="83"/>
        <v/>
      </c>
    </row>
    <row r="436" spans="1:70">
      <c r="A436">
        <v>435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 t="s">
        <v>23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 s="9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 s="9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 t="s">
        <v>25</v>
      </c>
      <c r="AZ436">
        <v>0</v>
      </c>
      <c r="BA436">
        <v>0</v>
      </c>
      <c r="BB436">
        <v>0</v>
      </c>
      <c r="BC436">
        <v>0</v>
      </c>
      <c r="BD436">
        <v>-1.3110068880000001</v>
      </c>
      <c r="BE436">
        <v>36.773571050000001</v>
      </c>
      <c r="BF436">
        <f t="shared" si="72"/>
        <v>0</v>
      </c>
      <c r="BG436">
        <f t="shared" si="73"/>
        <v>0</v>
      </c>
      <c r="BI436">
        <f t="shared" si="74"/>
        <v>0</v>
      </c>
      <c r="BJ436">
        <f t="shared" si="75"/>
        <v>0</v>
      </c>
      <c r="BK436">
        <f t="shared" si="76"/>
        <v>0</v>
      </c>
      <c r="BL436">
        <f t="shared" si="77"/>
        <v>0</v>
      </c>
      <c r="BM436" t="b">
        <f t="shared" si="78"/>
        <v>0</v>
      </c>
      <c r="BN436" t="b">
        <f t="shared" si="79"/>
        <v>0</v>
      </c>
      <c r="BO436" t="b">
        <f t="shared" si="80"/>
        <v>0</v>
      </c>
      <c r="BP436" t="str">
        <f t="shared" si="81"/>
        <v/>
      </c>
      <c r="BQ436" t="str">
        <f t="shared" si="82"/>
        <v/>
      </c>
      <c r="BR436" t="str">
        <f t="shared" si="83"/>
        <v/>
      </c>
    </row>
    <row r="437" spans="1:70">
      <c r="A437">
        <v>436</v>
      </c>
      <c r="B437">
        <v>0</v>
      </c>
      <c r="C437">
        <v>0</v>
      </c>
      <c r="D437">
        <v>800</v>
      </c>
      <c r="E437">
        <v>3200</v>
      </c>
      <c r="F437">
        <v>0.6</v>
      </c>
      <c r="G437">
        <v>0</v>
      </c>
      <c r="H437" t="s">
        <v>23</v>
      </c>
      <c r="I437">
        <v>0</v>
      </c>
      <c r="J437">
        <v>2</v>
      </c>
      <c r="K437">
        <v>800</v>
      </c>
      <c r="L437">
        <v>0</v>
      </c>
      <c r="M437">
        <v>0</v>
      </c>
      <c r="N437">
        <v>4</v>
      </c>
      <c r="O437">
        <v>0</v>
      </c>
      <c r="P437">
        <v>4</v>
      </c>
      <c r="Q437">
        <v>0</v>
      </c>
      <c r="R437">
        <v>0</v>
      </c>
      <c r="S437">
        <v>4</v>
      </c>
      <c r="T437">
        <v>0</v>
      </c>
      <c r="U437">
        <v>0</v>
      </c>
      <c r="V437">
        <v>1</v>
      </c>
      <c r="W437">
        <v>80620</v>
      </c>
      <c r="X437" s="9">
        <v>0</v>
      </c>
      <c r="Y437">
        <v>0</v>
      </c>
      <c r="Z437">
        <v>0</v>
      </c>
      <c r="AA437">
        <v>4</v>
      </c>
      <c r="AB437">
        <v>2</v>
      </c>
      <c r="AC437">
        <v>0</v>
      </c>
      <c r="AD437">
        <v>1.75</v>
      </c>
      <c r="AE437">
        <v>0</v>
      </c>
      <c r="AF437">
        <v>0</v>
      </c>
      <c r="AG437">
        <v>0</v>
      </c>
      <c r="AH437">
        <v>0.4</v>
      </c>
      <c r="AI437">
        <v>0</v>
      </c>
      <c r="AJ437">
        <v>0</v>
      </c>
      <c r="AK437">
        <v>4</v>
      </c>
      <c r="AL437">
        <v>5</v>
      </c>
      <c r="AM437">
        <v>0</v>
      </c>
      <c r="AN437">
        <v>0</v>
      </c>
      <c r="AO437">
        <v>6</v>
      </c>
      <c r="AP437" s="9">
        <v>0</v>
      </c>
      <c r="AQ437">
        <v>0</v>
      </c>
      <c r="AR437">
        <v>0.28599999999999998</v>
      </c>
      <c r="AS437">
        <v>33</v>
      </c>
      <c r="AT437">
        <v>7</v>
      </c>
      <c r="AU437">
        <v>0</v>
      </c>
      <c r="AV437">
        <v>0</v>
      </c>
      <c r="AW437">
        <v>800</v>
      </c>
      <c r="AX437">
        <v>0</v>
      </c>
      <c r="AY437" t="s">
        <v>327</v>
      </c>
      <c r="AZ437">
        <v>0</v>
      </c>
      <c r="BA437">
        <v>0</v>
      </c>
      <c r="BB437">
        <v>3</v>
      </c>
      <c r="BC437">
        <v>0</v>
      </c>
      <c r="BD437">
        <v>-1.3109309119999999</v>
      </c>
      <c r="BE437">
        <v>36.773416419999997</v>
      </c>
      <c r="BF437">
        <f t="shared" si="72"/>
        <v>1</v>
      </c>
      <c r="BG437">
        <f t="shared" si="73"/>
        <v>1</v>
      </c>
      <c r="BI437">
        <f t="shared" si="74"/>
        <v>4</v>
      </c>
      <c r="BJ437">
        <f t="shared" si="75"/>
        <v>800</v>
      </c>
      <c r="BK437">
        <f t="shared" si="76"/>
        <v>4</v>
      </c>
      <c r="BL437">
        <f t="shared" si="77"/>
        <v>0</v>
      </c>
      <c r="BM437" t="b">
        <f t="shared" si="78"/>
        <v>1</v>
      </c>
      <c r="BN437" t="b">
        <f t="shared" si="79"/>
        <v>0</v>
      </c>
      <c r="BO437" t="b">
        <f t="shared" si="80"/>
        <v>0</v>
      </c>
      <c r="BP437">
        <f t="shared" si="81"/>
        <v>800</v>
      </c>
      <c r="BQ437" t="str">
        <f t="shared" si="82"/>
        <v/>
      </c>
      <c r="BR437" t="str">
        <f t="shared" si="83"/>
        <v/>
      </c>
    </row>
    <row r="438" spans="1:70">
      <c r="A438">
        <v>437</v>
      </c>
      <c r="B438">
        <v>0</v>
      </c>
      <c r="C438">
        <v>0</v>
      </c>
      <c r="D438">
        <v>1200</v>
      </c>
      <c r="E438">
        <v>1200</v>
      </c>
      <c r="F438">
        <v>0.5</v>
      </c>
      <c r="G438">
        <v>0</v>
      </c>
      <c r="H438" t="s">
        <v>23</v>
      </c>
      <c r="I438">
        <v>0</v>
      </c>
      <c r="J438">
        <v>2</v>
      </c>
      <c r="K438">
        <v>1200</v>
      </c>
      <c r="L438">
        <v>0</v>
      </c>
      <c r="M438">
        <v>1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1</v>
      </c>
      <c r="W438">
        <v>80619</v>
      </c>
      <c r="X438" s="9">
        <v>0</v>
      </c>
      <c r="Y438">
        <v>2</v>
      </c>
      <c r="Z438">
        <v>0</v>
      </c>
      <c r="AA438">
        <v>1</v>
      </c>
      <c r="AB438">
        <v>1</v>
      </c>
      <c r="AC438">
        <v>0</v>
      </c>
      <c r="AD438">
        <v>9</v>
      </c>
      <c r="AE438">
        <v>0</v>
      </c>
      <c r="AF438">
        <v>0</v>
      </c>
      <c r="AG438">
        <v>0.66700000000000004</v>
      </c>
      <c r="AH438">
        <v>0.5</v>
      </c>
      <c r="AI438">
        <v>0</v>
      </c>
      <c r="AJ438">
        <v>0</v>
      </c>
      <c r="AK438">
        <v>1</v>
      </c>
      <c r="AL438">
        <v>2</v>
      </c>
      <c r="AM438">
        <v>6</v>
      </c>
      <c r="AN438">
        <v>0</v>
      </c>
      <c r="AO438">
        <v>6</v>
      </c>
      <c r="AP438" s="9">
        <v>0</v>
      </c>
      <c r="AQ438">
        <v>0</v>
      </c>
      <c r="AR438">
        <v>0.222</v>
      </c>
      <c r="AS438">
        <v>25</v>
      </c>
      <c r="AT438">
        <v>9</v>
      </c>
      <c r="AU438">
        <v>0</v>
      </c>
      <c r="AV438">
        <v>0</v>
      </c>
      <c r="AW438">
        <v>1200</v>
      </c>
      <c r="AX438">
        <v>0</v>
      </c>
      <c r="AY438" t="s">
        <v>328</v>
      </c>
      <c r="AZ438">
        <v>0</v>
      </c>
      <c r="BA438">
        <v>0</v>
      </c>
      <c r="BB438">
        <v>1</v>
      </c>
      <c r="BC438">
        <v>0</v>
      </c>
      <c r="BD438">
        <v>-1.3110058840000001</v>
      </c>
      <c r="BE438">
        <v>36.773656389999999</v>
      </c>
      <c r="BF438">
        <f t="shared" si="72"/>
        <v>1</v>
      </c>
      <c r="BG438">
        <f t="shared" si="73"/>
        <v>1</v>
      </c>
      <c r="BI438">
        <f t="shared" si="74"/>
        <v>1</v>
      </c>
      <c r="BJ438">
        <f t="shared" si="75"/>
        <v>1200</v>
      </c>
      <c r="BK438">
        <f t="shared" si="76"/>
        <v>1</v>
      </c>
      <c r="BL438">
        <f t="shared" si="77"/>
        <v>0</v>
      </c>
      <c r="BM438" t="b">
        <f t="shared" si="78"/>
        <v>1</v>
      </c>
      <c r="BN438" t="b">
        <f t="shared" si="79"/>
        <v>0</v>
      </c>
      <c r="BO438" t="b">
        <f t="shared" si="80"/>
        <v>0</v>
      </c>
      <c r="BP438">
        <f t="shared" si="81"/>
        <v>1200</v>
      </c>
      <c r="BQ438" t="str">
        <f t="shared" si="82"/>
        <v/>
      </c>
      <c r="BR438" t="str">
        <f t="shared" si="83"/>
        <v/>
      </c>
    </row>
    <row r="439" spans="1:70">
      <c r="A439">
        <v>438</v>
      </c>
      <c r="B439">
        <v>0</v>
      </c>
      <c r="C439">
        <v>0</v>
      </c>
      <c r="D439">
        <v>700</v>
      </c>
      <c r="E439">
        <v>2100</v>
      </c>
      <c r="F439">
        <v>0</v>
      </c>
      <c r="G439">
        <v>0</v>
      </c>
      <c r="H439" t="s">
        <v>23</v>
      </c>
      <c r="I439">
        <v>0</v>
      </c>
      <c r="J439">
        <v>2</v>
      </c>
      <c r="K439">
        <v>700</v>
      </c>
      <c r="L439">
        <v>0</v>
      </c>
      <c r="M439">
        <v>0</v>
      </c>
      <c r="N439">
        <v>2</v>
      </c>
      <c r="O439">
        <v>0</v>
      </c>
      <c r="P439">
        <v>2</v>
      </c>
      <c r="Q439">
        <v>0</v>
      </c>
      <c r="R439">
        <v>0</v>
      </c>
      <c r="S439">
        <v>3</v>
      </c>
      <c r="T439">
        <v>0</v>
      </c>
      <c r="U439">
        <v>0</v>
      </c>
      <c r="V439">
        <v>1</v>
      </c>
      <c r="W439">
        <v>80620</v>
      </c>
      <c r="X439" s="9">
        <v>0</v>
      </c>
      <c r="Y439">
        <v>0</v>
      </c>
      <c r="Z439">
        <v>0</v>
      </c>
      <c r="AA439">
        <v>2</v>
      </c>
      <c r="AB439">
        <v>1</v>
      </c>
      <c r="AC439">
        <v>0</v>
      </c>
      <c r="AD439">
        <v>4</v>
      </c>
      <c r="AE439">
        <v>0</v>
      </c>
      <c r="AF439">
        <v>0</v>
      </c>
      <c r="AG439">
        <v>0.75</v>
      </c>
      <c r="AH439">
        <v>1</v>
      </c>
      <c r="AI439">
        <v>0</v>
      </c>
      <c r="AJ439">
        <v>0</v>
      </c>
      <c r="AK439">
        <v>12</v>
      </c>
      <c r="AL439">
        <v>1</v>
      </c>
      <c r="AM439">
        <v>6</v>
      </c>
      <c r="AN439">
        <v>0</v>
      </c>
      <c r="AO439">
        <v>6</v>
      </c>
      <c r="AP439" s="9">
        <v>0</v>
      </c>
      <c r="AQ439">
        <v>0</v>
      </c>
      <c r="AR439">
        <v>0.25</v>
      </c>
      <c r="AS439">
        <v>35</v>
      </c>
      <c r="AT439">
        <v>8</v>
      </c>
      <c r="AU439">
        <v>0</v>
      </c>
      <c r="AV439">
        <v>0</v>
      </c>
      <c r="AW439">
        <v>700</v>
      </c>
      <c r="AX439">
        <v>0</v>
      </c>
      <c r="AY439" t="s">
        <v>329</v>
      </c>
      <c r="AZ439">
        <v>0</v>
      </c>
      <c r="BA439">
        <v>0</v>
      </c>
      <c r="BB439">
        <v>0</v>
      </c>
      <c r="BC439">
        <v>0</v>
      </c>
      <c r="BD439">
        <v>-1.3109999059999999</v>
      </c>
      <c r="BE439">
        <v>36.773394179999997</v>
      </c>
      <c r="BF439">
        <f t="shared" si="72"/>
        <v>6</v>
      </c>
      <c r="BG439">
        <f t="shared" si="73"/>
        <v>12</v>
      </c>
      <c r="BI439">
        <f t="shared" si="74"/>
        <v>2</v>
      </c>
      <c r="BJ439">
        <f t="shared" si="75"/>
        <v>1050</v>
      </c>
      <c r="BK439">
        <f t="shared" si="76"/>
        <v>2</v>
      </c>
      <c r="BL439">
        <f t="shared" si="77"/>
        <v>0</v>
      </c>
      <c r="BM439" t="b">
        <f t="shared" si="78"/>
        <v>1</v>
      </c>
      <c r="BN439" t="b">
        <f t="shared" si="79"/>
        <v>0</v>
      </c>
      <c r="BO439" t="b">
        <f t="shared" si="80"/>
        <v>0</v>
      </c>
      <c r="BP439">
        <f t="shared" si="81"/>
        <v>1050</v>
      </c>
      <c r="BQ439" t="str">
        <f t="shared" si="82"/>
        <v/>
      </c>
      <c r="BR439" t="str">
        <f t="shared" si="83"/>
        <v/>
      </c>
    </row>
    <row r="440" spans="1:70">
      <c r="A440">
        <v>439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23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 s="9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 s="9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 t="s">
        <v>25</v>
      </c>
      <c r="AZ440">
        <v>0</v>
      </c>
      <c r="BA440">
        <v>0</v>
      </c>
      <c r="BB440">
        <v>0</v>
      </c>
      <c r="BC440">
        <v>0</v>
      </c>
      <c r="BD440">
        <v>-1.310883051</v>
      </c>
      <c r="BE440">
        <v>36.773349150000001</v>
      </c>
      <c r="BF440">
        <f t="shared" si="72"/>
        <v>0</v>
      </c>
      <c r="BG440">
        <f t="shared" si="73"/>
        <v>0</v>
      </c>
      <c r="BI440">
        <f t="shared" si="74"/>
        <v>0</v>
      </c>
      <c r="BJ440">
        <f t="shared" si="75"/>
        <v>0</v>
      </c>
      <c r="BK440">
        <f t="shared" si="76"/>
        <v>0</v>
      </c>
      <c r="BL440">
        <f t="shared" si="77"/>
        <v>0</v>
      </c>
      <c r="BM440" t="b">
        <f t="shared" si="78"/>
        <v>0</v>
      </c>
      <c r="BN440" t="b">
        <f t="shared" si="79"/>
        <v>0</v>
      </c>
      <c r="BO440" t="b">
        <f t="shared" si="80"/>
        <v>0</v>
      </c>
      <c r="BP440" t="str">
        <f t="shared" si="81"/>
        <v/>
      </c>
      <c r="BQ440" t="str">
        <f t="shared" si="82"/>
        <v/>
      </c>
      <c r="BR440" t="str">
        <f t="shared" si="83"/>
        <v/>
      </c>
    </row>
    <row r="441" spans="1:70">
      <c r="A441">
        <v>440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 t="s">
        <v>23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 s="9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 s="9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 t="s">
        <v>25</v>
      </c>
      <c r="AZ441">
        <v>0</v>
      </c>
      <c r="BA441">
        <v>0</v>
      </c>
      <c r="BB441">
        <v>0</v>
      </c>
      <c r="BC441">
        <v>0</v>
      </c>
      <c r="BD441">
        <v>-1.3108653130000001</v>
      </c>
      <c r="BE441">
        <v>36.773326390000001</v>
      </c>
      <c r="BF441">
        <f t="shared" si="72"/>
        <v>0</v>
      </c>
      <c r="BG441">
        <f t="shared" si="73"/>
        <v>0</v>
      </c>
      <c r="BI441">
        <f t="shared" si="74"/>
        <v>0</v>
      </c>
      <c r="BJ441">
        <f t="shared" si="75"/>
        <v>0</v>
      </c>
      <c r="BK441">
        <f t="shared" si="76"/>
        <v>0</v>
      </c>
      <c r="BL441">
        <f t="shared" si="77"/>
        <v>0</v>
      </c>
      <c r="BM441" t="b">
        <f t="shared" si="78"/>
        <v>0</v>
      </c>
      <c r="BN441" t="b">
        <f t="shared" si="79"/>
        <v>0</v>
      </c>
      <c r="BO441" t="b">
        <f t="shared" si="80"/>
        <v>0</v>
      </c>
      <c r="BP441" t="str">
        <f t="shared" si="81"/>
        <v/>
      </c>
      <c r="BQ441" t="str">
        <f t="shared" si="82"/>
        <v/>
      </c>
      <c r="BR441" t="str">
        <f t="shared" si="83"/>
        <v/>
      </c>
    </row>
    <row r="442" spans="1:70">
      <c r="A442">
        <v>441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 s="9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 s="9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 t="s">
        <v>25</v>
      </c>
      <c r="AZ442">
        <v>0</v>
      </c>
      <c r="BA442">
        <v>0</v>
      </c>
      <c r="BB442">
        <v>0</v>
      </c>
      <c r="BC442">
        <v>0</v>
      </c>
      <c r="BD442">
        <v>-1.3108790349999999</v>
      </c>
      <c r="BE442">
        <v>36.773312330000003</v>
      </c>
      <c r="BF442">
        <f t="shared" si="72"/>
        <v>0</v>
      </c>
      <c r="BG442">
        <f t="shared" si="73"/>
        <v>0</v>
      </c>
      <c r="BI442">
        <f t="shared" si="74"/>
        <v>0</v>
      </c>
      <c r="BJ442">
        <f t="shared" si="75"/>
        <v>0</v>
      </c>
      <c r="BK442">
        <f t="shared" si="76"/>
        <v>0</v>
      </c>
      <c r="BL442">
        <f t="shared" si="77"/>
        <v>0</v>
      </c>
      <c r="BM442" t="b">
        <f t="shared" si="78"/>
        <v>0</v>
      </c>
      <c r="BN442" t="b">
        <f t="shared" si="79"/>
        <v>0</v>
      </c>
      <c r="BO442" t="b">
        <f t="shared" si="80"/>
        <v>0</v>
      </c>
      <c r="BP442" t="str">
        <f t="shared" si="81"/>
        <v/>
      </c>
      <c r="BQ442" t="str">
        <f t="shared" si="82"/>
        <v/>
      </c>
      <c r="BR442" t="str">
        <f t="shared" si="83"/>
        <v/>
      </c>
    </row>
    <row r="443" spans="1:70">
      <c r="A443">
        <v>442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 t="s">
        <v>23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9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 s="9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 t="s">
        <v>25</v>
      </c>
      <c r="AZ443">
        <v>0</v>
      </c>
      <c r="BA443">
        <v>0</v>
      </c>
      <c r="BB443">
        <v>0</v>
      </c>
      <c r="BC443">
        <v>0</v>
      </c>
      <c r="BD443">
        <v>-1.3109115</v>
      </c>
      <c r="BE443">
        <v>36.77331702</v>
      </c>
      <c r="BF443">
        <f t="shared" si="72"/>
        <v>0</v>
      </c>
      <c r="BG443">
        <f t="shared" si="73"/>
        <v>0</v>
      </c>
      <c r="BI443">
        <f t="shared" si="74"/>
        <v>0</v>
      </c>
      <c r="BJ443">
        <f t="shared" si="75"/>
        <v>0</v>
      </c>
      <c r="BK443">
        <f t="shared" si="76"/>
        <v>0</v>
      </c>
      <c r="BL443">
        <f t="shared" si="77"/>
        <v>0</v>
      </c>
      <c r="BM443" t="b">
        <f t="shared" si="78"/>
        <v>0</v>
      </c>
      <c r="BN443" t="b">
        <f t="shared" si="79"/>
        <v>0</v>
      </c>
      <c r="BO443" t="b">
        <f t="shared" si="80"/>
        <v>0</v>
      </c>
      <c r="BP443" t="str">
        <f t="shared" si="81"/>
        <v/>
      </c>
      <c r="BQ443" t="str">
        <f t="shared" si="82"/>
        <v/>
      </c>
      <c r="BR443" t="str">
        <f t="shared" si="83"/>
        <v/>
      </c>
    </row>
    <row r="444" spans="1:70">
      <c r="A444">
        <v>443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 s="9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 s="9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 t="s">
        <v>25</v>
      </c>
      <c r="AZ444">
        <v>0</v>
      </c>
      <c r="BA444">
        <v>0</v>
      </c>
      <c r="BB444">
        <v>0</v>
      </c>
      <c r="BC444">
        <v>0</v>
      </c>
      <c r="BD444">
        <v>-1.3109429610000001</v>
      </c>
      <c r="BE444">
        <v>36.77331367</v>
      </c>
      <c r="BF444">
        <f t="shared" si="72"/>
        <v>0</v>
      </c>
      <c r="BG444">
        <f t="shared" si="73"/>
        <v>0</v>
      </c>
      <c r="BI444">
        <f t="shared" si="74"/>
        <v>0</v>
      </c>
      <c r="BJ444">
        <f t="shared" si="75"/>
        <v>0</v>
      </c>
      <c r="BK444">
        <f t="shared" si="76"/>
        <v>0</v>
      </c>
      <c r="BL444">
        <f t="shared" si="77"/>
        <v>0</v>
      </c>
      <c r="BM444" t="b">
        <f t="shared" si="78"/>
        <v>0</v>
      </c>
      <c r="BN444" t="b">
        <f t="shared" si="79"/>
        <v>0</v>
      </c>
      <c r="BO444" t="b">
        <f t="shared" si="80"/>
        <v>0</v>
      </c>
      <c r="BP444" t="str">
        <f t="shared" si="81"/>
        <v/>
      </c>
      <c r="BQ444" t="str">
        <f t="shared" si="82"/>
        <v/>
      </c>
      <c r="BR444" t="str">
        <f t="shared" si="83"/>
        <v/>
      </c>
    </row>
    <row r="445" spans="1:70">
      <c r="A445">
        <v>444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 s="9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 s="9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 t="s">
        <v>25</v>
      </c>
      <c r="AZ445">
        <v>0</v>
      </c>
      <c r="BA445">
        <v>0</v>
      </c>
      <c r="BB445">
        <v>0</v>
      </c>
      <c r="BC445">
        <v>0</v>
      </c>
      <c r="BD445">
        <v>-1.3109279</v>
      </c>
      <c r="BE445">
        <v>36.773286890000001</v>
      </c>
      <c r="BF445">
        <f t="shared" si="72"/>
        <v>0</v>
      </c>
      <c r="BG445">
        <f t="shared" si="73"/>
        <v>0</v>
      </c>
      <c r="BI445">
        <f t="shared" si="74"/>
        <v>0</v>
      </c>
      <c r="BJ445">
        <f t="shared" si="75"/>
        <v>0</v>
      </c>
      <c r="BK445">
        <f t="shared" si="76"/>
        <v>0</v>
      </c>
      <c r="BL445">
        <f t="shared" si="77"/>
        <v>0</v>
      </c>
      <c r="BM445" t="b">
        <f t="shared" si="78"/>
        <v>0</v>
      </c>
      <c r="BN445" t="b">
        <f t="shared" si="79"/>
        <v>0</v>
      </c>
      <c r="BO445" t="b">
        <f t="shared" si="80"/>
        <v>0</v>
      </c>
      <c r="BP445" t="str">
        <f t="shared" si="81"/>
        <v/>
      </c>
      <c r="BQ445" t="str">
        <f t="shared" si="82"/>
        <v/>
      </c>
      <c r="BR445" t="str">
        <f t="shared" si="83"/>
        <v/>
      </c>
    </row>
    <row r="446" spans="1:70">
      <c r="A446">
        <v>445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 s="9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 s="9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 t="s">
        <v>25</v>
      </c>
      <c r="AZ446">
        <v>0</v>
      </c>
      <c r="BA446">
        <v>0</v>
      </c>
      <c r="BB446">
        <v>0</v>
      </c>
      <c r="BC446">
        <v>0</v>
      </c>
      <c r="BD446">
        <v>-1.310970741</v>
      </c>
      <c r="BE446">
        <v>36.773315340000003</v>
      </c>
      <c r="BF446">
        <f t="shared" si="72"/>
        <v>0</v>
      </c>
      <c r="BG446">
        <f t="shared" si="73"/>
        <v>0</v>
      </c>
      <c r="BI446">
        <f t="shared" si="74"/>
        <v>0</v>
      </c>
      <c r="BJ446">
        <f t="shared" si="75"/>
        <v>0</v>
      </c>
      <c r="BK446">
        <f t="shared" si="76"/>
        <v>0</v>
      </c>
      <c r="BL446">
        <f t="shared" si="77"/>
        <v>0</v>
      </c>
      <c r="BM446" t="b">
        <f t="shared" si="78"/>
        <v>0</v>
      </c>
      <c r="BN446" t="b">
        <f t="shared" si="79"/>
        <v>0</v>
      </c>
      <c r="BO446" t="b">
        <f t="shared" si="80"/>
        <v>0</v>
      </c>
      <c r="BP446" t="str">
        <f t="shared" si="81"/>
        <v/>
      </c>
      <c r="BQ446" t="str">
        <f t="shared" si="82"/>
        <v/>
      </c>
      <c r="BR446" t="str">
        <f t="shared" si="83"/>
        <v/>
      </c>
    </row>
    <row r="447" spans="1:70">
      <c r="A447">
        <v>446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3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80620</v>
      </c>
      <c r="X447" s="9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3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6</v>
      </c>
      <c r="AP447" s="9">
        <v>0</v>
      </c>
      <c r="AQ447">
        <v>0</v>
      </c>
      <c r="AR447">
        <v>0</v>
      </c>
      <c r="AS447">
        <v>84</v>
      </c>
      <c r="AT447">
        <v>0</v>
      </c>
      <c r="AU447">
        <v>0</v>
      </c>
      <c r="AV447">
        <v>0</v>
      </c>
      <c r="AW447">
        <v>0</v>
      </c>
      <c r="AX447">
        <v>0</v>
      </c>
      <c r="AY447" t="s">
        <v>330</v>
      </c>
      <c r="AZ447">
        <v>0</v>
      </c>
      <c r="BA447">
        <v>0</v>
      </c>
      <c r="BB447">
        <v>0</v>
      </c>
      <c r="BC447">
        <v>0</v>
      </c>
      <c r="BD447">
        <v>-1.310868994</v>
      </c>
      <c r="BE447">
        <v>36.773257440000002</v>
      </c>
      <c r="BF447">
        <f t="shared" si="72"/>
        <v>0</v>
      </c>
      <c r="BG447">
        <f t="shared" si="73"/>
        <v>0</v>
      </c>
      <c r="BI447">
        <f t="shared" si="74"/>
        <v>0</v>
      </c>
      <c r="BJ447">
        <f t="shared" si="75"/>
        <v>0</v>
      </c>
      <c r="BK447">
        <f t="shared" si="76"/>
        <v>0</v>
      </c>
      <c r="BL447">
        <f t="shared" si="77"/>
        <v>0</v>
      </c>
      <c r="BM447" t="b">
        <f t="shared" si="78"/>
        <v>0</v>
      </c>
      <c r="BN447" t="b">
        <f t="shared" si="79"/>
        <v>0</v>
      </c>
      <c r="BO447" t="b">
        <f t="shared" si="80"/>
        <v>0</v>
      </c>
      <c r="BP447" t="str">
        <f t="shared" si="81"/>
        <v/>
      </c>
      <c r="BQ447" t="str">
        <f t="shared" si="82"/>
        <v/>
      </c>
      <c r="BR447" t="str">
        <f t="shared" si="83"/>
        <v/>
      </c>
    </row>
    <row r="448" spans="1:70">
      <c r="A448">
        <v>447</v>
      </c>
      <c r="B448">
        <v>0</v>
      </c>
      <c r="C448">
        <v>0</v>
      </c>
      <c r="D448">
        <v>1000</v>
      </c>
      <c r="E448">
        <v>3000</v>
      </c>
      <c r="F448">
        <v>0.66700000000000004</v>
      </c>
      <c r="G448">
        <v>0</v>
      </c>
      <c r="H448" t="s">
        <v>23</v>
      </c>
      <c r="I448">
        <v>0</v>
      </c>
      <c r="J448">
        <v>2</v>
      </c>
      <c r="K448">
        <v>1000</v>
      </c>
      <c r="L448">
        <v>0</v>
      </c>
      <c r="M448">
        <v>0</v>
      </c>
      <c r="N448">
        <v>3</v>
      </c>
      <c r="O448">
        <v>0</v>
      </c>
      <c r="P448">
        <v>3</v>
      </c>
      <c r="Q448">
        <v>0</v>
      </c>
      <c r="R448">
        <v>0</v>
      </c>
      <c r="S448">
        <v>3</v>
      </c>
      <c r="T448">
        <v>0</v>
      </c>
      <c r="U448">
        <v>0</v>
      </c>
      <c r="V448">
        <v>0</v>
      </c>
      <c r="W448">
        <v>80620</v>
      </c>
      <c r="X448" s="9">
        <v>0</v>
      </c>
      <c r="Y448">
        <v>0</v>
      </c>
      <c r="Z448">
        <v>0</v>
      </c>
      <c r="AA448">
        <v>0</v>
      </c>
      <c r="AB448">
        <v>2</v>
      </c>
      <c r="AC448">
        <v>0</v>
      </c>
      <c r="AD448">
        <v>3.6669999999999998</v>
      </c>
      <c r="AE448">
        <v>0</v>
      </c>
      <c r="AF448">
        <v>0</v>
      </c>
      <c r="AG448">
        <v>0.27300000000000002</v>
      </c>
      <c r="AH448">
        <v>0.33300000000000002</v>
      </c>
      <c r="AI448">
        <v>0</v>
      </c>
      <c r="AJ448">
        <v>0</v>
      </c>
      <c r="AK448">
        <v>9</v>
      </c>
      <c r="AL448">
        <v>6</v>
      </c>
      <c r="AM448">
        <v>3</v>
      </c>
      <c r="AN448">
        <v>0</v>
      </c>
      <c r="AO448">
        <v>6</v>
      </c>
      <c r="AP448" s="9">
        <v>0</v>
      </c>
      <c r="AQ448">
        <v>0</v>
      </c>
      <c r="AR448">
        <v>0.182</v>
      </c>
      <c r="AS448">
        <v>58</v>
      </c>
      <c r="AT448">
        <v>11</v>
      </c>
      <c r="AU448">
        <v>0</v>
      </c>
      <c r="AV448">
        <v>0</v>
      </c>
      <c r="AW448">
        <v>1000</v>
      </c>
      <c r="AX448">
        <v>0</v>
      </c>
      <c r="AY448" t="s">
        <v>331</v>
      </c>
      <c r="AZ448">
        <v>0</v>
      </c>
      <c r="BA448">
        <v>0</v>
      </c>
      <c r="BB448">
        <v>4</v>
      </c>
      <c r="BC448">
        <v>0</v>
      </c>
      <c r="BD448">
        <v>-1.3109523329999999</v>
      </c>
      <c r="BE448">
        <v>36.773267150000002</v>
      </c>
      <c r="BF448">
        <f t="shared" si="72"/>
        <v>3</v>
      </c>
      <c r="BG448">
        <f t="shared" si="73"/>
        <v>2</v>
      </c>
      <c r="BI448">
        <f t="shared" si="74"/>
        <v>3</v>
      </c>
      <c r="BJ448">
        <f t="shared" si="75"/>
        <v>1000</v>
      </c>
      <c r="BK448">
        <f t="shared" si="76"/>
        <v>3</v>
      </c>
      <c r="BL448">
        <f t="shared" si="77"/>
        <v>0</v>
      </c>
      <c r="BM448" t="b">
        <f t="shared" si="78"/>
        <v>0</v>
      </c>
      <c r="BN448" t="b">
        <f t="shared" si="79"/>
        <v>0</v>
      </c>
      <c r="BO448" t="b">
        <f t="shared" si="80"/>
        <v>0</v>
      </c>
      <c r="BP448" t="str">
        <f t="shared" si="81"/>
        <v/>
      </c>
      <c r="BQ448" t="str">
        <f t="shared" si="82"/>
        <v/>
      </c>
      <c r="BR448" t="str">
        <f t="shared" si="83"/>
        <v/>
      </c>
    </row>
    <row r="449" spans="1:70">
      <c r="A449">
        <v>448</v>
      </c>
      <c r="B449">
        <v>0</v>
      </c>
      <c r="C449">
        <v>0</v>
      </c>
      <c r="D449">
        <v>1100</v>
      </c>
      <c r="E449">
        <v>15400</v>
      </c>
      <c r="F449">
        <v>0.375</v>
      </c>
      <c r="G449">
        <v>0</v>
      </c>
      <c r="H449" t="s">
        <v>23</v>
      </c>
      <c r="I449">
        <v>0</v>
      </c>
      <c r="J449">
        <v>10</v>
      </c>
      <c r="K449">
        <v>700</v>
      </c>
      <c r="L449">
        <v>0</v>
      </c>
      <c r="M449">
        <v>0</v>
      </c>
      <c r="N449">
        <v>14</v>
      </c>
      <c r="O449">
        <v>0</v>
      </c>
      <c r="P449">
        <v>14</v>
      </c>
      <c r="Q449">
        <v>0</v>
      </c>
      <c r="R449">
        <v>0</v>
      </c>
      <c r="S449">
        <v>14</v>
      </c>
      <c r="T449">
        <v>0</v>
      </c>
      <c r="U449">
        <v>1</v>
      </c>
      <c r="V449">
        <v>1</v>
      </c>
      <c r="W449">
        <v>80805</v>
      </c>
      <c r="X449" s="9">
        <v>0</v>
      </c>
      <c r="Y449">
        <v>0</v>
      </c>
      <c r="Z449">
        <v>0</v>
      </c>
      <c r="AA449">
        <v>14</v>
      </c>
      <c r="AB449">
        <v>6</v>
      </c>
      <c r="AC449">
        <v>0</v>
      </c>
      <c r="AD449">
        <v>3.5</v>
      </c>
      <c r="AE449">
        <v>0.25</v>
      </c>
      <c r="AF449">
        <v>0</v>
      </c>
      <c r="AG449">
        <v>0.55100000000000005</v>
      </c>
      <c r="AH449">
        <v>0.375</v>
      </c>
      <c r="AI449">
        <v>0</v>
      </c>
      <c r="AJ449">
        <v>0</v>
      </c>
      <c r="AK449">
        <v>50</v>
      </c>
      <c r="AL449">
        <v>16</v>
      </c>
      <c r="AM449">
        <v>27</v>
      </c>
      <c r="AN449">
        <v>0</v>
      </c>
      <c r="AO449">
        <v>2</v>
      </c>
      <c r="AP449" s="9">
        <v>0</v>
      </c>
      <c r="AQ449">
        <v>0</v>
      </c>
      <c r="AR449">
        <v>0.20399999999999999</v>
      </c>
      <c r="AS449">
        <v>127</v>
      </c>
      <c r="AT449">
        <v>49</v>
      </c>
      <c r="AU449">
        <v>0</v>
      </c>
      <c r="AV449">
        <v>14</v>
      </c>
      <c r="AW449">
        <v>1500</v>
      </c>
      <c r="AX449">
        <v>0</v>
      </c>
      <c r="AY449" t="s">
        <v>332</v>
      </c>
      <c r="AZ449">
        <v>0</v>
      </c>
      <c r="BA449">
        <v>0</v>
      </c>
      <c r="BB449">
        <v>6</v>
      </c>
      <c r="BC449">
        <v>4</v>
      </c>
      <c r="BD449">
        <v>-1.310574323</v>
      </c>
      <c r="BE449">
        <v>36.772626279999997</v>
      </c>
      <c r="BF449">
        <f t="shared" si="72"/>
        <v>4</v>
      </c>
      <c r="BG449">
        <f t="shared" si="73"/>
        <v>3</v>
      </c>
      <c r="BI449">
        <f t="shared" si="74"/>
        <v>14</v>
      </c>
      <c r="BJ449">
        <f t="shared" si="75"/>
        <v>1100</v>
      </c>
      <c r="BK449">
        <f t="shared" si="76"/>
        <v>14</v>
      </c>
      <c r="BL449">
        <f t="shared" si="77"/>
        <v>0</v>
      </c>
      <c r="BM449" t="b">
        <f t="shared" si="78"/>
        <v>1</v>
      </c>
      <c r="BN449" t="b">
        <f t="shared" si="79"/>
        <v>0</v>
      </c>
      <c r="BO449" t="b">
        <f t="shared" si="80"/>
        <v>0</v>
      </c>
      <c r="BP449">
        <f t="shared" si="81"/>
        <v>1100</v>
      </c>
      <c r="BQ449" t="str">
        <f t="shared" si="82"/>
        <v/>
      </c>
      <c r="BR449" t="str">
        <f t="shared" si="83"/>
        <v/>
      </c>
    </row>
    <row r="450" spans="1:70">
      <c r="A450">
        <v>449</v>
      </c>
      <c r="B450">
        <v>0</v>
      </c>
      <c r="C450">
        <v>0</v>
      </c>
      <c r="D450">
        <v>1000</v>
      </c>
      <c r="E450">
        <v>6000</v>
      </c>
      <c r="F450">
        <v>0</v>
      </c>
      <c r="G450">
        <v>0</v>
      </c>
      <c r="H450" t="s">
        <v>23</v>
      </c>
      <c r="I450">
        <v>0</v>
      </c>
      <c r="J450">
        <v>6</v>
      </c>
      <c r="K450">
        <v>1000</v>
      </c>
      <c r="L450">
        <v>0</v>
      </c>
      <c r="M450">
        <v>1</v>
      </c>
      <c r="N450">
        <v>6</v>
      </c>
      <c r="O450">
        <v>1</v>
      </c>
      <c r="P450">
        <v>7</v>
      </c>
      <c r="Q450">
        <v>0</v>
      </c>
      <c r="R450">
        <v>0</v>
      </c>
      <c r="S450">
        <v>6</v>
      </c>
      <c r="T450">
        <v>0</v>
      </c>
      <c r="U450">
        <v>0</v>
      </c>
      <c r="V450">
        <v>0.71</v>
      </c>
      <c r="W450">
        <v>80805</v>
      </c>
      <c r="X450" s="9">
        <v>0</v>
      </c>
      <c r="Y450">
        <v>7</v>
      </c>
      <c r="Z450">
        <v>0</v>
      </c>
      <c r="AA450">
        <v>5</v>
      </c>
      <c r="AB450">
        <v>6</v>
      </c>
      <c r="AC450">
        <v>0</v>
      </c>
      <c r="AD450">
        <v>2.8330000000000002</v>
      </c>
      <c r="AE450">
        <v>0</v>
      </c>
      <c r="AF450">
        <v>0</v>
      </c>
      <c r="AG450">
        <v>0.29399999999999998</v>
      </c>
      <c r="AH450">
        <v>1</v>
      </c>
      <c r="AI450">
        <v>0</v>
      </c>
      <c r="AJ450">
        <v>0</v>
      </c>
      <c r="AK450">
        <v>17</v>
      </c>
      <c r="AL450">
        <v>6</v>
      </c>
      <c r="AM450">
        <v>5</v>
      </c>
      <c r="AN450">
        <v>0</v>
      </c>
      <c r="AO450">
        <v>2</v>
      </c>
      <c r="AP450" s="9">
        <v>0</v>
      </c>
      <c r="AQ450">
        <v>0</v>
      </c>
      <c r="AR450">
        <v>0.35299999999999998</v>
      </c>
      <c r="AS450">
        <v>129</v>
      </c>
      <c r="AT450">
        <v>17</v>
      </c>
      <c r="AU450">
        <v>0</v>
      </c>
      <c r="AV450">
        <v>0</v>
      </c>
      <c r="AW450">
        <v>1000</v>
      </c>
      <c r="AX450">
        <v>0</v>
      </c>
      <c r="AY450" t="s">
        <v>333</v>
      </c>
      <c r="AZ450">
        <v>0</v>
      </c>
      <c r="BA450">
        <v>0</v>
      </c>
      <c r="BB450">
        <v>0</v>
      </c>
      <c r="BC450">
        <v>0</v>
      </c>
      <c r="BD450">
        <v>-1.3105423220000001</v>
      </c>
      <c r="BE450">
        <v>36.772673599999997</v>
      </c>
      <c r="BF450">
        <f t="shared" si="72"/>
        <v>3</v>
      </c>
      <c r="BG450">
        <f t="shared" si="73"/>
        <v>3</v>
      </c>
      <c r="BI450">
        <f t="shared" si="74"/>
        <v>7</v>
      </c>
      <c r="BJ450">
        <f t="shared" si="75"/>
        <v>857.14285714285711</v>
      </c>
      <c r="BK450">
        <f t="shared" si="76"/>
        <v>6</v>
      </c>
      <c r="BL450">
        <f t="shared" si="77"/>
        <v>1</v>
      </c>
      <c r="BM450" t="b">
        <f t="shared" si="78"/>
        <v>0</v>
      </c>
      <c r="BN450" t="b">
        <f t="shared" si="79"/>
        <v>0</v>
      </c>
      <c r="BO450" t="b">
        <f t="shared" si="80"/>
        <v>0</v>
      </c>
      <c r="BP450" t="str">
        <f t="shared" si="81"/>
        <v/>
      </c>
      <c r="BQ450" t="str">
        <f t="shared" si="82"/>
        <v/>
      </c>
      <c r="BR450" t="str">
        <f t="shared" si="83"/>
        <v/>
      </c>
    </row>
    <row r="451" spans="1:70">
      <c r="A451">
        <v>450</v>
      </c>
      <c r="B451">
        <v>0</v>
      </c>
      <c r="C451">
        <v>0</v>
      </c>
      <c r="D451">
        <v>1500</v>
      </c>
      <c r="E451">
        <v>9000</v>
      </c>
      <c r="F451">
        <v>0.88900000000000001</v>
      </c>
      <c r="G451">
        <v>0</v>
      </c>
      <c r="H451" t="s">
        <v>23</v>
      </c>
      <c r="I451">
        <v>0</v>
      </c>
      <c r="J451">
        <v>4</v>
      </c>
      <c r="K451">
        <v>1500</v>
      </c>
      <c r="L451">
        <v>0</v>
      </c>
      <c r="M451">
        <v>1</v>
      </c>
      <c r="N451">
        <v>6</v>
      </c>
      <c r="O451">
        <v>0</v>
      </c>
      <c r="P451">
        <v>6</v>
      </c>
      <c r="Q451">
        <v>0</v>
      </c>
      <c r="R451">
        <v>0</v>
      </c>
      <c r="S451">
        <v>6</v>
      </c>
      <c r="T451">
        <v>0</v>
      </c>
      <c r="U451">
        <v>0</v>
      </c>
      <c r="V451">
        <v>1</v>
      </c>
      <c r="W451">
        <v>80805</v>
      </c>
      <c r="X451" s="9">
        <v>0</v>
      </c>
      <c r="Y451">
        <v>6</v>
      </c>
      <c r="Z451">
        <v>0</v>
      </c>
      <c r="AA451">
        <v>6</v>
      </c>
      <c r="AB451">
        <v>1</v>
      </c>
      <c r="AC451">
        <v>0</v>
      </c>
      <c r="AD451">
        <v>2</v>
      </c>
      <c r="AE451">
        <v>0</v>
      </c>
      <c r="AF451">
        <v>0</v>
      </c>
      <c r="AG451">
        <v>0.16700000000000001</v>
      </c>
      <c r="AH451">
        <v>0.111</v>
      </c>
      <c r="AI451">
        <v>0</v>
      </c>
      <c r="AJ451">
        <v>0</v>
      </c>
      <c r="AK451">
        <v>12</v>
      </c>
      <c r="AL451">
        <v>9</v>
      </c>
      <c r="AM451">
        <v>2</v>
      </c>
      <c r="AN451">
        <v>0</v>
      </c>
      <c r="AO451">
        <v>2</v>
      </c>
      <c r="AP451" s="9">
        <v>0</v>
      </c>
      <c r="AQ451">
        <v>0</v>
      </c>
      <c r="AR451">
        <v>0.33300000000000002</v>
      </c>
      <c r="AS451">
        <v>146</v>
      </c>
      <c r="AT451">
        <v>12</v>
      </c>
      <c r="AU451">
        <v>0</v>
      </c>
      <c r="AV451">
        <v>0</v>
      </c>
      <c r="AW451">
        <v>1500</v>
      </c>
      <c r="AX451">
        <v>0</v>
      </c>
      <c r="AY451" t="s">
        <v>334</v>
      </c>
      <c r="AZ451">
        <v>0</v>
      </c>
      <c r="BA451">
        <v>0</v>
      </c>
      <c r="BB451">
        <v>8</v>
      </c>
      <c r="BC451">
        <v>0</v>
      </c>
      <c r="BD451">
        <v>-1.310731436</v>
      </c>
      <c r="BE451">
        <v>36.772591069999997</v>
      </c>
      <c r="BF451">
        <f t="shared" ref="BF451:BF514" si="84">IF(N451=0, 0, ROUND(AK451/N451, 0))</f>
        <v>2</v>
      </c>
      <c r="BG451">
        <f t="shared" ref="BG451:BG514" si="85">IF(AL451=0, 0, ROUND(AK451/AL451,0))</f>
        <v>1</v>
      </c>
      <c r="BI451">
        <f t="shared" ref="BI451:BI514" si="86">C451+N451+O451+X451</f>
        <v>6</v>
      </c>
      <c r="BJ451">
        <f t="shared" ref="BJ451:BJ514" si="87">IF(N451=0, 0, E451/BI451)</f>
        <v>1500</v>
      </c>
      <c r="BK451">
        <f t="shared" ref="BK451:BK514" si="88">N451</f>
        <v>6</v>
      </c>
      <c r="BL451">
        <f t="shared" ref="BL451:BL514" si="89">BI451-BK451</f>
        <v>0</v>
      </c>
      <c r="BM451" t="b">
        <f t="shared" ref="BM451:BM514" si="90">IF(AND(AA451&gt;0, AA451=BK451), TRUE, FALSE)</f>
        <v>1</v>
      </c>
      <c r="BN451" t="b">
        <f t="shared" ref="BN451:BN514" si="91">IF(AND(I451&gt;0,I451=BK451),TRUE,FALSE)</f>
        <v>0</v>
      </c>
      <c r="BO451" t="b">
        <f t="shared" ref="BO451:BO514" si="92">IF(AND(AJ451&gt;0,AJ451=BK451),TRUE,FALSE)</f>
        <v>0</v>
      </c>
      <c r="BP451">
        <f t="shared" ref="BP451:BP514" si="93">IF(BM451=TRUE, BJ451, "")</f>
        <v>1500</v>
      </c>
      <c r="BQ451" t="str">
        <f t="shared" ref="BQ451:BQ514" si="94">IF(BN451=TRUE, BJ451,"")</f>
        <v/>
      </c>
      <c r="BR451" t="str">
        <f t="shared" ref="BR451:BR514" si="95">IF(BO451=TRUE, BJ451,"")</f>
        <v/>
      </c>
    </row>
    <row r="452" spans="1:70">
      <c r="A452">
        <v>451</v>
      </c>
      <c r="B452">
        <v>0</v>
      </c>
      <c r="C452">
        <v>0</v>
      </c>
      <c r="D452">
        <v>1400</v>
      </c>
      <c r="E452">
        <v>8400</v>
      </c>
      <c r="F452">
        <v>0.16700000000000001</v>
      </c>
      <c r="G452">
        <v>0</v>
      </c>
      <c r="H452" t="s">
        <v>23</v>
      </c>
      <c r="I452">
        <v>0</v>
      </c>
      <c r="J452">
        <v>5</v>
      </c>
      <c r="K452">
        <v>1300</v>
      </c>
      <c r="L452">
        <v>0</v>
      </c>
      <c r="M452">
        <v>1</v>
      </c>
      <c r="N452">
        <v>6</v>
      </c>
      <c r="O452">
        <v>0</v>
      </c>
      <c r="P452">
        <v>6</v>
      </c>
      <c r="Q452">
        <v>0</v>
      </c>
      <c r="R452">
        <v>0</v>
      </c>
      <c r="S452">
        <v>6</v>
      </c>
      <c r="T452">
        <v>0</v>
      </c>
      <c r="U452">
        <v>0</v>
      </c>
      <c r="V452">
        <v>0.83</v>
      </c>
      <c r="W452">
        <v>80805</v>
      </c>
      <c r="X452" s="9">
        <v>0</v>
      </c>
      <c r="Y452">
        <v>6</v>
      </c>
      <c r="Z452">
        <v>0</v>
      </c>
      <c r="AA452">
        <v>5</v>
      </c>
      <c r="AB452">
        <v>5</v>
      </c>
      <c r="AC452">
        <v>0</v>
      </c>
      <c r="AD452">
        <v>4.5</v>
      </c>
      <c r="AE452">
        <v>0</v>
      </c>
      <c r="AF452">
        <v>0</v>
      </c>
      <c r="AG452">
        <v>0.59299999999999997</v>
      </c>
      <c r="AH452">
        <v>0.83299999999999996</v>
      </c>
      <c r="AI452">
        <v>0</v>
      </c>
      <c r="AJ452">
        <v>0</v>
      </c>
      <c r="AK452">
        <v>27</v>
      </c>
      <c r="AL452">
        <v>6</v>
      </c>
      <c r="AM452">
        <v>16</v>
      </c>
      <c r="AN452">
        <v>0</v>
      </c>
      <c r="AO452">
        <v>2</v>
      </c>
      <c r="AP452" s="9">
        <v>0</v>
      </c>
      <c r="AQ452">
        <v>0</v>
      </c>
      <c r="AR452">
        <v>0.185</v>
      </c>
      <c r="AS452">
        <v>147</v>
      </c>
      <c r="AT452">
        <v>27</v>
      </c>
      <c r="AU452">
        <v>0</v>
      </c>
      <c r="AV452">
        <v>0</v>
      </c>
      <c r="AW452">
        <v>1500</v>
      </c>
      <c r="AX452">
        <v>0</v>
      </c>
      <c r="AY452" t="s">
        <v>335</v>
      </c>
      <c r="AZ452">
        <v>0</v>
      </c>
      <c r="BA452">
        <v>0</v>
      </c>
      <c r="BB452">
        <v>1</v>
      </c>
      <c r="BC452">
        <v>0</v>
      </c>
      <c r="BD452">
        <v>-1.3107622269999999</v>
      </c>
      <c r="BE452">
        <v>36.772548229999998</v>
      </c>
      <c r="BF452">
        <f t="shared" si="84"/>
        <v>5</v>
      </c>
      <c r="BG452">
        <f t="shared" si="85"/>
        <v>5</v>
      </c>
      <c r="BI452">
        <f t="shared" si="86"/>
        <v>6</v>
      </c>
      <c r="BJ452">
        <f t="shared" si="87"/>
        <v>1400</v>
      </c>
      <c r="BK452">
        <f t="shared" si="88"/>
        <v>6</v>
      </c>
      <c r="BL452">
        <f t="shared" si="89"/>
        <v>0</v>
      </c>
      <c r="BM452" t="b">
        <f t="shared" si="90"/>
        <v>0</v>
      </c>
      <c r="BN452" t="b">
        <f t="shared" si="91"/>
        <v>0</v>
      </c>
      <c r="BO452" t="b">
        <f t="shared" si="92"/>
        <v>0</v>
      </c>
      <c r="BP452" t="str">
        <f t="shared" si="93"/>
        <v/>
      </c>
      <c r="BQ452" t="str">
        <f t="shared" si="94"/>
        <v/>
      </c>
      <c r="BR452" t="str">
        <f t="shared" si="95"/>
        <v/>
      </c>
    </row>
    <row r="453" spans="1:70">
      <c r="A453">
        <v>452</v>
      </c>
      <c r="B453">
        <v>0</v>
      </c>
      <c r="C453">
        <v>0</v>
      </c>
      <c r="D453">
        <v>1500</v>
      </c>
      <c r="E453">
        <v>1500</v>
      </c>
      <c r="F453">
        <v>0</v>
      </c>
      <c r="G453">
        <v>0</v>
      </c>
      <c r="H453" t="s">
        <v>23</v>
      </c>
      <c r="I453">
        <v>0</v>
      </c>
      <c r="J453">
        <v>1</v>
      </c>
      <c r="K453">
        <v>1500</v>
      </c>
      <c r="L453">
        <v>0</v>
      </c>
      <c r="M453">
        <v>1</v>
      </c>
      <c r="N453">
        <v>1</v>
      </c>
      <c r="O453">
        <v>0</v>
      </c>
      <c r="P453">
        <v>1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1</v>
      </c>
      <c r="W453">
        <v>80805</v>
      </c>
      <c r="X453" s="9">
        <v>0</v>
      </c>
      <c r="Y453">
        <v>1</v>
      </c>
      <c r="Z453">
        <v>0</v>
      </c>
      <c r="AA453">
        <v>1</v>
      </c>
      <c r="AB453">
        <v>1</v>
      </c>
      <c r="AC453">
        <v>0</v>
      </c>
      <c r="AD453">
        <v>5</v>
      </c>
      <c r="AE453">
        <v>0</v>
      </c>
      <c r="AF453">
        <v>0</v>
      </c>
      <c r="AG453">
        <v>0.6</v>
      </c>
      <c r="AH453">
        <v>1</v>
      </c>
      <c r="AI453">
        <v>0</v>
      </c>
      <c r="AJ453">
        <v>0</v>
      </c>
      <c r="AK453">
        <v>5</v>
      </c>
      <c r="AL453">
        <v>1</v>
      </c>
      <c r="AM453">
        <v>3</v>
      </c>
      <c r="AN453">
        <v>0</v>
      </c>
      <c r="AO453">
        <v>2</v>
      </c>
      <c r="AP453" s="9">
        <v>0</v>
      </c>
      <c r="AQ453">
        <v>0</v>
      </c>
      <c r="AR453">
        <v>0.2</v>
      </c>
      <c r="AS453">
        <v>137</v>
      </c>
      <c r="AT453">
        <v>5</v>
      </c>
      <c r="AU453">
        <v>0</v>
      </c>
      <c r="AV453">
        <v>0</v>
      </c>
      <c r="AW453">
        <v>1500</v>
      </c>
      <c r="AX453">
        <v>0</v>
      </c>
      <c r="AY453" t="s">
        <v>336</v>
      </c>
      <c r="AZ453">
        <v>0</v>
      </c>
      <c r="BA453">
        <v>0</v>
      </c>
      <c r="BB453">
        <v>0</v>
      </c>
      <c r="BC453">
        <v>0</v>
      </c>
      <c r="BD453">
        <v>-1.310747501</v>
      </c>
      <c r="BE453">
        <v>36.772663029999997</v>
      </c>
      <c r="BF453">
        <f t="shared" si="84"/>
        <v>5</v>
      </c>
      <c r="BG453">
        <f t="shared" si="85"/>
        <v>5</v>
      </c>
      <c r="BI453">
        <f t="shared" si="86"/>
        <v>1</v>
      </c>
      <c r="BJ453">
        <f t="shared" si="87"/>
        <v>1500</v>
      </c>
      <c r="BK453">
        <f t="shared" si="88"/>
        <v>1</v>
      </c>
      <c r="BL453">
        <f t="shared" si="89"/>
        <v>0</v>
      </c>
      <c r="BM453" t="b">
        <f t="shared" si="90"/>
        <v>1</v>
      </c>
      <c r="BN453" t="b">
        <f t="shared" si="91"/>
        <v>0</v>
      </c>
      <c r="BO453" t="b">
        <f t="shared" si="92"/>
        <v>0</v>
      </c>
      <c r="BP453">
        <f t="shared" si="93"/>
        <v>1500</v>
      </c>
      <c r="BQ453" t="str">
        <f t="shared" si="94"/>
        <v/>
      </c>
      <c r="BR453" t="str">
        <f t="shared" si="95"/>
        <v/>
      </c>
    </row>
    <row r="454" spans="1:70">
      <c r="A454">
        <v>453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 t="s">
        <v>23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9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 s="9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 t="s">
        <v>25</v>
      </c>
      <c r="AZ454">
        <v>0</v>
      </c>
      <c r="BA454">
        <v>0</v>
      </c>
      <c r="BB454">
        <v>0</v>
      </c>
      <c r="BC454">
        <v>0</v>
      </c>
      <c r="BD454">
        <v>-1.3107252519999999</v>
      </c>
      <c r="BE454">
        <v>36.772703190000001</v>
      </c>
      <c r="BF454">
        <f t="shared" si="84"/>
        <v>0</v>
      </c>
      <c r="BG454">
        <f t="shared" si="85"/>
        <v>0</v>
      </c>
      <c r="BI454">
        <f t="shared" si="86"/>
        <v>0</v>
      </c>
      <c r="BJ454">
        <f t="shared" si="87"/>
        <v>0</v>
      </c>
      <c r="BK454">
        <f t="shared" si="88"/>
        <v>0</v>
      </c>
      <c r="BL454">
        <f t="shared" si="89"/>
        <v>0</v>
      </c>
      <c r="BM454" t="b">
        <f t="shared" si="90"/>
        <v>0</v>
      </c>
      <c r="BN454" t="b">
        <f t="shared" si="91"/>
        <v>0</v>
      </c>
      <c r="BO454" t="b">
        <f t="shared" si="92"/>
        <v>0</v>
      </c>
      <c r="BP454" t="str">
        <f t="shared" si="93"/>
        <v/>
      </c>
      <c r="BQ454" t="str">
        <f t="shared" si="94"/>
        <v/>
      </c>
      <c r="BR454" t="str">
        <f t="shared" si="95"/>
        <v/>
      </c>
    </row>
    <row r="455" spans="1:70">
      <c r="A455">
        <v>454</v>
      </c>
      <c r="B455">
        <v>0</v>
      </c>
      <c r="C455">
        <v>0</v>
      </c>
      <c r="D455">
        <v>700</v>
      </c>
      <c r="E455">
        <v>1400</v>
      </c>
      <c r="F455">
        <v>0.66700000000000004</v>
      </c>
      <c r="G455">
        <v>0</v>
      </c>
      <c r="H455" t="s">
        <v>23</v>
      </c>
      <c r="I455">
        <v>0</v>
      </c>
      <c r="J455">
        <v>1</v>
      </c>
      <c r="K455">
        <v>700</v>
      </c>
      <c r="L455">
        <v>0</v>
      </c>
      <c r="M455">
        <v>1</v>
      </c>
      <c r="N455">
        <v>2</v>
      </c>
      <c r="O455">
        <v>0</v>
      </c>
      <c r="P455">
        <v>2</v>
      </c>
      <c r="Q455">
        <v>0</v>
      </c>
      <c r="R455">
        <v>0</v>
      </c>
      <c r="S455">
        <v>2</v>
      </c>
      <c r="T455">
        <v>0</v>
      </c>
      <c r="U455">
        <v>0</v>
      </c>
      <c r="V455">
        <v>0</v>
      </c>
      <c r="W455">
        <v>80805</v>
      </c>
      <c r="X455" s="9">
        <v>0</v>
      </c>
      <c r="Y455">
        <v>2</v>
      </c>
      <c r="Z455">
        <v>0</v>
      </c>
      <c r="AA455">
        <v>0</v>
      </c>
      <c r="AB455">
        <v>1</v>
      </c>
      <c r="AC455">
        <v>0</v>
      </c>
      <c r="AD455">
        <v>2.5</v>
      </c>
      <c r="AE455">
        <v>0</v>
      </c>
      <c r="AF455">
        <v>0</v>
      </c>
      <c r="AG455">
        <v>0.2</v>
      </c>
      <c r="AH455">
        <v>0.33300000000000002</v>
      </c>
      <c r="AI455">
        <v>0</v>
      </c>
      <c r="AJ455">
        <v>0</v>
      </c>
      <c r="AK455">
        <v>5</v>
      </c>
      <c r="AL455">
        <v>3</v>
      </c>
      <c r="AM455">
        <v>1</v>
      </c>
      <c r="AN455">
        <v>0</v>
      </c>
      <c r="AO455">
        <v>2</v>
      </c>
      <c r="AP455" s="9">
        <v>0</v>
      </c>
      <c r="AQ455">
        <v>0</v>
      </c>
      <c r="AR455">
        <v>0.2</v>
      </c>
      <c r="AS455">
        <v>133</v>
      </c>
      <c r="AT455">
        <v>5</v>
      </c>
      <c r="AU455">
        <v>0</v>
      </c>
      <c r="AV455">
        <v>0</v>
      </c>
      <c r="AW455">
        <v>700</v>
      </c>
      <c r="AX455">
        <v>0</v>
      </c>
      <c r="AY455" t="s">
        <v>337</v>
      </c>
      <c r="AZ455">
        <v>0</v>
      </c>
      <c r="BA455">
        <v>0</v>
      </c>
      <c r="BB455">
        <v>2</v>
      </c>
      <c r="BC455">
        <v>0</v>
      </c>
      <c r="BD455">
        <v>-1.310677308</v>
      </c>
      <c r="BE455">
        <v>36.77273572</v>
      </c>
      <c r="BF455">
        <f t="shared" si="84"/>
        <v>3</v>
      </c>
      <c r="BG455">
        <f t="shared" si="85"/>
        <v>2</v>
      </c>
      <c r="BI455">
        <f t="shared" si="86"/>
        <v>2</v>
      </c>
      <c r="BJ455">
        <f t="shared" si="87"/>
        <v>700</v>
      </c>
      <c r="BK455">
        <f t="shared" si="88"/>
        <v>2</v>
      </c>
      <c r="BL455">
        <f t="shared" si="89"/>
        <v>0</v>
      </c>
      <c r="BM455" t="b">
        <f t="shared" si="90"/>
        <v>0</v>
      </c>
      <c r="BN455" t="b">
        <f t="shared" si="91"/>
        <v>0</v>
      </c>
      <c r="BO455" t="b">
        <f t="shared" si="92"/>
        <v>0</v>
      </c>
      <c r="BP455" t="str">
        <f t="shared" si="93"/>
        <v/>
      </c>
      <c r="BQ455" t="str">
        <f t="shared" si="94"/>
        <v/>
      </c>
      <c r="BR455" t="str">
        <f t="shared" si="95"/>
        <v/>
      </c>
    </row>
    <row r="456" spans="1:70">
      <c r="A456">
        <v>455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 t="s">
        <v>23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 s="9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 s="9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 t="s">
        <v>25</v>
      </c>
      <c r="AZ456">
        <v>0</v>
      </c>
      <c r="BA456">
        <v>0</v>
      </c>
      <c r="BB456">
        <v>0</v>
      </c>
      <c r="BC456">
        <v>0</v>
      </c>
      <c r="BD456">
        <v>-1.310586179</v>
      </c>
      <c r="BE456">
        <v>36.772789539999998</v>
      </c>
      <c r="BF456">
        <f t="shared" si="84"/>
        <v>0</v>
      </c>
      <c r="BG456">
        <f t="shared" si="85"/>
        <v>0</v>
      </c>
      <c r="BI456">
        <f t="shared" si="86"/>
        <v>0</v>
      </c>
      <c r="BJ456">
        <f t="shared" si="87"/>
        <v>0</v>
      </c>
      <c r="BK456">
        <f t="shared" si="88"/>
        <v>0</v>
      </c>
      <c r="BL456">
        <f t="shared" si="89"/>
        <v>0</v>
      </c>
      <c r="BM456" t="b">
        <f t="shared" si="90"/>
        <v>0</v>
      </c>
      <c r="BN456" t="b">
        <f t="shared" si="91"/>
        <v>0</v>
      </c>
      <c r="BO456" t="b">
        <f t="shared" si="92"/>
        <v>0</v>
      </c>
      <c r="BP456" t="str">
        <f t="shared" si="93"/>
        <v/>
      </c>
      <c r="BQ456" t="str">
        <f t="shared" si="94"/>
        <v/>
      </c>
      <c r="BR456" t="str">
        <f t="shared" si="95"/>
        <v/>
      </c>
    </row>
    <row r="457" spans="1:70">
      <c r="A457">
        <v>456</v>
      </c>
      <c r="B457">
        <v>0</v>
      </c>
      <c r="C457">
        <v>0</v>
      </c>
      <c r="D457">
        <v>1000</v>
      </c>
      <c r="E457">
        <v>1000</v>
      </c>
      <c r="F457">
        <v>0.75</v>
      </c>
      <c r="G457">
        <v>0</v>
      </c>
      <c r="H457" t="s">
        <v>23</v>
      </c>
      <c r="I457">
        <v>0</v>
      </c>
      <c r="J457">
        <v>3</v>
      </c>
      <c r="K457">
        <v>1000</v>
      </c>
      <c r="L457">
        <v>0</v>
      </c>
      <c r="M457">
        <v>1</v>
      </c>
      <c r="N457">
        <v>1</v>
      </c>
      <c r="O457">
        <v>0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80805</v>
      </c>
      <c r="X457" s="9">
        <v>0</v>
      </c>
      <c r="Y457">
        <v>1</v>
      </c>
      <c r="Z457">
        <v>0</v>
      </c>
      <c r="AA457">
        <v>1</v>
      </c>
      <c r="AB457">
        <v>1</v>
      </c>
      <c r="AC457">
        <v>0</v>
      </c>
      <c r="AD457">
        <v>11</v>
      </c>
      <c r="AE457">
        <v>0</v>
      </c>
      <c r="AF457">
        <v>0</v>
      </c>
      <c r="AG457">
        <v>0.54500000000000004</v>
      </c>
      <c r="AH457">
        <v>0.25</v>
      </c>
      <c r="AI457">
        <v>0</v>
      </c>
      <c r="AJ457">
        <v>0</v>
      </c>
      <c r="AK457">
        <v>11</v>
      </c>
      <c r="AL457">
        <v>4</v>
      </c>
      <c r="AM457">
        <v>6</v>
      </c>
      <c r="AN457">
        <v>0</v>
      </c>
      <c r="AO457">
        <v>2</v>
      </c>
      <c r="AP457" s="9">
        <v>0</v>
      </c>
      <c r="AQ457">
        <v>0</v>
      </c>
      <c r="AR457">
        <v>0.27300000000000002</v>
      </c>
      <c r="AS457">
        <v>132</v>
      </c>
      <c r="AT457">
        <v>11</v>
      </c>
      <c r="AU457">
        <v>0</v>
      </c>
      <c r="AV457">
        <v>0</v>
      </c>
      <c r="AW457">
        <v>1000</v>
      </c>
      <c r="AX457">
        <v>0</v>
      </c>
      <c r="AY457" t="s">
        <v>338</v>
      </c>
      <c r="AZ457">
        <v>0</v>
      </c>
      <c r="BA457">
        <v>0</v>
      </c>
      <c r="BB457">
        <v>3</v>
      </c>
      <c r="BC457">
        <v>0</v>
      </c>
      <c r="BD457">
        <v>-1.3105612440000001</v>
      </c>
      <c r="BE457">
        <v>36.77283138</v>
      </c>
      <c r="BF457">
        <f t="shared" si="84"/>
        <v>11</v>
      </c>
      <c r="BG457">
        <f t="shared" si="85"/>
        <v>3</v>
      </c>
      <c r="BI457">
        <f t="shared" si="86"/>
        <v>1</v>
      </c>
      <c r="BJ457">
        <f t="shared" si="87"/>
        <v>1000</v>
      </c>
      <c r="BK457">
        <f t="shared" si="88"/>
        <v>1</v>
      </c>
      <c r="BL457">
        <f t="shared" si="89"/>
        <v>0</v>
      </c>
      <c r="BM457" t="b">
        <f t="shared" si="90"/>
        <v>1</v>
      </c>
      <c r="BN457" t="b">
        <f t="shared" si="91"/>
        <v>0</v>
      </c>
      <c r="BO457" t="b">
        <f t="shared" si="92"/>
        <v>0</v>
      </c>
      <c r="BP457">
        <f t="shared" si="93"/>
        <v>1000</v>
      </c>
      <c r="BQ457" t="str">
        <f t="shared" si="94"/>
        <v/>
      </c>
      <c r="BR457" t="str">
        <f t="shared" si="95"/>
        <v/>
      </c>
    </row>
    <row r="458" spans="1:70">
      <c r="A458">
        <v>457</v>
      </c>
      <c r="B458">
        <v>0</v>
      </c>
      <c r="C458">
        <v>0</v>
      </c>
      <c r="D458">
        <v>1500</v>
      </c>
      <c r="E458">
        <v>1500</v>
      </c>
      <c r="F458">
        <v>0</v>
      </c>
      <c r="G458">
        <v>0</v>
      </c>
      <c r="H458" t="s">
        <v>23</v>
      </c>
      <c r="I458">
        <v>0</v>
      </c>
      <c r="J458">
        <v>1</v>
      </c>
      <c r="K458">
        <v>1500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80623</v>
      </c>
      <c r="X458" s="9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5</v>
      </c>
      <c r="AE458">
        <v>0</v>
      </c>
      <c r="AF458">
        <v>0</v>
      </c>
      <c r="AG458">
        <v>0.6</v>
      </c>
      <c r="AH458">
        <v>1</v>
      </c>
      <c r="AI458">
        <v>0</v>
      </c>
      <c r="AJ458">
        <v>0</v>
      </c>
      <c r="AK458">
        <v>5</v>
      </c>
      <c r="AL458">
        <v>1</v>
      </c>
      <c r="AM458">
        <v>3</v>
      </c>
      <c r="AN458">
        <v>0</v>
      </c>
      <c r="AO458">
        <v>6</v>
      </c>
      <c r="AP458" s="9">
        <v>0</v>
      </c>
      <c r="AQ458">
        <v>0</v>
      </c>
      <c r="AR458">
        <v>0.2</v>
      </c>
      <c r="AS458">
        <v>102</v>
      </c>
      <c r="AT458">
        <v>5</v>
      </c>
      <c r="AU458">
        <v>0</v>
      </c>
      <c r="AV458">
        <v>0</v>
      </c>
      <c r="AW458">
        <v>1500</v>
      </c>
      <c r="AX458">
        <v>0</v>
      </c>
      <c r="AY458" t="s">
        <v>339</v>
      </c>
      <c r="AZ458">
        <v>0</v>
      </c>
      <c r="BA458">
        <v>0</v>
      </c>
      <c r="BB458">
        <v>0</v>
      </c>
      <c r="BC458">
        <v>0</v>
      </c>
      <c r="BD458">
        <v>-1.310613456</v>
      </c>
      <c r="BE458">
        <v>36.772858149999998</v>
      </c>
      <c r="BF458">
        <f t="shared" si="84"/>
        <v>5</v>
      </c>
      <c r="BG458">
        <f t="shared" si="85"/>
        <v>5</v>
      </c>
      <c r="BI458">
        <f t="shared" si="86"/>
        <v>1</v>
      </c>
      <c r="BJ458">
        <f t="shared" si="87"/>
        <v>1500</v>
      </c>
      <c r="BK458">
        <f t="shared" si="88"/>
        <v>1</v>
      </c>
      <c r="BL458">
        <f t="shared" si="89"/>
        <v>0</v>
      </c>
      <c r="BM458" t="b">
        <f t="shared" si="90"/>
        <v>0</v>
      </c>
      <c r="BN458" t="b">
        <f t="shared" si="91"/>
        <v>0</v>
      </c>
      <c r="BO458" t="b">
        <f t="shared" si="92"/>
        <v>0</v>
      </c>
      <c r="BP458" t="str">
        <f t="shared" si="93"/>
        <v/>
      </c>
      <c r="BQ458" t="str">
        <f t="shared" si="94"/>
        <v/>
      </c>
      <c r="BR458" t="str">
        <f t="shared" si="95"/>
        <v/>
      </c>
    </row>
    <row r="459" spans="1:70">
      <c r="A459">
        <v>458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 s="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 s="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 t="s">
        <v>25</v>
      </c>
      <c r="AZ459">
        <v>0</v>
      </c>
      <c r="BA459">
        <v>0</v>
      </c>
      <c r="BB459">
        <v>0</v>
      </c>
      <c r="BC459">
        <v>0</v>
      </c>
      <c r="BD459">
        <v>-1.310699807</v>
      </c>
      <c r="BE459">
        <v>36.772899989999999</v>
      </c>
      <c r="BF459">
        <f t="shared" si="84"/>
        <v>0</v>
      </c>
      <c r="BG459">
        <f t="shared" si="85"/>
        <v>0</v>
      </c>
      <c r="BI459">
        <f t="shared" si="86"/>
        <v>0</v>
      </c>
      <c r="BJ459">
        <f t="shared" si="87"/>
        <v>0</v>
      </c>
      <c r="BK459">
        <f t="shared" si="88"/>
        <v>0</v>
      </c>
      <c r="BL459">
        <f t="shared" si="89"/>
        <v>0</v>
      </c>
      <c r="BM459" t="b">
        <f t="shared" si="90"/>
        <v>0</v>
      </c>
      <c r="BN459" t="b">
        <f t="shared" si="91"/>
        <v>0</v>
      </c>
      <c r="BO459" t="b">
        <f t="shared" si="92"/>
        <v>0</v>
      </c>
      <c r="BP459" t="str">
        <f t="shared" si="93"/>
        <v/>
      </c>
      <c r="BQ459" t="str">
        <f t="shared" si="94"/>
        <v/>
      </c>
      <c r="BR459" t="str">
        <f t="shared" si="95"/>
        <v/>
      </c>
    </row>
    <row r="460" spans="1:70">
      <c r="A460">
        <v>459</v>
      </c>
      <c r="B460">
        <v>0</v>
      </c>
      <c r="C460">
        <v>0</v>
      </c>
      <c r="D460">
        <v>1150</v>
      </c>
      <c r="E460">
        <v>9200</v>
      </c>
      <c r="F460">
        <v>0.14299999999999999</v>
      </c>
      <c r="G460">
        <v>0</v>
      </c>
      <c r="H460" t="s">
        <v>23</v>
      </c>
      <c r="I460">
        <v>0</v>
      </c>
      <c r="J460">
        <v>6</v>
      </c>
      <c r="K460">
        <v>800</v>
      </c>
      <c r="L460">
        <v>0</v>
      </c>
      <c r="M460">
        <v>0</v>
      </c>
      <c r="N460">
        <v>4</v>
      </c>
      <c r="O460">
        <v>0</v>
      </c>
      <c r="P460">
        <v>4</v>
      </c>
      <c r="Q460">
        <v>0</v>
      </c>
      <c r="R460">
        <v>0</v>
      </c>
      <c r="S460">
        <v>8</v>
      </c>
      <c r="T460">
        <v>0</v>
      </c>
      <c r="U460">
        <v>0</v>
      </c>
      <c r="V460">
        <v>0.75</v>
      </c>
      <c r="W460">
        <v>80623</v>
      </c>
      <c r="X460" s="9">
        <v>0</v>
      </c>
      <c r="Y460">
        <v>0</v>
      </c>
      <c r="Z460">
        <v>0</v>
      </c>
      <c r="AA460">
        <v>3</v>
      </c>
      <c r="AB460">
        <v>5</v>
      </c>
      <c r="AC460">
        <v>0</v>
      </c>
      <c r="AD460">
        <v>6.75</v>
      </c>
      <c r="AE460">
        <v>0.14299999999999999</v>
      </c>
      <c r="AF460">
        <v>0</v>
      </c>
      <c r="AG460">
        <v>0.55600000000000005</v>
      </c>
      <c r="AH460">
        <v>0.71399999999999997</v>
      </c>
      <c r="AI460">
        <v>0</v>
      </c>
      <c r="AJ460">
        <v>0</v>
      </c>
      <c r="AK460">
        <v>27</v>
      </c>
      <c r="AL460">
        <v>7</v>
      </c>
      <c r="AM460">
        <v>15</v>
      </c>
      <c r="AN460">
        <v>0</v>
      </c>
      <c r="AO460">
        <v>6</v>
      </c>
      <c r="AP460" s="9">
        <v>0</v>
      </c>
      <c r="AQ460">
        <v>0</v>
      </c>
      <c r="AR460">
        <v>0.222</v>
      </c>
      <c r="AS460">
        <v>101</v>
      </c>
      <c r="AT460">
        <v>27</v>
      </c>
      <c r="AU460">
        <v>0</v>
      </c>
      <c r="AV460">
        <v>0</v>
      </c>
      <c r="AW460">
        <v>1500</v>
      </c>
      <c r="AX460">
        <v>0</v>
      </c>
      <c r="AY460" t="s">
        <v>340</v>
      </c>
      <c r="AZ460">
        <v>0</v>
      </c>
      <c r="BA460">
        <v>0</v>
      </c>
      <c r="BB460">
        <v>1</v>
      </c>
      <c r="BC460">
        <v>1</v>
      </c>
      <c r="BD460">
        <v>-1.31064793</v>
      </c>
      <c r="BE460">
        <v>36.772956550000004</v>
      </c>
      <c r="BF460">
        <f t="shared" si="84"/>
        <v>7</v>
      </c>
      <c r="BG460">
        <f t="shared" si="85"/>
        <v>4</v>
      </c>
      <c r="BI460">
        <f t="shared" si="86"/>
        <v>4</v>
      </c>
      <c r="BJ460">
        <f t="shared" si="87"/>
        <v>2300</v>
      </c>
      <c r="BK460">
        <f t="shared" si="88"/>
        <v>4</v>
      </c>
      <c r="BL460">
        <f t="shared" si="89"/>
        <v>0</v>
      </c>
      <c r="BM460" t="b">
        <f t="shared" si="90"/>
        <v>0</v>
      </c>
      <c r="BN460" t="b">
        <f t="shared" si="91"/>
        <v>0</v>
      </c>
      <c r="BO460" t="b">
        <f t="shared" si="92"/>
        <v>0</v>
      </c>
      <c r="BP460" t="str">
        <f t="shared" si="93"/>
        <v/>
      </c>
      <c r="BQ460" t="str">
        <f t="shared" si="94"/>
        <v/>
      </c>
      <c r="BR460" t="str">
        <f t="shared" si="95"/>
        <v/>
      </c>
    </row>
    <row r="461" spans="1:70">
      <c r="A461">
        <v>460</v>
      </c>
      <c r="B461">
        <v>0</v>
      </c>
      <c r="C461">
        <v>0</v>
      </c>
      <c r="D461">
        <v>950</v>
      </c>
      <c r="E461">
        <v>5700</v>
      </c>
      <c r="F461">
        <v>0.33300000000000002</v>
      </c>
      <c r="G461">
        <v>0</v>
      </c>
      <c r="H461" t="s">
        <v>23</v>
      </c>
      <c r="I461">
        <v>0</v>
      </c>
      <c r="J461">
        <v>5</v>
      </c>
      <c r="K461">
        <v>800</v>
      </c>
      <c r="L461">
        <v>0</v>
      </c>
      <c r="M461">
        <v>1</v>
      </c>
      <c r="N461">
        <v>6</v>
      </c>
      <c r="O461">
        <v>0</v>
      </c>
      <c r="P461">
        <v>6</v>
      </c>
      <c r="Q461">
        <v>0</v>
      </c>
      <c r="R461">
        <v>0</v>
      </c>
      <c r="S461">
        <v>6</v>
      </c>
      <c r="T461">
        <v>0</v>
      </c>
      <c r="U461">
        <v>0</v>
      </c>
      <c r="V461">
        <v>0.33</v>
      </c>
      <c r="W461">
        <v>80805</v>
      </c>
      <c r="X461" s="9">
        <v>0</v>
      </c>
      <c r="Y461">
        <v>6</v>
      </c>
      <c r="Z461">
        <v>0</v>
      </c>
      <c r="AA461">
        <v>2</v>
      </c>
      <c r="AB461">
        <v>4</v>
      </c>
      <c r="AC461">
        <v>0</v>
      </c>
      <c r="AD461">
        <v>3.5</v>
      </c>
      <c r="AE461">
        <v>0</v>
      </c>
      <c r="AF461">
        <v>0</v>
      </c>
      <c r="AG461">
        <v>0.52400000000000002</v>
      </c>
      <c r="AH461">
        <v>0.66700000000000004</v>
      </c>
      <c r="AI461">
        <v>0</v>
      </c>
      <c r="AJ461">
        <v>0</v>
      </c>
      <c r="AK461">
        <v>21</v>
      </c>
      <c r="AL461">
        <v>6</v>
      </c>
      <c r="AM461">
        <v>11</v>
      </c>
      <c r="AN461">
        <v>0</v>
      </c>
      <c r="AO461">
        <v>2</v>
      </c>
      <c r="AP461" s="9">
        <v>0</v>
      </c>
      <c r="AQ461">
        <v>0</v>
      </c>
      <c r="AR461">
        <v>0.23799999999999999</v>
      </c>
      <c r="AS461">
        <v>135</v>
      </c>
      <c r="AT461">
        <v>21</v>
      </c>
      <c r="AU461">
        <v>0</v>
      </c>
      <c r="AV461">
        <v>0</v>
      </c>
      <c r="AW461">
        <v>1100</v>
      </c>
      <c r="AX461">
        <v>0</v>
      </c>
      <c r="AY461" t="s">
        <v>341</v>
      </c>
      <c r="AZ461">
        <v>0</v>
      </c>
      <c r="BA461">
        <v>0</v>
      </c>
      <c r="BB461">
        <v>2</v>
      </c>
      <c r="BC461">
        <v>0</v>
      </c>
      <c r="BD461">
        <v>-1.310673043</v>
      </c>
      <c r="BE461">
        <v>36.772813650000003</v>
      </c>
      <c r="BF461">
        <f t="shared" si="84"/>
        <v>4</v>
      </c>
      <c r="BG461">
        <f t="shared" si="85"/>
        <v>4</v>
      </c>
      <c r="BI461">
        <f t="shared" si="86"/>
        <v>6</v>
      </c>
      <c r="BJ461">
        <f t="shared" si="87"/>
        <v>950</v>
      </c>
      <c r="BK461">
        <f t="shared" si="88"/>
        <v>6</v>
      </c>
      <c r="BL461">
        <f t="shared" si="89"/>
        <v>0</v>
      </c>
      <c r="BM461" t="b">
        <f t="shared" si="90"/>
        <v>0</v>
      </c>
      <c r="BN461" t="b">
        <f t="shared" si="91"/>
        <v>0</v>
      </c>
      <c r="BO461" t="b">
        <f t="shared" si="92"/>
        <v>0</v>
      </c>
      <c r="BP461" t="str">
        <f t="shared" si="93"/>
        <v/>
      </c>
      <c r="BQ461" t="str">
        <f t="shared" si="94"/>
        <v/>
      </c>
      <c r="BR461" t="str">
        <f t="shared" si="95"/>
        <v/>
      </c>
    </row>
    <row r="462" spans="1:70">
      <c r="A462">
        <v>461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 s="9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 s="9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 t="s">
        <v>25</v>
      </c>
      <c r="AZ462">
        <v>0</v>
      </c>
      <c r="BA462">
        <v>0</v>
      </c>
      <c r="BB462">
        <v>0</v>
      </c>
      <c r="BC462">
        <v>0</v>
      </c>
      <c r="BD462">
        <v>-1.3107351169999999</v>
      </c>
      <c r="BE462">
        <v>36.772970270000002</v>
      </c>
      <c r="BF462">
        <f t="shared" si="84"/>
        <v>0</v>
      </c>
      <c r="BG462">
        <f t="shared" si="85"/>
        <v>0</v>
      </c>
      <c r="BI462">
        <f t="shared" si="86"/>
        <v>0</v>
      </c>
      <c r="BJ462">
        <f t="shared" si="87"/>
        <v>0</v>
      </c>
      <c r="BK462">
        <f t="shared" si="88"/>
        <v>0</v>
      </c>
      <c r="BL462">
        <f t="shared" si="89"/>
        <v>0</v>
      </c>
      <c r="BM462" t="b">
        <f t="shared" si="90"/>
        <v>0</v>
      </c>
      <c r="BN462" t="b">
        <f t="shared" si="91"/>
        <v>0</v>
      </c>
      <c r="BO462" t="b">
        <f t="shared" si="92"/>
        <v>0</v>
      </c>
      <c r="BP462" t="str">
        <f t="shared" si="93"/>
        <v/>
      </c>
      <c r="BQ462" t="str">
        <f t="shared" si="94"/>
        <v/>
      </c>
      <c r="BR462" t="str">
        <f t="shared" si="95"/>
        <v/>
      </c>
    </row>
    <row r="463" spans="1:70">
      <c r="A463">
        <v>462</v>
      </c>
      <c r="B463">
        <v>0</v>
      </c>
      <c r="C463">
        <v>0</v>
      </c>
      <c r="D463">
        <v>1150</v>
      </c>
      <c r="E463">
        <v>3450</v>
      </c>
      <c r="F463">
        <v>0.85699999999999998</v>
      </c>
      <c r="G463">
        <v>0</v>
      </c>
      <c r="H463" t="s">
        <v>23</v>
      </c>
      <c r="I463">
        <v>0</v>
      </c>
      <c r="J463">
        <v>1</v>
      </c>
      <c r="K463">
        <v>1000</v>
      </c>
      <c r="L463">
        <v>0</v>
      </c>
      <c r="M463">
        <v>1</v>
      </c>
      <c r="N463">
        <v>3</v>
      </c>
      <c r="O463">
        <v>0</v>
      </c>
      <c r="P463">
        <v>3</v>
      </c>
      <c r="Q463">
        <v>0</v>
      </c>
      <c r="R463">
        <v>0</v>
      </c>
      <c r="S463">
        <v>3</v>
      </c>
      <c r="T463">
        <v>0</v>
      </c>
      <c r="U463">
        <v>0</v>
      </c>
      <c r="V463">
        <v>0.67</v>
      </c>
      <c r="W463">
        <v>80805</v>
      </c>
      <c r="X463" s="9">
        <v>0</v>
      </c>
      <c r="Y463">
        <v>3</v>
      </c>
      <c r="Z463">
        <v>0</v>
      </c>
      <c r="AA463">
        <v>2</v>
      </c>
      <c r="AB463">
        <v>1</v>
      </c>
      <c r="AC463">
        <v>0</v>
      </c>
      <c r="AD463">
        <v>3.6669999999999998</v>
      </c>
      <c r="AE463">
        <v>0</v>
      </c>
      <c r="AF463">
        <v>0</v>
      </c>
      <c r="AG463">
        <v>0.27300000000000002</v>
      </c>
      <c r="AH463">
        <v>0.14299999999999999</v>
      </c>
      <c r="AI463">
        <v>0</v>
      </c>
      <c r="AJ463">
        <v>0</v>
      </c>
      <c r="AK463">
        <v>11</v>
      </c>
      <c r="AL463">
        <v>7</v>
      </c>
      <c r="AM463">
        <v>3</v>
      </c>
      <c r="AN463">
        <v>0</v>
      </c>
      <c r="AO463">
        <v>2</v>
      </c>
      <c r="AP463" s="9">
        <v>0</v>
      </c>
      <c r="AQ463">
        <v>0</v>
      </c>
      <c r="AR463">
        <v>9.0999999999999998E-2</v>
      </c>
      <c r="AS463">
        <v>138</v>
      </c>
      <c r="AT463">
        <v>11</v>
      </c>
      <c r="AU463">
        <v>0</v>
      </c>
      <c r="AV463">
        <v>0</v>
      </c>
      <c r="AW463">
        <v>1300</v>
      </c>
      <c r="AX463">
        <v>0</v>
      </c>
      <c r="AY463" t="s">
        <v>342</v>
      </c>
      <c r="AZ463">
        <v>0</v>
      </c>
      <c r="BA463">
        <v>0</v>
      </c>
      <c r="BB463">
        <v>6</v>
      </c>
      <c r="BC463">
        <v>0</v>
      </c>
      <c r="BD463">
        <v>-1.3108000479999999</v>
      </c>
      <c r="BE463">
        <v>36.772766779999998</v>
      </c>
      <c r="BF463">
        <f t="shared" si="84"/>
        <v>4</v>
      </c>
      <c r="BG463">
        <f t="shared" si="85"/>
        <v>2</v>
      </c>
      <c r="BI463">
        <f t="shared" si="86"/>
        <v>3</v>
      </c>
      <c r="BJ463">
        <f t="shared" si="87"/>
        <v>1150</v>
      </c>
      <c r="BK463">
        <f t="shared" si="88"/>
        <v>3</v>
      </c>
      <c r="BL463">
        <f t="shared" si="89"/>
        <v>0</v>
      </c>
      <c r="BM463" t="b">
        <f t="shared" si="90"/>
        <v>0</v>
      </c>
      <c r="BN463" t="b">
        <f t="shared" si="91"/>
        <v>0</v>
      </c>
      <c r="BO463" t="b">
        <f t="shared" si="92"/>
        <v>0</v>
      </c>
      <c r="BP463" t="str">
        <f t="shared" si="93"/>
        <v/>
      </c>
      <c r="BQ463" t="str">
        <f t="shared" si="94"/>
        <v/>
      </c>
      <c r="BR463" t="str">
        <f t="shared" si="95"/>
        <v/>
      </c>
    </row>
    <row r="464" spans="1:70">
      <c r="A464">
        <v>463</v>
      </c>
      <c r="B464">
        <v>0</v>
      </c>
      <c r="C464">
        <v>0</v>
      </c>
      <c r="D464">
        <v>1150</v>
      </c>
      <c r="E464">
        <v>6900</v>
      </c>
      <c r="F464">
        <v>0.16700000000000001</v>
      </c>
      <c r="G464">
        <v>0</v>
      </c>
      <c r="H464" t="s">
        <v>23</v>
      </c>
      <c r="I464">
        <v>0</v>
      </c>
      <c r="J464">
        <v>6</v>
      </c>
      <c r="K464">
        <v>1000</v>
      </c>
      <c r="L464">
        <v>0</v>
      </c>
      <c r="M464">
        <v>1</v>
      </c>
      <c r="N464">
        <v>6</v>
      </c>
      <c r="O464">
        <v>0</v>
      </c>
      <c r="P464">
        <v>6</v>
      </c>
      <c r="Q464">
        <v>0</v>
      </c>
      <c r="R464">
        <v>0</v>
      </c>
      <c r="S464">
        <v>6</v>
      </c>
      <c r="T464">
        <v>0</v>
      </c>
      <c r="U464">
        <v>0</v>
      </c>
      <c r="V464">
        <v>0.5</v>
      </c>
      <c r="W464">
        <v>80805</v>
      </c>
      <c r="X464" s="9">
        <v>0</v>
      </c>
      <c r="Y464">
        <v>6</v>
      </c>
      <c r="Z464">
        <v>0</v>
      </c>
      <c r="AA464">
        <v>3</v>
      </c>
      <c r="AB464">
        <v>5</v>
      </c>
      <c r="AC464">
        <v>0</v>
      </c>
      <c r="AD464">
        <v>4.6669999999999998</v>
      </c>
      <c r="AE464">
        <v>0</v>
      </c>
      <c r="AF464">
        <v>0</v>
      </c>
      <c r="AG464">
        <v>0.60699999999999998</v>
      </c>
      <c r="AH464">
        <v>0.83299999999999996</v>
      </c>
      <c r="AI464">
        <v>0</v>
      </c>
      <c r="AJ464">
        <v>0</v>
      </c>
      <c r="AK464">
        <v>29</v>
      </c>
      <c r="AL464">
        <v>6</v>
      </c>
      <c r="AM464">
        <v>17</v>
      </c>
      <c r="AN464">
        <v>0</v>
      </c>
      <c r="AO464">
        <v>2</v>
      </c>
      <c r="AP464" s="9">
        <v>0</v>
      </c>
      <c r="AQ464">
        <v>0</v>
      </c>
      <c r="AR464">
        <v>0.214</v>
      </c>
      <c r="AS464">
        <v>136</v>
      </c>
      <c r="AT464">
        <v>28</v>
      </c>
      <c r="AU464">
        <v>0</v>
      </c>
      <c r="AV464">
        <v>0</v>
      </c>
      <c r="AW464">
        <v>1300</v>
      </c>
      <c r="AX464">
        <v>0</v>
      </c>
      <c r="AY464" t="s">
        <v>343</v>
      </c>
      <c r="AZ464">
        <v>0</v>
      </c>
      <c r="BA464">
        <v>0</v>
      </c>
      <c r="BB464">
        <v>1</v>
      </c>
      <c r="BC464">
        <v>0</v>
      </c>
      <c r="BD464">
        <v>-1.3107662440000001</v>
      </c>
      <c r="BE464">
        <v>36.77284409</v>
      </c>
      <c r="BF464">
        <f t="shared" si="84"/>
        <v>5</v>
      </c>
      <c r="BG464">
        <f t="shared" si="85"/>
        <v>5</v>
      </c>
      <c r="BI464">
        <f t="shared" si="86"/>
        <v>6</v>
      </c>
      <c r="BJ464">
        <f t="shared" si="87"/>
        <v>1150</v>
      </c>
      <c r="BK464">
        <f t="shared" si="88"/>
        <v>6</v>
      </c>
      <c r="BL464">
        <f t="shared" si="89"/>
        <v>0</v>
      </c>
      <c r="BM464" t="b">
        <f t="shared" si="90"/>
        <v>0</v>
      </c>
      <c r="BN464" t="b">
        <f t="shared" si="91"/>
        <v>0</v>
      </c>
      <c r="BO464" t="b">
        <f t="shared" si="92"/>
        <v>0</v>
      </c>
      <c r="BP464" t="str">
        <f t="shared" si="93"/>
        <v/>
      </c>
      <c r="BQ464" t="str">
        <f t="shared" si="94"/>
        <v/>
      </c>
      <c r="BR464" t="str">
        <f t="shared" si="95"/>
        <v/>
      </c>
    </row>
    <row r="465" spans="1:70">
      <c r="A465">
        <v>464</v>
      </c>
      <c r="B465">
        <v>0</v>
      </c>
      <c r="C465">
        <v>0</v>
      </c>
      <c r="D465">
        <v>800</v>
      </c>
      <c r="E465">
        <v>1600</v>
      </c>
      <c r="F465">
        <v>0.5</v>
      </c>
      <c r="G465">
        <v>0</v>
      </c>
      <c r="H465" t="s">
        <v>23</v>
      </c>
      <c r="I465">
        <v>0</v>
      </c>
      <c r="J465">
        <v>1</v>
      </c>
      <c r="K465">
        <v>800</v>
      </c>
      <c r="L465">
        <v>0</v>
      </c>
      <c r="M465">
        <v>0</v>
      </c>
      <c r="N465">
        <v>2</v>
      </c>
      <c r="O465">
        <v>0</v>
      </c>
      <c r="P465">
        <v>2</v>
      </c>
      <c r="Q465">
        <v>0</v>
      </c>
      <c r="R465">
        <v>0</v>
      </c>
      <c r="S465">
        <v>2</v>
      </c>
      <c r="T465">
        <v>0</v>
      </c>
      <c r="U465">
        <v>0</v>
      </c>
      <c r="V465">
        <v>0</v>
      </c>
      <c r="W465">
        <v>80620</v>
      </c>
      <c r="X465" s="9">
        <v>0</v>
      </c>
      <c r="Y465">
        <v>0</v>
      </c>
      <c r="Z465">
        <v>0</v>
      </c>
      <c r="AA465">
        <v>0</v>
      </c>
      <c r="AB465">
        <v>1</v>
      </c>
      <c r="AC465">
        <v>0</v>
      </c>
      <c r="AD465">
        <v>2.5</v>
      </c>
      <c r="AE465">
        <v>0</v>
      </c>
      <c r="AF465">
        <v>0</v>
      </c>
      <c r="AG465">
        <v>0.4</v>
      </c>
      <c r="AH465">
        <v>0.5</v>
      </c>
      <c r="AI465">
        <v>0</v>
      </c>
      <c r="AJ465">
        <v>0</v>
      </c>
      <c r="AK465">
        <v>5</v>
      </c>
      <c r="AL465">
        <v>2</v>
      </c>
      <c r="AM465">
        <v>2</v>
      </c>
      <c r="AN465">
        <v>0</v>
      </c>
      <c r="AO465">
        <v>6</v>
      </c>
      <c r="AP465" s="9">
        <v>0</v>
      </c>
      <c r="AQ465">
        <v>0</v>
      </c>
      <c r="AR465">
        <v>0.2</v>
      </c>
      <c r="AS465">
        <v>55</v>
      </c>
      <c r="AT465">
        <v>5</v>
      </c>
      <c r="AU465">
        <v>0</v>
      </c>
      <c r="AV465">
        <v>0</v>
      </c>
      <c r="AW465">
        <v>800</v>
      </c>
      <c r="AX465">
        <v>0</v>
      </c>
      <c r="AY465" t="s">
        <v>344</v>
      </c>
      <c r="AZ465">
        <v>0</v>
      </c>
      <c r="BA465">
        <v>0</v>
      </c>
      <c r="BB465">
        <v>1</v>
      </c>
      <c r="BC465">
        <v>0</v>
      </c>
      <c r="BD465">
        <v>-1.3107369579999999</v>
      </c>
      <c r="BE465">
        <v>36.7730988</v>
      </c>
      <c r="BF465">
        <f t="shared" si="84"/>
        <v>3</v>
      </c>
      <c r="BG465">
        <f t="shared" si="85"/>
        <v>3</v>
      </c>
      <c r="BI465">
        <f t="shared" si="86"/>
        <v>2</v>
      </c>
      <c r="BJ465">
        <f t="shared" si="87"/>
        <v>800</v>
      </c>
      <c r="BK465">
        <f t="shared" si="88"/>
        <v>2</v>
      </c>
      <c r="BL465">
        <f t="shared" si="89"/>
        <v>0</v>
      </c>
      <c r="BM465" t="b">
        <f t="shared" si="90"/>
        <v>0</v>
      </c>
      <c r="BN465" t="b">
        <f t="shared" si="91"/>
        <v>0</v>
      </c>
      <c r="BO465" t="b">
        <f t="shared" si="92"/>
        <v>0</v>
      </c>
      <c r="BP465" t="str">
        <f t="shared" si="93"/>
        <v/>
      </c>
      <c r="BQ465" t="str">
        <f t="shared" si="94"/>
        <v/>
      </c>
      <c r="BR465" t="str">
        <f t="shared" si="95"/>
        <v/>
      </c>
    </row>
    <row r="466" spans="1:70">
      <c r="A466">
        <v>465</v>
      </c>
      <c r="B466">
        <v>0</v>
      </c>
      <c r="C466">
        <v>0</v>
      </c>
      <c r="D466">
        <v>800</v>
      </c>
      <c r="E466">
        <v>1600</v>
      </c>
      <c r="F466">
        <v>0.8</v>
      </c>
      <c r="G466">
        <v>0</v>
      </c>
      <c r="H466" t="s">
        <v>23</v>
      </c>
      <c r="I466">
        <v>0</v>
      </c>
      <c r="J466">
        <v>1</v>
      </c>
      <c r="K466">
        <v>800</v>
      </c>
      <c r="L466">
        <v>0</v>
      </c>
      <c r="M466">
        <v>0</v>
      </c>
      <c r="N466">
        <v>2</v>
      </c>
      <c r="O466">
        <v>0</v>
      </c>
      <c r="P466">
        <v>2</v>
      </c>
      <c r="Q466">
        <v>0</v>
      </c>
      <c r="R466">
        <v>0</v>
      </c>
      <c r="S466">
        <v>2</v>
      </c>
      <c r="T466">
        <v>0</v>
      </c>
      <c r="U466">
        <v>0</v>
      </c>
      <c r="V466">
        <v>0</v>
      </c>
      <c r="W466">
        <v>80620</v>
      </c>
      <c r="X466" s="9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5</v>
      </c>
      <c r="AE466">
        <v>0</v>
      </c>
      <c r="AF466">
        <v>0</v>
      </c>
      <c r="AG466">
        <v>0.4</v>
      </c>
      <c r="AH466">
        <v>0.2</v>
      </c>
      <c r="AI466">
        <v>0</v>
      </c>
      <c r="AJ466">
        <v>0</v>
      </c>
      <c r="AK466">
        <v>10</v>
      </c>
      <c r="AL466">
        <v>5</v>
      </c>
      <c r="AM466">
        <v>4</v>
      </c>
      <c r="AN466">
        <v>0</v>
      </c>
      <c r="AO466">
        <v>6</v>
      </c>
      <c r="AP466" s="9">
        <v>0</v>
      </c>
      <c r="AQ466">
        <v>0</v>
      </c>
      <c r="AR466">
        <v>0.1</v>
      </c>
      <c r="AS466">
        <v>56</v>
      </c>
      <c r="AT466">
        <v>10</v>
      </c>
      <c r="AU466">
        <v>0</v>
      </c>
      <c r="AV466">
        <v>0</v>
      </c>
      <c r="AW466">
        <v>800</v>
      </c>
      <c r="AX466">
        <v>0</v>
      </c>
      <c r="AY466" t="s">
        <v>345</v>
      </c>
      <c r="AZ466">
        <v>0</v>
      </c>
      <c r="BA466">
        <v>0</v>
      </c>
      <c r="BB466">
        <v>4</v>
      </c>
      <c r="BC466">
        <v>0</v>
      </c>
      <c r="BD466">
        <v>-1.3108032270000001</v>
      </c>
      <c r="BE466">
        <v>36.773141639999999</v>
      </c>
      <c r="BF466">
        <f t="shared" si="84"/>
        <v>5</v>
      </c>
      <c r="BG466">
        <f t="shared" si="85"/>
        <v>2</v>
      </c>
      <c r="BI466">
        <f t="shared" si="86"/>
        <v>2</v>
      </c>
      <c r="BJ466">
        <f t="shared" si="87"/>
        <v>800</v>
      </c>
      <c r="BK466">
        <f t="shared" si="88"/>
        <v>2</v>
      </c>
      <c r="BL466">
        <f t="shared" si="89"/>
        <v>0</v>
      </c>
      <c r="BM466" t="b">
        <f t="shared" si="90"/>
        <v>0</v>
      </c>
      <c r="BN466" t="b">
        <f t="shared" si="91"/>
        <v>0</v>
      </c>
      <c r="BO466" t="b">
        <f t="shared" si="92"/>
        <v>0</v>
      </c>
      <c r="BP466" t="str">
        <f t="shared" si="93"/>
        <v/>
      </c>
      <c r="BQ466" t="str">
        <f t="shared" si="94"/>
        <v/>
      </c>
      <c r="BR466" t="str">
        <f t="shared" si="95"/>
        <v/>
      </c>
    </row>
    <row r="467" spans="1:70">
      <c r="A467">
        <v>466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80620</v>
      </c>
      <c r="X467" s="9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6</v>
      </c>
      <c r="AP467" s="9">
        <v>0</v>
      </c>
      <c r="AQ467">
        <v>0</v>
      </c>
      <c r="AR467">
        <v>0</v>
      </c>
      <c r="AS467">
        <v>57</v>
      </c>
      <c r="AT467">
        <v>0</v>
      </c>
      <c r="AU467">
        <v>0</v>
      </c>
      <c r="AV467">
        <v>0</v>
      </c>
      <c r="AW467">
        <v>0</v>
      </c>
      <c r="AX467">
        <v>0</v>
      </c>
      <c r="AY467" t="s">
        <v>346</v>
      </c>
      <c r="AZ467">
        <v>0</v>
      </c>
      <c r="BA467">
        <v>0</v>
      </c>
      <c r="BB467">
        <v>0</v>
      </c>
      <c r="BC467">
        <v>0</v>
      </c>
      <c r="BD467">
        <v>-1.310856443</v>
      </c>
      <c r="BE467">
        <v>36.773181460000004</v>
      </c>
      <c r="BF467">
        <f t="shared" si="84"/>
        <v>0</v>
      </c>
      <c r="BG467">
        <f t="shared" si="85"/>
        <v>0</v>
      </c>
      <c r="BI467">
        <f t="shared" si="86"/>
        <v>0</v>
      </c>
      <c r="BJ467">
        <f t="shared" si="87"/>
        <v>0</v>
      </c>
      <c r="BK467">
        <f t="shared" si="88"/>
        <v>0</v>
      </c>
      <c r="BL467">
        <f t="shared" si="89"/>
        <v>0</v>
      </c>
      <c r="BM467" t="b">
        <f t="shared" si="90"/>
        <v>0</v>
      </c>
      <c r="BN467" t="b">
        <f t="shared" si="91"/>
        <v>0</v>
      </c>
      <c r="BO467" t="b">
        <f t="shared" si="92"/>
        <v>0</v>
      </c>
      <c r="BP467" t="str">
        <f t="shared" si="93"/>
        <v/>
      </c>
      <c r="BQ467" t="str">
        <f t="shared" si="94"/>
        <v/>
      </c>
      <c r="BR467" t="str">
        <f t="shared" si="95"/>
        <v/>
      </c>
    </row>
    <row r="468" spans="1:70">
      <c r="A468">
        <v>467</v>
      </c>
      <c r="B468">
        <v>0</v>
      </c>
      <c r="C468">
        <v>0</v>
      </c>
      <c r="D468">
        <v>800</v>
      </c>
      <c r="E468">
        <v>800</v>
      </c>
      <c r="F468">
        <v>1</v>
      </c>
      <c r="G468">
        <v>0</v>
      </c>
      <c r="H468" t="s">
        <v>23</v>
      </c>
      <c r="I468">
        <v>0</v>
      </c>
      <c r="J468">
        <v>0</v>
      </c>
      <c r="K468">
        <v>800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80620</v>
      </c>
      <c r="X468" s="9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1</v>
      </c>
      <c r="AM468">
        <v>0</v>
      </c>
      <c r="AN468">
        <v>0</v>
      </c>
      <c r="AO468">
        <v>6</v>
      </c>
      <c r="AP468" s="9">
        <v>0</v>
      </c>
      <c r="AQ468">
        <v>0</v>
      </c>
      <c r="AR468">
        <v>0</v>
      </c>
      <c r="AS468">
        <v>54</v>
      </c>
      <c r="AT468">
        <v>1</v>
      </c>
      <c r="AU468">
        <v>0</v>
      </c>
      <c r="AV468">
        <v>0</v>
      </c>
      <c r="AW468">
        <v>800</v>
      </c>
      <c r="AX468">
        <v>0</v>
      </c>
      <c r="AY468" t="s">
        <v>347</v>
      </c>
      <c r="AZ468">
        <v>0</v>
      </c>
      <c r="BA468">
        <v>0</v>
      </c>
      <c r="BB468">
        <v>1</v>
      </c>
      <c r="BC468">
        <v>0</v>
      </c>
      <c r="BD468">
        <v>-1.3107761170000001</v>
      </c>
      <c r="BE468">
        <v>36.773035870000001</v>
      </c>
      <c r="BF468">
        <f t="shared" si="84"/>
        <v>1</v>
      </c>
      <c r="BG468">
        <f t="shared" si="85"/>
        <v>1</v>
      </c>
      <c r="BI468">
        <f t="shared" si="86"/>
        <v>1</v>
      </c>
      <c r="BJ468">
        <f t="shared" si="87"/>
        <v>800</v>
      </c>
      <c r="BK468">
        <f t="shared" si="88"/>
        <v>1</v>
      </c>
      <c r="BL468">
        <f t="shared" si="89"/>
        <v>0</v>
      </c>
      <c r="BM468" t="b">
        <f t="shared" si="90"/>
        <v>0</v>
      </c>
      <c r="BN468" t="b">
        <f t="shared" si="91"/>
        <v>0</v>
      </c>
      <c r="BO468" t="b">
        <f t="shared" si="92"/>
        <v>0</v>
      </c>
      <c r="BP468" t="str">
        <f t="shared" si="93"/>
        <v/>
      </c>
      <c r="BQ468" t="str">
        <f t="shared" si="94"/>
        <v/>
      </c>
      <c r="BR468" t="str">
        <f t="shared" si="95"/>
        <v/>
      </c>
    </row>
    <row r="469" spans="1:70">
      <c r="A469">
        <v>468</v>
      </c>
      <c r="B469">
        <v>0</v>
      </c>
      <c r="C469">
        <v>0</v>
      </c>
      <c r="D469">
        <v>800</v>
      </c>
      <c r="E469">
        <v>1600</v>
      </c>
      <c r="F469">
        <v>0</v>
      </c>
      <c r="G469">
        <v>0</v>
      </c>
      <c r="H469" t="s">
        <v>23</v>
      </c>
      <c r="I469">
        <v>0</v>
      </c>
      <c r="J469">
        <v>3</v>
      </c>
      <c r="K469">
        <v>800</v>
      </c>
      <c r="L469">
        <v>0</v>
      </c>
      <c r="M469">
        <v>0</v>
      </c>
      <c r="N469">
        <v>2</v>
      </c>
      <c r="O469">
        <v>0</v>
      </c>
      <c r="P469">
        <v>2</v>
      </c>
      <c r="Q469">
        <v>0</v>
      </c>
      <c r="R469">
        <v>0</v>
      </c>
      <c r="S469">
        <v>2</v>
      </c>
      <c r="T469">
        <v>0</v>
      </c>
      <c r="U469">
        <v>0</v>
      </c>
      <c r="V469">
        <v>0</v>
      </c>
      <c r="W469">
        <v>80623</v>
      </c>
      <c r="X469" s="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4</v>
      </c>
      <c r="AE469">
        <v>0.5</v>
      </c>
      <c r="AF469">
        <v>0</v>
      </c>
      <c r="AG469">
        <v>0.625</v>
      </c>
      <c r="AH469">
        <v>0.5</v>
      </c>
      <c r="AI469">
        <v>0</v>
      </c>
      <c r="AJ469">
        <v>0</v>
      </c>
      <c r="AK469">
        <v>8</v>
      </c>
      <c r="AL469">
        <v>2</v>
      </c>
      <c r="AM469">
        <v>5</v>
      </c>
      <c r="AN469">
        <v>0</v>
      </c>
      <c r="AO469">
        <v>6</v>
      </c>
      <c r="AP469" s="9">
        <v>0</v>
      </c>
      <c r="AQ469">
        <v>0</v>
      </c>
      <c r="AR469">
        <v>0.375</v>
      </c>
      <c r="AS469">
        <v>105</v>
      </c>
      <c r="AT469">
        <v>8</v>
      </c>
      <c r="AU469">
        <v>0</v>
      </c>
      <c r="AV469">
        <v>0</v>
      </c>
      <c r="AW469">
        <v>800</v>
      </c>
      <c r="AX469">
        <v>0</v>
      </c>
      <c r="AY469" t="s">
        <v>348</v>
      </c>
      <c r="AZ469">
        <v>0</v>
      </c>
      <c r="BA469">
        <v>0</v>
      </c>
      <c r="BB469">
        <v>0</v>
      </c>
      <c r="BC469">
        <v>1</v>
      </c>
      <c r="BD469">
        <v>-1.310795194</v>
      </c>
      <c r="BE469">
        <v>36.772993370000002</v>
      </c>
      <c r="BF469">
        <f t="shared" si="84"/>
        <v>4</v>
      </c>
      <c r="BG469">
        <f t="shared" si="85"/>
        <v>4</v>
      </c>
      <c r="BI469">
        <f t="shared" si="86"/>
        <v>2</v>
      </c>
      <c r="BJ469">
        <f t="shared" si="87"/>
        <v>800</v>
      </c>
      <c r="BK469">
        <f t="shared" si="88"/>
        <v>2</v>
      </c>
      <c r="BL469">
        <f t="shared" si="89"/>
        <v>0</v>
      </c>
      <c r="BM469" t="b">
        <f t="shared" si="90"/>
        <v>0</v>
      </c>
      <c r="BN469" t="b">
        <f t="shared" si="91"/>
        <v>0</v>
      </c>
      <c r="BO469" t="b">
        <f t="shared" si="92"/>
        <v>0</v>
      </c>
      <c r="BP469" t="str">
        <f t="shared" si="93"/>
        <v/>
      </c>
      <c r="BQ469" t="str">
        <f t="shared" si="94"/>
        <v/>
      </c>
      <c r="BR469" t="str">
        <f t="shared" si="95"/>
        <v/>
      </c>
    </row>
    <row r="470" spans="1:70">
      <c r="A470">
        <v>469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 s="9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 s="9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 t="s">
        <v>25</v>
      </c>
      <c r="AZ470">
        <v>0</v>
      </c>
      <c r="BA470">
        <v>0</v>
      </c>
      <c r="BB470">
        <v>0</v>
      </c>
      <c r="BC470">
        <v>0</v>
      </c>
      <c r="BD470">
        <v>-1.3108340190000001</v>
      </c>
      <c r="BE470">
        <v>36.772949189999999</v>
      </c>
      <c r="BF470">
        <f t="shared" si="84"/>
        <v>0</v>
      </c>
      <c r="BG470">
        <f t="shared" si="85"/>
        <v>0</v>
      </c>
      <c r="BI470">
        <f t="shared" si="86"/>
        <v>0</v>
      </c>
      <c r="BJ470">
        <f t="shared" si="87"/>
        <v>0</v>
      </c>
      <c r="BK470">
        <f t="shared" si="88"/>
        <v>0</v>
      </c>
      <c r="BL470">
        <f t="shared" si="89"/>
        <v>0</v>
      </c>
      <c r="BM470" t="b">
        <f t="shared" si="90"/>
        <v>0</v>
      </c>
      <c r="BN470" t="b">
        <f t="shared" si="91"/>
        <v>0</v>
      </c>
      <c r="BO470" t="b">
        <f t="shared" si="92"/>
        <v>0</v>
      </c>
      <c r="BP470" t="str">
        <f t="shared" si="93"/>
        <v/>
      </c>
      <c r="BQ470" t="str">
        <f t="shared" si="94"/>
        <v/>
      </c>
      <c r="BR470" t="str">
        <f t="shared" si="95"/>
        <v/>
      </c>
    </row>
    <row r="471" spans="1:70">
      <c r="A471">
        <v>470</v>
      </c>
      <c r="B471">
        <v>0</v>
      </c>
      <c r="C471">
        <v>0</v>
      </c>
      <c r="D471">
        <v>975</v>
      </c>
      <c r="E471">
        <v>4875</v>
      </c>
      <c r="F471">
        <v>0.75</v>
      </c>
      <c r="G471">
        <v>0</v>
      </c>
      <c r="H471" t="s">
        <v>23</v>
      </c>
      <c r="I471">
        <v>0</v>
      </c>
      <c r="J471">
        <v>3</v>
      </c>
      <c r="K471">
        <v>700</v>
      </c>
      <c r="L471">
        <v>0</v>
      </c>
      <c r="M471">
        <v>1</v>
      </c>
      <c r="N471">
        <v>4</v>
      </c>
      <c r="O471">
        <v>0</v>
      </c>
      <c r="P471">
        <v>4</v>
      </c>
      <c r="Q471">
        <v>0</v>
      </c>
      <c r="R471">
        <v>0</v>
      </c>
      <c r="S471">
        <v>5</v>
      </c>
      <c r="T471">
        <v>0</v>
      </c>
      <c r="U471">
        <v>0</v>
      </c>
      <c r="V471">
        <v>0</v>
      </c>
      <c r="W471">
        <v>80805</v>
      </c>
      <c r="X471" s="9">
        <v>0</v>
      </c>
      <c r="Y471">
        <v>4</v>
      </c>
      <c r="Z471">
        <v>0</v>
      </c>
      <c r="AA471">
        <v>0</v>
      </c>
      <c r="AB471">
        <v>1</v>
      </c>
      <c r="AC471">
        <v>0</v>
      </c>
      <c r="AD471">
        <v>3.5</v>
      </c>
      <c r="AE471">
        <v>0</v>
      </c>
      <c r="AF471">
        <v>0</v>
      </c>
      <c r="AG471">
        <v>0.64300000000000002</v>
      </c>
      <c r="AH471">
        <v>0.25</v>
      </c>
      <c r="AI471">
        <v>0</v>
      </c>
      <c r="AJ471">
        <v>0</v>
      </c>
      <c r="AK471">
        <v>14</v>
      </c>
      <c r="AL471">
        <v>4</v>
      </c>
      <c r="AM471">
        <v>9</v>
      </c>
      <c r="AN471">
        <v>0</v>
      </c>
      <c r="AO471">
        <v>2</v>
      </c>
      <c r="AP471" s="9">
        <v>0</v>
      </c>
      <c r="AQ471">
        <v>0</v>
      </c>
      <c r="AR471">
        <v>0.214</v>
      </c>
      <c r="AS471">
        <v>143</v>
      </c>
      <c r="AT471">
        <v>14</v>
      </c>
      <c r="AU471">
        <v>0</v>
      </c>
      <c r="AV471">
        <v>0</v>
      </c>
      <c r="AW471">
        <v>1250</v>
      </c>
      <c r="AX471">
        <v>0</v>
      </c>
      <c r="AY471" t="s">
        <v>349</v>
      </c>
      <c r="AZ471">
        <v>0</v>
      </c>
      <c r="BA471">
        <v>0</v>
      </c>
      <c r="BB471">
        <v>3</v>
      </c>
      <c r="BC471">
        <v>0</v>
      </c>
      <c r="BD471">
        <v>-1.310871839</v>
      </c>
      <c r="BE471">
        <v>36.772882250000002</v>
      </c>
      <c r="BF471">
        <f t="shared" si="84"/>
        <v>4</v>
      </c>
      <c r="BG471">
        <f t="shared" si="85"/>
        <v>4</v>
      </c>
      <c r="BI471">
        <f t="shared" si="86"/>
        <v>4</v>
      </c>
      <c r="BJ471">
        <f t="shared" si="87"/>
        <v>1218.75</v>
      </c>
      <c r="BK471">
        <f t="shared" si="88"/>
        <v>4</v>
      </c>
      <c r="BL471">
        <f t="shared" si="89"/>
        <v>0</v>
      </c>
      <c r="BM471" t="b">
        <f t="shared" si="90"/>
        <v>0</v>
      </c>
      <c r="BN471" t="b">
        <f t="shared" si="91"/>
        <v>0</v>
      </c>
      <c r="BO471" t="b">
        <f t="shared" si="92"/>
        <v>0</v>
      </c>
      <c r="BP471" t="str">
        <f t="shared" si="93"/>
        <v/>
      </c>
      <c r="BQ471" t="str">
        <f t="shared" si="94"/>
        <v/>
      </c>
      <c r="BR471" t="str">
        <f t="shared" si="95"/>
        <v/>
      </c>
    </row>
    <row r="472" spans="1:70">
      <c r="A472">
        <v>471</v>
      </c>
      <c r="B472">
        <v>0</v>
      </c>
      <c r="C472">
        <v>0</v>
      </c>
      <c r="D472">
        <v>1300</v>
      </c>
      <c r="E472">
        <v>6500</v>
      </c>
      <c r="F472">
        <v>0.33300000000000002</v>
      </c>
      <c r="G472">
        <v>0</v>
      </c>
      <c r="H472" t="s">
        <v>23</v>
      </c>
      <c r="I472">
        <v>0</v>
      </c>
      <c r="J472">
        <v>4</v>
      </c>
      <c r="K472">
        <v>1300</v>
      </c>
      <c r="L472">
        <v>1</v>
      </c>
      <c r="M472">
        <v>1</v>
      </c>
      <c r="N472">
        <v>5</v>
      </c>
      <c r="O472">
        <v>0</v>
      </c>
      <c r="P472">
        <v>5</v>
      </c>
      <c r="Q472">
        <v>0</v>
      </c>
      <c r="R472">
        <v>0</v>
      </c>
      <c r="S472">
        <v>5</v>
      </c>
      <c r="T472">
        <v>0</v>
      </c>
      <c r="U472">
        <v>0</v>
      </c>
      <c r="V472">
        <v>0.8</v>
      </c>
      <c r="W472">
        <v>80805</v>
      </c>
      <c r="X472" s="9">
        <v>0</v>
      </c>
      <c r="Y472">
        <v>5</v>
      </c>
      <c r="Z472">
        <v>0</v>
      </c>
      <c r="AA472">
        <v>4</v>
      </c>
      <c r="AB472">
        <v>4</v>
      </c>
      <c r="AC472">
        <v>0</v>
      </c>
      <c r="AD472">
        <v>3.8</v>
      </c>
      <c r="AE472">
        <v>0</v>
      </c>
      <c r="AF472">
        <v>0</v>
      </c>
      <c r="AG472">
        <v>0.47399999999999998</v>
      </c>
      <c r="AH472">
        <v>0.66700000000000004</v>
      </c>
      <c r="AI472">
        <v>0</v>
      </c>
      <c r="AJ472">
        <v>0</v>
      </c>
      <c r="AK472">
        <v>19</v>
      </c>
      <c r="AL472">
        <v>6</v>
      </c>
      <c r="AM472">
        <v>9</v>
      </c>
      <c r="AN472">
        <v>0</v>
      </c>
      <c r="AO472">
        <v>2</v>
      </c>
      <c r="AP472" s="9">
        <v>0</v>
      </c>
      <c r="AQ472">
        <v>0</v>
      </c>
      <c r="AR472">
        <v>0.21099999999999999</v>
      </c>
      <c r="AS472">
        <v>139</v>
      </c>
      <c r="AT472">
        <v>19</v>
      </c>
      <c r="AU472">
        <v>0</v>
      </c>
      <c r="AV472">
        <v>0</v>
      </c>
      <c r="AW472">
        <v>1300</v>
      </c>
      <c r="AX472">
        <v>0</v>
      </c>
      <c r="AY472" t="s">
        <v>350</v>
      </c>
      <c r="AZ472">
        <v>0</v>
      </c>
      <c r="BA472">
        <v>0</v>
      </c>
      <c r="BB472">
        <v>2</v>
      </c>
      <c r="BC472">
        <v>0</v>
      </c>
      <c r="BD472">
        <v>-1.3108403310000001</v>
      </c>
      <c r="BE472">
        <v>36.772749390000001</v>
      </c>
      <c r="BF472">
        <f t="shared" si="84"/>
        <v>4</v>
      </c>
      <c r="BG472">
        <f t="shared" si="85"/>
        <v>3</v>
      </c>
      <c r="BI472">
        <f t="shared" si="86"/>
        <v>5</v>
      </c>
      <c r="BJ472">
        <f t="shared" si="87"/>
        <v>1300</v>
      </c>
      <c r="BK472">
        <f t="shared" si="88"/>
        <v>5</v>
      </c>
      <c r="BL472">
        <f t="shared" si="89"/>
        <v>0</v>
      </c>
      <c r="BM472" t="b">
        <f t="shared" si="90"/>
        <v>0</v>
      </c>
      <c r="BN472" t="b">
        <f t="shared" si="91"/>
        <v>0</v>
      </c>
      <c r="BO472" t="b">
        <f t="shared" si="92"/>
        <v>0</v>
      </c>
      <c r="BP472" t="str">
        <f t="shared" si="93"/>
        <v/>
      </c>
      <c r="BQ472" t="str">
        <f t="shared" si="94"/>
        <v/>
      </c>
      <c r="BR472" t="str">
        <f t="shared" si="95"/>
        <v/>
      </c>
    </row>
    <row r="473" spans="1:70">
      <c r="A473">
        <v>472</v>
      </c>
      <c r="B473">
        <v>0</v>
      </c>
      <c r="C473">
        <v>0</v>
      </c>
      <c r="D473">
        <v>800</v>
      </c>
      <c r="E473">
        <v>7200</v>
      </c>
      <c r="F473">
        <v>0.111</v>
      </c>
      <c r="G473">
        <v>0</v>
      </c>
      <c r="H473" t="s">
        <v>23</v>
      </c>
      <c r="I473">
        <v>0</v>
      </c>
      <c r="J473">
        <v>8</v>
      </c>
      <c r="K473">
        <v>800</v>
      </c>
      <c r="L473">
        <v>0</v>
      </c>
      <c r="M473">
        <v>0</v>
      </c>
      <c r="N473">
        <v>9</v>
      </c>
      <c r="O473">
        <v>0</v>
      </c>
      <c r="P473">
        <v>9</v>
      </c>
      <c r="Q473">
        <v>0</v>
      </c>
      <c r="R473">
        <v>0</v>
      </c>
      <c r="S473">
        <v>9</v>
      </c>
      <c r="T473">
        <v>0</v>
      </c>
      <c r="U473">
        <v>0</v>
      </c>
      <c r="V473">
        <v>0</v>
      </c>
      <c r="W473">
        <v>80620</v>
      </c>
      <c r="X473" s="9">
        <v>0</v>
      </c>
      <c r="Y473">
        <v>0</v>
      </c>
      <c r="Z473">
        <v>0</v>
      </c>
      <c r="AA473">
        <v>0</v>
      </c>
      <c r="AB473">
        <v>7</v>
      </c>
      <c r="AC473">
        <v>0</v>
      </c>
      <c r="AD473">
        <v>4.444</v>
      </c>
      <c r="AE473">
        <v>0.111</v>
      </c>
      <c r="AF473">
        <v>0</v>
      </c>
      <c r="AG473">
        <v>0.6</v>
      </c>
      <c r="AH473">
        <v>0.77800000000000002</v>
      </c>
      <c r="AI473">
        <v>0</v>
      </c>
      <c r="AJ473">
        <v>0</v>
      </c>
      <c r="AK473">
        <v>40</v>
      </c>
      <c r="AL473">
        <v>9</v>
      </c>
      <c r="AM473">
        <v>24</v>
      </c>
      <c r="AN473">
        <v>0</v>
      </c>
      <c r="AO473">
        <v>6</v>
      </c>
      <c r="AP473" s="9">
        <v>0</v>
      </c>
      <c r="AQ473">
        <v>0</v>
      </c>
      <c r="AR473">
        <v>0.2</v>
      </c>
      <c r="AS473">
        <v>53</v>
      </c>
      <c r="AT473">
        <v>40</v>
      </c>
      <c r="AU473">
        <v>0</v>
      </c>
      <c r="AV473">
        <v>0</v>
      </c>
      <c r="AW473">
        <v>800</v>
      </c>
      <c r="AX473">
        <v>0</v>
      </c>
      <c r="AY473" t="s">
        <v>351</v>
      </c>
      <c r="AZ473">
        <v>0</v>
      </c>
      <c r="BA473">
        <v>0</v>
      </c>
      <c r="BB473">
        <v>1</v>
      </c>
      <c r="BC473">
        <v>1</v>
      </c>
      <c r="BD473">
        <v>-1.3108817559999999</v>
      </c>
      <c r="BE473">
        <v>36.773103149999997</v>
      </c>
      <c r="BF473">
        <f t="shared" si="84"/>
        <v>4</v>
      </c>
      <c r="BG473">
        <f t="shared" si="85"/>
        <v>4</v>
      </c>
      <c r="BI473">
        <f t="shared" si="86"/>
        <v>9</v>
      </c>
      <c r="BJ473">
        <f t="shared" si="87"/>
        <v>800</v>
      </c>
      <c r="BK473">
        <f t="shared" si="88"/>
        <v>9</v>
      </c>
      <c r="BL473">
        <f t="shared" si="89"/>
        <v>0</v>
      </c>
      <c r="BM473" t="b">
        <f t="shared" si="90"/>
        <v>0</v>
      </c>
      <c r="BN473" t="b">
        <f t="shared" si="91"/>
        <v>0</v>
      </c>
      <c r="BO473" t="b">
        <f t="shared" si="92"/>
        <v>0</v>
      </c>
      <c r="BP473" t="str">
        <f t="shared" si="93"/>
        <v/>
      </c>
      <c r="BQ473" t="str">
        <f t="shared" si="94"/>
        <v/>
      </c>
      <c r="BR473" t="str">
        <f t="shared" si="95"/>
        <v/>
      </c>
    </row>
    <row r="474" spans="1:70">
      <c r="A474">
        <v>473</v>
      </c>
      <c r="B474">
        <v>0</v>
      </c>
      <c r="C474">
        <v>0</v>
      </c>
      <c r="D474">
        <v>800</v>
      </c>
      <c r="E474">
        <v>800</v>
      </c>
      <c r="F474">
        <v>0</v>
      </c>
      <c r="G474">
        <v>0</v>
      </c>
      <c r="H474" t="s">
        <v>23</v>
      </c>
      <c r="I474">
        <v>0</v>
      </c>
      <c r="J474">
        <v>1</v>
      </c>
      <c r="K474">
        <v>800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1</v>
      </c>
      <c r="T474">
        <v>0</v>
      </c>
      <c r="U474">
        <v>0</v>
      </c>
      <c r="V474">
        <v>0</v>
      </c>
      <c r="W474">
        <v>80620</v>
      </c>
      <c r="X474" s="9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4</v>
      </c>
      <c r="AE474">
        <v>0</v>
      </c>
      <c r="AF474">
        <v>0</v>
      </c>
      <c r="AG474">
        <v>0.5</v>
      </c>
      <c r="AH474">
        <v>1</v>
      </c>
      <c r="AI474">
        <v>0</v>
      </c>
      <c r="AJ474">
        <v>0</v>
      </c>
      <c r="AK474">
        <v>4</v>
      </c>
      <c r="AL474">
        <v>1</v>
      </c>
      <c r="AM474">
        <v>2</v>
      </c>
      <c r="AN474">
        <v>0</v>
      </c>
      <c r="AO474">
        <v>6</v>
      </c>
      <c r="AP474" s="9">
        <v>0</v>
      </c>
      <c r="AQ474">
        <v>0</v>
      </c>
      <c r="AR474">
        <v>0.25</v>
      </c>
      <c r="AS474">
        <v>52</v>
      </c>
      <c r="AT474">
        <v>4</v>
      </c>
      <c r="AU474">
        <v>0</v>
      </c>
      <c r="AV474">
        <v>0</v>
      </c>
      <c r="AW474">
        <v>800</v>
      </c>
      <c r="AX474">
        <v>0</v>
      </c>
      <c r="AY474" t="s">
        <v>352</v>
      </c>
      <c r="AZ474">
        <v>0</v>
      </c>
      <c r="BA474">
        <v>0</v>
      </c>
      <c r="BB474">
        <v>0</v>
      </c>
      <c r="BC474">
        <v>0</v>
      </c>
      <c r="BD474">
        <v>-1.310845574</v>
      </c>
      <c r="BE474">
        <v>36.773027419999998</v>
      </c>
      <c r="BF474">
        <f t="shared" si="84"/>
        <v>4</v>
      </c>
      <c r="BG474">
        <f t="shared" si="85"/>
        <v>4</v>
      </c>
      <c r="BI474">
        <f t="shared" si="86"/>
        <v>1</v>
      </c>
      <c r="BJ474">
        <f t="shared" si="87"/>
        <v>800</v>
      </c>
      <c r="BK474">
        <f t="shared" si="88"/>
        <v>1</v>
      </c>
      <c r="BL474">
        <f t="shared" si="89"/>
        <v>0</v>
      </c>
      <c r="BM474" t="b">
        <f t="shared" si="90"/>
        <v>0</v>
      </c>
      <c r="BN474" t="b">
        <f t="shared" si="91"/>
        <v>0</v>
      </c>
      <c r="BO474" t="b">
        <f t="shared" si="92"/>
        <v>0</v>
      </c>
      <c r="BP474" t="str">
        <f t="shared" si="93"/>
        <v/>
      </c>
      <c r="BQ474" t="str">
        <f t="shared" si="94"/>
        <v/>
      </c>
      <c r="BR474" t="str">
        <f t="shared" si="95"/>
        <v/>
      </c>
    </row>
    <row r="475" spans="1:70">
      <c r="A475">
        <v>474</v>
      </c>
      <c r="B475">
        <v>0</v>
      </c>
      <c r="C475">
        <v>0</v>
      </c>
      <c r="D475">
        <v>500</v>
      </c>
      <c r="E475">
        <v>1000</v>
      </c>
      <c r="F475">
        <v>1</v>
      </c>
      <c r="G475">
        <v>0</v>
      </c>
      <c r="H475" t="s">
        <v>23</v>
      </c>
      <c r="I475">
        <v>0</v>
      </c>
      <c r="J475">
        <v>0</v>
      </c>
      <c r="K475">
        <v>500</v>
      </c>
      <c r="L475">
        <v>0</v>
      </c>
      <c r="M475">
        <v>0</v>
      </c>
      <c r="N475">
        <v>2</v>
      </c>
      <c r="O475">
        <v>0</v>
      </c>
      <c r="P475">
        <v>2</v>
      </c>
      <c r="Q475">
        <v>0</v>
      </c>
      <c r="R475">
        <v>0</v>
      </c>
      <c r="S475">
        <v>2</v>
      </c>
      <c r="T475">
        <v>0</v>
      </c>
      <c r="U475">
        <v>0</v>
      </c>
      <c r="V475">
        <v>0</v>
      </c>
      <c r="W475">
        <v>80620</v>
      </c>
      <c r="X475" s="9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2</v>
      </c>
      <c r="AL475">
        <v>2</v>
      </c>
      <c r="AM475">
        <v>0</v>
      </c>
      <c r="AN475">
        <v>0</v>
      </c>
      <c r="AO475">
        <v>6</v>
      </c>
      <c r="AP475" s="9">
        <v>0</v>
      </c>
      <c r="AQ475">
        <v>0</v>
      </c>
      <c r="AR475">
        <v>0</v>
      </c>
      <c r="AS475">
        <v>48</v>
      </c>
      <c r="AT475">
        <v>2</v>
      </c>
      <c r="AU475">
        <v>0</v>
      </c>
      <c r="AV475">
        <v>0</v>
      </c>
      <c r="AW475">
        <v>500</v>
      </c>
      <c r="AX475">
        <v>0</v>
      </c>
      <c r="AY475" t="s">
        <v>353</v>
      </c>
      <c r="AZ475">
        <v>0</v>
      </c>
      <c r="BA475">
        <v>0</v>
      </c>
      <c r="BB475">
        <v>2</v>
      </c>
      <c r="BC475">
        <v>0</v>
      </c>
      <c r="BD475">
        <v>-1.310961955</v>
      </c>
      <c r="BE475">
        <v>36.77303388</v>
      </c>
      <c r="BF475">
        <f t="shared" si="84"/>
        <v>1</v>
      </c>
      <c r="BG475">
        <f t="shared" si="85"/>
        <v>1</v>
      </c>
      <c r="BI475">
        <f t="shared" si="86"/>
        <v>2</v>
      </c>
      <c r="BJ475">
        <f t="shared" si="87"/>
        <v>500</v>
      </c>
      <c r="BK475">
        <f t="shared" si="88"/>
        <v>2</v>
      </c>
      <c r="BL475">
        <f t="shared" si="89"/>
        <v>0</v>
      </c>
      <c r="BM475" t="b">
        <f t="shared" si="90"/>
        <v>0</v>
      </c>
      <c r="BN475" t="b">
        <f t="shared" si="91"/>
        <v>0</v>
      </c>
      <c r="BO475" t="b">
        <f t="shared" si="92"/>
        <v>0</v>
      </c>
      <c r="BP475" t="str">
        <f t="shared" si="93"/>
        <v/>
      </c>
      <c r="BQ475" t="str">
        <f t="shared" si="94"/>
        <v/>
      </c>
      <c r="BR475" t="str">
        <f t="shared" si="95"/>
        <v/>
      </c>
    </row>
    <row r="476" spans="1:70">
      <c r="A476">
        <v>475</v>
      </c>
      <c r="B476">
        <v>0</v>
      </c>
      <c r="C476">
        <v>0</v>
      </c>
      <c r="D476">
        <v>500</v>
      </c>
      <c r="E476">
        <v>500</v>
      </c>
      <c r="F476">
        <v>1</v>
      </c>
      <c r="G476">
        <v>0</v>
      </c>
      <c r="H476" t="s">
        <v>23</v>
      </c>
      <c r="I476">
        <v>0</v>
      </c>
      <c r="J476">
        <v>0</v>
      </c>
      <c r="K476">
        <v>500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0</v>
      </c>
      <c r="S476">
        <v>1</v>
      </c>
      <c r="T476">
        <v>0</v>
      </c>
      <c r="U476">
        <v>0</v>
      </c>
      <c r="V476">
        <v>0</v>
      </c>
      <c r="W476">
        <v>80620</v>
      </c>
      <c r="X476" s="9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1</v>
      </c>
      <c r="AL476">
        <v>1</v>
      </c>
      <c r="AM476">
        <v>0</v>
      </c>
      <c r="AN476">
        <v>0</v>
      </c>
      <c r="AO476">
        <v>6</v>
      </c>
      <c r="AP476" s="9">
        <v>0</v>
      </c>
      <c r="AQ476">
        <v>0</v>
      </c>
      <c r="AR476">
        <v>0</v>
      </c>
      <c r="AS476">
        <v>49</v>
      </c>
      <c r="AT476">
        <v>1</v>
      </c>
      <c r="AU476">
        <v>0</v>
      </c>
      <c r="AV476">
        <v>0</v>
      </c>
      <c r="AW476">
        <v>500</v>
      </c>
      <c r="AX476">
        <v>0</v>
      </c>
      <c r="AY476" t="s">
        <v>354</v>
      </c>
      <c r="AZ476">
        <v>0</v>
      </c>
      <c r="BA476">
        <v>0</v>
      </c>
      <c r="BB476">
        <v>1</v>
      </c>
      <c r="BC476">
        <v>0</v>
      </c>
      <c r="BD476">
        <v>-1.3109108309999999</v>
      </c>
      <c r="BE476">
        <v>36.77300374</v>
      </c>
      <c r="BF476">
        <f t="shared" si="84"/>
        <v>1</v>
      </c>
      <c r="BG476">
        <f t="shared" si="85"/>
        <v>1</v>
      </c>
      <c r="BI476">
        <f t="shared" si="86"/>
        <v>1</v>
      </c>
      <c r="BJ476">
        <f t="shared" si="87"/>
        <v>500</v>
      </c>
      <c r="BK476">
        <f t="shared" si="88"/>
        <v>1</v>
      </c>
      <c r="BL476">
        <f t="shared" si="89"/>
        <v>0</v>
      </c>
      <c r="BM476" t="b">
        <f t="shared" si="90"/>
        <v>0</v>
      </c>
      <c r="BN476" t="b">
        <f t="shared" si="91"/>
        <v>0</v>
      </c>
      <c r="BO476" t="b">
        <f t="shared" si="92"/>
        <v>0</v>
      </c>
      <c r="BP476" t="str">
        <f t="shared" si="93"/>
        <v/>
      </c>
      <c r="BQ476" t="str">
        <f t="shared" si="94"/>
        <v/>
      </c>
      <c r="BR476" t="str">
        <f t="shared" si="95"/>
        <v/>
      </c>
    </row>
    <row r="477" spans="1:70">
      <c r="A477">
        <v>476</v>
      </c>
      <c r="B477">
        <v>0</v>
      </c>
      <c r="C477">
        <v>0</v>
      </c>
      <c r="D477">
        <v>500</v>
      </c>
      <c r="E477">
        <v>5000</v>
      </c>
      <c r="F477">
        <v>0.66700000000000004</v>
      </c>
      <c r="G477">
        <v>0</v>
      </c>
      <c r="H477" t="s">
        <v>23</v>
      </c>
      <c r="I477">
        <v>0</v>
      </c>
      <c r="J477">
        <v>4</v>
      </c>
      <c r="K477">
        <v>500</v>
      </c>
      <c r="L477">
        <v>0</v>
      </c>
      <c r="M477">
        <v>0</v>
      </c>
      <c r="N477">
        <v>10</v>
      </c>
      <c r="O477">
        <v>0</v>
      </c>
      <c r="P477">
        <v>10</v>
      </c>
      <c r="Q477">
        <v>0</v>
      </c>
      <c r="R477">
        <v>0</v>
      </c>
      <c r="S477">
        <v>10</v>
      </c>
      <c r="T477">
        <v>0</v>
      </c>
      <c r="U477">
        <v>0</v>
      </c>
      <c r="V477">
        <v>0</v>
      </c>
      <c r="W477">
        <v>80620</v>
      </c>
      <c r="X477" s="9">
        <v>0</v>
      </c>
      <c r="Y477">
        <v>0</v>
      </c>
      <c r="Z477">
        <v>0</v>
      </c>
      <c r="AA477">
        <v>0</v>
      </c>
      <c r="AB477">
        <v>3</v>
      </c>
      <c r="AC477">
        <v>0</v>
      </c>
      <c r="AD477">
        <v>2.1</v>
      </c>
      <c r="AE477">
        <v>0</v>
      </c>
      <c r="AF477">
        <v>0</v>
      </c>
      <c r="AG477">
        <v>0.42899999999999999</v>
      </c>
      <c r="AH477">
        <v>0.33300000000000002</v>
      </c>
      <c r="AI477">
        <v>0</v>
      </c>
      <c r="AJ477">
        <v>0</v>
      </c>
      <c r="AK477">
        <v>20</v>
      </c>
      <c r="AL477">
        <v>9</v>
      </c>
      <c r="AM477">
        <v>9</v>
      </c>
      <c r="AN477">
        <v>0</v>
      </c>
      <c r="AO477">
        <v>6</v>
      </c>
      <c r="AP477" s="9">
        <v>0</v>
      </c>
      <c r="AQ477">
        <v>0</v>
      </c>
      <c r="AR477">
        <v>0.19</v>
      </c>
      <c r="AS477">
        <v>50</v>
      </c>
      <c r="AT477">
        <v>21</v>
      </c>
      <c r="AU477">
        <v>0</v>
      </c>
      <c r="AV477">
        <v>0</v>
      </c>
      <c r="AW477">
        <v>500</v>
      </c>
      <c r="AX477">
        <v>0</v>
      </c>
      <c r="AY477" t="s">
        <v>355</v>
      </c>
      <c r="AZ477">
        <v>0</v>
      </c>
      <c r="BA477">
        <v>0</v>
      </c>
      <c r="BB477">
        <v>6</v>
      </c>
      <c r="BC477">
        <v>0</v>
      </c>
      <c r="BD477">
        <v>-1.3109945039999999</v>
      </c>
      <c r="BE477">
        <v>36.772975209999998</v>
      </c>
      <c r="BF477">
        <f t="shared" si="84"/>
        <v>2</v>
      </c>
      <c r="BG477">
        <f t="shared" si="85"/>
        <v>2</v>
      </c>
      <c r="BI477">
        <f t="shared" si="86"/>
        <v>10</v>
      </c>
      <c r="BJ477">
        <f t="shared" si="87"/>
        <v>500</v>
      </c>
      <c r="BK477">
        <f t="shared" si="88"/>
        <v>10</v>
      </c>
      <c r="BL477">
        <f t="shared" si="89"/>
        <v>0</v>
      </c>
      <c r="BM477" t="b">
        <f t="shared" si="90"/>
        <v>0</v>
      </c>
      <c r="BN477" t="b">
        <f t="shared" si="91"/>
        <v>0</v>
      </c>
      <c r="BO477" t="b">
        <f t="shared" si="92"/>
        <v>0</v>
      </c>
      <c r="BP477" t="str">
        <f t="shared" si="93"/>
        <v/>
      </c>
      <c r="BQ477" t="str">
        <f t="shared" si="94"/>
        <v/>
      </c>
      <c r="BR477" t="str">
        <f t="shared" si="95"/>
        <v/>
      </c>
    </row>
    <row r="478" spans="1:70">
      <c r="A478">
        <v>477</v>
      </c>
      <c r="B478">
        <v>0</v>
      </c>
      <c r="C478">
        <v>0</v>
      </c>
      <c r="D478">
        <v>1000</v>
      </c>
      <c r="E478">
        <v>2000</v>
      </c>
      <c r="F478">
        <v>0</v>
      </c>
      <c r="G478">
        <v>0</v>
      </c>
      <c r="H478" t="s">
        <v>23</v>
      </c>
      <c r="I478">
        <v>0</v>
      </c>
      <c r="J478">
        <v>1</v>
      </c>
      <c r="K478">
        <v>1000</v>
      </c>
      <c r="L478">
        <v>0</v>
      </c>
      <c r="M478">
        <v>1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2</v>
      </c>
      <c r="T478">
        <v>0</v>
      </c>
      <c r="U478">
        <v>0</v>
      </c>
      <c r="V478">
        <v>1</v>
      </c>
      <c r="W478">
        <v>80805</v>
      </c>
      <c r="X478" s="9">
        <v>0</v>
      </c>
      <c r="Y478">
        <v>1</v>
      </c>
      <c r="Z478">
        <v>0</v>
      </c>
      <c r="AA478">
        <v>1</v>
      </c>
      <c r="AB478">
        <v>1</v>
      </c>
      <c r="AC478">
        <v>0</v>
      </c>
      <c r="AD478">
        <v>5</v>
      </c>
      <c r="AE478">
        <v>0</v>
      </c>
      <c r="AF478">
        <v>0</v>
      </c>
      <c r="AG478">
        <v>0.6</v>
      </c>
      <c r="AH478">
        <v>1</v>
      </c>
      <c r="AI478">
        <v>0</v>
      </c>
      <c r="AJ478">
        <v>0</v>
      </c>
      <c r="AK478">
        <v>5</v>
      </c>
      <c r="AL478">
        <v>1</v>
      </c>
      <c r="AM478">
        <v>3</v>
      </c>
      <c r="AN478">
        <v>0</v>
      </c>
      <c r="AO478">
        <v>2</v>
      </c>
      <c r="AP478" s="9">
        <v>0</v>
      </c>
      <c r="AQ478">
        <v>0</v>
      </c>
      <c r="AR478">
        <v>0.2</v>
      </c>
      <c r="AS478">
        <v>166</v>
      </c>
      <c r="AT478">
        <v>5</v>
      </c>
      <c r="AU478">
        <v>0</v>
      </c>
      <c r="AV478">
        <v>0</v>
      </c>
      <c r="AW478">
        <v>1000</v>
      </c>
      <c r="AX478">
        <v>0</v>
      </c>
      <c r="AY478" t="s">
        <v>356</v>
      </c>
      <c r="AZ478">
        <v>0</v>
      </c>
      <c r="BA478">
        <v>0</v>
      </c>
      <c r="BB478">
        <v>0</v>
      </c>
      <c r="BC478">
        <v>0</v>
      </c>
      <c r="BD478">
        <v>-1.3109273930000001</v>
      </c>
      <c r="BE478">
        <v>36.77232626</v>
      </c>
      <c r="BF478">
        <f t="shared" si="84"/>
        <v>5</v>
      </c>
      <c r="BG478">
        <f t="shared" si="85"/>
        <v>5</v>
      </c>
      <c r="BI478">
        <f t="shared" si="86"/>
        <v>1</v>
      </c>
      <c r="BJ478">
        <f t="shared" si="87"/>
        <v>2000</v>
      </c>
      <c r="BK478">
        <f t="shared" si="88"/>
        <v>1</v>
      </c>
      <c r="BL478">
        <f t="shared" si="89"/>
        <v>0</v>
      </c>
      <c r="BM478" t="b">
        <f t="shared" si="90"/>
        <v>1</v>
      </c>
      <c r="BN478" t="b">
        <f t="shared" si="91"/>
        <v>0</v>
      </c>
      <c r="BO478" t="b">
        <f t="shared" si="92"/>
        <v>0</v>
      </c>
      <c r="BP478">
        <f t="shared" si="93"/>
        <v>2000</v>
      </c>
      <c r="BQ478" t="str">
        <f t="shared" si="94"/>
        <v/>
      </c>
      <c r="BR478" t="str">
        <f t="shared" si="95"/>
        <v/>
      </c>
    </row>
    <row r="479" spans="1:70">
      <c r="A479">
        <v>478</v>
      </c>
      <c r="B479">
        <v>0</v>
      </c>
      <c r="C479">
        <v>0</v>
      </c>
      <c r="D479">
        <v>750</v>
      </c>
      <c r="E479">
        <v>15750</v>
      </c>
      <c r="F479">
        <v>0.48</v>
      </c>
      <c r="G479">
        <v>0.15</v>
      </c>
      <c r="H479" t="s">
        <v>23</v>
      </c>
      <c r="I479">
        <v>0</v>
      </c>
      <c r="J479">
        <v>11</v>
      </c>
      <c r="K479">
        <v>500</v>
      </c>
      <c r="L479">
        <v>1</v>
      </c>
      <c r="M479">
        <v>0.6</v>
      </c>
      <c r="N479">
        <v>19</v>
      </c>
      <c r="O479">
        <v>0</v>
      </c>
      <c r="P479">
        <v>19</v>
      </c>
      <c r="Q479">
        <v>0</v>
      </c>
      <c r="R479">
        <v>0</v>
      </c>
      <c r="S479">
        <v>21</v>
      </c>
      <c r="T479">
        <v>0.12</v>
      </c>
      <c r="U479">
        <v>0.25</v>
      </c>
      <c r="V479">
        <v>0.26</v>
      </c>
      <c r="W479">
        <v>80805</v>
      </c>
      <c r="X479" s="9">
        <v>0</v>
      </c>
      <c r="Y479">
        <v>12</v>
      </c>
      <c r="Z479">
        <v>0</v>
      </c>
      <c r="AA479">
        <v>5</v>
      </c>
      <c r="AB479">
        <v>9</v>
      </c>
      <c r="AC479">
        <v>0</v>
      </c>
      <c r="AD479">
        <v>3.0529999999999999</v>
      </c>
      <c r="AE479">
        <v>0.04</v>
      </c>
      <c r="AF479">
        <v>0</v>
      </c>
      <c r="AG479">
        <v>0.41399999999999998</v>
      </c>
      <c r="AH479">
        <v>0.36</v>
      </c>
      <c r="AI479">
        <v>0</v>
      </c>
      <c r="AJ479">
        <v>0</v>
      </c>
      <c r="AK479">
        <v>57</v>
      </c>
      <c r="AL479">
        <v>25</v>
      </c>
      <c r="AM479">
        <v>24</v>
      </c>
      <c r="AN479">
        <v>3</v>
      </c>
      <c r="AO479">
        <v>2</v>
      </c>
      <c r="AP479" s="9">
        <v>0</v>
      </c>
      <c r="AQ479">
        <v>0</v>
      </c>
      <c r="AR479">
        <v>0.19</v>
      </c>
      <c r="AS479">
        <v>158</v>
      </c>
      <c r="AT479">
        <v>58</v>
      </c>
      <c r="AU479">
        <v>3</v>
      </c>
      <c r="AV479">
        <v>5</v>
      </c>
      <c r="AW479">
        <v>1000</v>
      </c>
      <c r="AX479">
        <v>0</v>
      </c>
      <c r="AY479" t="s">
        <v>357</v>
      </c>
      <c r="AZ479">
        <v>0</v>
      </c>
      <c r="BA479">
        <v>0</v>
      </c>
      <c r="BB479">
        <v>12</v>
      </c>
      <c r="BC479">
        <v>1</v>
      </c>
      <c r="BD479">
        <v>-1.310981814</v>
      </c>
      <c r="BE479">
        <v>36.772379309999998</v>
      </c>
      <c r="BF479">
        <f t="shared" si="84"/>
        <v>3</v>
      </c>
      <c r="BG479">
        <f t="shared" si="85"/>
        <v>2</v>
      </c>
      <c r="BI479">
        <f t="shared" si="86"/>
        <v>19</v>
      </c>
      <c r="BJ479">
        <f t="shared" si="87"/>
        <v>828.9473684210526</v>
      </c>
      <c r="BK479">
        <f t="shared" si="88"/>
        <v>19</v>
      </c>
      <c r="BL479">
        <f t="shared" si="89"/>
        <v>0</v>
      </c>
      <c r="BM479" t="b">
        <f t="shared" si="90"/>
        <v>0</v>
      </c>
      <c r="BN479" t="b">
        <f t="shared" si="91"/>
        <v>0</v>
      </c>
      <c r="BO479" t="b">
        <f t="shared" si="92"/>
        <v>0</v>
      </c>
      <c r="BP479" t="str">
        <f t="shared" si="93"/>
        <v/>
      </c>
      <c r="BQ479" t="str">
        <f t="shared" si="94"/>
        <v/>
      </c>
      <c r="BR479" t="str">
        <f t="shared" si="95"/>
        <v/>
      </c>
    </row>
    <row r="480" spans="1:70">
      <c r="A480">
        <v>479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23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 s="9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 s="9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 t="s">
        <v>25</v>
      </c>
      <c r="AZ480">
        <v>0</v>
      </c>
      <c r="BA480">
        <v>0</v>
      </c>
      <c r="BB480">
        <v>0</v>
      </c>
      <c r="BC480">
        <v>0</v>
      </c>
      <c r="BD480">
        <v>-1.3109499099999999</v>
      </c>
      <c r="BE480">
        <v>36.772545319999999</v>
      </c>
      <c r="BF480">
        <f t="shared" si="84"/>
        <v>0</v>
      </c>
      <c r="BG480">
        <f t="shared" si="85"/>
        <v>0</v>
      </c>
      <c r="BI480">
        <f t="shared" si="86"/>
        <v>0</v>
      </c>
      <c r="BJ480">
        <f t="shared" si="87"/>
        <v>0</v>
      </c>
      <c r="BK480">
        <f t="shared" si="88"/>
        <v>0</v>
      </c>
      <c r="BL480">
        <f t="shared" si="89"/>
        <v>0</v>
      </c>
      <c r="BM480" t="b">
        <f t="shared" si="90"/>
        <v>0</v>
      </c>
      <c r="BN480" t="b">
        <f t="shared" si="91"/>
        <v>0</v>
      </c>
      <c r="BO480" t="b">
        <f t="shared" si="92"/>
        <v>0</v>
      </c>
      <c r="BP480" t="str">
        <f t="shared" si="93"/>
        <v/>
      </c>
      <c r="BQ480" t="str">
        <f t="shared" si="94"/>
        <v/>
      </c>
      <c r="BR480" t="str">
        <f t="shared" si="95"/>
        <v/>
      </c>
    </row>
    <row r="481" spans="1:70">
      <c r="A481">
        <v>480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 s="9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 s="9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 t="s">
        <v>25</v>
      </c>
      <c r="AZ481">
        <v>0</v>
      </c>
      <c r="BA481">
        <v>0</v>
      </c>
      <c r="BB481">
        <v>0</v>
      </c>
      <c r="BC481">
        <v>0</v>
      </c>
      <c r="BD481">
        <v>-1.3109177679999999</v>
      </c>
      <c r="BE481">
        <v>36.772556770000001</v>
      </c>
      <c r="BF481">
        <f t="shared" si="84"/>
        <v>0</v>
      </c>
      <c r="BG481">
        <f t="shared" si="85"/>
        <v>0</v>
      </c>
      <c r="BI481">
        <f t="shared" si="86"/>
        <v>0</v>
      </c>
      <c r="BJ481">
        <f t="shared" si="87"/>
        <v>0</v>
      </c>
      <c r="BK481">
        <f t="shared" si="88"/>
        <v>0</v>
      </c>
      <c r="BL481">
        <f t="shared" si="89"/>
        <v>0</v>
      </c>
      <c r="BM481" t="b">
        <f t="shared" si="90"/>
        <v>0</v>
      </c>
      <c r="BN481" t="b">
        <f t="shared" si="91"/>
        <v>0</v>
      </c>
      <c r="BO481" t="b">
        <f t="shared" si="92"/>
        <v>0</v>
      </c>
      <c r="BP481" t="str">
        <f t="shared" si="93"/>
        <v/>
      </c>
      <c r="BQ481" t="str">
        <f t="shared" si="94"/>
        <v/>
      </c>
      <c r="BR481" t="str">
        <f t="shared" si="95"/>
        <v/>
      </c>
    </row>
    <row r="482" spans="1:70">
      <c r="A482">
        <v>481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 s="9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 s="9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 t="s">
        <v>25</v>
      </c>
      <c r="AZ482">
        <v>0</v>
      </c>
      <c r="BA482">
        <v>0</v>
      </c>
      <c r="BB482">
        <v>0</v>
      </c>
      <c r="BC482">
        <v>0</v>
      </c>
      <c r="BD482">
        <v>-1.3109059350000001</v>
      </c>
      <c r="BE482">
        <v>36.772568929999998</v>
      </c>
      <c r="BF482">
        <f t="shared" si="84"/>
        <v>0</v>
      </c>
      <c r="BG482">
        <f t="shared" si="85"/>
        <v>0</v>
      </c>
      <c r="BI482">
        <f t="shared" si="86"/>
        <v>0</v>
      </c>
      <c r="BJ482">
        <f t="shared" si="87"/>
        <v>0</v>
      </c>
      <c r="BK482">
        <f t="shared" si="88"/>
        <v>0</v>
      </c>
      <c r="BL482">
        <f t="shared" si="89"/>
        <v>0</v>
      </c>
      <c r="BM482" t="b">
        <f t="shared" si="90"/>
        <v>0</v>
      </c>
      <c r="BN482" t="b">
        <f t="shared" si="91"/>
        <v>0</v>
      </c>
      <c r="BO482" t="b">
        <f t="shared" si="92"/>
        <v>0</v>
      </c>
      <c r="BP482" t="str">
        <f t="shared" si="93"/>
        <v/>
      </c>
      <c r="BQ482" t="str">
        <f t="shared" si="94"/>
        <v/>
      </c>
      <c r="BR482" t="str">
        <f t="shared" si="95"/>
        <v/>
      </c>
    </row>
    <row r="483" spans="1:70">
      <c r="A483">
        <v>482</v>
      </c>
      <c r="B483">
        <v>0</v>
      </c>
      <c r="C483">
        <v>0</v>
      </c>
      <c r="D483">
        <v>1050</v>
      </c>
      <c r="E483">
        <v>4200</v>
      </c>
      <c r="F483">
        <v>0.2</v>
      </c>
      <c r="G483">
        <v>0</v>
      </c>
      <c r="H483" t="s">
        <v>23</v>
      </c>
      <c r="I483">
        <v>0</v>
      </c>
      <c r="J483">
        <v>4</v>
      </c>
      <c r="K483">
        <v>900</v>
      </c>
      <c r="L483">
        <v>1</v>
      </c>
      <c r="M483">
        <v>1</v>
      </c>
      <c r="N483">
        <v>4</v>
      </c>
      <c r="O483">
        <v>0</v>
      </c>
      <c r="P483">
        <v>4</v>
      </c>
      <c r="Q483">
        <v>0</v>
      </c>
      <c r="R483">
        <v>0</v>
      </c>
      <c r="S483">
        <v>4</v>
      </c>
      <c r="T483">
        <v>0</v>
      </c>
      <c r="U483">
        <v>0</v>
      </c>
      <c r="V483">
        <v>0.75</v>
      </c>
      <c r="W483">
        <v>80805</v>
      </c>
      <c r="X483" s="9">
        <v>0</v>
      </c>
      <c r="Y483">
        <v>4</v>
      </c>
      <c r="Z483">
        <v>0</v>
      </c>
      <c r="AA483">
        <v>3</v>
      </c>
      <c r="AB483">
        <v>4</v>
      </c>
      <c r="AC483">
        <v>0</v>
      </c>
      <c r="AD483">
        <v>4.75</v>
      </c>
      <c r="AE483">
        <v>0</v>
      </c>
      <c r="AF483">
        <v>0</v>
      </c>
      <c r="AG483">
        <v>0.52600000000000002</v>
      </c>
      <c r="AH483">
        <v>0.8</v>
      </c>
      <c r="AI483">
        <v>0</v>
      </c>
      <c r="AJ483">
        <v>0</v>
      </c>
      <c r="AK483">
        <v>19</v>
      </c>
      <c r="AL483">
        <v>5</v>
      </c>
      <c r="AM483">
        <v>10</v>
      </c>
      <c r="AN483">
        <v>0</v>
      </c>
      <c r="AO483">
        <v>2</v>
      </c>
      <c r="AP483" s="9">
        <v>0</v>
      </c>
      <c r="AQ483">
        <v>0</v>
      </c>
      <c r="AR483">
        <v>0.21099999999999999</v>
      </c>
      <c r="AS483">
        <v>157</v>
      </c>
      <c r="AT483">
        <v>19</v>
      </c>
      <c r="AU483">
        <v>0</v>
      </c>
      <c r="AV483">
        <v>0</v>
      </c>
      <c r="AW483">
        <v>1200</v>
      </c>
      <c r="AX483">
        <v>0</v>
      </c>
      <c r="AY483" t="s">
        <v>358</v>
      </c>
      <c r="AZ483">
        <v>0</v>
      </c>
      <c r="BA483">
        <v>0</v>
      </c>
      <c r="BB483">
        <v>1</v>
      </c>
      <c r="BC483">
        <v>0</v>
      </c>
      <c r="BD483">
        <v>-1.311044085</v>
      </c>
      <c r="BE483">
        <v>36.772528989999998</v>
      </c>
      <c r="BF483">
        <f t="shared" si="84"/>
        <v>5</v>
      </c>
      <c r="BG483">
        <f t="shared" si="85"/>
        <v>4</v>
      </c>
      <c r="BI483">
        <f t="shared" si="86"/>
        <v>4</v>
      </c>
      <c r="BJ483">
        <f t="shared" si="87"/>
        <v>1050</v>
      </c>
      <c r="BK483">
        <f t="shared" si="88"/>
        <v>4</v>
      </c>
      <c r="BL483">
        <f t="shared" si="89"/>
        <v>0</v>
      </c>
      <c r="BM483" t="b">
        <f t="shared" si="90"/>
        <v>0</v>
      </c>
      <c r="BN483" t="b">
        <f t="shared" si="91"/>
        <v>0</v>
      </c>
      <c r="BO483" t="b">
        <f t="shared" si="92"/>
        <v>0</v>
      </c>
      <c r="BP483" t="str">
        <f t="shared" si="93"/>
        <v/>
      </c>
      <c r="BQ483" t="str">
        <f t="shared" si="94"/>
        <v/>
      </c>
      <c r="BR483" t="str">
        <f t="shared" si="95"/>
        <v/>
      </c>
    </row>
    <row r="484" spans="1:70">
      <c r="A484">
        <v>483</v>
      </c>
      <c r="B484">
        <v>0</v>
      </c>
      <c r="C484">
        <v>0</v>
      </c>
      <c r="D484">
        <v>700</v>
      </c>
      <c r="E484">
        <v>4200</v>
      </c>
      <c r="F484">
        <v>0.28599999999999998</v>
      </c>
      <c r="G484">
        <v>0</v>
      </c>
      <c r="H484" t="s">
        <v>23</v>
      </c>
      <c r="I484">
        <v>0</v>
      </c>
      <c r="J484">
        <v>6</v>
      </c>
      <c r="K484">
        <v>500</v>
      </c>
      <c r="L484">
        <v>0</v>
      </c>
      <c r="M484">
        <v>1</v>
      </c>
      <c r="N484">
        <v>6</v>
      </c>
      <c r="O484">
        <v>0</v>
      </c>
      <c r="P484">
        <v>6</v>
      </c>
      <c r="Q484">
        <v>0</v>
      </c>
      <c r="R484">
        <v>0</v>
      </c>
      <c r="S484">
        <v>6</v>
      </c>
      <c r="T484">
        <v>0</v>
      </c>
      <c r="U484">
        <v>0</v>
      </c>
      <c r="V484">
        <v>0.67</v>
      </c>
      <c r="W484">
        <v>80805</v>
      </c>
      <c r="X484" s="9">
        <v>0</v>
      </c>
      <c r="Y484">
        <v>6</v>
      </c>
      <c r="Z484">
        <v>0</v>
      </c>
      <c r="AA484">
        <v>4</v>
      </c>
      <c r="AB484">
        <v>5</v>
      </c>
      <c r="AC484">
        <v>0</v>
      </c>
      <c r="AD484">
        <v>3</v>
      </c>
      <c r="AE484">
        <v>0</v>
      </c>
      <c r="AF484">
        <v>0</v>
      </c>
      <c r="AG484">
        <v>0.33300000000000002</v>
      </c>
      <c r="AH484">
        <v>0.71399999999999997</v>
      </c>
      <c r="AI484">
        <v>0</v>
      </c>
      <c r="AJ484">
        <v>0</v>
      </c>
      <c r="AK484">
        <v>18</v>
      </c>
      <c r="AL484">
        <v>7</v>
      </c>
      <c r="AM484">
        <v>6</v>
      </c>
      <c r="AN484">
        <v>0</v>
      </c>
      <c r="AO484">
        <v>2</v>
      </c>
      <c r="AP484" s="9">
        <v>0</v>
      </c>
      <c r="AQ484">
        <v>0</v>
      </c>
      <c r="AR484">
        <v>0.33300000000000002</v>
      </c>
      <c r="AS484">
        <v>156</v>
      </c>
      <c r="AT484">
        <v>18</v>
      </c>
      <c r="AU484">
        <v>0</v>
      </c>
      <c r="AV484">
        <v>0</v>
      </c>
      <c r="AW484">
        <v>900</v>
      </c>
      <c r="AX484">
        <v>0</v>
      </c>
      <c r="AY484" t="s">
        <v>359</v>
      </c>
      <c r="AZ484">
        <v>0</v>
      </c>
      <c r="BA484">
        <v>0</v>
      </c>
      <c r="BB484">
        <v>2</v>
      </c>
      <c r="BC484">
        <v>0</v>
      </c>
      <c r="BD484">
        <v>-1.3110843759999999</v>
      </c>
      <c r="BE484">
        <v>36.772477379999998</v>
      </c>
      <c r="BF484">
        <f t="shared" si="84"/>
        <v>3</v>
      </c>
      <c r="BG484">
        <f t="shared" si="85"/>
        <v>3</v>
      </c>
      <c r="BI484">
        <f t="shared" si="86"/>
        <v>6</v>
      </c>
      <c r="BJ484">
        <f t="shared" si="87"/>
        <v>700</v>
      </c>
      <c r="BK484">
        <f t="shared" si="88"/>
        <v>6</v>
      </c>
      <c r="BL484">
        <f t="shared" si="89"/>
        <v>0</v>
      </c>
      <c r="BM484" t="b">
        <f t="shared" si="90"/>
        <v>0</v>
      </c>
      <c r="BN484" t="b">
        <f t="shared" si="91"/>
        <v>0</v>
      </c>
      <c r="BO484" t="b">
        <f t="shared" si="92"/>
        <v>0</v>
      </c>
      <c r="BP484" t="str">
        <f t="shared" si="93"/>
        <v/>
      </c>
      <c r="BQ484" t="str">
        <f t="shared" si="94"/>
        <v/>
      </c>
      <c r="BR484" t="str">
        <f t="shared" si="95"/>
        <v/>
      </c>
    </row>
    <row r="485" spans="1:70">
      <c r="A485">
        <v>484</v>
      </c>
      <c r="B485">
        <v>0</v>
      </c>
      <c r="C485">
        <v>0</v>
      </c>
      <c r="D485">
        <v>1050</v>
      </c>
      <c r="E485">
        <v>3150</v>
      </c>
      <c r="F485">
        <v>0.33300000000000002</v>
      </c>
      <c r="G485">
        <v>0</v>
      </c>
      <c r="H485" t="s">
        <v>23</v>
      </c>
      <c r="I485">
        <v>0</v>
      </c>
      <c r="J485">
        <v>1</v>
      </c>
      <c r="K485">
        <v>1000</v>
      </c>
      <c r="L485">
        <v>0</v>
      </c>
      <c r="M485">
        <v>1</v>
      </c>
      <c r="N485">
        <v>3</v>
      </c>
      <c r="O485">
        <v>0</v>
      </c>
      <c r="P485">
        <v>3</v>
      </c>
      <c r="Q485">
        <v>0</v>
      </c>
      <c r="R485">
        <v>0</v>
      </c>
      <c r="S485">
        <v>3</v>
      </c>
      <c r="T485">
        <v>0.33300000000000002</v>
      </c>
      <c r="U485">
        <v>0</v>
      </c>
      <c r="V485">
        <v>1</v>
      </c>
      <c r="W485">
        <v>80805</v>
      </c>
      <c r="X485" s="9">
        <v>0</v>
      </c>
      <c r="Y485">
        <v>3</v>
      </c>
      <c r="Z485">
        <v>0</v>
      </c>
      <c r="AA485">
        <v>3</v>
      </c>
      <c r="AB485">
        <v>1</v>
      </c>
      <c r="AC485">
        <v>0</v>
      </c>
      <c r="AD485">
        <v>3.6669999999999998</v>
      </c>
      <c r="AE485">
        <v>0</v>
      </c>
      <c r="AF485">
        <v>0</v>
      </c>
      <c r="AG485">
        <v>0.63600000000000001</v>
      </c>
      <c r="AH485">
        <v>0.33300000000000002</v>
      </c>
      <c r="AI485">
        <v>0</v>
      </c>
      <c r="AJ485">
        <v>0</v>
      </c>
      <c r="AK485">
        <v>10</v>
      </c>
      <c r="AL485">
        <v>3</v>
      </c>
      <c r="AM485">
        <v>7</v>
      </c>
      <c r="AN485">
        <v>0</v>
      </c>
      <c r="AO485">
        <v>2</v>
      </c>
      <c r="AP485" s="9">
        <v>0</v>
      </c>
      <c r="AQ485">
        <v>0</v>
      </c>
      <c r="AR485">
        <v>9.0999999999999998E-2</v>
      </c>
      <c r="AS485">
        <v>155</v>
      </c>
      <c r="AT485">
        <v>11</v>
      </c>
      <c r="AU485">
        <v>1</v>
      </c>
      <c r="AV485">
        <v>0</v>
      </c>
      <c r="AW485">
        <v>1100</v>
      </c>
      <c r="AX485">
        <v>0</v>
      </c>
      <c r="AY485" t="s">
        <v>360</v>
      </c>
      <c r="AZ485">
        <v>0</v>
      </c>
      <c r="BA485">
        <v>0</v>
      </c>
      <c r="BB485">
        <v>1</v>
      </c>
      <c r="BC485">
        <v>0</v>
      </c>
      <c r="BD485">
        <v>-1.3111239560000001</v>
      </c>
      <c r="BE485">
        <v>36.772427790000002</v>
      </c>
      <c r="BF485">
        <f t="shared" si="84"/>
        <v>3</v>
      </c>
      <c r="BG485">
        <f t="shared" si="85"/>
        <v>3</v>
      </c>
      <c r="BI485">
        <f t="shared" si="86"/>
        <v>3</v>
      </c>
      <c r="BJ485">
        <f t="shared" si="87"/>
        <v>1050</v>
      </c>
      <c r="BK485">
        <f t="shared" si="88"/>
        <v>3</v>
      </c>
      <c r="BL485">
        <f t="shared" si="89"/>
        <v>0</v>
      </c>
      <c r="BM485" t="b">
        <f t="shared" si="90"/>
        <v>1</v>
      </c>
      <c r="BN485" t="b">
        <f t="shared" si="91"/>
        <v>0</v>
      </c>
      <c r="BO485" t="b">
        <f t="shared" si="92"/>
        <v>0</v>
      </c>
      <c r="BP485">
        <f t="shared" si="93"/>
        <v>1050</v>
      </c>
      <c r="BQ485" t="str">
        <f t="shared" si="94"/>
        <v/>
      </c>
      <c r="BR485" t="str">
        <f t="shared" si="95"/>
        <v/>
      </c>
    </row>
    <row r="486" spans="1:70">
      <c r="A486">
        <v>485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23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 s="9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 s="9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 t="s">
        <v>25</v>
      </c>
      <c r="AZ486">
        <v>0</v>
      </c>
      <c r="BA486">
        <v>0</v>
      </c>
      <c r="BB486">
        <v>0</v>
      </c>
      <c r="BC486">
        <v>0</v>
      </c>
      <c r="BD486">
        <v>-1.311130699</v>
      </c>
      <c r="BE486">
        <v>36.772370520000003</v>
      </c>
      <c r="BF486">
        <f t="shared" si="84"/>
        <v>0</v>
      </c>
      <c r="BG486">
        <f t="shared" si="85"/>
        <v>0</v>
      </c>
      <c r="BI486">
        <f t="shared" si="86"/>
        <v>0</v>
      </c>
      <c r="BJ486">
        <f t="shared" si="87"/>
        <v>0</v>
      </c>
      <c r="BK486">
        <f t="shared" si="88"/>
        <v>0</v>
      </c>
      <c r="BL486">
        <f t="shared" si="89"/>
        <v>0</v>
      </c>
      <c r="BM486" t="b">
        <f t="shared" si="90"/>
        <v>0</v>
      </c>
      <c r="BN486" t="b">
        <f t="shared" si="91"/>
        <v>0</v>
      </c>
      <c r="BO486" t="b">
        <f t="shared" si="92"/>
        <v>0</v>
      </c>
      <c r="BP486" t="str">
        <f t="shared" si="93"/>
        <v/>
      </c>
      <c r="BQ486" t="str">
        <f t="shared" si="94"/>
        <v/>
      </c>
      <c r="BR486" t="str">
        <f t="shared" si="95"/>
        <v/>
      </c>
    </row>
    <row r="487" spans="1:70">
      <c r="A487">
        <v>486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 s="9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 s="9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 t="s">
        <v>25</v>
      </c>
      <c r="AZ487">
        <v>0</v>
      </c>
      <c r="BA487">
        <v>0</v>
      </c>
      <c r="BB487">
        <v>0</v>
      </c>
      <c r="BC487">
        <v>0</v>
      </c>
      <c r="BD487">
        <v>-1.311173812</v>
      </c>
      <c r="BE487">
        <v>36.772403939999997</v>
      </c>
      <c r="BF487">
        <f t="shared" si="84"/>
        <v>0</v>
      </c>
      <c r="BG487">
        <f t="shared" si="85"/>
        <v>0</v>
      </c>
      <c r="BI487">
        <f t="shared" si="86"/>
        <v>0</v>
      </c>
      <c r="BJ487">
        <f t="shared" si="87"/>
        <v>0</v>
      </c>
      <c r="BK487">
        <f t="shared" si="88"/>
        <v>0</v>
      </c>
      <c r="BL487">
        <f t="shared" si="89"/>
        <v>0</v>
      </c>
      <c r="BM487" t="b">
        <f t="shared" si="90"/>
        <v>0</v>
      </c>
      <c r="BN487" t="b">
        <f t="shared" si="91"/>
        <v>0</v>
      </c>
      <c r="BO487" t="b">
        <f t="shared" si="92"/>
        <v>0</v>
      </c>
      <c r="BP487" t="str">
        <f t="shared" si="93"/>
        <v/>
      </c>
      <c r="BQ487" t="str">
        <f t="shared" si="94"/>
        <v/>
      </c>
      <c r="BR487" t="str">
        <f t="shared" si="95"/>
        <v/>
      </c>
    </row>
    <row r="488" spans="1:70">
      <c r="A488">
        <v>487</v>
      </c>
      <c r="B488">
        <v>0</v>
      </c>
      <c r="C488">
        <v>0</v>
      </c>
      <c r="D488">
        <v>1000</v>
      </c>
      <c r="E488">
        <v>3000</v>
      </c>
      <c r="F488">
        <v>0.33300000000000002</v>
      </c>
      <c r="G488">
        <v>0</v>
      </c>
      <c r="H488" t="s">
        <v>23</v>
      </c>
      <c r="I488">
        <v>0</v>
      </c>
      <c r="J488">
        <v>3</v>
      </c>
      <c r="K488">
        <v>1000</v>
      </c>
      <c r="L488">
        <v>0</v>
      </c>
      <c r="M488">
        <v>1</v>
      </c>
      <c r="N488">
        <v>3</v>
      </c>
      <c r="O488">
        <v>0</v>
      </c>
      <c r="P488">
        <v>3</v>
      </c>
      <c r="Q488">
        <v>0</v>
      </c>
      <c r="R488">
        <v>0</v>
      </c>
      <c r="S488">
        <v>3</v>
      </c>
      <c r="T488">
        <v>0</v>
      </c>
      <c r="U488">
        <v>0</v>
      </c>
      <c r="V488">
        <v>1</v>
      </c>
      <c r="W488">
        <v>80805</v>
      </c>
      <c r="X488" s="9">
        <v>0</v>
      </c>
      <c r="Y488">
        <v>3</v>
      </c>
      <c r="Z488">
        <v>0</v>
      </c>
      <c r="AA488">
        <v>3</v>
      </c>
      <c r="AB488">
        <v>2</v>
      </c>
      <c r="AC488">
        <v>0</v>
      </c>
      <c r="AD488">
        <v>3.3330000000000002</v>
      </c>
      <c r="AE488">
        <v>0</v>
      </c>
      <c r="AF488">
        <v>0</v>
      </c>
      <c r="AG488">
        <v>0.5</v>
      </c>
      <c r="AH488">
        <v>0.66700000000000004</v>
      </c>
      <c r="AI488">
        <v>0</v>
      </c>
      <c r="AJ488">
        <v>0</v>
      </c>
      <c r="AK488">
        <v>10</v>
      </c>
      <c r="AL488">
        <v>3</v>
      </c>
      <c r="AM488">
        <v>5</v>
      </c>
      <c r="AN488">
        <v>0</v>
      </c>
      <c r="AO488">
        <v>2</v>
      </c>
      <c r="AP488" s="9">
        <v>0</v>
      </c>
      <c r="AQ488">
        <v>0</v>
      </c>
      <c r="AR488">
        <v>0.3</v>
      </c>
      <c r="AS488">
        <v>168</v>
      </c>
      <c r="AT488">
        <v>10</v>
      </c>
      <c r="AU488">
        <v>0</v>
      </c>
      <c r="AV488">
        <v>0</v>
      </c>
      <c r="AW488">
        <v>1000</v>
      </c>
      <c r="AX488">
        <v>0</v>
      </c>
      <c r="AY488" t="s">
        <v>361</v>
      </c>
      <c r="AZ488">
        <v>0</v>
      </c>
      <c r="BA488">
        <v>0</v>
      </c>
      <c r="BB488">
        <v>1</v>
      </c>
      <c r="BC488">
        <v>0</v>
      </c>
      <c r="BD488">
        <v>-1.3112192819999999</v>
      </c>
      <c r="BE488">
        <v>36.772440840000002</v>
      </c>
      <c r="BF488">
        <f t="shared" si="84"/>
        <v>3</v>
      </c>
      <c r="BG488">
        <f t="shared" si="85"/>
        <v>3</v>
      </c>
      <c r="BI488">
        <f t="shared" si="86"/>
        <v>3</v>
      </c>
      <c r="BJ488">
        <f t="shared" si="87"/>
        <v>1000</v>
      </c>
      <c r="BK488">
        <f t="shared" si="88"/>
        <v>3</v>
      </c>
      <c r="BL488">
        <f t="shared" si="89"/>
        <v>0</v>
      </c>
      <c r="BM488" t="b">
        <f t="shared" si="90"/>
        <v>1</v>
      </c>
      <c r="BN488" t="b">
        <f t="shared" si="91"/>
        <v>0</v>
      </c>
      <c r="BO488" t="b">
        <f t="shared" si="92"/>
        <v>0</v>
      </c>
      <c r="BP488">
        <f t="shared" si="93"/>
        <v>1000</v>
      </c>
      <c r="BQ488" t="str">
        <f t="shared" si="94"/>
        <v/>
      </c>
      <c r="BR488" t="str">
        <f t="shared" si="95"/>
        <v/>
      </c>
    </row>
    <row r="489" spans="1:70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23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80805</v>
      </c>
      <c r="X489" s="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2</v>
      </c>
      <c r="AP489" s="9">
        <v>0</v>
      </c>
      <c r="AQ489">
        <v>0</v>
      </c>
      <c r="AR489">
        <v>0</v>
      </c>
      <c r="AS489">
        <v>169</v>
      </c>
      <c r="AT489">
        <v>0</v>
      </c>
      <c r="AU489">
        <v>0</v>
      </c>
      <c r="AV489">
        <v>0</v>
      </c>
      <c r="AW489">
        <v>0</v>
      </c>
      <c r="AX489">
        <v>0</v>
      </c>
      <c r="AY489" t="s">
        <v>362</v>
      </c>
      <c r="AZ489">
        <v>0</v>
      </c>
      <c r="BA489">
        <v>0</v>
      </c>
      <c r="BB489">
        <v>0</v>
      </c>
      <c r="BC489">
        <v>0</v>
      </c>
      <c r="BD489">
        <v>-1.3112458870000001</v>
      </c>
      <c r="BE489">
        <v>36.772484919999997</v>
      </c>
      <c r="BF489">
        <f t="shared" si="84"/>
        <v>0</v>
      </c>
      <c r="BG489">
        <f t="shared" si="85"/>
        <v>0</v>
      </c>
      <c r="BI489">
        <f t="shared" si="86"/>
        <v>1</v>
      </c>
      <c r="BJ489">
        <f t="shared" si="87"/>
        <v>0</v>
      </c>
      <c r="BK489">
        <f t="shared" si="88"/>
        <v>0</v>
      </c>
      <c r="BL489">
        <f t="shared" si="89"/>
        <v>1</v>
      </c>
      <c r="BM489" t="b">
        <f t="shared" si="90"/>
        <v>0</v>
      </c>
      <c r="BN489" t="b">
        <f t="shared" si="91"/>
        <v>0</v>
      </c>
      <c r="BO489" t="b">
        <f t="shared" si="92"/>
        <v>0</v>
      </c>
      <c r="BP489" t="str">
        <f t="shared" si="93"/>
        <v/>
      </c>
      <c r="BQ489" t="str">
        <f t="shared" si="94"/>
        <v/>
      </c>
      <c r="BR489" t="str">
        <f t="shared" si="95"/>
        <v/>
      </c>
    </row>
    <row r="490" spans="1:70">
      <c r="A490">
        <v>489</v>
      </c>
      <c r="B490">
        <v>0</v>
      </c>
      <c r="C490">
        <v>0</v>
      </c>
      <c r="D490">
        <v>825</v>
      </c>
      <c r="E490">
        <v>2475</v>
      </c>
      <c r="F490">
        <v>0.75</v>
      </c>
      <c r="G490">
        <v>0</v>
      </c>
      <c r="H490" t="s">
        <v>23</v>
      </c>
      <c r="I490">
        <v>0</v>
      </c>
      <c r="J490">
        <v>1</v>
      </c>
      <c r="K490">
        <v>500</v>
      </c>
      <c r="L490">
        <v>0</v>
      </c>
      <c r="M490">
        <v>1</v>
      </c>
      <c r="N490">
        <v>3</v>
      </c>
      <c r="O490">
        <v>0</v>
      </c>
      <c r="P490">
        <v>3</v>
      </c>
      <c r="Q490">
        <v>0</v>
      </c>
      <c r="R490">
        <v>0</v>
      </c>
      <c r="S490">
        <v>3</v>
      </c>
      <c r="T490">
        <v>0</v>
      </c>
      <c r="U490">
        <v>0</v>
      </c>
      <c r="V490">
        <v>0.67</v>
      </c>
      <c r="W490">
        <v>80805</v>
      </c>
      <c r="X490" s="9">
        <v>0</v>
      </c>
      <c r="Y490">
        <v>3</v>
      </c>
      <c r="Z490">
        <v>0</v>
      </c>
      <c r="AA490">
        <v>2</v>
      </c>
      <c r="AB490">
        <v>1</v>
      </c>
      <c r="AC490">
        <v>0</v>
      </c>
      <c r="AD490">
        <v>2.3330000000000002</v>
      </c>
      <c r="AE490">
        <v>0</v>
      </c>
      <c r="AF490">
        <v>0</v>
      </c>
      <c r="AG490">
        <v>0.28599999999999998</v>
      </c>
      <c r="AH490">
        <v>0.25</v>
      </c>
      <c r="AI490">
        <v>0</v>
      </c>
      <c r="AJ490">
        <v>0</v>
      </c>
      <c r="AK490">
        <v>4</v>
      </c>
      <c r="AL490">
        <v>4</v>
      </c>
      <c r="AM490">
        <v>2</v>
      </c>
      <c r="AN490">
        <v>0</v>
      </c>
      <c r="AO490">
        <v>2</v>
      </c>
      <c r="AP490" s="9">
        <v>0</v>
      </c>
      <c r="AQ490">
        <v>0</v>
      </c>
      <c r="AR490">
        <v>0.14299999999999999</v>
      </c>
      <c r="AS490">
        <v>170</v>
      </c>
      <c r="AT490">
        <v>7</v>
      </c>
      <c r="AU490">
        <v>0</v>
      </c>
      <c r="AV490">
        <v>0</v>
      </c>
      <c r="AW490">
        <v>1150</v>
      </c>
      <c r="AX490">
        <v>0</v>
      </c>
      <c r="AY490" t="s">
        <v>363</v>
      </c>
      <c r="AZ490">
        <v>0</v>
      </c>
      <c r="BA490">
        <v>0</v>
      </c>
      <c r="BB490">
        <v>3</v>
      </c>
      <c r="BC490">
        <v>0</v>
      </c>
      <c r="BD490">
        <v>-1.311292854</v>
      </c>
      <c r="BE490">
        <v>36.772494199999997</v>
      </c>
      <c r="BF490">
        <f t="shared" si="84"/>
        <v>1</v>
      </c>
      <c r="BG490">
        <f t="shared" si="85"/>
        <v>1</v>
      </c>
      <c r="BI490">
        <f t="shared" si="86"/>
        <v>3</v>
      </c>
      <c r="BJ490">
        <f t="shared" si="87"/>
        <v>825</v>
      </c>
      <c r="BK490">
        <f t="shared" si="88"/>
        <v>3</v>
      </c>
      <c r="BL490">
        <f t="shared" si="89"/>
        <v>0</v>
      </c>
      <c r="BM490" t="b">
        <f t="shared" si="90"/>
        <v>0</v>
      </c>
      <c r="BN490" t="b">
        <f t="shared" si="91"/>
        <v>0</v>
      </c>
      <c r="BO490" t="b">
        <f t="shared" si="92"/>
        <v>0</v>
      </c>
      <c r="BP490" t="str">
        <f t="shared" si="93"/>
        <v/>
      </c>
      <c r="BQ490" t="str">
        <f t="shared" si="94"/>
        <v/>
      </c>
      <c r="BR490" t="str">
        <f t="shared" si="95"/>
        <v/>
      </c>
    </row>
    <row r="491" spans="1:70">
      <c r="A491">
        <v>490</v>
      </c>
      <c r="B491">
        <v>0</v>
      </c>
      <c r="C491">
        <v>0</v>
      </c>
      <c r="D491">
        <v>1200</v>
      </c>
      <c r="E491">
        <v>2400</v>
      </c>
      <c r="F491">
        <v>0.5</v>
      </c>
      <c r="G491">
        <v>0</v>
      </c>
      <c r="H491" t="s">
        <v>23</v>
      </c>
      <c r="I491">
        <v>0</v>
      </c>
      <c r="J491">
        <v>1</v>
      </c>
      <c r="K491">
        <v>1200</v>
      </c>
      <c r="L491">
        <v>0</v>
      </c>
      <c r="M491">
        <v>1</v>
      </c>
      <c r="N491">
        <v>2</v>
      </c>
      <c r="O491">
        <v>1</v>
      </c>
      <c r="P491">
        <v>3</v>
      </c>
      <c r="Q491">
        <v>0</v>
      </c>
      <c r="R491">
        <v>0</v>
      </c>
      <c r="S491">
        <v>2</v>
      </c>
      <c r="T491">
        <v>0</v>
      </c>
      <c r="U491">
        <v>0</v>
      </c>
      <c r="V491">
        <v>0.67</v>
      </c>
      <c r="W491">
        <v>80805</v>
      </c>
      <c r="X491" s="9">
        <v>0</v>
      </c>
      <c r="Y491">
        <v>2</v>
      </c>
      <c r="Z491">
        <v>0</v>
      </c>
      <c r="AA491">
        <v>2</v>
      </c>
      <c r="AB491">
        <v>1</v>
      </c>
      <c r="AC491">
        <v>0</v>
      </c>
      <c r="AD491">
        <v>7</v>
      </c>
      <c r="AE491">
        <v>0</v>
      </c>
      <c r="AF491">
        <v>0</v>
      </c>
      <c r="AG491">
        <v>0.78600000000000003</v>
      </c>
      <c r="AH491">
        <v>0.5</v>
      </c>
      <c r="AI491">
        <v>0</v>
      </c>
      <c r="AJ491">
        <v>0</v>
      </c>
      <c r="AK491">
        <v>14</v>
      </c>
      <c r="AL491">
        <v>2</v>
      </c>
      <c r="AM491">
        <v>11</v>
      </c>
      <c r="AN491">
        <v>0</v>
      </c>
      <c r="AO491">
        <v>2</v>
      </c>
      <c r="AP491" s="9">
        <v>0</v>
      </c>
      <c r="AQ491">
        <v>0</v>
      </c>
      <c r="AR491">
        <v>7.0999999999999994E-2</v>
      </c>
      <c r="AS491">
        <v>173</v>
      </c>
      <c r="AT491">
        <v>14</v>
      </c>
      <c r="AU491">
        <v>0</v>
      </c>
      <c r="AV491">
        <v>0</v>
      </c>
      <c r="AW491">
        <v>1200</v>
      </c>
      <c r="AX491">
        <v>0</v>
      </c>
      <c r="AY491" t="s">
        <v>364</v>
      </c>
      <c r="AZ491">
        <v>0</v>
      </c>
      <c r="BA491">
        <v>0</v>
      </c>
      <c r="BB491">
        <v>1</v>
      </c>
      <c r="BC491">
        <v>0</v>
      </c>
      <c r="BD491">
        <v>-1.311196013</v>
      </c>
      <c r="BE491">
        <v>36.772515069999997</v>
      </c>
      <c r="BF491">
        <f t="shared" si="84"/>
        <v>7</v>
      </c>
      <c r="BG491">
        <f t="shared" si="85"/>
        <v>7</v>
      </c>
      <c r="BI491">
        <f t="shared" si="86"/>
        <v>3</v>
      </c>
      <c r="BJ491">
        <f t="shared" si="87"/>
        <v>800</v>
      </c>
      <c r="BK491">
        <f t="shared" si="88"/>
        <v>2</v>
      </c>
      <c r="BL491">
        <f t="shared" si="89"/>
        <v>1</v>
      </c>
      <c r="BM491" t="b">
        <f t="shared" si="90"/>
        <v>1</v>
      </c>
      <c r="BN491" t="b">
        <f t="shared" si="91"/>
        <v>0</v>
      </c>
      <c r="BO491" t="b">
        <f t="shared" si="92"/>
        <v>0</v>
      </c>
      <c r="BP491">
        <f t="shared" si="93"/>
        <v>800</v>
      </c>
      <c r="BQ491" t="str">
        <f t="shared" si="94"/>
        <v/>
      </c>
      <c r="BR491" t="str">
        <f t="shared" si="95"/>
        <v/>
      </c>
    </row>
    <row r="492" spans="1:70">
      <c r="A492">
        <v>491</v>
      </c>
      <c r="B492">
        <v>0</v>
      </c>
      <c r="C492">
        <v>0</v>
      </c>
      <c r="D492">
        <v>1100</v>
      </c>
      <c r="E492">
        <v>5500</v>
      </c>
      <c r="F492">
        <v>0</v>
      </c>
      <c r="G492">
        <v>0</v>
      </c>
      <c r="H492" t="s">
        <v>23</v>
      </c>
      <c r="I492">
        <v>0</v>
      </c>
      <c r="J492">
        <v>4</v>
      </c>
      <c r="K492">
        <v>700</v>
      </c>
      <c r="L492">
        <v>0</v>
      </c>
      <c r="M492">
        <v>1</v>
      </c>
      <c r="N492">
        <v>5</v>
      </c>
      <c r="O492">
        <v>1</v>
      </c>
      <c r="P492">
        <v>6</v>
      </c>
      <c r="Q492">
        <v>0</v>
      </c>
      <c r="R492">
        <v>0</v>
      </c>
      <c r="S492">
        <v>5</v>
      </c>
      <c r="T492">
        <v>0</v>
      </c>
      <c r="U492">
        <v>0</v>
      </c>
      <c r="V492">
        <v>0.5</v>
      </c>
      <c r="W492">
        <v>80805</v>
      </c>
      <c r="X492" s="9">
        <v>0</v>
      </c>
      <c r="Y492">
        <v>6</v>
      </c>
      <c r="Z492">
        <v>0</v>
      </c>
      <c r="AA492">
        <v>3</v>
      </c>
      <c r="AB492">
        <v>4</v>
      </c>
      <c r="AC492">
        <v>0</v>
      </c>
      <c r="AD492">
        <v>3.8</v>
      </c>
      <c r="AE492">
        <v>0</v>
      </c>
      <c r="AF492">
        <v>0</v>
      </c>
      <c r="AG492">
        <v>0.57899999999999996</v>
      </c>
      <c r="AH492">
        <v>1</v>
      </c>
      <c r="AI492">
        <v>0</v>
      </c>
      <c r="AJ492">
        <v>0</v>
      </c>
      <c r="AK492">
        <v>19</v>
      </c>
      <c r="AL492">
        <v>4</v>
      </c>
      <c r="AM492">
        <v>11</v>
      </c>
      <c r="AN492">
        <v>0</v>
      </c>
      <c r="AO492">
        <v>2</v>
      </c>
      <c r="AP492" s="9">
        <v>0</v>
      </c>
      <c r="AQ492">
        <v>0</v>
      </c>
      <c r="AR492">
        <v>0.21099999999999999</v>
      </c>
      <c r="AS492">
        <v>172</v>
      </c>
      <c r="AT492">
        <v>19</v>
      </c>
      <c r="AU492">
        <v>0</v>
      </c>
      <c r="AV492">
        <v>0</v>
      </c>
      <c r="AW492">
        <v>1500</v>
      </c>
      <c r="AX492">
        <v>0</v>
      </c>
      <c r="AY492" t="s">
        <v>365</v>
      </c>
      <c r="AZ492">
        <v>0</v>
      </c>
      <c r="BA492">
        <v>0</v>
      </c>
      <c r="BB492">
        <v>0</v>
      </c>
      <c r="BC492">
        <v>0</v>
      </c>
      <c r="BD492">
        <v>-1.3111702059999999</v>
      </c>
      <c r="BE492">
        <v>36.772560310000003</v>
      </c>
      <c r="BF492">
        <f t="shared" si="84"/>
        <v>4</v>
      </c>
      <c r="BG492">
        <f t="shared" si="85"/>
        <v>5</v>
      </c>
      <c r="BI492">
        <f t="shared" si="86"/>
        <v>6</v>
      </c>
      <c r="BJ492">
        <f t="shared" si="87"/>
        <v>916.66666666666663</v>
      </c>
      <c r="BK492">
        <f t="shared" si="88"/>
        <v>5</v>
      </c>
      <c r="BL492">
        <f t="shared" si="89"/>
        <v>1</v>
      </c>
      <c r="BM492" t="b">
        <f t="shared" si="90"/>
        <v>0</v>
      </c>
      <c r="BN492" t="b">
        <f t="shared" si="91"/>
        <v>0</v>
      </c>
      <c r="BO492" t="b">
        <f t="shared" si="92"/>
        <v>0</v>
      </c>
      <c r="BP492" t="str">
        <f t="shared" si="93"/>
        <v/>
      </c>
      <c r="BQ492" t="str">
        <f t="shared" si="94"/>
        <v/>
      </c>
      <c r="BR492" t="str">
        <f t="shared" si="95"/>
        <v/>
      </c>
    </row>
    <row r="493" spans="1:70">
      <c r="A493">
        <v>492</v>
      </c>
      <c r="B493">
        <v>0</v>
      </c>
      <c r="C493">
        <v>0</v>
      </c>
      <c r="D493">
        <v>1000</v>
      </c>
      <c r="E493">
        <v>4000</v>
      </c>
      <c r="F493">
        <v>0.66700000000000004</v>
      </c>
      <c r="G493">
        <v>0</v>
      </c>
      <c r="H493" t="s">
        <v>23</v>
      </c>
      <c r="I493">
        <v>0</v>
      </c>
      <c r="J493">
        <v>2</v>
      </c>
      <c r="K493">
        <v>1000</v>
      </c>
      <c r="L493">
        <v>0</v>
      </c>
      <c r="M493">
        <v>0.5</v>
      </c>
      <c r="N493">
        <v>4</v>
      </c>
      <c r="O493">
        <v>0</v>
      </c>
      <c r="P493">
        <v>4</v>
      </c>
      <c r="Q493">
        <v>0</v>
      </c>
      <c r="R493">
        <v>0</v>
      </c>
      <c r="S493">
        <v>4</v>
      </c>
      <c r="T493">
        <v>0</v>
      </c>
      <c r="U493">
        <v>0.5</v>
      </c>
      <c r="V493">
        <v>0.25</v>
      </c>
      <c r="W493">
        <v>80805</v>
      </c>
      <c r="X493" s="9">
        <v>0</v>
      </c>
      <c r="Y493">
        <v>2</v>
      </c>
      <c r="Z493">
        <v>0</v>
      </c>
      <c r="AA493">
        <v>1</v>
      </c>
      <c r="AB493">
        <v>2</v>
      </c>
      <c r="AC493">
        <v>0</v>
      </c>
      <c r="AD493">
        <v>4.75</v>
      </c>
      <c r="AE493">
        <v>0</v>
      </c>
      <c r="AF493">
        <v>0</v>
      </c>
      <c r="AG493">
        <v>0.57899999999999996</v>
      </c>
      <c r="AH493">
        <v>0.33300000000000002</v>
      </c>
      <c r="AI493">
        <v>0</v>
      </c>
      <c r="AJ493">
        <v>0</v>
      </c>
      <c r="AK493">
        <v>19</v>
      </c>
      <c r="AL493">
        <v>6</v>
      </c>
      <c r="AM493">
        <v>11</v>
      </c>
      <c r="AN493">
        <v>0</v>
      </c>
      <c r="AO493">
        <v>2</v>
      </c>
      <c r="AP493" s="9">
        <v>0</v>
      </c>
      <c r="AQ493">
        <v>0</v>
      </c>
      <c r="AR493">
        <v>0.105</v>
      </c>
      <c r="AS493">
        <v>154</v>
      </c>
      <c r="AT493">
        <v>19</v>
      </c>
      <c r="AU493">
        <v>0</v>
      </c>
      <c r="AV493">
        <v>2</v>
      </c>
      <c r="AW493">
        <v>1000</v>
      </c>
      <c r="AX493">
        <v>0</v>
      </c>
      <c r="AY493" t="s">
        <v>366</v>
      </c>
      <c r="AZ493">
        <v>0</v>
      </c>
      <c r="BA493">
        <v>0</v>
      </c>
      <c r="BB493">
        <v>4</v>
      </c>
      <c r="BC493">
        <v>0</v>
      </c>
      <c r="BD493">
        <v>-1.311309834</v>
      </c>
      <c r="BE493">
        <v>36.77257513</v>
      </c>
      <c r="BF493">
        <f t="shared" si="84"/>
        <v>5</v>
      </c>
      <c r="BG493">
        <f t="shared" si="85"/>
        <v>3</v>
      </c>
      <c r="BI493">
        <f t="shared" si="86"/>
        <v>4</v>
      </c>
      <c r="BJ493">
        <f t="shared" si="87"/>
        <v>1000</v>
      </c>
      <c r="BK493">
        <f t="shared" si="88"/>
        <v>4</v>
      </c>
      <c r="BL493">
        <f t="shared" si="89"/>
        <v>0</v>
      </c>
      <c r="BM493" t="b">
        <f t="shared" si="90"/>
        <v>0</v>
      </c>
      <c r="BN493" t="b">
        <f t="shared" si="91"/>
        <v>0</v>
      </c>
      <c r="BO493" t="b">
        <f t="shared" si="92"/>
        <v>0</v>
      </c>
      <c r="BP493" t="str">
        <f t="shared" si="93"/>
        <v/>
      </c>
      <c r="BQ493" t="str">
        <f t="shared" si="94"/>
        <v/>
      </c>
      <c r="BR493" t="str">
        <f t="shared" si="95"/>
        <v/>
      </c>
    </row>
    <row r="494" spans="1:70">
      <c r="A494">
        <v>493</v>
      </c>
      <c r="B494">
        <v>0</v>
      </c>
      <c r="C494">
        <v>0</v>
      </c>
      <c r="D494">
        <v>750</v>
      </c>
      <c r="E494">
        <v>3000</v>
      </c>
      <c r="F494">
        <v>0.42899999999999999</v>
      </c>
      <c r="G494">
        <v>0</v>
      </c>
      <c r="H494" t="s">
        <v>23</v>
      </c>
      <c r="I494">
        <v>0</v>
      </c>
      <c r="J494">
        <v>2</v>
      </c>
      <c r="K494">
        <v>600</v>
      </c>
      <c r="L494">
        <v>0</v>
      </c>
      <c r="M494">
        <v>1</v>
      </c>
      <c r="N494">
        <v>4</v>
      </c>
      <c r="O494">
        <v>0</v>
      </c>
      <c r="P494">
        <v>4</v>
      </c>
      <c r="Q494">
        <v>0</v>
      </c>
      <c r="R494">
        <v>0</v>
      </c>
      <c r="S494">
        <v>4</v>
      </c>
      <c r="T494">
        <v>0.28599999999999998</v>
      </c>
      <c r="U494">
        <v>0</v>
      </c>
      <c r="V494">
        <v>1</v>
      </c>
      <c r="W494">
        <v>80805</v>
      </c>
      <c r="X494" s="9">
        <v>0</v>
      </c>
      <c r="Y494">
        <v>4</v>
      </c>
      <c r="Z494">
        <v>0</v>
      </c>
      <c r="AA494">
        <v>4</v>
      </c>
      <c r="AB494">
        <v>2</v>
      </c>
      <c r="AC494">
        <v>0</v>
      </c>
      <c r="AD494">
        <v>3</v>
      </c>
      <c r="AE494">
        <v>0</v>
      </c>
      <c r="AF494">
        <v>0</v>
      </c>
      <c r="AG494">
        <v>0.25</v>
      </c>
      <c r="AH494">
        <v>0.28599999999999998</v>
      </c>
      <c r="AI494">
        <v>0</v>
      </c>
      <c r="AJ494">
        <v>0</v>
      </c>
      <c r="AK494">
        <v>10</v>
      </c>
      <c r="AL494">
        <v>7</v>
      </c>
      <c r="AM494">
        <v>3</v>
      </c>
      <c r="AN494">
        <v>0</v>
      </c>
      <c r="AO494">
        <v>2</v>
      </c>
      <c r="AP494" s="9">
        <v>0</v>
      </c>
      <c r="AQ494">
        <v>0</v>
      </c>
      <c r="AR494">
        <v>0.16700000000000001</v>
      </c>
      <c r="AS494">
        <v>171</v>
      </c>
      <c r="AT494">
        <v>12</v>
      </c>
      <c r="AU494">
        <v>2</v>
      </c>
      <c r="AV494">
        <v>0</v>
      </c>
      <c r="AW494">
        <v>900</v>
      </c>
      <c r="AX494">
        <v>0</v>
      </c>
      <c r="AY494" t="s">
        <v>367</v>
      </c>
      <c r="AZ494">
        <v>0</v>
      </c>
      <c r="BA494">
        <v>0</v>
      </c>
      <c r="BB494">
        <v>3</v>
      </c>
      <c r="BC494">
        <v>0</v>
      </c>
      <c r="BD494">
        <v>-1.311285177</v>
      </c>
      <c r="BE494">
        <v>36.772620549999999</v>
      </c>
      <c r="BF494">
        <f t="shared" si="84"/>
        <v>3</v>
      </c>
      <c r="BG494">
        <f t="shared" si="85"/>
        <v>1</v>
      </c>
      <c r="BI494">
        <f t="shared" si="86"/>
        <v>4</v>
      </c>
      <c r="BJ494">
        <f t="shared" si="87"/>
        <v>750</v>
      </c>
      <c r="BK494">
        <f t="shared" si="88"/>
        <v>4</v>
      </c>
      <c r="BL494">
        <f t="shared" si="89"/>
        <v>0</v>
      </c>
      <c r="BM494" t="b">
        <f t="shared" si="90"/>
        <v>1</v>
      </c>
      <c r="BN494" t="b">
        <f t="shared" si="91"/>
        <v>0</v>
      </c>
      <c r="BO494" t="b">
        <f t="shared" si="92"/>
        <v>0</v>
      </c>
      <c r="BP494">
        <f t="shared" si="93"/>
        <v>750</v>
      </c>
      <c r="BQ494" t="str">
        <f t="shared" si="94"/>
        <v/>
      </c>
      <c r="BR494" t="str">
        <f t="shared" si="95"/>
        <v/>
      </c>
    </row>
    <row r="495" spans="1:70">
      <c r="A495">
        <v>494</v>
      </c>
      <c r="B495">
        <v>0</v>
      </c>
      <c r="C495">
        <v>0</v>
      </c>
      <c r="D495">
        <v>1525</v>
      </c>
      <c r="E495">
        <v>7625</v>
      </c>
      <c r="F495">
        <v>0.57099999999999995</v>
      </c>
      <c r="G495">
        <v>0</v>
      </c>
      <c r="H495" t="s">
        <v>23</v>
      </c>
      <c r="I495">
        <v>0</v>
      </c>
      <c r="J495">
        <v>3</v>
      </c>
      <c r="K495">
        <v>1250</v>
      </c>
      <c r="L495">
        <v>0</v>
      </c>
      <c r="M495">
        <v>1</v>
      </c>
      <c r="N495">
        <v>4</v>
      </c>
      <c r="O495">
        <v>0</v>
      </c>
      <c r="P495">
        <v>4</v>
      </c>
      <c r="Q495">
        <v>0</v>
      </c>
      <c r="R495">
        <v>0</v>
      </c>
      <c r="S495">
        <v>5</v>
      </c>
      <c r="T495">
        <v>0</v>
      </c>
      <c r="U495">
        <v>0</v>
      </c>
      <c r="V495">
        <v>1</v>
      </c>
      <c r="W495">
        <v>80805</v>
      </c>
      <c r="X495" s="9">
        <v>0</v>
      </c>
      <c r="Y495">
        <v>4</v>
      </c>
      <c r="Z495">
        <v>0</v>
      </c>
      <c r="AA495">
        <v>4</v>
      </c>
      <c r="AB495">
        <v>3</v>
      </c>
      <c r="AC495">
        <v>0</v>
      </c>
      <c r="AD495">
        <v>3.75</v>
      </c>
      <c r="AE495">
        <v>0</v>
      </c>
      <c r="AF495">
        <v>0</v>
      </c>
      <c r="AG495">
        <v>0.33300000000000002</v>
      </c>
      <c r="AH495">
        <v>0.42899999999999999</v>
      </c>
      <c r="AI495">
        <v>0</v>
      </c>
      <c r="AJ495">
        <v>0</v>
      </c>
      <c r="AK495">
        <v>15</v>
      </c>
      <c r="AL495">
        <v>7</v>
      </c>
      <c r="AM495">
        <v>5</v>
      </c>
      <c r="AN495">
        <v>0</v>
      </c>
      <c r="AO495">
        <v>2</v>
      </c>
      <c r="AP495" s="9">
        <v>0</v>
      </c>
      <c r="AQ495">
        <v>0</v>
      </c>
      <c r="AR495">
        <v>0.2</v>
      </c>
      <c r="AS495">
        <v>140</v>
      </c>
      <c r="AT495">
        <v>15</v>
      </c>
      <c r="AU495">
        <v>0</v>
      </c>
      <c r="AV495">
        <v>0</v>
      </c>
      <c r="AW495">
        <v>1800</v>
      </c>
      <c r="AX495">
        <v>0</v>
      </c>
      <c r="AY495" t="s">
        <v>368</v>
      </c>
      <c r="AZ495">
        <v>0</v>
      </c>
      <c r="BA495">
        <v>0</v>
      </c>
      <c r="BB495">
        <v>4</v>
      </c>
      <c r="BC495">
        <v>0</v>
      </c>
      <c r="BD495">
        <v>-1.31091866</v>
      </c>
      <c r="BE495">
        <v>36.77271631</v>
      </c>
      <c r="BF495">
        <f t="shared" si="84"/>
        <v>4</v>
      </c>
      <c r="BG495">
        <f t="shared" si="85"/>
        <v>2</v>
      </c>
      <c r="BI495">
        <f t="shared" si="86"/>
        <v>4</v>
      </c>
      <c r="BJ495">
        <f t="shared" si="87"/>
        <v>1906.25</v>
      </c>
      <c r="BK495">
        <f t="shared" si="88"/>
        <v>4</v>
      </c>
      <c r="BL495">
        <f t="shared" si="89"/>
        <v>0</v>
      </c>
      <c r="BM495" t="b">
        <f t="shared" si="90"/>
        <v>1</v>
      </c>
      <c r="BN495" t="b">
        <f t="shared" si="91"/>
        <v>0</v>
      </c>
      <c r="BO495" t="b">
        <f t="shared" si="92"/>
        <v>0</v>
      </c>
      <c r="BP495">
        <f t="shared" si="93"/>
        <v>1906.25</v>
      </c>
      <c r="BQ495" t="str">
        <f t="shared" si="94"/>
        <v/>
      </c>
      <c r="BR495" t="str">
        <f t="shared" si="95"/>
        <v/>
      </c>
    </row>
    <row r="496" spans="1:70">
      <c r="A496">
        <v>495</v>
      </c>
      <c r="B496">
        <v>0</v>
      </c>
      <c r="C496">
        <v>0</v>
      </c>
      <c r="D496">
        <v>750</v>
      </c>
      <c r="E496">
        <v>7500</v>
      </c>
      <c r="F496">
        <v>0.53800000000000003</v>
      </c>
      <c r="G496">
        <v>0</v>
      </c>
      <c r="H496" t="s">
        <v>23</v>
      </c>
      <c r="I496">
        <v>0</v>
      </c>
      <c r="J496">
        <v>3</v>
      </c>
      <c r="K496">
        <v>500</v>
      </c>
      <c r="L496">
        <v>0</v>
      </c>
      <c r="M496">
        <v>1</v>
      </c>
      <c r="N496">
        <v>10</v>
      </c>
      <c r="O496">
        <v>0</v>
      </c>
      <c r="P496">
        <v>10</v>
      </c>
      <c r="Q496">
        <v>0</v>
      </c>
      <c r="R496">
        <v>0</v>
      </c>
      <c r="S496">
        <v>10</v>
      </c>
      <c r="T496">
        <v>0.308</v>
      </c>
      <c r="U496">
        <v>0</v>
      </c>
      <c r="V496">
        <v>0.2</v>
      </c>
      <c r="W496">
        <v>80805</v>
      </c>
      <c r="X496" s="9">
        <v>0</v>
      </c>
      <c r="Y496">
        <v>10</v>
      </c>
      <c r="Z496">
        <v>0</v>
      </c>
      <c r="AA496">
        <v>2</v>
      </c>
      <c r="AB496">
        <v>2</v>
      </c>
      <c r="AC496">
        <v>0</v>
      </c>
      <c r="AD496">
        <v>2.2000000000000002</v>
      </c>
      <c r="AE496">
        <v>0</v>
      </c>
      <c r="AF496">
        <v>0</v>
      </c>
      <c r="AG496">
        <v>0.318</v>
      </c>
      <c r="AH496">
        <v>0.154</v>
      </c>
      <c r="AI496">
        <v>0</v>
      </c>
      <c r="AJ496">
        <v>0</v>
      </c>
      <c r="AK496">
        <v>24</v>
      </c>
      <c r="AL496">
        <v>13</v>
      </c>
      <c r="AM496">
        <v>7</v>
      </c>
      <c r="AN496">
        <v>0</v>
      </c>
      <c r="AO496">
        <v>2</v>
      </c>
      <c r="AP496" s="9">
        <v>0</v>
      </c>
      <c r="AQ496">
        <v>0</v>
      </c>
      <c r="AR496">
        <v>0.13600000000000001</v>
      </c>
      <c r="AS496">
        <v>141</v>
      </c>
      <c r="AT496">
        <v>22</v>
      </c>
      <c r="AU496">
        <v>4</v>
      </c>
      <c r="AV496">
        <v>0</v>
      </c>
      <c r="AW496">
        <v>1000</v>
      </c>
      <c r="AX496">
        <v>0</v>
      </c>
      <c r="AY496" t="s">
        <v>369</v>
      </c>
      <c r="AZ496">
        <v>0</v>
      </c>
      <c r="BA496">
        <v>0</v>
      </c>
      <c r="BB496">
        <v>7</v>
      </c>
      <c r="BC496">
        <v>0</v>
      </c>
      <c r="BD496">
        <v>-1.3109435970000001</v>
      </c>
      <c r="BE496">
        <v>36.772649039999997</v>
      </c>
      <c r="BF496">
        <f t="shared" si="84"/>
        <v>2</v>
      </c>
      <c r="BG496">
        <f t="shared" si="85"/>
        <v>2</v>
      </c>
      <c r="BI496">
        <f t="shared" si="86"/>
        <v>10</v>
      </c>
      <c r="BJ496">
        <f t="shared" si="87"/>
        <v>750</v>
      </c>
      <c r="BK496">
        <f t="shared" si="88"/>
        <v>10</v>
      </c>
      <c r="BL496">
        <f t="shared" si="89"/>
        <v>0</v>
      </c>
      <c r="BM496" t="b">
        <f t="shared" si="90"/>
        <v>0</v>
      </c>
      <c r="BN496" t="b">
        <f t="shared" si="91"/>
        <v>0</v>
      </c>
      <c r="BO496" t="b">
        <f t="shared" si="92"/>
        <v>0</v>
      </c>
      <c r="BP496" t="str">
        <f t="shared" si="93"/>
        <v/>
      </c>
      <c r="BQ496" t="str">
        <f t="shared" si="94"/>
        <v/>
      </c>
      <c r="BR496" t="str">
        <f t="shared" si="95"/>
        <v/>
      </c>
    </row>
    <row r="497" spans="1:70">
      <c r="A497">
        <v>496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 t="s">
        <v>23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 s="9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 s="9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 t="s">
        <v>25</v>
      </c>
      <c r="AZ497">
        <v>0</v>
      </c>
      <c r="BA497">
        <v>0</v>
      </c>
      <c r="BB497">
        <v>0</v>
      </c>
      <c r="BC497">
        <v>0</v>
      </c>
      <c r="BD497">
        <v>-1.3109963710000001</v>
      </c>
      <c r="BE497">
        <v>36.772597419999997</v>
      </c>
      <c r="BF497">
        <f t="shared" si="84"/>
        <v>0</v>
      </c>
      <c r="BG497">
        <f t="shared" si="85"/>
        <v>0</v>
      </c>
      <c r="BI497">
        <f t="shared" si="86"/>
        <v>0</v>
      </c>
      <c r="BJ497">
        <f t="shared" si="87"/>
        <v>0</v>
      </c>
      <c r="BK497">
        <f t="shared" si="88"/>
        <v>0</v>
      </c>
      <c r="BL497">
        <f t="shared" si="89"/>
        <v>0</v>
      </c>
      <c r="BM497" t="b">
        <f t="shared" si="90"/>
        <v>0</v>
      </c>
      <c r="BN497" t="b">
        <f t="shared" si="91"/>
        <v>0</v>
      </c>
      <c r="BO497" t="b">
        <f t="shared" si="92"/>
        <v>0</v>
      </c>
      <c r="BP497" t="str">
        <f t="shared" si="93"/>
        <v/>
      </c>
      <c r="BQ497" t="str">
        <f t="shared" si="94"/>
        <v/>
      </c>
      <c r="BR497" t="str">
        <f t="shared" si="95"/>
        <v/>
      </c>
    </row>
    <row r="498" spans="1:70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 t="s">
        <v>23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 s="9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 s="9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 t="s">
        <v>25</v>
      </c>
      <c r="AZ498">
        <v>0</v>
      </c>
      <c r="BA498">
        <v>0</v>
      </c>
      <c r="BB498">
        <v>0</v>
      </c>
      <c r="BC498">
        <v>0</v>
      </c>
      <c r="BD498">
        <v>-1.310990439</v>
      </c>
      <c r="BE498">
        <v>36.772531499999999</v>
      </c>
      <c r="BF498">
        <f t="shared" si="84"/>
        <v>0</v>
      </c>
      <c r="BG498">
        <f t="shared" si="85"/>
        <v>0</v>
      </c>
      <c r="BI498">
        <f t="shared" si="86"/>
        <v>0</v>
      </c>
      <c r="BJ498">
        <f t="shared" si="87"/>
        <v>0</v>
      </c>
      <c r="BK498">
        <f t="shared" si="88"/>
        <v>0</v>
      </c>
      <c r="BL498">
        <f t="shared" si="89"/>
        <v>0</v>
      </c>
      <c r="BM498" t="b">
        <f t="shared" si="90"/>
        <v>0</v>
      </c>
      <c r="BN498" t="b">
        <f t="shared" si="91"/>
        <v>0</v>
      </c>
      <c r="BO498" t="b">
        <f t="shared" si="92"/>
        <v>0</v>
      </c>
      <c r="BP498" t="str">
        <f t="shared" si="93"/>
        <v/>
      </c>
      <c r="BQ498" t="str">
        <f t="shared" si="94"/>
        <v/>
      </c>
      <c r="BR498" t="str">
        <f t="shared" si="95"/>
        <v/>
      </c>
    </row>
    <row r="499" spans="1:70">
      <c r="A499">
        <v>498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 t="s">
        <v>23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 s="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 s="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 t="s">
        <v>25</v>
      </c>
      <c r="AZ499">
        <v>0</v>
      </c>
      <c r="BA499">
        <v>0</v>
      </c>
      <c r="BB499">
        <v>0</v>
      </c>
      <c r="BC499">
        <v>0</v>
      </c>
      <c r="BD499">
        <v>-1.3110496199999999</v>
      </c>
      <c r="BE499">
        <v>36.772561719999999</v>
      </c>
      <c r="BF499">
        <f t="shared" si="84"/>
        <v>0</v>
      </c>
      <c r="BG499">
        <f t="shared" si="85"/>
        <v>0</v>
      </c>
      <c r="BI499">
        <f t="shared" si="86"/>
        <v>0</v>
      </c>
      <c r="BJ499">
        <f t="shared" si="87"/>
        <v>0</v>
      </c>
      <c r="BK499">
        <f t="shared" si="88"/>
        <v>0</v>
      </c>
      <c r="BL499">
        <f t="shared" si="89"/>
        <v>0</v>
      </c>
      <c r="BM499" t="b">
        <f t="shared" si="90"/>
        <v>0</v>
      </c>
      <c r="BN499" t="b">
        <f t="shared" si="91"/>
        <v>0</v>
      </c>
      <c r="BO499" t="b">
        <f t="shared" si="92"/>
        <v>0</v>
      </c>
      <c r="BP499" t="str">
        <f t="shared" si="93"/>
        <v/>
      </c>
      <c r="BQ499" t="str">
        <f t="shared" si="94"/>
        <v/>
      </c>
      <c r="BR499" t="str">
        <f t="shared" si="95"/>
        <v/>
      </c>
    </row>
    <row r="500" spans="1:70">
      <c r="A500">
        <v>499</v>
      </c>
      <c r="B500">
        <v>0</v>
      </c>
      <c r="C500">
        <v>0</v>
      </c>
      <c r="D500">
        <v>1300</v>
      </c>
      <c r="E500">
        <v>5200</v>
      </c>
      <c r="F500">
        <v>0.625</v>
      </c>
      <c r="G500">
        <v>0</v>
      </c>
      <c r="H500" t="s">
        <v>23</v>
      </c>
      <c r="I500">
        <v>0</v>
      </c>
      <c r="J500">
        <v>5</v>
      </c>
      <c r="K500">
        <v>600</v>
      </c>
      <c r="L500">
        <v>0</v>
      </c>
      <c r="M500">
        <v>1</v>
      </c>
      <c r="N500">
        <v>4</v>
      </c>
      <c r="O500">
        <v>0</v>
      </c>
      <c r="P500">
        <v>5</v>
      </c>
      <c r="Q500">
        <v>0</v>
      </c>
      <c r="R500">
        <v>0</v>
      </c>
      <c r="S500">
        <v>4</v>
      </c>
      <c r="T500">
        <v>0</v>
      </c>
      <c r="U500">
        <v>0</v>
      </c>
      <c r="V500">
        <v>0.2</v>
      </c>
      <c r="W500">
        <v>80805</v>
      </c>
      <c r="X500" s="9">
        <v>0</v>
      </c>
      <c r="Y500">
        <v>4</v>
      </c>
      <c r="Z500">
        <v>0</v>
      </c>
      <c r="AA500">
        <v>1</v>
      </c>
      <c r="AB500">
        <v>2</v>
      </c>
      <c r="AC500">
        <v>0</v>
      </c>
      <c r="AD500">
        <v>4.25</v>
      </c>
      <c r="AE500">
        <v>0.125</v>
      </c>
      <c r="AF500">
        <v>1</v>
      </c>
      <c r="AG500">
        <v>0.41199999999999998</v>
      </c>
      <c r="AH500">
        <v>0.25</v>
      </c>
      <c r="AI500">
        <v>0</v>
      </c>
      <c r="AJ500">
        <v>0</v>
      </c>
      <c r="AK500">
        <v>17</v>
      </c>
      <c r="AL500">
        <v>8</v>
      </c>
      <c r="AM500">
        <v>7</v>
      </c>
      <c r="AN500">
        <v>0</v>
      </c>
      <c r="AO500">
        <v>2</v>
      </c>
      <c r="AP500" s="9">
        <v>0</v>
      </c>
      <c r="AQ500">
        <v>0</v>
      </c>
      <c r="AR500">
        <v>0.29399999999999998</v>
      </c>
      <c r="AS500">
        <v>174</v>
      </c>
      <c r="AT500">
        <v>17</v>
      </c>
      <c r="AU500">
        <v>0</v>
      </c>
      <c r="AV500">
        <v>0</v>
      </c>
      <c r="AW500">
        <v>2000</v>
      </c>
      <c r="AX500">
        <v>0</v>
      </c>
      <c r="AY500" t="s">
        <v>370</v>
      </c>
      <c r="AZ500">
        <v>0</v>
      </c>
      <c r="BA500">
        <v>0</v>
      </c>
      <c r="BB500">
        <v>5</v>
      </c>
      <c r="BC500">
        <v>1</v>
      </c>
      <c r="BD500">
        <v>-1.311128595</v>
      </c>
      <c r="BE500">
        <v>36.772646139999999</v>
      </c>
      <c r="BF500">
        <f t="shared" si="84"/>
        <v>4</v>
      </c>
      <c r="BG500">
        <f t="shared" si="85"/>
        <v>2</v>
      </c>
      <c r="BI500">
        <f t="shared" si="86"/>
        <v>4</v>
      </c>
      <c r="BJ500">
        <f t="shared" si="87"/>
        <v>1300</v>
      </c>
      <c r="BK500">
        <f t="shared" si="88"/>
        <v>4</v>
      </c>
      <c r="BL500">
        <f t="shared" si="89"/>
        <v>0</v>
      </c>
      <c r="BM500" t="b">
        <f t="shared" si="90"/>
        <v>0</v>
      </c>
      <c r="BN500" t="b">
        <f t="shared" si="91"/>
        <v>0</v>
      </c>
      <c r="BO500" t="b">
        <f t="shared" si="92"/>
        <v>0</v>
      </c>
      <c r="BP500" t="str">
        <f t="shared" si="93"/>
        <v/>
      </c>
      <c r="BQ500" t="str">
        <f t="shared" si="94"/>
        <v/>
      </c>
      <c r="BR500" t="str">
        <f t="shared" si="95"/>
        <v/>
      </c>
    </row>
    <row r="501" spans="1:70">
      <c r="A501">
        <v>500</v>
      </c>
      <c r="B501">
        <v>0</v>
      </c>
      <c r="C501">
        <v>1</v>
      </c>
      <c r="D501">
        <v>1075</v>
      </c>
      <c r="E501">
        <v>6450</v>
      </c>
      <c r="F501">
        <v>0.66700000000000004</v>
      </c>
      <c r="G501">
        <v>0</v>
      </c>
      <c r="H501" t="s">
        <v>23</v>
      </c>
      <c r="I501">
        <v>0</v>
      </c>
      <c r="J501">
        <v>2</v>
      </c>
      <c r="K501">
        <v>800</v>
      </c>
      <c r="L501">
        <v>1</v>
      </c>
      <c r="M501">
        <v>1</v>
      </c>
      <c r="N501">
        <v>6</v>
      </c>
      <c r="O501">
        <v>0</v>
      </c>
      <c r="P501">
        <v>7</v>
      </c>
      <c r="Q501">
        <v>1</v>
      </c>
      <c r="R501">
        <v>0</v>
      </c>
      <c r="S501">
        <v>6</v>
      </c>
      <c r="T501">
        <v>0.111</v>
      </c>
      <c r="U501">
        <v>0</v>
      </c>
      <c r="V501">
        <v>0.56999999999999995</v>
      </c>
      <c r="W501">
        <v>80805</v>
      </c>
      <c r="X501" s="9">
        <v>0</v>
      </c>
      <c r="Y501">
        <v>6</v>
      </c>
      <c r="Z501">
        <v>0</v>
      </c>
      <c r="AA501">
        <v>4</v>
      </c>
      <c r="AB501">
        <v>2</v>
      </c>
      <c r="AC501">
        <v>0</v>
      </c>
      <c r="AD501">
        <v>2.3330000000000002</v>
      </c>
      <c r="AE501">
        <v>0</v>
      </c>
      <c r="AF501">
        <v>0</v>
      </c>
      <c r="AG501">
        <v>0.214</v>
      </c>
      <c r="AH501">
        <v>0.222</v>
      </c>
      <c r="AI501">
        <v>0</v>
      </c>
      <c r="AJ501">
        <v>0</v>
      </c>
      <c r="AK501">
        <v>13</v>
      </c>
      <c r="AL501">
        <v>9</v>
      </c>
      <c r="AM501">
        <v>3</v>
      </c>
      <c r="AN501">
        <v>0</v>
      </c>
      <c r="AO501">
        <v>2</v>
      </c>
      <c r="AP501" s="9">
        <v>0</v>
      </c>
      <c r="AQ501">
        <v>0</v>
      </c>
      <c r="AR501">
        <v>0.14299999999999999</v>
      </c>
      <c r="AS501">
        <v>175</v>
      </c>
      <c r="AT501">
        <v>14</v>
      </c>
      <c r="AU501">
        <v>1</v>
      </c>
      <c r="AV501">
        <v>0</v>
      </c>
      <c r="AW501">
        <v>1350</v>
      </c>
      <c r="AX501">
        <v>0</v>
      </c>
      <c r="AY501" t="s">
        <v>371</v>
      </c>
      <c r="AZ501">
        <v>0</v>
      </c>
      <c r="BA501">
        <v>0</v>
      </c>
      <c r="BB501">
        <v>6</v>
      </c>
      <c r="BC501">
        <v>0</v>
      </c>
      <c r="BD501">
        <v>-1.311248642</v>
      </c>
      <c r="BE501">
        <v>36.772708770000001</v>
      </c>
      <c r="BF501">
        <f t="shared" si="84"/>
        <v>2</v>
      </c>
      <c r="BG501">
        <f t="shared" si="85"/>
        <v>1</v>
      </c>
      <c r="BI501">
        <f t="shared" si="86"/>
        <v>7</v>
      </c>
      <c r="BJ501">
        <f t="shared" si="87"/>
        <v>921.42857142857144</v>
      </c>
      <c r="BK501">
        <f t="shared" si="88"/>
        <v>6</v>
      </c>
      <c r="BL501">
        <f t="shared" si="89"/>
        <v>1</v>
      </c>
      <c r="BM501" t="b">
        <f t="shared" si="90"/>
        <v>0</v>
      </c>
      <c r="BN501" t="b">
        <f t="shared" si="91"/>
        <v>0</v>
      </c>
      <c r="BO501" t="b">
        <f t="shared" si="92"/>
        <v>0</v>
      </c>
      <c r="BP501" t="str">
        <f t="shared" si="93"/>
        <v/>
      </c>
      <c r="BQ501" t="str">
        <f t="shared" si="94"/>
        <v/>
      </c>
      <c r="BR501" t="str">
        <f t="shared" si="95"/>
        <v/>
      </c>
    </row>
    <row r="502" spans="1:70">
      <c r="A502">
        <v>501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 t="s">
        <v>23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 s="9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 s="9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 t="s">
        <v>25</v>
      </c>
      <c r="AZ502">
        <v>0</v>
      </c>
      <c r="BA502">
        <v>0</v>
      </c>
      <c r="BB502">
        <v>0</v>
      </c>
      <c r="BC502">
        <v>0</v>
      </c>
      <c r="BD502">
        <v>-1.3110711820000001</v>
      </c>
      <c r="BE502">
        <v>36.772752269999998</v>
      </c>
      <c r="BF502">
        <f t="shared" si="84"/>
        <v>0</v>
      </c>
      <c r="BG502">
        <f t="shared" si="85"/>
        <v>0</v>
      </c>
      <c r="BI502">
        <f t="shared" si="86"/>
        <v>0</v>
      </c>
      <c r="BJ502">
        <f t="shared" si="87"/>
        <v>0</v>
      </c>
      <c r="BK502">
        <f t="shared" si="88"/>
        <v>0</v>
      </c>
      <c r="BL502">
        <f t="shared" si="89"/>
        <v>0</v>
      </c>
      <c r="BM502" t="b">
        <f t="shared" si="90"/>
        <v>0</v>
      </c>
      <c r="BN502" t="b">
        <f t="shared" si="91"/>
        <v>0</v>
      </c>
      <c r="BO502" t="b">
        <f t="shared" si="92"/>
        <v>0</v>
      </c>
      <c r="BP502" t="str">
        <f t="shared" si="93"/>
        <v/>
      </c>
      <c r="BQ502" t="str">
        <f t="shared" si="94"/>
        <v/>
      </c>
      <c r="BR502" t="str">
        <f t="shared" si="95"/>
        <v/>
      </c>
    </row>
    <row r="503" spans="1:70">
      <c r="A503">
        <v>502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 t="s">
        <v>23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 s="9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 s="9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 t="s">
        <v>25</v>
      </c>
      <c r="AZ503">
        <v>0</v>
      </c>
      <c r="BA503">
        <v>0</v>
      </c>
      <c r="BB503">
        <v>0</v>
      </c>
      <c r="BC503">
        <v>0</v>
      </c>
      <c r="BD503">
        <v>-1.3110479850000001</v>
      </c>
      <c r="BE503">
        <v>36.772705870000003</v>
      </c>
      <c r="BF503">
        <f t="shared" si="84"/>
        <v>0</v>
      </c>
      <c r="BG503">
        <f t="shared" si="85"/>
        <v>0</v>
      </c>
      <c r="BI503">
        <f t="shared" si="86"/>
        <v>0</v>
      </c>
      <c r="BJ503">
        <f t="shared" si="87"/>
        <v>0</v>
      </c>
      <c r="BK503">
        <f t="shared" si="88"/>
        <v>0</v>
      </c>
      <c r="BL503">
        <f t="shared" si="89"/>
        <v>0</v>
      </c>
      <c r="BM503" t="b">
        <f t="shared" si="90"/>
        <v>0</v>
      </c>
      <c r="BN503" t="b">
        <f t="shared" si="91"/>
        <v>0</v>
      </c>
      <c r="BO503" t="b">
        <f t="shared" si="92"/>
        <v>0</v>
      </c>
      <c r="BP503" t="str">
        <f t="shared" si="93"/>
        <v/>
      </c>
      <c r="BQ503" t="str">
        <f t="shared" si="94"/>
        <v/>
      </c>
      <c r="BR503" t="str">
        <f t="shared" si="95"/>
        <v/>
      </c>
    </row>
    <row r="504" spans="1:70">
      <c r="A504">
        <v>503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 t="s">
        <v>23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 s="9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 s="9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 t="s">
        <v>25</v>
      </c>
      <c r="AZ504">
        <v>0</v>
      </c>
      <c r="BA504">
        <v>0</v>
      </c>
      <c r="BB504">
        <v>0</v>
      </c>
      <c r="BC504">
        <v>0</v>
      </c>
      <c r="BD504">
        <v>-1.311024787</v>
      </c>
      <c r="BE504">
        <v>36.772721529999998</v>
      </c>
      <c r="BF504">
        <f t="shared" si="84"/>
        <v>0</v>
      </c>
      <c r="BG504">
        <f t="shared" si="85"/>
        <v>0</v>
      </c>
      <c r="BI504">
        <f t="shared" si="86"/>
        <v>0</v>
      </c>
      <c r="BJ504">
        <f t="shared" si="87"/>
        <v>0</v>
      </c>
      <c r="BK504">
        <f t="shared" si="88"/>
        <v>0</v>
      </c>
      <c r="BL504">
        <f t="shared" si="89"/>
        <v>0</v>
      </c>
      <c r="BM504" t="b">
        <f t="shared" si="90"/>
        <v>0</v>
      </c>
      <c r="BN504" t="b">
        <f t="shared" si="91"/>
        <v>0</v>
      </c>
      <c r="BO504" t="b">
        <f t="shared" si="92"/>
        <v>0</v>
      </c>
      <c r="BP504" t="str">
        <f t="shared" si="93"/>
        <v/>
      </c>
      <c r="BQ504" t="str">
        <f t="shared" si="94"/>
        <v/>
      </c>
      <c r="BR504" t="str">
        <f t="shared" si="95"/>
        <v/>
      </c>
    </row>
    <row r="505" spans="1:70">
      <c r="A505">
        <v>504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 t="s">
        <v>23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 s="9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 s="9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 t="s">
        <v>25</v>
      </c>
      <c r="AZ505">
        <v>0</v>
      </c>
      <c r="BA505">
        <v>0</v>
      </c>
      <c r="BB505">
        <v>0</v>
      </c>
      <c r="BC505">
        <v>0</v>
      </c>
      <c r="BD505">
        <v>-1.3110300070000001</v>
      </c>
      <c r="BE505">
        <v>36.772809100000003</v>
      </c>
      <c r="BF505">
        <f t="shared" si="84"/>
        <v>0</v>
      </c>
      <c r="BG505">
        <f t="shared" si="85"/>
        <v>0</v>
      </c>
      <c r="BI505">
        <f t="shared" si="86"/>
        <v>0</v>
      </c>
      <c r="BJ505">
        <f t="shared" si="87"/>
        <v>0</v>
      </c>
      <c r="BK505">
        <f t="shared" si="88"/>
        <v>0</v>
      </c>
      <c r="BL505">
        <f t="shared" si="89"/>
        <v>0</v>
      </c>
      <c r="BM505" t="b">
        <f t="shared" si="90"/>
        <v>0</v>
      </c>
      <c r="BN505" t="b">
        <f t="shared" si="91"/>
        <v>0</v>
      </c>
      <c r="BO505" t="b">
        <f t="shared" si="92"/>
        <v>0</v>
      </c>
      <c r="BP505" t="str">
        <f t="shared" si="93"/>
        <v/>
      </c>
      <c r="BQ505" t="str">
        <f t="shared" si="94"/>
        <v/>
      </c>
      <c r="BR505" t="str">
        <f t="shared" si="95"/>
        <v/>
      </c>
    </row>
    <row r="506" spans="1:70">
      <c r="A506">
        <v>505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 s="9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 s="9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 t="s">
        <v>25</v>
      </c>
      <c r="AZ506">
        <v>0</v>
      </c>
      <c r="BA506">
        <v>0</v>
      </c>
      <c r="BB506">
        <v>0</v>
      </c>
      <c r="BC506">
        <v>0</v>
      </c>
      <c r="BD506">
        <v>-1.310994631</v>
      </c>
      <c r="BE506">
        <v>36.77286883</v>
      </c>
      <c r="BF506">
        <f t="shared" si="84"/>
        <v>0</v>
      </c>
      <c r="BG506">
        <f t="shared" si="85"/>
        <v>0</v>
      </c>
      <c r="BI506">
        <f t="shared" si="86"/>
        <v>0</v>
      </c>
      <c r="BJ506">
        <f t="shared" si="87"/>
        <v>0</v>
      </c>
      <c r="BK506">
        <f t="shared" si="88"/>
        <v>0</v>
      </c>
      <c r="BL506">
        <f t="shared" si="89"/>
        <v>0</v>
      </c>
      <c r="BM506" t="b">
        <f t="shared" si="90"/>
        <v>0</v>
      </c>
      <c r="BN506" t="b">
        <f t="shared" si="91"/>
        <v>0</v>
      </c>
      <c r="BO506" t="b">
        <f t="shared" si="92"/>
        <v>0</v>
      </c>
      <c r="BP506" t="str">
        <f t="shared" si="93"/>
        <v/>
      </c>
      <c r="BQ506" t="str">
        <f t="shared" si="94"/>
        <v/>
      </c>
      <c r="BR506" t="str">
        <f t="shared" si="95"/>
        <v/>
      </c>
    </row>
    <row r="507" spans="1:70">
      <c r="A507">
        <v>506</v>
      </c>
      <c r="B507">
        <v>0</v>
      </c>
      <c r="C507">
        <v>0</v>
      </c>
      <c r="D507">
        <v>1400</v>
      </c>
      <c r="E507">
        <v>11200</v>
      </c>
      <c r="F507">
        <v>0.61499999999999999</v>
      </c>
      <c r="G507">
        <v>0</v>
      </c>
      <c r="H507" t="s">
        <v>23</v>
      </c>
      <c r="I507">
        <v>0</v>
      </c>
      <c r="J507">
        <v>5</v>
      </c>
      <c r="K507">
        <v>1000</v>
      </c>
      <c r="L507">
        <v>0</v>
      </c>
      <c r="M507">
        <v>1</v>
      </c>
      <c r="N507">
        <v>7</v>
      </c>
      <c r="O507">
        <v>0</v>
      </c>
      <c r="P507">
        <v>7</v>
      </c>
      <c r="Q507">
        <v>0</v>
      </c>
      <c r="R507">
        <v>0</v>
      </c>
      <c r="S507">
        <v>8</v>
      </c>
      <c r="T507">
        <v>0</v>
      </c>
      <c r="U507">
        <v>0</v>
      </c>
      <c r="V507">
        <v>0.86</v>
      </c>
      <c r="W507">
        <v>80805</v>
      </c>
      <c r="X507" s="9">
        <v>0</v>
      </c>
      <c r="Y507">
        <v>7</v>
      </c>
      <c r="Z507">
        <v>0</v>
      </c>
      <c r="AA507">
        <v>6</v>
      </c>
      <c r="AB507">
        <v>4</v>
      </c>
      <c r="AC507">
        <v>0</v>
      </c>
      <c r="AD507">
        <v>4.2859999999999996</v>
      </c>
      <c r="AE507">
        <v>7.6999999999999999E-2</v>
      </c>
      <c r="AF507">
        <v>0</v>
      </c>
      <c r="AG507">
        <v>0.433</v>
      </c>
      <c r="AH507">
        <v>0.308</v>
      </c>
      <c r="AI507">
        <v>0</v>
      </c>
      <c r="AJ507">
        <v>0</v>
      </c>
      <c r="AK507">
        <v>30</v>
      </c>
      <c r="AL507">
        <v>13</v>
      </c>
      <c r="AM507">
        <v>13</v>
      </c>
      <c r="AN507">
        <v>0</v>
      </c>
      <c r="AO507">
        <v>2</v>
      </c>
      <c r="AP507" s="9">
        <v>0</v>
      </c>
      <c r="AQ507">
        <v>0</v>
      </c>
      <c r="AR507">
        <v>0.16700000000000001</v>
      </c>
      <c r="AS507">
        <v>179</v>
      </c>
      <c r="AT507">
        <v>30</v>
      </c>
      <c r="AU507">
        <v>0</v>
      </c>
      <c r="AV507">
        <v>0</v>
      </c>
      <c r="AW507">
        <v>1800</v>
      </c>
      <c r="AX507">
        <v>0</v>
      </c>
      <c r="AY507" t="s">
        <v>372</v>
      </c>
      <c r="AZ507">
        <v>0</v>
      </c>
      <c r="BA507">
        <v>0</v>
      </c>
      <c r="BB507">
        <v>8</v>
      </c>
      <c r="BC507">
        <v>1</v>
      </c>
      <c r="BD507">
        <v>-1.3111082979999999</v>
      </c>
      <c r="BE507">
        <v>36.772886229999997</v>
      </c>
      <c r="BF507">
        <f t="shared" si="84"/>
        <v>4</v>
      </c>
      <c r="BG507">
        <f t="shared" si="85"/>
        <v>2</v>
      </c>
      <c r="BI507">
        <f t="shared" si="86"/>
        <v>7</v>
      </c>
      <c r="BJ507">
        <f t="shared" si="87"/>
        <v>1600</v>
      </c>
      <c r="BK507">
        <f t="shared" si="88"/>
        <v>7</v>
      </c>
      <c r="BL507">
        <f t="shared" si="89"/>
        <v>0</v>
      </c>
      <c r="BM507" t="b">
        <f t="shared" si="90"/>
        <v>0</v>
      </c>
      <c r="BN507" t="b">
        <f t="shared" si="91"/>
        <v>0</v>
      </c>
      <c r="BO507" t="b">
        <f t="shared" si="92"/>
        <v>0</v>
      </c>
      <c r="BP507" t="str">
        <f t="shared" si="93"/>
        <v/>
      </c>
      <c r="BQ507" t="str">
        <f t="shared" si="94"/>
        <v/>
      </c>
      <c r="BR507" t="str">
        <f t="shared" si="95"/>
        <v/>
      </c>
    </row>
    <row r="508" spans="1:70">
      <c r="A508">
        <v>507</v>
      </c>
      <c r="B508">
        <v>0</v>
      </c>
      <c r="C508">
        <v>0</v>
      </c>
      <c r="D508">
        <v>1150</v>
      </c>
      <c r="E508">
        <v>6900</v>
      </c>
      <c r="F508">
        <v>0.14299999999999999</v>
      </c>
      <c r="G508">
        <v>0</v>
      </c>
      <c r="H508" t="s">
        <v>23</v>
      </c>
      <c r="I508">
        <v>0</v>
      </c>
      <c r="J508">
        <v>6</v>
      </c>
      <c r="K508">
        <v>800</v>
      </c>
      <c r="L508">
        <v>0</v>
      </c>
      <c r="M508">
        <v>1</v>
      </c>
      <c r="N508">
        <v>6</v>
      </c>
      <c r="O508">
        <v>0</v>
      </c>
      <c r="P508">
        <v>6</v>
      </c>
      <c r="Q508">
        <v>0</v>
      </c>
      <c r="R508">
        <v>0</v>
      </c>
      <c r="S508">
        <v>6</v>
      </c>
      <c r="T508">
        <v>0</v>
      </c>
      <c r="U508">
        <v>0</v>
      </c>
      <c r="V508">
        <v>0.33</v>
      </c>
      <c r="W508">
        <v>80805</v>
      </c>
      <c r="X508" s="9">
        <v>0</v>
      </c>
      <c r="Y508">
        <v>6</v>
      </c>
      <c r="Z508">
        <v>0</v>
      </c>
      <c r="AA508">
        <v>2</v>
      </c>
      <c r="AB508">
        <v>5</v>
      </c>
      <c r="AC508">
        <v>0</v>
      </c>
      <c r="AD508">
        <v>4.5</v>
      </c>
      <c r="AE508">
        <v>0.14299999999999999</v>
      </c>
      <c r="AF508">
        <v>0</v>
      </c>
      <c r="AG508">
        <v>0.55600000000000005</v>
      </c>
      <c r="AH508">
        <v>0.71399999999999997</v>
      </c>
      <c r="AI508">
        <v>0</v>
      </c>
      <c r="AJ508">
        <v>0</v>
      </c>
      <c r="AK508">
        <v>27</v>
      </c>
      <c r="AL508">
        <v>7</v>
      </c>
      <c r="AM508">
        <v>15</v>
      </c>
      <c r="AN508">
        <v>0</v>
      </c>
      <c r="AO508">
        <v>2</v>
      </c>
      <c r="AP508" s="9">
        <v>0</v>
      </c>
      <c r="AQ508">
        <v>0</v>
      </c>
      <c r="AR508">
        <v>0.222</v>
      </c>
      <c r="AS508">
        <v>177</v>
      </c>
      <c r="AT508">
        <v>27</v>
      </c>
      <c r="AU508">
        <v>0</v>
      </c>
      <c r="AV508">
        <v>0</v>
      </c>
      <c r="AW508">
        <v>1500</v>
      </c>
      <c r="AX508">
        <v>0</v>
      </c>
      <c r="AY508" t="s">
        <v>373</v>
      </c>
      <c r="AZ508">
        <v>0</v>
      </c>
      <c r="BA508">
        <v>0</v>
      </c>
      <c r="BB508">
        <v>1</v>
      </c>
      <c r="BC508">
        <v>1</v>
      </c>
      <c r="BD508">
        <v>-1.311155852</v>
      </c>
      <c r="BE508">
        <v>36.772794019999999</v>
      </c>
      <c r="BF508">
        <f t="shared" si="84"/>
        <v>5</v>
      </c>
      <c r="BG508">
        <f t="shared" si="85"/>
        <v>4</v>
      </c>
      <c r="BI508">
        <f t="shared" si="86"/>
        <v>6</v>
      </c>
      <c r="BJ508">
        <f t="shared" si="87"/>
        <v>1150</v>
      </c>
      <c r="BK508">
        <f t="shared" si="88"/>
        <v>6</v>
      </c>
      <c r="BL508">
        <f t="shared" si="89"/>
        <v>0</v>
      </c>
      <c r="BM508" t="b">
        <f t="shared" si="90"/>
        <v>0</v>
      </c>
      <c r="BN508" t="b">
        <f t="shared" si="91"/>
        <v>0</v>
      </c>
      <c r="BO508" t="b">
        <f t="shared" si="92"/>
        <v>0</v>
      </c>
      <c r="BP508" t="str">
        <f t="shared" si="93"/>
        <v/>
      </c>
      <c r="BQ508" t="str">
        <f t="shared" si="94"/>
        <v/>
      </c>
      <c r="BR508" t="str">
        <f t="shared" si="95"/>
        <v/>
      </c>
    </row>
    <row r="509" spans="1:70">
      <c r="A509">
        <v>508</v>
      </c>
      <c r="B509">
        <v>0</v>
      </c>
      <c r="C509">
        <v>0</v>
      </c>
      <c r="D509">
        <v>1100</v>
      </c>
      <c r="E509">
        <v>4400</v>
      </c>
      <c r="F509">
        <v>0.33300000000000002</v>
      </c>
      <c r="G509">
        <v>0</v>
      </c>
      <c r="H509" t="s">
        <v>23</v>
      </c>
      <c r="I509">
        <v>0</v>
      </c>
      <c r="J509">
        <v>1</v>
      </c>
      <c r="K509">
        <v>1000</v>
      </c>
      <c r="L509">
        <v>0</v>
      </c>
      <c r="M509">
        <v>1</v>
      </c>
      <c r="N509">
        <v>4</v>
      </c>
      <c r="O509">
        <v>0</v>
      </c>
      <c r="P509">
        <v>4</v>
      </c>
      <c r="Q509">
        <v>0</v>
      </c>
      <c r="R509">
        <v>0</v>
      </c>
      <c r="S509">
        <v>4</v>
      </c>
      <c r="T509">
        <v>0.33300000000000002</v>
      </c>
      <c r="U509">
        <v>0</v>
      </c>
      <c r="V509">
        <v>0.5</v>
      </c>
      <c r="W509">
        <v>80805</v>
      </c>
      <c r="X509" s="9">
        <v>0</v>
      </c>
      <c r="Y509">
        <v>4</v>
      </c>
      <c r="Z509">
        <v>0</v>
      </c>
      <c r="AA509">
        <v>2</v>
      </c>
      <c r="AB509">
        <v>1</v>
      </c>
      <c r="AC509">
        <v>0</v>
      </c>
      <c r="AD509">
        <v>1.75</v>
      </c>
      <c r="AE509">
        <v>0</v>
      </c>
      <c r="AF509">
        <v>0</v>
      </c>
      <c r="AG509">
        <v>0.42899999999999999</v>
      </c>
      <c r="AH509">
        <v>0.33300000000000002</v>
      </c>
      <c r="AI509">
        <v>0</v>
      </c>
      <c r="AJ509">
        <v>0</v>
      </c>
      <c r="AK509">
        <v>7</v>
      </c>
      <c r="AL509">
        <v>3</v>
      </c>
      <c r="AM509">
        <v>3</v>
      </c>
      <c r="AN509">
        <v>0</v>
      </c>
      <c r="AO509">
        <v>2</v>
      </c>
      <c r="AP509" s="9">
        <v>0</v>
      </c>
      <c r="AQ509">
        <v>0</v>
      </c>
      <c r="AR509">
        <v>0.14299999999999999</v>
      </c>
      <c r="AS509">
        <v>180</v>
      </c>
      <c r="AT509">
        <v>7</v>
      </c>
      <c r="AU509">
        <v>1</v>
      </c>
      <c r="AV509">
        <v>0</v>
      </c>
      <c r="AW509">
        <v>1200</v>
      </c>
      <c r="AX509">
        <v>0</v>
      </c>
      <c r="AY509" t="s">
        <v>374</v>
      </c>
      <c r="AZ509">
        <v>0</v>
      </c>
      <c r="BA509">
        <v>0</v>
      </c>
      <c r="BB509">
        <v>1</v>
      </c>
      <c r="BC509">
        <v>0</v>
      </c>
      <c r="BD509">
        <v>-1.3110798809999999</v>
      </c>
      <c r="BE509">
        <v>36.772941330000002</v>
      </c>
      <c r="BF509">
        <f t="shared" si="84"/>
        <v>2</v>
      </c>
      <c r="BG509">
        <f t="shared" si="85"/>
        <v>2</v>
      </c>
      <c r="BI509">
        <f t="shared" si="86"/>
        <v>4</v>
      </c>
      <c r="BJ509">
        <f t="shared" si="87"/>
        <v>1100</v>
      </c>
      <c r="BK509">
        <f t="shared" si="88"/>
        <v>4</v>
      </c>
      <c r="BL509">
        <f t="shared" si="89"/>
        <v>0</v>
      </c>
      <c r="BM509" t="b">
        <f t="shared" si="90"/>
        <v>0</v>
      </c>
      <c r="BN509" t="b">
        <f t="shared" si="91"/>
        <v>0</v>
      </c>
      <c r="BO509" t="b">
        <f t="shared" si="92"/>
        <v>0</v>
      </c>
      <c r="BP509" t="str">
        <f t="shared" si="93"/>
        <v/>
      </c>
      <c r="BQ509" t="str">
        <f t="shared" si="94"/>
        <v/>
      </c>
      <c r="BR509" t="str">
        <f t="shared" si="95"/>
        <v/>
      </c>
    </row>
    <row r="510" spans="1:70">
      <c r="A510">
        <v>509</v>
      </c>
      <c r="B510">
        <v>0</v>
      </c>
      <c r="C510">
        <v>0</v>
      </c>
      <c r="D510">
        <v>600</v>
      </c>
      <c r="E510">
        <v>1800</v>
      </c>
      <c r="F510">
        <v>1</v>
      </c>
      <c r="G510">
        <v>0</v>
      </c>
      <c r="H510" t="s">
        <v>23</v>
      </c>
      <c r="I510">
        <v>0</v>
      </c>
      <c r="J510">
        <v>0</v>
      </c>
      <c r="K510">
        <v>600</v>
      </c>
      <c r="L510">
        <v>0</v>
      </c>
      <c r="M510">
        <v>0</v>
      </c>
      <c r="N510">
        <v>2</v>
      </c>
      <c r="O510">
        <v>0</v>
      </c>
      <c r="P510">
        <v>2</v>
      </c>
      <c r="Q510">
        <v>0</v>
      </c>
      <c r="R510">
        <v>0</v>
      </c>
      <c r="S510">
        <v>3</v>
      </c>
      <c r="T510">
        <v>0</v>
      </c>
      <c r="U510">
        <v>0</v>
      </c>
      <c r="V510">
        <v>0</v>
      </c>
      <c r="W510">
        <v>80620</v>
      </c>
      <c r="X510" s="9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2</v>
      </c>
      <c r="AL510">
        <v>2</v>
      </c>
      <c r="AM510">
        <v>0</v>
      </c>
      <c r="AN510">
        <v>0</v>
      </c>
      <c r="AO510">
        <v>6</v>
      </c>
      <c r="AP510" s="9">
        <v>0</v>
      </c>
      <c r="AQ510">
        <v>0</v>
      </c>
      <c r="AR510">
        <v>0</v>
      </c>
      <c r="AS510">
        <v>61</v>
      </c>
      <c r="AT510">
        <v>2</v>
      </c>
      <c r="AU510">
        <v>0</v>
      </c>
      <c r="AV510">
        <v>0</v>
      </c>
      <c r="AW510">
        <v>600</v>
      </c>
      <c r="AX510">
        <v>0</v>
      </c>
      <c r="AY510" t="s">
        <v>375</v>
      </c>
      <c r="AZ510">
        <v>0</v>
      </c>
      <c r="BA510">
        <v>0</v>
      </c>
      <c r="BB510">
        <v>2</v>
      </c>
      <c r="BC510">
        <v>0</v>
      </c>
      <c r="BD510">
        <v>-1.3110711740000001</v>
      </c>
      <c r="BE510">
        <v>36.773049380000003</v>
      </c>
      <c r="BF510">
        <f t="shared" si="84"/>
        <v>1</v>
      </c>
      <c r="BG510">
        <f t="shared" si="85"/>
        <v>1</v>
      </c>
      <c r="BI510">
        <f t="shared" si="86"/>
        <v>2</v>
      </c>
      <c r="BJ510">
        <f t="shared" si="87"/>
        <v>900</v>
      </c>
      <c r="BK510">
        <f t="shared" si="88"/>
        <v>2</v>
      </c>
      <c r="BL510">
        <f t="shared" si="89"/>
        <v>0</v>
      </c>
      <c r="BM510" t="b">
        <f t="shared" si="90"/>
        <v>0</v>
      </c>
      <c r="BN510" t="b">
        <f t="shared" si="91"/>
        <v>0</v>
      </c>
      <c r="BO510" t="b">
        <f t="shared" si="92"/>
        <v>0</v>
      </c>
      <c r="BP510" t="str">
        <f t="shared" si="93"/>
        <v/>
      </c>
      <c r="BQ510" t="str">
        <f t="shared" si="94"/>
        <v/>
      </c>
      <c r="BR510" t="str">
        <f t="shared" si="95"/>
        <v/>
      </c>
    </row>
    <row r="511" spans="1:70">
      <c r="A511">
        <v>510</v>
      </c>
      <c r="B511">
        <v>0</v>
      </c>
      <c r="C511">
        <v>0</v>
      </c>
      <c r="D511">
        <v>500</v>
      </c>
      <c r="E511">
        <v>500</v>
      </c>
      <c r="F511">
        <v>0</v>
      </c>
      <c r="G511">
        <v>0</v>
      </c>
      <c r="H511" t="s">
        <v>23</v>
      </c>
      <c r="I511">
        <v>0</v>
      </c>
      <c r="J511">
        <v>1</v>
      </c>
      <c r="K511">
        <v>500</v>
      </c>
      <c r="L511">
        <v>0</v>
      </c>
      <c r="M511">
        <v>0</v>
      </c>
      <c r="N511">
        <v>1</v>
      </c>
      <c r="O511">
        <v>0</v>
      </c>
      <c r="P511">
        <v>2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0.5</v>
      </c>
      <c r="W511">
        <v>80620</v>
      </c>
      <c r="X511" s="9">
        <v>0</v>
      </c>
      <c r="Y511">
        <v>0</v>
      </c>
      <c r="Z511">
        <v>0</v>
      </c>
      <c r="AA511">
        <v>1</v>
      </c>
      <c r="AB511">
        <v>1</v>
      </c>
      <c r="AC511">
        <v>0</v>
      </c>
      <c r="AD511">
        <v>5</v>
      </c>
      <c r="AE511">
        <v>0</v>
      </c>
      <c r="AF511">
        <v>1</v>
      </c>
      <c r="AG511">
        <v>0.6</v>
      </c>
      <c r="AH511">
        <v>1</v>
      </c>
      <c r="AI511">
        <v>0</v>
      </c>
      <c r="AJ511">
        <v>0</v>
      </c>
      <c r="AK511">
        <v>5</v>
      </c>
      <c r="AL511">
        <v>1</v>
      </c>
      <c r="AM511">
        <v>3</v>
      </c>
      <c r="AN511">
        <v>0</v>
      </c>
      <c r="AO511">
        <v>6</v>
      </c>
      <c r="AP511" s="9">
        <v>0</v>
      </c>
      <c r="AQ511">
        <v>0</v>
      </c>
      <c r="AR511">
        <v>0.2</v>
      </c>
      <c r="AS511">
        <v>47</v>
      </c>
      <c r="AT511">
        <v>5</v>
      </c>
      <c r="AU511">
        <v>0</v>
      </c>
      <c r="AV511">
        <v>0</v>
      </c>
      <c r="AW511">
        <v>500</v>
      </c>
      <c r="AX511">
        <v>0</v>
      </c>
      <c r="AY511" t="s">
        <v>376</v>
      </c>
      <c r="AZ511">
        <v>0</v>
      </c>
      <c r="BA511">
        <v>0</v>
      </c>
      <c r="BB511">
        <v>0</v>
      </c>
      <c r="BC511">
        <v>0</v>
      </c>
      <c r="BD511">
        <v>-1.3110287780000001</v>
      </c>
      <c r="BE511">
        <v>36.773086820000003</v>
      </c>
      <c r="BF511">
        <f t="shared" si="84"/>
        <v>5</v>
      </c>
      <c r="BG511">
        <f t="shared" si="85"/>
        <v>5</v>
      </c>
      <c r="BI511">
        <f t="shared" si="86"/>
        <v>1</v>
      </c>
      <c r="BJ511">
        <f t="shared" si="87"/>
        <v>500</v>
      </c>
      <c r="BK511">
        <f t="shared" si="88"/>
        <v>1</v>
      </c>
      <c r="BL511">
        <f t="shared" si="89"/>
        <v>0</v>
      </c>
      <c r="BM511" t="b">
        <f t="shared" si="90"/>
        <v>1</v>
      </c>
      <c r="BN511" t="b">
        <f t="shared" si="91"/>
        <v>0</v>
      </c>
      <c r="BO511" t="b">
        <f t="shared" si="92"/>
        <v>0</v>
      </c>
      <c r="BP511">
        <f t="shared" si="93"/>
        <v>500</v>
      </c>
      <c r="BQ511" t="str">
        <f t="shared" si="94"/>
        <v/>
      </c>
      <c r="BR511" t="str">
        <f t="shared" si="95"/>
        <v/>
      </c>
    </row>
    <row r="512" spans="1:70">
      <c r="A512">
        <v>511</v>
      </c>
      <c r="B512">
        <v>0</v>
      </c>
      <c r="C512">
        <v>0</v>
      </c>
      <c r="D512">
        <v>800</v>
      </c>
      <c r="E512">
        <v>2400</v>
      </c>
      <c r="F512">
        <v>0.25</v>
      </c>
      <c r="G512">
        <v>0</v>
      </c>
      <c r="H512" t="s">
        <v>23</v>
      </c>
      <c r="I512">
        <v>0</v>
      </c>
      <c r="J512">
        <v>3</v>
      </c>
      <c r="K512">
        <v>800</v>
      </c>
      <c r="L512">
        <v>0</v>
      </c>
      <c r="M512">
        <v>0</v>
      </c>
      <c r="N512">
        <v>3</v>
      </c>
      <c r="O512">
        <v>0</v>
      </c>
      <c r="P512">
        <v>3</v>
      </c>
      <c r="Q512">
        <v>0</v>
      </c>
      <c r="R512">
        <v>0</v>
      </c>
      <c r="S512">
        <v>3</v>
      </c>
      <c r="T512">
        <v>0</v>
      </c>
      <c r="U512">
        <v>0</v>
      </c>
      <c r="V512">
        <v>0</v>
      </c>
      <c r="W512">
        <v>80620</v>
      </c>
      <c r="X512" s="9">
        <v>0</v>
      </c>
      <c r="Y512">
        <v>0</v>
      </c>
      <c r="Z512">
        <v>0</v>
      </c>
      <c r="AA512">
        <v>0</v>
      </c>
      <c r="AB512">
        <v>3</v>
      </c>
      <c r="AC512">
        <v>0</v>
      </c>
      <c r="AD512">
        <v>3.6669999999999998</v>
      </c>
      <c r="AE512">
        <v>0</v>
      </c>
      <c r="AF512">
        <v>0</v>
      </c>
      <c r="AG512">
        <v>0.36399999999999999</v>
      </c>
      <c r="AH512">
        <v>0.75</v>
      </c>
      <c r="AI512">
        <v>0</v>
      </c>
      <c r="AJ512">
        <v>0</v>
      </c>
      <c r="AK512">
        <v>11</v>
      </c>
      <c r="AL512">
        <v>4</v>
      </c>
      <c r="AM512">
        <v>4</v>
      </c>
      <c r="AN512">
        <v>0</v>
      </c>
      <c r="AO512">
        <v>6</v>
      </c>
      <c r="AP512" s="9">
        <v>0</v>
      </c>
      <c r="AQ512">
        <v>0</v>
      </c>
      <c r="AR512">
        <v>0.27300000000000002</v>
      </c>
      <c r="AS512">
        <v>46</v>
      </c>
      <c r="AT512">
        <v>11</v>
      </c>
      <c r="AU512">
        <v>0</v>
      </c>
      <c r="AV512">
        <v>0</v>
      </c>
      <c r="AW512">
        <v>800</v>
      </c>
      <c r="AX512">
        <v>0</v>
      </c>
      <c r="AY512" t="s">
        <v>377</v>
      </c>
      <c r="AZ512">
        <v>0</v>
      </c>
      <c r="BA512">
        <v>0</v>
      </c>
      <c r="BB512">
        <v>1</v>
      </c>
      <c r="BC512">
        <v>0</v>
      </c>
      <c r="BD512">
        <v>-1.3110181139999999</v>
      </c>
      <c r="BE512">
        <v>36.773128640000003</v>
      </c>
      <c r="BF512">
        <f t="shared" si="84"/>
        <v>4</v>
      </c>
      <c r="BG512">
        <f t="shared" si="85"/>
        <v>3</v>
      </c>
      <c r="BI512">
        <f t="shared" si="86"/>
        <v>3</v>
      </c>
      <c r="BJ512">
        <f t="shared" si="87"/>
        <v>800</v>
      </c>
      <c r="BK512">
        <f t="shared" si="88"/>
        <v>3</v>
      </c>
      <c r="BL512">
        <f t="shared" si="89"/>
        <v>0</v>
      </c>
      <c r="BM512" t="b">
        <f t="shared" si="90"/>
        <v>0</v>
      </c>
      <c r="BN512" t="b">
        <f t="shared" si="91"/>
        <v>0</v>
      </c>
      <c r="BO512" t="b">
        <f t="shared" si="92"/>
        <v>0</v>
      </c>
      <c r="BP512" t="str">
        <f t="shared" si="93"/>
        <v/>
      </c>
      <c r="BQ512" t="str">
        <f t="shared" si="94"/>
        <v/>
      </c>
      <c r="BR512" t="str">
        <f t="shared" si="95"/>
        <v/>
      </c>
    </row>
    <row r="513" spans="1:70">
      <c r="A513">
        <v>512</v>
      </c>
      <c r="B513">
        <v>0</v>
      </c>
      <c r="C513">
        <v>0</v>
      </c>
      <c r="D513">
        <v>750</v>
      </c>
      <c r="E513">
        <v>7500</v>
      </c>
      <c r="F513">
        <v>0.4</v>
      </c>
      <c r="G513">
        <v>0</v>
      </c>
      <c r="H513" t="s">
        <v>23</v>
      </c>
      <c r="I513">
        <v>0</v>
      </c>
      <c r="J513">
        <v>5</v>
      </c>
      <c r="K513">
        <v>400</v>
      </c>
      <c r="L513">
        <v>0</v>
      </c>
      <c r="M513">
        <v>0</v>
      </c>
      <c r="N513">
        <v>10</v>
      </c>
      <c r="O513">
        <v>0</v>
      </c>
      <c r="P513">
        <v>10</v>
      </c>
      <c r="Q513">
        <v>0</v>
      </c>
      <c r="R513">
        <v>0</v>
      </c>
      <c r="S513">
        <v>10</v>
      </c>
      <c r="T513">
        <v>0</v>
      </c>
      <c r="U513">
        <v>0</v>
      </c>
      <c r="V513">
        <v>1</v>
      </c>
      <c r="W513">
        <v>0</v>
      </c>
      <c r="X513" s="9">
        <v>0</v>
      </c>
      <c r="Y513">
        <v>0</v>
      </c>
      <c r="Z513">
        <v>0</v>
      </c>
      <c r="AA513">
        <v>10</v>
      </c>
      <c r="AB513">
        <v>6</v>
      </c>
      <c r="AC513">
        <v>0</v>
      </c>
      <c r="AD513">
        <v>3.1</v>
      </c>
      <c r="AE513">
        <v>0</v>
      </c>
      <c r="AF513">
        <v>0</v>
      </c>
      <c r="AG513">
        <v>0.48399999999999999</v>
      </c>
      <c r="AH513">
        <v>0.6</v>
      </c>
      <c r="AI513">
        <v>0</v>
      </c>
      <c r="AJ513">
        <v>0</v>
      </c>
      <c r="AK513">
        <v>31</v>
      </c>
      <c r="AL513">
        <v>10</v>
      </c>
      <c r="AM513">
        <v>15</v>
      </c>
      <c r="AN513">
        <v>0</v>
      </c>
      <c r="AO513">
        <v>6</v>
      </c>
      <c r="AP513" s="9">
        <v>0</v>
      </c>
      <c r="AQ513">
        <v>0</v>
      </c>
      <c r="AR513">
        <v>0.161</v>
      </c>
      <c r="AS513">
        <v>43</v>
      </c>
      <c r="AT513">
        <v>31</v>
      </c>
      <c r="AU513">
        <v>0</v>
      </c>
      <c r="AV513">
        <v>0</v>
      </c>
      <c r="AW513">
        <v>1100</v>
      </c>
      <c r="AX513">
        <v>0</v>
      </c>
      <c r="AY513" t="s">
        <v>378</v>
      </c>
      <c r="AZ513">
        <v>0</v>
      </c>
      <c r="BA513">
        <v>0</v>
      </c>
      <c r="BB513">
        <v>4</v>
      </c>
      <c r="BC513">
        <v>0</v>
      </c>
      <c r="BD513">
        <v>-1.3109992699999999</v>
      </c>
      <c r="BE513">
        <v>36.773204319999998</v>
      </c>
      <c r="BF513">
        <f t="shared" si="84"/>
        <v>3</v>
      </c>
      <c r="BG513">
        <f t="shared" si="85"/>
        <v>3</v>
      </c>
      <c r="BI513">
        <f t="shared" si="86"/>
        <v>10</v>
      </c>
      <c r="BJ513">
        <f t="shared" si="87"/>
        <v>750</v>
      </c>
      <c r="BK513">
        <f t="shared" si="88"/>
        <v>10</v>
      </c>
      <c r="BL513">
        <f t="shared" si="89"/>
        <v>0</v>
      </c>
      <c r="BM513" t="b">
        <f t="shared" si="90"/>
        <v>1</v>
      </c>
      <c r="BN513" t="b">
        <f t="shared" si="91"/>
        <v>0</v>
      </c>
      <c r="BO513" t="b">
        <f t="shared" si="92"/>
        <v>0</v>
      </c>
      <c r="BP513">
        <f t="shared" si="93"/>
        <v>750</v>
      </c>
      <c r="BQ513" t="str">
        <f t="shared" si="94"/>
        <v/>
      </c>
      <c r="BR513" t="str">
        <f t="shared" si="95"/>
        <v/>
      </c>
    </row>
    <row r="514" spans="1:70">
      <c r="A514">
        <v>513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 s="9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 s="9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 t="s">
        <v>25</v>
      </c>
      <c r="AZ514">
        <v>0</v>
      </c>
      <c r="BA514">
        <v>0</v>
      </c>
      <c r="BB514">
        <v>0</v>
      </c>
      <c r="BC514">
        <v>0</v>
      </c>
      <c r="BD514">
        <v>-1.311028847</v>
      </c>
      <c r="BE514">
        <v>36.773259709999998</v>
      </c>
      <c r="BF514">
        <f t="shared" si="84"/>
        <v>0</v>
      </c>
      <c r="BG514">
        <f t="shared" si="85"/>
        <v>0</v>
      </c>
      <c r="BI514">
        <f t="shared" si="86"/>
        <v>0</v>
      </c>
      <c r="BJ514">
        <f t="shared" si="87"/>
        <v>0</v>
      </c>
      <c r="BK514">
        <f t="shared" si="88"/>
        <v>0</v>
      </c>
      <c r="BL514">
        <f t="shared" si="89"/>
        <v>0</v>
      </c>
      <c r="BM514" t="b">
        <f t="shared" si="90"/>
        <v>0</v>
      </c>
      <c r="BN514" t="b">
        <f t="shared" si="91"/>
        <v>0</v>
      </c>
      <c r="BO514" t="b">
        <f t="shared" si="92"/>
        <v>0</v>
      </c>
      <c r="BP514" t="str">
        <f t="shared" si="93"/>
        <v/>
      </c>
      <c r="BQ514" t="str">
        <f t="shared" si="94"/>
        <v/>
      </c>
      <c r="BR514" t="str">
        <f t="shared" si="95"/>
        <v/>
      </c>
    </row>
    <row r="515" spans="1:70">
      <c r="A515">
        <v>514</v>
      </c>
      <c r="B515">
        <v>0</v>
      </c>
      <c r="C515">
        <v>0</v>
      </c>
      <c r="D515">
        <v>700</v>
      </c>
      <c r="E515">
        <v>700</v>
      </c>
      <c r="F515">
        <v>1</v>
      </c>
      <c r="G515">
        <v>0</v>
      </c>
      <c r="H515" t="s">
        <v>23</v>
      </c>
      <c r="I515">
        <v>0</v>
      </c>
      <c r="J515">
        <v>0</v>
      </c>
      <c r="K515">
        <v>700</v>
      </c>
      <c r="L515">
        <v>0</v>
      </c>
      <c r="M515">
        <v>0</v>
      </c>
      <c r="N515">
        <v>1</v>
      </c>
      <c r="O515">
        <v>0</v>
      </c>
      <c r="P515">
        <v>1</v>
      </c>
      <c r="Q515">
        <v>0</v>
      </c>
      <c r="R515">
        <v>0</v>
      </c>
      <c r="S515">
        <v>1</v>
      </c>
      <c r="T515">
        <v>0</v>
      </c>
      <c r="U515">
        <v>0</v>
      </c>
      <c r="V515">
        <v>0</v>
      </c>
      <c r="W515">
        <v>80620</v>
      </c>
      <c r="X515" s="9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1</v>
      </c>
      <c r="AM515">
        <v>0</v>
      </c>
      <c r="AN515">
        <v>0</v>
      </c>
      <c r="AO515">
        <v>6</v>
      </c>
      <c r="AP515" s="9">
        <v>0</v>
      </c>
      <c r="AQ515">
        <v>0</v>
      </c>
      <c r="AR515">
        <v>0</v>
      </c>
      <c r="AS515">
        <v>45</v>
      </c>
      <c r="AT515">
        <v>1</v>
      </c>
      <c r="AU515">
        <v>0</v>
      </c>
      <c r="AV515">
        <v>0</v>
      </c>
      <c r="AW515">
        <v>700</v>
      </c>
      <c r="AX515">
        <v>0</v>
      </c>
      <c r="AY515" t="s">
        <v>379</v>
      </c>
      <c r="AZ515">
        <v>0</v>
      </c>
      <c r="BA515">
        <v>0</v>
      </c>
      <c r="BB515">
        <v>1</v>
      </c>
      <c r="BC515">
        <v>0</v>
      </c>
      <c r="BD515">
        <v>-1.311076779</v>
      </c>
      <c r="BE515">
        <v>36.773125159999999</v>
      </c>
      <c r="BF515">
        <f t="shared" ref="BF515:BF578" si="96">IF(N515=0, 0, ROUND(AK515/N515, 0))</f>
        <v>1</v>
      </c>
      <c r="BG515">
        <f t="shared" ref="BG515:BG578" si="97">IF(AL515=0, 0, ROUND(AK515/AL515,0))</f>
        <v>1</v>
      </c>
      <c r="BI515">
        <f t="shared" ref="BI515:BI578" si="98">C515+N515+O515+X515</f>
        <v>1</v>
      </c>
      <c r="BJ515">
        <f t="shared" ref="BJ515:BJ578" si="99">IF(N515=0, 0, E515/BI515)</f>
        <v>700</v>
      </c>
      <c r="BK515">
        <f t="shared" ref="BK515:BK578" si="100">N515</f>
        <v>1</v>
      </c>
      <c r="BL515">
        <f t="shared" ref="BL515:BL578" si="101">BI515-BK515</f>
        <v>0</v>
      </c>
      <c r="BM515" t="b">
        <f t="shared" ref="BM515:BM578" si="102">IF(AND(AA515&gt;0, AA515=BK515), TRUE, FALSE)</f>
        <v>0</v>
      </c>
      <c r="BN515" t="b">
        <f t="shared" ref="BN515:BN578" si="103">IF(AND(I515&gt;0,I515=BK515),TRUE,FALSE)</f>
        <v>0</v>
      </c>
      <c r="BO515" t="b">
        <f t="shared" ref="BO515:BO578" si="104">IF(AND(AJ515&gt;0,AJ515=BK515),TRUE,FALSE)</f>
        <v>0</v>
      </c>
      <c r="BP515" t="str">
        <f t="shared" ref="BP515:BP578" si="105">IF(BM515=TRUE, BJ515, "")</f>
        <v/>
      </c>
      <c r="BQ515" t="str">
        <f t="shared" ref="BQ515:BQ578" si="106">IF(BN515=TRUE, BJ515,"")</f>
        <v/>
      </c>
      <c r="BR515" t="str">
        <f t="shared" ref="BR515:BR578" si="107">IF(BO515=TRUE, BJ515,"")</f>
        <v/>
      </c>
    </row>
    <row r="516" spans="1:70">
      <c r="A516">
        <v>515</v>
      </c>
      <c r="B516">
        <v>0</v>
      </c>
      <c r="C516">
        <v>1</v>
      </c>
      <c r="D516">
        <v>700</v>
      </c>
      <c r="E516">
        <v>1400</v>
      </c>
      <c r="F516">
        <v>0</v>
      </c>
      <c r="G516">
        <v>0</v>
      </c>
      <c r="H516" t="s">
        <v>23</v>
      </c>
      <c r="I516">
        <v>0</v>
      </c>
      <c r="J516">
        <v>2</v>
      </c>
      <c r="K516">
        <v>700</v>
      </c>
      <c r="L516">
        <v>0</v>
      </c>
      <c r="M516">
        <v>0</v>
      </c>
      <c r="N516">
        <v>2</v>
      </c>
      <c r="O516">
        <v>0</v>
      </c>
      <c r="P516">
        <v>3</v>
      </c>
      <c r="Q516">
        <v>1</v>
      </c>
      <c r="R516">
        <v>0</v>
      </c>
      <c r="S516">
        <v>2</v>
      </c>
      <c r="T516">
        <v>0</v>
      </c>
      <c r="U516">
        <v>0</v>
      </c>
      <c r="V516">
        <v>0</v>
      </c>
      <c r="W516">
        <v>80620</v>
      </c>
      <c r="X516" s="9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2.5</v>
      </c>
      <c r="AE516">
        <v>0.5</v>
      </c>
      <c r="AF516">
        <v>0</v>
      </c>
      <c r="AG516">
        <v>0.4</v>
      </c>
      <c r="AH516">
        <v>0.5</v>
      </c>
      <c r="AI516">
        <v>0</v>
      </c>
      <c r="AJ516">
        <v>0</v>
      </c>
      <c r="AK516">
        <v>5</v>
      </c>
      <c r="AL516">
        <v>2</v>
      </c>
      <c r="AM516">
        <v>2</v>
      </c>
      <c r="AN516">
        <v>0</v>
      </c>
      <c r="AO516">
        <v>6</v>
      </c>
      <c r="AP516" s="9">
        <v>0</v>
      </c>
      <c r="AQ516">
        <v>0</v>
      </c>
      <c r="AR516">
        <v>0.4</v>
      </c>
      <c r="AS516">
        <v>44</v>
      </c>
      <c r="AT516">
        <v>5</v>
      </c>
      <c r="AU516">
        <v>0</v>
      </c>
      <c r="AV516">
        <v>0</v>
      </c>
      <c r="AW516">
        <v>700</v>
      </c>
      <c r="AX516">
        <v>0</v>
      </c>
      <c r="AY516" t="s">
        <v>380</v>
      </c>
      <c r="AZ516">
        <v>0</v>
      </c>
      <c r="BA516">
        <v>0</v>
      </c>
      <c r="BB516">
        <v>0</v>
      </c>
      <c r="BC516">
        <v>1</v>
      </c>
      <c r="BD516">
        <v>-1.3111021780000001</v>
      </c>
      <c r="BE516">
        <v>36.773167059999999</v>
      </c>
      <c r="BF516">
        <f t="shared" si="96"/>
        <v>3</v>
      </c>
      <c r="BG516">
        <f t="shared" si="97"/>
        <v>3</v>
      </c>
      <c r="BI516">
        <f t="shared" si="98"/>
        <v>3</v>
      </c>
      <c r="BJ516">
        <f t="shared" si="99"/>
        <v>466.66666666666669</v>
      </c>
      <c r="BK516">
        <f t="shared" si="100"/>
        <v>2</v>
      </c>
      <c r="BL516">
        <f t="shared" si="101"/>
        <v>1</v>
      </c>
      <c r="BM516" t="b">
        <f t="shared" si="102"/>
        <v>0</v>
      </c>
      <c r="BN516" t="b">
        <f t="shared" si="103"/>
        <v>0</v>
      </c>
      <c r="BO516" t="b">
        <f t="shared" si="104"/>
        <v>0</v>
      </c>
      <c r="BP516" t="str">
        <f t="shared" si="105"/>
        <v/>
      </c>
      <c r="BQ516" t="str">
        <f t="shared" si="106"/>
        <v/>
      </c>
      <c r="BR516" t="str">
        <f t="shared" si="107"/>
        <v/>
      </c>
    </row>
    <row r="517" spans="1:70">
      <c r="A517">
        <v>516</v>
      </c>
      <c r="B517">
        <v>0</v>
      </c>
      <c r="C517">
        <v>0</v>
      </c>
      <c r="D517">
        <v>1200</v>
      </c>
      <c r="E517">
        <v>4800</v>
      </c>
      <c r="F517">
        <v>0.625</v>
      </c>
      <c r="G517">
        <v>0</v>
      </c>
      <c r="H517" t="s">
        <v>23</v>
      </c>
      <c r="I517">
        <v>0</v>
      </c>
      <c r="J517">
        <v>3</v>
      </c>
      <c r="K517">
        <v>1200</v>
      </c>
      <c r="L517">
        <v>0</v>
      </c>
      <c r="M517">
        <v>0</v>
      </c>
      <c r="N517">
        <v>4</v>
      </c>
      <c r="O517">
        <v>0</v>
      </c>
      <c r="P517">
        <v>4</v>
      </c>
      <c r="Q517">
        <v>0</v>
      </c>
      <c r="R517">
        <v>0</v>
      </c>
      <c r="S517">
        <v>4</v>
      </c>
      <c r="T517">
        <v>0</v>
      </c>
      <c r="U517">
        <v>0</v>
      </c>
      <c r="V517">
        <v>1</v>
      </c>
      <c r="W517">
        <v>80620</v>
      </c>
      <c r="X517" s="9">
        <v>0</v>
      </c>
      <c r="Y517">
        <v>0</v>
      </c>
      <c r="Z517">
        <v>0</v>
      </c>
      <c r="AA517">
        <v>4</v>
      </c>
      <c r="AB517">
        <v>3</v>
      </c>
      <c r="AC517">
        <v>0</v>
      </c>
      <c r="AD517">
        <v>5</v>
      </c>
      <c r="AE517">
        <v>0</v>
      </c>
      <c r="AF517">
        <v>0</v>
      </c>
      <c r="AG517">
        <v>0.45</v>
      </c>
      <c r="AH517">
        <v>0.375</v>
      </c>
      <c r="AI517">
        <v>0</v>
      </c>
      <c r="AJ517">
        <v>0</v>
      </c>
      <c r="AK517">
        <v>20</v>
      </c>
      <c r="AL517">
        <v>8</v>
      </c>
      <c r="AM517">
        <v>9</v>
      </c>
      <c r="AN517">
        <v>0</v>
      </c>
      <c r="AO517">
        <v>6</v>
      </c>
      <c r="AP517" s="9">
        <v>0</v>
      </c>
      <c r="AQ517">
        <v>0</v>
      </c>
      <c r="AR517">
        <v>0.15</v>
      </c>
      <c r="AS517">
        <v>36</v>
      </c>
      <c r="AT517">
        <v>20</v>
      </c>
      <c r="AU517">
        <v>0</v>
      </c>
      <c r="AV517">
        <v>0</v>
      </c>
      <c r="AW517">
        <v>1200</v>
      </c>
      <c r="AX517">
        <v>0</v>
      </c>
      <c r="AY517" t="s">
        <v>381</v>
      </c>
      <c r="AZ517">
        <v>0</v>
      </c>
      <c r="BA517">
        <v>0</v>
      </c>
      <c r="BB517">
        <v>5</v>
      </c>
      <c r="BC517">
        <v>0</v>
      </c>
      <c r="BD517">
        <v>-1.3110561039999999</v>
      </c>
      <c r="BE517">
        <v>36.773348439999999</v>
      </c>
      <c r="BF517">
        <f t="shared" si="96"/>
        <v>5</v>
      </c>
      <c r="BG517">
        <f t="shared" si="97"/>
        <v>3</v>
      </c>
      <c r="BI517">
        <f t="shared" si="98"/>
        <v>4</v>
      </c>
      <c r="BJ517">
        <f t="shared" si="99"/>
        <v>1200</v>
      </c>
      <c r="BK517">
        <f t="shared" si="100"/>
        <v>4</v>
      </c>
      <c r="BL517">
        <f t="shared" si="101"/>
        <v>0</v>
      </c>
      <c r="BM517" t="b">
        <f t="shared" si="102"/>
        <v>1</v>
      </c>
      <c r="BN517" t="b">
        <f t="shared" si="103"/>
        <v>0</v>
      </c>
      <c r="BO517" t="b">
        <f t="shared" si="104"/>
        <v>0</v>
      </c>
      <c r="BP517">
        <f t="shared" si="105"/>
        <v>1200</v>
      </c>
      <c r="BQ517" t="str">
        <f t="shared" si="106"/>
        <v/>
      </c>
      <c r="BR517" t="str">
        <f t="shared" si="107"/>
        <v/>
      </c>
    </row>
    <row r="518" spans="1:70">
      <c r="A518">
        <v>517</v>
      </c>
      <c r="B518">
        <v>0</v>
      </c>
      <c r="C518">
        <v>0</v>
      </c>
      <c r="D518">
        <v>1400</v>
      </c>
      <c r="E518">
        <v>4200</v>
      </c>
      <c r="F518">
        <v>0.33300000000000002</v>
      </c>
      <c r="G518">
        <v>0</v>
      </c>
      <c r="H518" t="s">
        <v>23</v>
      </c>
      <c r="I518">
        <v>0</v>
      </c>
      <c r="J518">
        <v>2</v>
      </c>
      <c r="K518">
        <v>1200</v>
      </c>
      <c r="L518">
        <v>0</v>
      </c>
      <c r="M518">
        <v>0</v>
      </c>
      <c r="N518">
        <v>3</v>
      </c>
      <c r="O518">
        <v>0</v>
      </c>
      <c r="P518">
        <v>3</v>
      </c>
      <c r="Q518">
        <v>0</v>
      </c>
      <c r="R518">
        <v>0</v>
      </c>
      <c r="S518">
        <v>3</v>
      </c>
      <c r="T518">
        <v>0</v>
      </c>
      <c r="U518">
        <v>0</v>
      </c>
      <c r="V518">
        <v>1</v>
      </c>
      <c r="W518">
        <v>80619</v>
      </c>
      <c r="X518" s="9">
        <v>0</v>
      </c>
      <c r="Y518">
        <v>0</v>
      </c>
      <c r="Z518">
        <v>0</v>
      </c>
      <c r="AA518">
        <v>3</v>
      </c>
      <c r="AB518">
        <v>2</v>
      </c>
      <c r="AC518">
        <v>0</v>
      </c>
      <c r="AD518">
        <v>3.3330000000000002</v>
      </c>
      <c r="AE518">
        <v>0</v>
      </c>
      <c r="AF518">
        <v>0</v>
      </c>
      <c r="AG518">
        <v>0.5</v>
      </c>
      <c r="AH518">
        <v>0.66700000000000004</v>
      </c>
      <c r="AI518">
        <v>0</v>
      </c>
      <c r="AJ518">
        <v>0</v>
      </c>
      <c r="AK518">
        <v>10</v>
      </c>
      <c r="AL518">
        <v>3</v>
      </c>
      <c r="AM518">
        <v>5</v>
      </c>
      <c r="AN518">
        <v>0</v>
      </c>
      <c r="AO518">
        <v>6</v>
      </c>
      <c r="AP518" s="9">
        <v>0</v>
      </c>
      <c r="AQ518">
        <v>0</v>
      </c>
      <c r="AR518">
        <v>0.2</v>
      </c>
      <c r="AS518">
        <v>40</v>
      </c>
      <c r="AT518">
        <v>10</v>
      </c>
      <c r="AU518">
        <v>0</v>
      </c>
      <c r="AV518">
        <v>0</v>
      </c>
      <c r="AW518">
        <v>1600</v>
      </c>
      <c r="AX518">
        <v>0</v>
      </c>
      <c r="AY518" t="s">
        <v>382</v>
      </c>
      <c r="AZ518">
        <v>0</v>
      </c>
      <c r="BA518">
        <v>0</v>
      </c>
      <c r="BB518">
        <v>1</v>
      </c>
      <c r="BC518">
        <v>0</v>
      </c>
      <c r="BD518">
        <v>-1.311133815</v>
      </c>
      <c r="BE518">
        <v>36.77332466</v>
      </c>
      <c r="BF518">
        <f t="shared" si="96"/>
        <v>3</v>
      </c>
      <c r="BG518">
        <f t="shared" si="97"/>
        <v>3</v>
      </c>
      <c r="BI518">
        <f t="shared" si="98"/>
        <v>3</v>
      </c>
      <c r="BJ518">
        <f t="shared" si="99"/>
        <v>1400</v>
      </c>
      <c r="BK518">
        <f t="shared" si="100"/>
        <v>3</v>
      </c>
      <c r="BL518">
        <f t="shared" si="101"/>
        <v>0</v>
      </c>
      <c r="BM518" t="b">
        <f t="shared" si="102"/>
        <v>1</v>
      </c>
      <c r="BN518" t="b">
        <f t="shared" si="103"/>
        <v>0</v>
      </c>
      <c r="BO518" t="b">
        <f t="shared" si="104"/>
        <v>0</v>
      </c>
      <c r="BP518">
        <f t="shared" si="105"/>
        <v>1400</v>
      </c>
      <c r="BQ518" t="str">
        <f t="shared" si="106"/>
        <v/>
      </c>
      <c r="BR518" t="str">
        <f t="shared" si="107"/>
        <v/>
      </c>
    </row>
    <row r="519" spans="1:70">
      <c r="A519">
        <v>518</v>
      </c>
      <c r="B519">
        <v>0</v>
      </c>
      <c r="C519">
        <v>0</v>
      </c>
      <c r="D519">
        <v>1200</v>
      </c>
      <c r="E519">
        <v>13200</v>
      </c>
      <c r="F519">
        <v>0.58299999999999996</v>
      </c>
      <c r="G519">
        <v>0</v>
      </c>
      <c r="H519" t="s">
        <v>23</v>
      </c>
      <c r="I519">
        <v>0</v>
      </c>
      <c r="J519">
        <v>5</v>
      </c>
      <c r="K519">
        <v>1200</v>
      </c>
      <c r="L519">
        <v>0</v>
      </c>
      <c r="M519">
        <v>0</v>
      </c>
      <c r="N519">
        <v>11</v>
      </c>
      <c r="O519">
        <v>0</v>
      </c>
      <c r="P519">
        <v>11</v>
      </c>
      <c r="Q519">
        <v>0</v>
      </c>
      <c r="R519">
        <v>0</v>
      </c>
      <c r="S519">
        <v>11</v>
      </c>
      <c r="T519">
        <v>0</v>
      </c>
      <c r="U519">
        <v>0</v>
      </c>
      <c r="V519">
        <v>1</v>
      </c>
      <c r="W519">
        <v>80620</v>
      </c>
      <c r="X519" s="9">
        <v>0</v>
      </c>
      <c r="Y519">
        <v>0</v>
      </c>
      <c r="Z519">
        <v>0</v>
      </c>
      <c r="AA519">
        <v>11</v>
      </c>
      <c r="AB519">
        <v>5</v>
      </c>
      <c r="AC519">
        <v>0</v>
      </c>
      <c r="AD519">
        <v>2.3639999999999999</v>
      </c>
      <c r="AE519">
        <v>0</v>
      </c>
      <c r="AF519">
        <v>0</v>
      </c>
      <c r="AG519">
        <v>0.34599999999999997</v>
      </c>
      <c r="AH519">
        <v>0.41699999999999998</v>
      </c>
      <c r="AI519">
        <v>0</v>
      </c>
      <c r="AJ519">
        <v>0</v>
      </c>
      <c r="AK519">
        <v>26</v>
      </c>
      <c r="AL519">
        <v>12</v>
      </c>
      <c r="AM519">
        <v>9</v>
      </c>
      <c r="AN519">
        <v>0</v>
      </c>
      <c r="AO519">
        <v>6</v>
      </c>
      <c r="AP519" s="9">
        <v>0</v>
      </c>
      <c r="AQ519">
        <v>0</v>
      </c>
      <c r="AR519">
        <v>0.192</v>
      </c>
      <c r="AS519">
        <v>41</v>
      </c>
      <c r="AT519">
        <v>26</v>
      </c>
      <c r="AU519">
        <v>0</v>
      </c>
      <c r="AV519">
        <v>0</v>
      </c>
      <c r="AW519">
        <v>1200</v>
      </c>
      <c r="AX519">
        <v>0</v>
      </c>
      <c r="AY519" t="s">
        <v>383</v>
      </c>
      <c r="AZ519">
        <v>0</v>
      </c>
      <c r="BA519">
        <v>0</v>
      </c>
      <c r="BB519">
        <v>7</v>
      </c>
      <c r="BC519">
        <v>0</v>
      </c>
      <c r="BD519">
        <v>-1.311192388</v>
      </c>
      <c r="BE519">
        <v>36.773273629999998</v>
      </c>
      <c r="BF519">
        <f t="shared" si="96"/>
        <v>2</v>
      </c>
      <c r="BG519">
        <f t="shared" si="97"/>
        <v>2</v>
      </c>
      <c r="BI519">
        <f t="shared" si="98"/>
        <v>11</v>
      </c>
      <c r="BJ519">
        <f t="shared" si="99"/>
        <v>1200</v>
      </c>
      <c r="BK519">
        <f t="shared" si="100"/>
        <v>11</v>
      </c>
      <c r="BL519">
        <f t="shared" si="101"/>
        <v>0</v>
      </c>
      <c r="BM519" t="b">
        <f t="shared" si="102"/>
        <v>1</v>
      </c>
      <c r="BN519" t="b">
        <f t="shared" si="103"/>
        <v>0</v>
      </c>
      <c r="BO519" t="b">
        <f t="shared" si="104"/>
        <v>0</v>
      </c>
      <c r="BP519">
        <f t="shared" si="105"/>
        <v>1200</v>
      </c>
      <c r="BQ519" t="str">
        <f t="shared" si="106"/>
        <v/>
      </c>
      <c r="BR519" t="str">
        <f t="shared" si="107"/>
        <v/>
      </c>
    </row>
    <row r="520" spans="1:70">
      <c r="A520">
        <v>519</v>
      </c>
      <c r="B520">
        <v>0</v>
      </c>
      <c r="C520">
        <v>0</v>
      </c>
      <c r="D520">
        <v>1050</v>
      </c>
      <c r="E520">
        <v>3150</v>
      </c>
      <c r="F520">
        <v>0.5</v>
      </c>
      <c r="G520">
        <v>0</v>
      </c>
      <c r="H520" t="s">
        <v>23</v>
      </c>
      <c r="I520">
        <v>0</v>
      </c>
      <c r="J520">
        <v>3</v>
      </c>
      <c r="K520">
        <v>1000</v>
      </c>
      <c r="L520">
        <v>0</v>
      </c>
      <c r="M520">
        <v>1</v>
      </c>
      <c r="N520">
        <v>3</v>
      </c>
      <c r="O520">
        <v>0</v>
      </c>
      <c r="P520">
        <v>3</v>
      </c>
      <c r="Q520">
        <v>0</v>
      </c>
      <c r="R520">
        <v>0</v>
      </c>
      <c r="S520">
        <v>3</v>
      </c>
      <c r="T520">
        <v>0.16700000000000001</v>
      </c>
      <c r="U520">
        <v>0</v>
      </c>
      <c r="V520">
        <v>1</v>
      </c>
      <c r="W520">
        <v>80806</v>
      </c>
      <c r="X520" s="9">
        <v>0</v>
      </c>
      <c r="Y520">
        <v>3</v>
      </c>
      <c r="Z520">
        <v>0</v>
      </c>
      <c r="AA520">
        <v>3</v>
      </c>
      <c r="AB520">
        <v>1</v>
      </c>
      <c r="AC520">
        <v>0</v>
      </c>
      <c r="AD520">
        <v>6</v>
      </c>
      <c r="AE520">
        <v>0</v>
      </c>
      <c r="AF520">
        <v>0</v>
      </c>
      <c r="AG520">
        <v>0.61099999999999999</v>
      </c>
      <c r="AH520">
        <v>0.16700000000000001</v>
      </c>
      <c r="AI520">
        <v>0</v>
      </c>
      <c r="AJ520">
        <v>0</v>
      </c>
      <c r="AK520">
        <v>18</v>
      </c>
      <c r="AL520">
        <v>6</v>
      </c>
      <c r="AM520">
        <v>11</v>
      </c>
      <c r="AN520">
        <v>0</v>
      </c>
      <c r="AO520">
        <v>3</v>
      </c>
      <c r="AP520" s="9">
        <v>0</v>
      </c>
      <c r="AQ520">
        <v>1</v>
      </c>
      <c r="AR520">
        <v>0.16700000000000001</v>
      </c>
      <c r="AS520">
        <v>6</v>
      </c>
      <c r="AT520">
        <v>18</v>
      </c>
      <c r="AU520">
        <v>1</v>
      </c>
      <c r="AV520">
        <v>0</v>
      </c>
      <c r="AW520">
        <v>1100</v>
      </c>
      <c r="AX520">
        <v>0.16700000000000001</v>
      </c>
      <c r="AY520" t="s">
        <v>384</v>
      </c>
      <c r="AZ520">
        <v>0</v>
      </c>
      <c r="BA520">
        <v>0</v>
      </c>
      <c r="BB520">
        <v>3</v>
      </c>
      <c r="BC520">
        <v>0</v>
      </c>
      <c r="BD520">
        <v>-1.3114587790000001</v>
      </c>
      <c r="BE520">
        <v>36.772617359999998</v>
      </c>
      <c r="BF520">
        <f t="shared" si="96"/>
        <v>6</v>
      </c>
      <c r="BG520">
        <f t="shared" si="97"/>
        <v>3</v>
      </c>
      <c r="BI520">
        <f t="shared" si="98"/>
        <v>3</v>
      </c>
      <c r="BJ520">
        <f t="shared" si="99"/>
        <v>1050</v>
      </c>
      <c r="BK520">
        <f t="shared" si="100"/>
        <v>3</v>
      </c>
      <c r="BL520">
        <f t="shared" si="101"/>
        <v>0</v>
      </c>
      <c r="BM520" t="b">
        <f t="shared" si="102"/>
        <v>1</v>
      </c>
      <c r="BN520" t="b">
        <f t="shared" si="103"/>
        <v>0</v>
      </c>
      <c r="BO520" t="b">
        <f t="shared" si="104"/>
        <v>0</v>
      </c>
      <c r="BP520">
        <f t="shared" si="105"/>
        <v>1050</v>
      </c>
      <c r="BQ520" t="str">
        <f t="shared" si="106"/>
        <v/>
      </c>
      <c r="BR520" t="str">
        <f t="shared" si="107"/>
        <v/>
      </c>
    </row>
    <row r="521" spans="1:70">
      <c r="A521">
        <v>520</v>
      </c>
      <c r="B521">
        <v>0</v>
      </c>
      <c r="C521">
        <v>0</v>
      </c>
      <c r="D521">
        <v>1250</v>
      </c>
      <c r="E521">
        <v>3750</v>
      </c>
      <c r="F521">
        <v>0.71399999999999997</v>
      </c>
      <c r="G521">
        <v>0</v>
      </c>
      <c r="H521" t="s">
        <v>23</v>
      </c>
      <c r="I521">
        <v>0</v>
      </c>
      <c r="J521">
        <v>3</v>
      </c>
      <c r="K521">
        <v>1000</v>
      </c>
      <c r="L521">
        <v>0</v>
      </c>
      <c r="M521">
        <v>1</v>
      </c>
      <c r="N521">
        <v>3</v>
      </c>
      <c r="O521">
        <v>1</v>
      </c>
      <c r="P521">
        <v>4</v>
      </c>
      <c r="Q521">
        <v>0</v>
      </c>
      <c r="R521">
        <v>0</v>
      </c>
      <c r="S521">
        <v>3</v>
      </c>
      <c r="T521">
        <v>0</v>
      </c>
      <c r="U521">
        <v>0</v>
      </c>
      <c r="V521">
        <v>0.25</v>
      </c>
      <c r="W521">
        <v>80806</v>
      </c>
      <c r="X521" s="9">
        <v>0</v>
      </c>
      <c r="Y521">
        <v>4</v>
      </c>
      <c r="Z521">
        <v>0</v>
      </c>
      <c r="AA521">
        <v>1</v>
      </c>
      <c r="AB521">
        <v>2</v>
      </c>
      <c r="AC521">
        <v>0</v>
      </c>
      <c r="AD521">
        <v>5.6669999999999998</v>
      </c>
      <c r="AE521">
        <v>0</v>
      </c>
      <c r="AF521">
        <v>0</v>
      </c>
      <c r="AG521">
        <v>0.47099999999999997</v>
      </c>
      <c r="AH521">
        <v>0.28599999999999998</v>
      </c>
      <c r="AI521">
        <v>0</v>
      </c>
      <c r="AJ521">
        <v>0</v>
      </c>
      <c r="AK521">
        <v>17</v>
      </c>
      <c r="AL521">
        <v>7</v>
      </c>
      <c r="AM521">
        <v>8</v>
      </c>
      <c r="AN521">
        <v>0</v>
      </c>
      <c r="AO521">
        <v>3</v>
      </c>
      <c r="AP521" s="9">
        <v>0</v>
      </c>
      <c r="AQ521">
        <v>0</v>
      </c>
      <c r="AR521">
        <v>0.17599999999999999</v>
      </c>
      <c r="AS521">
        <v>3</v>
      </c>
      <c r="AT521">
        <v>17</v>
      </c>
      <c r="AU521">
        <v>0</v>
      </c>
      <c r="AV521">
        <v>0</v>
      </c>
      <c r="AW521">
        <v>1500</v>
      </c>
      <c r="AX521">
        <v>0</v>
      </c>
      <c r="AY521" t="s">
        <v>385</v>
      </c>
      <c r="AZ521">
        <v>0</v>
      </c>
      <c r="BA521">
        <v>0</v>
      </c>
      <c r="BB521">
        <v>5</v>
      </c>
      <c r="BC521">
        <v>0</v>
      </c>
      <c r="BD521">
        <v>-1.311549627</v>
      </c>
      <c r="BE521">
        <v>36.772669919999998</v>
      </c>
      <c r="BF521">
        <f t="shared" si="96"/>
        <v>6</v>
      </c>
      <c r="BG521">
        <f t="shared" si="97"/>
        <v>2</v>
      </c>
      <c r="BI521">
        <f t="shared" si="98"/>
        <v>4</v>
      </c>
      <c r="BJ521">
        <f t="shared" si="99"/>
        <v>937.5</v>
      </c>
      <c r="BK521">
        <f t="shared" si="100"/>
        <v>3</v>
      </c>
      <c r="BL521">
        <f t="shared" si="101"/>
        <v>1</v>
      </c>
      <c r="BM521" t="b">
        <f t="shared" si="102"/>
        <v>0</v>
      </c>
      <c r="BN521" t="b">
        <f t="shared" si="103"/>
        <v>0</v>
      </c>
      <c r="BO521" t="b">
        <f t="shared" si="104"/>
        <v>0</v>
      </c>
      <c r="BP521" t="str">
        <f t="shared" si="105"/>
        <v/>
      </c>
      <c r="BQ521" t="str">
        <f t="shared" si="106"/>
        <v/>
      </c>
      <c r="BR521" t="str">
        <f t="shared" si="107"/>
        <v/>
      </c>
    </row>
    <row r="522" spans="1:70">
      <c r="A522">
        <v>521</v>
      </c>
      <c r="B522">
        <v>0</v>
      </c>
      <c r="C522">
        <v>0</v>
      </c>
      <c r="D522">
        <v>1100</v>
      </c>
      <c r="E522">
        <v>3300</v>
      </c>
      <c r="F522">
        <v>0.6</v>
      </c>
      <c r="G522">
        <v>0</v>
      </c>
      <c r="H522" t="s">
        <v>23</v>
      </c>
      <c r="I522">
        <v>0</v>
      </c>
      <c r="J522">
        <v>4</v>
      </c>
      <c r="K522">
        <v>1000</v>
      </c>
      <c r="L522">
        <v>0</v>
      </c>
      <c r="M522">
        <v>1</v>
      </c>
      <c r="N522">
        <v>3</v>
      </c>
      <c r="O522">
        <v>0</v>
      </c>
      <c r="P522">
        <v>3</v>
      </c>
      <c r="Q522">
        <v>0</v>
      </c>
      <c r="R522">
        <v>0</v>
      </c>
      <c r="S522">
        <v>3</v>
      </c>
      <c r="T522">
        <v>0</v>
      </c>
      <c r="U522">
        <v>0</v>
      </c>
      <c r="V522">
        <v>0.67</v>
      </c>
      <c r="W522">
        <v>80806</v>
      </c>
      <c r="X522" s="9">
        <v>0</v>
      </c>
      <c r="Y522">
        <v>3</v>
      </c>
      <c r="Z522">
        <v>0</v>
      </c>
      <c r="AA522">
        <v>2</v>
      </c>
      <c r="AB522">
        <v>2</v>
      </c>
      <c r="AC522">
        <v>0</v>
      </c>
      <c r="AD522">
        <v>3.3330000000000002</v>
      </c>
      <c r="AE522">
        <v>0</v>
      </c>
      <c r="AF522">
        <v>0</v>
      </c>
      <c r="AG522">
        <v>0.3</v>
      </c>
      <c r="AH522">
        <v>0.4</v>
      </c>
      <c r="AI522">
        <v>0</v>
      </c>
      <c r="AJ522">
        <v>0</v>
      </c>
      <c r="AK522">
        <v>10</v>
      </c>
      <c r="AL522">
        <v>5</v>
      </c>
      <c r="AM522">
        <v>3</v>
      </c>
      <c r="AN522">
        <v>0</v>
      </c>
      <c r="AO522">
        <v>3</v>
      </c>
      <c r="AP522" s="9">
        <v>0</v>
      </c>
      <c r="AQ522">
        <v>0</v>
      </c>
      <c r="AR522">
        <v>0.4</v>
      </c>
      <c r="AS522">
        <v>4</v>
      </c>
      <c r="AT522">
        <v>10</v>
      </c>
      <c r="AU522">
        <v>0</v>
      </c>
      <c r="AV522">
        <v>0</v>
      </c>
      <c r="AW522">
        <v>1200</v>
      </c>
      <c r="AX522">
        <v>0</v>
      </c>
      <c r="AY522" t="s">
        <v>386</v>
      </c>
      <c r="AZ522">
        <v>0</v>
      </c>
      <c r="BA522">
        <v>0</v>
      </c>
      <c r="BB522">
        <v>3</v>
      </c>
      <c r="BC522">
        <v>0</v>
      </c>
      <c r="BD522">
        <v>-1.311463217</v>
      </c>
      <c r="BE522">
        <v>36.772691369999997</v>
      </c>
      <c r="BF522">
        <f t="shared" si="96"/>
        <v>3</v>
      </c>
      <c r="BG522">
        <f t="shared" si="97"/>
        <v>2</v>
      </c>
      <c r="BI522">
        <f t="shared" si="98"/>
        <v>3</v>
      </c>
      <c r="BJ522">
        <f t="shared" si="99"/>
        <v>1100</v>
      </c>
      <c r="BK522">
        <f t="shared" si="100"/>
        <v>3</v>
      </c>
      <c r="BL522">
        <f t="shared" si="101"/>
        <v>0</v>
      </c>
      <c r="BM522" t="b">
        <f t="shared" si="102"/>
        <v>0</v>
      </c>
      <c r="BN522" t="b">
        <f t="shared" si="103"/>
        <v>0</v>
      </c>
      <c r="BO522" t="b">
        <f t="shared" si="104"/>
        <v>0</v>
      </c>
      <c r="BP522" t="str">
        <f t="shared" si="105"/>
        <v/>
      </c>
      <c r="BQ522" t="str">
        <f t="shared" si="106"/>
        <v/>
      </c>
      <c r="BR522" t="str">
        <f t="shared" si="107"/>
        <v/>
      </c>
    </row>
    <row r="523" spans="1:70">
      <c r="A523">
        <v>522</v>
      </c>
      <c r="B523">
        <v>0</v>
      </c>
      <c r="C523">
        <v>0</v>
      </c>
      <c r="D523">
        <v>250</v>
      </c>
      <c r="E523">
        <v>750</v>
      </c>
      <c r="F523">
        <v>0.33300000000000002</v>
      </c>
      <c r="G523">
        <v>0</v>
      </c>
      <c r="H523" t="s">
        <v>23</v>
      </c>
      <c r="I523">
        <v>0</v>
      </c>
      <c r="J523">
        <v>1</v>
      </c>
      <c r="K523">
        <v>250</v>
      </c>
      <c r="L523">
        <v>0</v>
      </c>
      <c r="M523">
        <v>1</v>
      </c>
      <c r="N523">
        <v>3</v>
      </c>
      <c r="O523">
        <v>0</v>
      </c>
      <c r="P523">
        <v>3</v>
      </c>
      <c r="Q523">
        <v>0</v>
      </c>
      <c r="R523">
        <v>0</v>
      </c>
      <c r="S523">
        <v>3</v>
      </c>
      <c r="T523">
        <v>0.33300000000000002</v>
      </c>
      <c r="U523">
        <v>0</v>
      </c>
      <c r="V523">
        <v>1</v>
      </c>
      <c r="W523">
        <v>80806</v>
      </c>
      <c r="X523" s="9">
        <v>0</v>
      </c>
      <c r="Y523">
        <v>3</v>
      </c>
      <c r="Z523">
        <v>0</v>
      </c>
      <c r="AA523">
        <v>3</v>
      </c>
      <c r="AB523">
        <v>1</v>
      </c>
      <c r="AC523">
        <v>0</v>
      </c>
      <c r="AD523">
        <v>1.333</v>
      </c>
      <c r="AE523">
        <v>0</v>
      </c>
      <c r="AF523">
        <v>0</v>
      </c>
      <c r="AG523">
        <v>0</v>
      </c>
      <c r="AH523">
        <v>0.33300000000000002</v>
      </c>
      <c r="AI523">
        <v>0</v>
      </c>
      <c r="AJ523">
        <v>0</v>
      </c>
      <c r="AK523">
        <v>4</v>
      </c>
      <c r="AL523">
        <v>3</v>
      </c>
      <c r="AM523">
        <v>0</v>
      </c>
      <c r="AN523">
        <v>0</v>
      </c>
      <c r="AO523">
        <v>0</v>
      </c>
      <c r="AP523" s="9">
        <v>0</v>
      </c>
      <c r="AQ523">
        <v>0</v>
      </c>
      <c r="AR523">
        <v>0.25</v>
      </c>
      <c r="AS523">
        <v>9</v>
      </c>
      <c r="AT523">
        <v>4</v>
      </c>
      <c r="AU523">
        <v>1</v>
      </c>
      <c r="AV523">
        <v>0</v>
      </c>
      <c r="AW523">
        <v>250</v>
      </c>
      <c r="AX523">
        <v>0</v>
      </c>
      <c r="AY523" t="s">
        <v>387</v>
      </c>
      <c r="AZ523">
        <v>0</v>
      </c>
      <c r="BA523">
        <v>0</v>
      </c>
      <c r="BB523">
        <v>1</v>
      </c>
      <c r="BC523">
        <v>0</v>
      </c>
      <c r="BD523">
        <v>-1.3113931240000001</v>
      </c>
      <c r="BE523">
        <v>36.772753860000002</v>
      </c>
      <c r="BF523">
        <f t="shared" si="96"/>
        <v>1</v>
      </c>
      <c r="BG523">
        <f t="shared" si="97"/>
        <v>1</v>
      </c>
      <c r="BI523">
        <f t="shared" si="98"/>
        <v>3</v>
      </c>
      <c r="BJ523">
        <f t="shared" si="99"/>
        <v>250</v>
      </c>
      <c r="BK523">
        <f t="shared" si="100"/>
        <v>3</v>
      </c>
      <c r="BL523">
        <f t="shared" si="101"/>
        <v>0</v>
      </c>
      <c r="BM523" t="b">
        <f t="shared" si="102"/>
        <v>1</v>
      </c>
      <c r="BN523" t="b">
        <f t="shared" si="103"/>
        <v>0</v>
      </c>
      <c r="BO523" t="b">
        <f t="shared" si="104"/>
        <v>0</v>
      </c>
      <c r="BP523">
        <f t="shared" si="105"/>
        <v>250</v>
      </c>
      <c r="BQ523" t="str">
        <f t="shared" si="106"/>
        <v/>
      </c>
      <c r="BR523" t="str">
        <f t="shared" si="107"/>
        <v/>
      </c>
    </row>
    <row r="524" spans="1:70">
      <c r="A524">
        <v>523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 t="s">
        <v>23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 s="9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 s="9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 t="s">
        <v>25</v>
      </c>
      <c r="AZ524">
        <v>0</v>
      </c>
      <c r="BA524">
        <v>0</v>
      </c>
      <c r="BB524">
        <v>0</v>
      </c>
      <c r="BC524">
        <v>0</v>
      </c>
      <c r="BD524">
        <v>-1.311398844</v>
      </c>
      <c r="BE524">
        <v>36.772711090000001</v>
      </c>
      <c r="BF524">
        <f t="shared" si="96"/>
        <v>0</v>
      </c>
      <c r="BG524">
        <f t="shared" si="97"/>
        <v>0</v>
      </c>
      <c r="BI524">
        <f t="shared" si="98"/>
        <v>0</v>
      </c>
      <c r="BJ524">
        <f t="shared" si="99"/>
        <v>0</v>
      </c>
      <c r="BK524">
        <f t="shared" si="100"/>
        <v>0</v>
      </c>
      <c r="BL524">
        <f t="shared" si="101"/>
        <v>0</v>
      </c>
      <c r="BM524" t="b">
        <f t="shared" si="102"/>
        <v>0</v>
      </c>
      <c r="BN524" t="b">
        <f t="shared" si="103"/>
        <v>0</v>
      </c>
      <c r="BO524" t="b">
        <f t="shared" si="104"/>
        <v>0</v>
      </c>
      <c r="BP524" t="str">
        <f t="shared" si="105"/>
        <v/>
      </c>
      <c r="BQ524" t="str">
        <f t="shared" si="106"/>
        <v/>
      </c>
      <c r="BR524" t="str">
        <f t="shared" si="107"/>
        <v/>
      </c>
    </row>
    <row r="525" spans="1:70">
      <c r="A525">
        <v>524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 t="s">
        <v>23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 s="9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 s="9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 t="s">
        <v>25</v>
      </c>
      <c r="AZ525">
        <v>0</v>
      </c>
      <c r="BA525">
        <v>0</v>
      </c>
      <c r="BB525">
        <v>0</v>
      </c>
      <c r="BC525">
        <v>0</v>
      </c>
      <c r="BD525">
        <v>-1.31143364</v>
      </c>
      <c r="BE525">
        <v>36.77272791</v>
      </c>
      <c r="BF525">
        <f t="shared" si="96"/>
        <v>0</v>
      </c>
      <c r="BG525">
        <f t="shared" si="97"/>
        <v>0</v>
      </c>
      <c r="BI525">
        <f t="shared" si="98"/>
        <v>0</v>
      </c>
      <c r="BJ525">
        <f t="shared" si="99"/>
        <v>0</v>
      </c>
      <c r="BK525">
        <f t="shared" si="100"/>
        <v>0</v>
      </c>
      <c r="BL525">
        <f t="shared" si="101"/>
        <v>0</v>
      </c>
      <c r="BM525" t="b">
        <f t="shared" si="102"/>
        <v>0</v>
      </c>
      <c r="BN525" t="b">
        <f t="shared" si="103"/>
        <v>0</v>
      </c>
      <c r="BO525" t="b">
        <f t="shared" si="104"/>
        <v>0</v>
      </c>
      <c r="BP525" t="str">
        <f t="shared" si="105"/>
        <v/>
      </c>
      <c r="BQ525" t="str">
        <f t="shared" si="106"/>
        <v/>
      </c>
      <c r="BR525" t="str">
        <f t="shared" si="107"/>
        <v/>
      </c>
    </row>
    <row r="526" spans="1:70">
      <c r="A526">
        <v>525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 t="s">
        <v>23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 s="9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 s="9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 t="s">
        <v>25</v>
      </c>
      <c r="AZ526">
        <v>0</v>
      </c>
      <c r="BA526">
        <v>0</v>
      </c>
      <c r="BB526">
        <v>0</v>
      </c>
      <c r="BC526">
        <v>0</v>
      </c>
      <c r="BD526">
        <v>-1.311458577</v>
      </c>
      <c r="BE526">
        <v>36.77275401</v>
      </c>
      <c r="BF526">
        <f t="shared" si="96"/>
        <v>0</v>
      </c>
      <c r="BG526">
        <f t="shared" si="97"/>
        <v>0</v>
      </c>
      <c r="BI526">
        <f t="shared" si="98"/>
        <v>0</v>
      </c>
      <c r="BJ526">
        <f t="shared" si="99"/>
        <v>0</v>
      </c>
      <c r="BK526">
        <f t="shared" si="100"/>
        <v>0</v>
      </c>
      <c r="BL526">
        <f t="shared" si="101"/>
        <v>0</v>
      </c>
      <c r="BM526" t="b">
        <f t="shared" si="102"/>
        <v>0</v>
      </c>
      <c r="BN526" t="b">
        <f t="shared" si="103"/>
        <v>0</v>
      </c>
      <c r="BO526" t="b">
        <f t="shared" si="104"/>
        <v>0</v>
      </c>
      <c r="BP526" t="str">
        <f t="shared" si="105"/>
        <v/>
      </c>
      <c r="BQ526" t="str">
        <f t="shared" si="106"/>
        <v/>
      </c>
      <c r="BR526" t="str">
        <f t="shared" si="107"/>
        <v/>
      </c>
    </row>
    <row r="527" spans="1:70">
      <c r="A527">
        <v>526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 s="9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 s="9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 t="s">
        <v>25</v>
      </c>
      <c r="AZ527">
        <v>0</v>
      </c>
      <c r="BA527">
        <v>0</v>
      </c>
      <c r="BB527">
        <v>0</v>
      </c>
      <c r="BC527">
        <v>0</v>
      </c>
      <c r="BD527">
        <v>-1.311475975</v>
      </c>
      <c r="BE527">
        <v>36.772818960000002</v>
      </c>
      <c r="BF527">
        <f t="shared" si="96"/>
        <v>0</v>
      </c>
      <c r="BG527">
        <f t="shared" si="97"/>
        <v>0</v>
      </c>
      <c r="BI527">
        <f t="shared" si="98"/>
        <v>0</v>
      </c>
      <c r="BJ527">
        <f t="shared" si="99"/>
        <v>0</v>
      </c>
      <c r="BK527">
        <f t="shared" si="100"/>
        <v>0</v>
      </c>
      <c r="BL527">
        <f t="shared" si="101"/>
        <v>0</v>
      </c>
      <c r="BM527" t="b">
        <f t="shared" si="102"/>
        <v>0</v>
      </c>
      <c r="BN527" t="b">
        <f t="shared" si="103"/>
        <v>0</v>
      </c>
      <c r="BO527" t="b">
        <f t="shared" si="104"/>
        <v>0</v>
      </c>
      <c r="BP527" t="str">
        <f t="shared" si="105"/>
        <v/>
      </c>
      <c r="BQ527" t="str">
        <f t="shared" si="106"/>
        <v/>
      </c>
      <c r="BR527" t="str">
        <f t="shared" si="107"/>
        <v/>
      </c>
    </row>
    <row r="528" spans="1:70">
      <c r="A528">
        <v>527</v>
      </c>
      <c r="B528">
        <v>0</v>
      </c>
      <c r="C528">
        <v>0</v>
      </c>
      <c r="D528">
        <v>1150</v>
      </c>
      <c r="E528">
        <v>14950</v>
      </c>
      <c r="F528">
        <v>0.33300000000000002</v>
      </c>
      <c r="G528">
        <v>0</v>
      </c>
      <c r="H528" t="s">
        <v>23</v>
      </c>
      <c r="I528">
        <v>0</v>
      </c>
      <c r="J528">
        <v>8</v>
      </c>
      <c r="K528">
        <v>1000</v>
      </c>
      <c r="L528">
        <v>0</v>
      </c>
      <c r="M528">
        <v>1</v>
      </c>
      <c r="N528">
        <v>13</v>
      </c>
      <c r="O528">
        <v>0</v>
      </c>
      <c r="P528">
        <v>13</v>
      </c>
      <c r="Q528">
        <v>0</v>
      </c>
      <c r="R528">
        <v>0</v>
      </c>
      <c r="S528">
        <v>13</v>
      </c>
      <c r="T528">
        <v>6.7000000000000004E-2</v>
      </c>
      <c r="U528">
        <v>0</v>
      </c>
      <c r="V528">
        <v>1</v>
      </c>
      <c r="W528">
        <v>80806</v>
      </c>
      <c r="X528" s="9">
        <v>0</v>
      </c>
      <c r="Y528">
        <v>13</v>
      </c>
      <c r="Z528">
        <v>0</v>
      </c>
      <c r="AA528">
        <v>13</v>
      </c>
      <c r="AB528">
        <v>7</v>
      </c>
      <c r="AC528">
        <v>0</v>
      </c>
      <c r="AD528">
        <v>3.077</v>
      </c>
      <c r="AE528">
        <v>0.13300000000000001</v>
      </c>
      <c r="AF528">
        <v>0</v>
      </c>
      <c r="AG528">
        <v>0.45</v>
      </c>
      <c r="AH528">
        <v>0.46700000000000003</v>
      </c>
      <c r="AI528">
        <v>0</v>
      </c>
      <c r="AJ528">
        <v>0</v>
      </c>
      <c r="AK528">
        <v>40</v>
      </c>
      <c r="AL528">
        <v>15</v>
      </c>
      <c r="AM528">
        <v>18</v>
      </c>
      <c r="AN528">
        <v>0</v>
      </c>
      <c r="AO528">
        <v>0</v>
      </c>
      <c r="AP528" s="9">
        <v>0</v>
      </c>
      <c r="AQ528">
        <v>0</v>
      </c>
      <c r="AR528">
        <v>0.2</v>
      </c>
      <c r="AS528">
        <v>10</v>
      </c>
      <c r="AT528">
        <v>40</v>
      </c>
      <c r="AU528">
        <v>1</v>
      </c>
      <c r="AV528">
        <v>0</v>
      </c>
      <c r="AW528">
        <v>1300</v>
      </c>
      <c r="AX528">
        <v>0</v>
      </c>
      <c r="AY528" t="s">
        <v>388</v>
      </c>
      <c r="AZ528">
        <v>0</v>
      </c>
      <c r="BA528">
        <v>0</v>
      </c>
      <c r="BB528">
        <v>5</v>
      </c>
      <c r="BC528">
        <v>2</v>
      </c>
      <c r="BD528">
        <v>-1.3113939560000001</v>
      </c>
      <c r="BE528">
        <v>36.772863610000002</v>
      </c>
      <c r="BF528">
        <f t="shared" si="96"/>
        <v>3</v>
      </c>
      <c r="BG528">
        <f t="shared" si="97"/>
        <v>3</v>
      </c>
      <c r="BI528">
        <f t="shared" si="98"/>
        <v>13</v>
      </c>
      <c r="BJ528">
        <f t="shared" si="99"/>
        <v>1150</v>
      </c>
      <c r="BK528">
        <f t="shared" si="100"/>
        <v>13</v>
      </c>
      <c r="BL528">
        <f t="shared" si="101"/>
        <v>0</v>
      </c>
      <c r="BM528" t="b">
        <f t="shared" si="102"/>
        <v>1</v>
      </c>
      <c r="BN528" t="b">
        <f t="shared" si="103"/>
        <v>0</v>
      </c>
      <c r="BO528" t="b">
        <f t="shared" si="104"/>
        <v>0</v>
      </c>
      <c r="BP528">
        <f t="shared" si="105"/>
        <v>1150</v>
      </c>
      <c r="BQ528" t="str">
        <f t="shared" si="106"/>
        <v/>
      </c>
      <c r="BR528" t="str">
        <f t="shared" si="107"/>
        <v/>
      </c>
    </row>
    <row r="529" spans="1:70">
      <c r="A529">
        <v>528</v>
      </c>
      <c r="B529">
        <v>0</v>
      </c>
      <c r="C529">
        <v>0</v>
      </c>
      <c r="D529">
        <v>1250</v>
      </c>
      <c r="E529">
        <v>7500</v>
      </c>
      <c r="F529">
        <v>0.16700000000000001</v>
      </c>
      <c r="G529">
        <v>0</v>
      </c>
      <c r="H529" t="s">
        <v>23</v>
      </c>
      <c r="I529">
        <v>0</v>
      </c>
      <c r="J529">
        <v>4</v>
      </c>
      <c r="K529">
        <v>1000</v>
      </c>
      <c r="L529">
        <v>0</v>
      </c>
      <c r="M529">
        <v>1</v>
      </c>
      <c r="N529">
        <v>6</v>
      </c>
      <c r="O529">
        <v>1</v>
      </c>
      <c r="P529">
        <v>7</v>
      </c>
      <c r="Q529">
        <v>0</v>
      </c>
      <c r="R529">
        <v>0</v>
      </c>
      <c r="S529">
        <v>6</v>
      </c>
      <c r="T529">
        <v>0</v>
      </c>
      <c r="U529">
        <v>0</v>
      </c>
      <c r="V529">
        <v>0.56999999999999995</v>
      </c>
      <c r="W529">
        <v>80806</v>
      </c>
      <c r="X529" s="9">
        <v>0</v>
      </c>
      <c r="Y529">
        <v>7</v>
      </c>
      <c r="Z529">
        <v>0</v>
      </c>
      <c r="AA529">
        <v>4</v>
      </c>
      <c r="AB529">
        <v>4</v>
      </c>
      <c r="AC529">
        <v>0</v>
      </c>
      <c r="AD529">
        <v>2.6669999999999998</v>
      </c>
      <c r="AE529">
        <v>0.16700000000000001</v>
      </c>
      <c r="AF529">
        <v>0</v>
      </c>
      <c r="AG529">
        <v>0.375</v>
      </c>
      <c r="AH529">
        <v>0.66700000000000004</v>
      </c>
      <c r="AI529">
        <v>0</v>
      </c>
      <c r="AJ529">
        <v>0</v>
      </c>
      <c r="AK529">
        <v>16</v>
      </c>
      <c r="AL529">
        <v>6</v>
      </c>
      <c r="AM529">
        <v>6</v>
      </c>
      <c r="AN529">
        <v>0</v>
      </c>
      <c r="AO529">
        <v>3</v>
      </c>
      <c r="AP529" s="9">
        <v>0</v>
      </c>
      <c r="AQ529">
        <v>0</v>
      </c>
      <c r="AR529">
        <v>0.25</v>
      </c>
      <c r="AS529">
        <v>11</v>
      </c>
      <c r="AT529">
        <v>16</v>
      </c>
      <c r="AU529">
        <v>0</v>
      </c>
      <c r="AV529">
        <v>0</v>
      </c>
      <c r="AW529">
        <v>1500</v>
      </c>
      <c r="AX529">
        <v>0</v>
      </c>
      <c r="AY529" t="s">
        <v>389</v>
      </c>
      <c r="AZ529">
        <v>0</v>
      </c>
      <c r="BA529">
        <v>0</v>
      </c>
      <c r="BB529">
        <v>1</v>
      </c>
      <c r="BC529">
        <v>1</v>
      </c>
      <c r="BD529">
        <v>-1.31134723</v>
      </c>
      <c r="BE529">
        <v>36.772953219999998</v>
      </c>
      <c r="BF529">
        <f t="shared" si="96"/>
        <v>3</v>
      </c>
      <c r="BG529">
        <f t="shared" si="97"/>
        <v>3</v>
      </c>
      <c r="BI529">
        <f t="shared" si="98"/>
        <v>7</v>
      </c>
      <c r="BJ529">
        <f t="shared" si="99"/>
        <v>1071.4285714285713</v>
      </c>
      <c r="BK529">
        <f t="shared" si="100"/>
        <v>6</v>
      </c>
      <c r="BL529">
        <f t="shared" si="101"/>
        <v>1</v>
      </c>
      <c r="BM529" t="b">
        <f t="shared" si="102"/>
        <v>0</v>
      </c>
      <c r="BN529" t="b">
        <f t="shared" si="103"/>
        <v>0</v>
      </c>
      <c r="BO529" t="b">
        <f t="shared" si="104"/>
        <v>0</v>
      </c>
      <c r="BP529" t="str">
        <f t="shared" si="105"/>
        <v/>
      </c>
      <c r="BQ529" t="str">
        <f t="shared" si="106"/>
        <v/>
      </c>
      <c r="BR529" t="str">
        <f t="shared" si="107"/>
        <v/>
      </c>
    </row>
    <row r="530" spans="1:70">
      <c r="A530">
        <v>529</v>
      </c>
      <c r="B530">
        <v>0</v>
      </c>
      <c r="C530">
        <v>0</v>
      </c>
      <c r="D530">
        <v>1300</v>
      </c>
      <c r="E530">
        <v>2600</v>
      </c>
      <c r="F530">
        <v>0.5</v>
      </c>
      <c r="G530">
        <v>0</v>
      </c>
      <c r="H530" t="s">
        <v>23</v>
      </c>
      <c r="I530">
        <v>0</v>
      </c>
      <c r="J530">
        <v>0</v>
      </c>
      <c r="K530">
        <v>1300</v>
      </c>
      <c r="L530">
        <v>0</v>
      </c>
      <c r="M530">
        <v>1</v>
      </c>
      <c r="N530">
        <v>2</v>
      </c>
      <c r="O530">
        <v>0</v>
      </c>
      <c r="P530">
        <v>2</v>
      </c>
      <c r="Q530">
        <v>0</v>
      </c>
      <c r="R530">
        <v>0</v>
      </c>
      <c r="S530">
        <v>2</v>
      </c>
      <c r="T530">
        <v>0.5</v>
      </c>
      <c r="U530">
        <v>0</v>
      </c>
      <c r="V530">
        <v>1</v>
      </c>
      <c r="W530">
        <v>80806</v>
      </c>
      <c r="X530" s="9">
        <v>0</v>
      </c>
      <c r="Y530">
        <v>2</v>
      </c>
      <c r="Z530">
        <v>0</v>
      </c>
      <c r="AA530">
        <v>2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2</v>
      </c>
      <c r="AL530">
        <v>2</v>
      </c>
      <c r="AM530">
        <v>0</v>
      </c>
      <c r="AN530">
        <v>0</v>
      </c>
      <c r="AO530">
        <v>3</v>
      </c>
      <c r="AP530" s="9">
        <v>0</v>
      </c>
      <c r="AQ530">
        <v>0</v>
      </c>
      <c r="AR530">
        <v>0</v>
      </c>
      <c r="AS530">
        <v>8</v>
      </c>
      <c r="AT530">
        <v>2</v>
      </c>
      <c r="AU530">
        <v>1</v>
      </c>
      <c r="AV530">
        <v>0</v>
      </c>
      <c r="AW530">
        <v>1300</v>
      </c>
      <c r="AX530">
        <v>0</v>
      </c>
      <c r="AY530" t="s">
        <v>390</v>
      </c>
      <c r="AZ530">
        <v>0</v>
      </c>
      <c r="BA530">
        <v>0</v>
      </c>
      <c r="BB530">
        <v>1</v>
      </c>
      <c r="BC530">
        <v>0</v>
      </c>
      <c r="BD530">
        <v>-1.3114139220000001</v>
      </c>
      <c r="BE530">
        <v>36.772950020000003</v>
      </c>
      <c r="BF530">
        <f t="shared" si="96"/>
        <v>1</v>
      </c>
      <c r="BG530">
        <f t="shared" si="97"/>
        <v>1</v>
      </c>
      <c r="BI530">
        <f t="shared" si="98"/>
        <v>2</v>
      </c>
      <c r="BJ530">
        <f t="shared" si="99"/>
        <v>1300</v>
      </c>
      <c r="BK530">
        <f t="shared" si="100"/>
        <v>2</v>
      </c>
      <c r="BL530">
        <f t="shared" si="101"/>
        <v>0</v>
      </c>
      <c r="BM530" t="b">
        <f t="shared" si="102"/>
        <v>1</v>
      </c>
      <c r="BN530" t="b">
        <f t="shared" si="103"/>
        <v>0</v>
      </c>
      <c r="BO530" t="b">
        <f t="shared" si="104"/>
        <v>0</v>
      </c>
      <c r="BP530">
        <f t="shared" si="105"/>
        <v>1300</v>
      </c>
      <c r="BQ530" t="str">
        <f t="shared" si="106"/>
        <v/>
      </c>
      <c r="BR530" t="str">
        <f t="shared" si="107"/>
        <v/>
      </c>
    </row>
    <row r="531" spans="1:70">
      <c r="A531">
        <v>530</v>
      </c>
      <c r="B531">
        <v>0</v>
      </c>
      <c r="C531">
        <v>0</v>
      </c>
      <c r="D531">
        <v>1400</v>
      </c>
      <c r="E531">
        <v>8400</v>
      </c>
      <c r="F531">
        <v>0.375</v>
      </c>
      <c r="G531">
        <v>0.14299999999999999</v>
      </c>
      <c r="H531" t="s">
        <v>23</v>
      </c>
      <c r="I531">
        <v>0</v>
      </c>
      <c r="J531">
        <v>6</v>
      </c>
      <c r="K531">
        <v>800</v>
      </c>
      <c r="L531">
        <v>0</v>
      </c>
      <c r="M531">
        <v>0.85699999999999998</v>
      </c>
      <c r="N531">
        <v>6</v>
      </c>
      <c r="O531">
        <v>0</v>
      </c>
      <c r="P531">
        <v>6</v>
      </c>
      <c r="Q531">
        <v>0</v>
      </c>
      <c r="R531">
        <v>0</v>
      </c>
      <c r="S531">
        <v>6</v>
      </c>
      <c r="T531">
        <v>0.125</v>
      </c>
      <c r="U531">
        <v>0</v>
      </c>
      <c r="V531">
        <v>1</v>
      </c>
      <c r="W531">
        <v>80806</v>
      </c>
      <c r="X531" s="9">
        <v>0</v>
      </c>
      <c r="Y531">
        <v>6</v>
      </c>
      <c r="Z531">
        <v>0</v>
      </c>
      <c r="AA531">
        <v>6</v>
      </c>
      <c r="AB531">
        <v>3</v>
      </c>
      <c r="AC531">
        <v>0</v>
      </c>
      <c r="AD531">
        <v>3.6669999999999998</v>
      </c>
      <c r="AE531">
        <v>0.125</v>
      </c>
      <c r="AF531">
        <v>0</v>
      </c>
      <c r="AG531">
        <v>0.5</v>
      </c>
      <c r="AH531">
        <v>0.375</v>
      </c>
      <c r="AI531">
        <v>0</v>
      </c>
      <c r="AJ531">
        <v>0</v>
      </c>
      <c r="AK531">
        <v>25</v>
      </c>
      <c r="AL531">
        <v>8</v>
      </c>
      <c r="AM531">
        <v>11</v>
      </c>
      <c r="AN531">
        <v>1</v>
      </c>
      <c r="AO531">
        <v>3</v>
      </c>
      <c r="AP531" s="9">
        <v>0</v>
      </c>
      <c r="AQ531">
        <v>0</v>
      </c>
      <c r="AR531">
        <v>0.27300000000000002</v>
      </c>
      <c r="AS531">
        <v>7</v>
      </c>
      <c r="AT531">
        <v>22</v>
      </c>
      <c r="AU531">
        <v>1</v>
      </c>
      <c r="AV531">
        <v>0</v>
      </c>
      <c r="AW531">
        <v>2000</v>
      </c>
      <c r="AX531">
        <v>0</v>
      </c>
      <c r="AY531" t="s">
        <v>391</v>
      </c>
      <c r="AZ531">
        <v>0</v>
      </c>
      <c r="BA531">
        <v>0</v>
      </c>
      <c r="BB531">
        <v>3</v>
      </c>
      <c r="BC531">
        <v>1</v>
      </c>
      <c r="BD531">
        <v>-1.311533968</v>
      </c>
      <c r="BE531">
        <v>36.77280562</v>
      </c>
      <c r="BF531">
        <f t="shared" si="96"/>
        <v>4</v>
      </c>
      <c r="BG531">
        <f t="shared" si="97"/>
        <v>3</v>
      </c>
      <c r="BI531">
        <f t="shared" si="98"/>
        <v>6</v>
      </c>
      <c r="BJ531">
        <f t="shared" si="99"/>
        <v>1400</v>
      </c>
      <c r="BK531">
        <f t="shared" si="100"/>
        <v>6</v>
      </c>
      <c r="BL531">
        <f t="shared" si="101"/>
        <v>0</v>
      </c>
      <c r="BM531" t="b">
        <f t="shared" si="102"/>
        <v>1</v>
      </c>
      <c r="BN531" t="b">
        <f t="shared" si="103"/>
        <v>0</v>
      </c>
      <c r="BO531" t="b">
        <f t="shared" si="104"/>
        <v>0</v>
      </c>
      <c r="BP531">
        <f t="shared" si="105"/>
        <v>1400</v>
      </c>
      <c r="BQ531" t="str">
        <f t="shared" si="106"/>
        <v/>
      </c>
      <c r="BR531" t="str">
        <f t="shared" si="107"/>
        <v/>
      </c>
    </row>
    <row r="532" spans="1:70">
      <c r="A532">
        <v>531</v>
      </c>
      <c r="B532">
        <v>0</v>
      </c>
      <c r="C532">
        <v>0</v>
      </c>
      <c r="D532">
        <v>1400</v>
      </c>
      <c r="E532">
        <v>8400</v>
      </c>
      <c r="F532">
        <v>0.57099999999999995</v>
      </c>
      <c r="G532">
        <v>0</v>
      </c>
      <c r="H532" t="s">
        <v>23</v>
      </c>
      <c r="I532">
        <v>0</v>
      </c>
      <c r="J532">
        <v>3</v>
      </c>
      <c r="K532">
        <v>800</v>
      </c>
      <c r="L532">
        <v>0</v>
      </c>
      <c r="M532">
        <v>1</v>
      </c>
      <c r="N532">
        <v>6</v>
      </c>
      <c r="O532">
        <v>0</v>
      </c>
      <c r="P532">
        <v>6</v>
      </c>
      <c r="Q532">
        <v>0</v>
      </c>
      <c r="R532">
        <v>0</v>
      </c>
      <c r="S532">
        <v>6</v>
      </c>
      <c r="T532">
        <v>0.14299999999999999</v>
      </c>
      <c r="U532">
        <v>0</v>
      </c>
      <c r="V532">
        <v>0.83</v>
      </c>
      <c r="W532">
        <v>80806</v>
      </c>
      <c r="X532" s="9">
        <v>0</v>
      </c>
      <c r="Y532">
        <v>6</v>
      </c>
      <c r="Z532">
        <v>0</v>
      </c>
      <c r="AA532">
        <v>5</v>
      </c>
      <c r="AB532">
        <v>2</v>
      </c>
      <c r="AC532">
        <v>0</v>
      </c>
      <c r="AD532">
        <v>3.5</v>
      </c>
      <c r="AE532">
        <v>0</v>
      </c>
      <c r="AF532">
        <v>0</v>
      </c>
      <c r="AG532">
        <v>0.57099999999999995</v>
      </c>
      <c r="AH532">
        <v>0.28599999999999998</v>
      </c>
      <c r="AI532">
        <v>0</v>
      </c>
      <c r="AJ532">
        <v>0</v>
      </c>
      <c r="AK532">
        <v>21</v>
      </c>
      <c r="AL532">
        <v>7</v>
      </c>
      <c r="AM532">
        <v>12</v>
      </c>
      <c r="AN532">
        <v>0</v>
      </c>
      <c r="AO532">
        <v>3</v>
      </c>
      <c r="AP532" s="9">
        <v>0</v>
      </c>
      <c r="AQ532">
        <v>0</v>
      </c>
      <c r="AR532">
        <v>0.14299999999999999</v>
      </c>
      <c r="AS532">
        <v>2</v>
      </c>
      <c r="AT532">
        <v>21</v>
      </c>
      <c r="AU532">
        <v>1</v>
      </c>
      <c r="AV532">
        <v>0</v>
      </c>
      <c r="AW532">
        <v>2000</v>
      </c>
      <c r="AX532">
        <v>0</v>
      </c>
      <c r="AY532" t="s">
        <v>392</v>
      </c>
      <c r="AZ532">
        <v>0</v>
      </c>
      <c r="BA532">
        <v>0</v>
      </c>
      <c r="BB532">
        <v>4</v>
      </c>
      <c r="BC532">
        <v>0</v>
      </c>
      <c r="BD532">
        <v>-1.3115952959999999</v>
      </c>
      <c r="BE532">
        <v>36.77275169</v>
      </c>
      <c r="BF532">
        <f t="shared" si="96"/>
        <v>4</v>
      </c>
      <c r="BG532">
        <f t="shared" si="97"/>
        <v>3</v>
      </c>
      <c r="BI532">
        <f t="shared" si="98"/>
        <v>6</v>
      </c>
      <c r="BJ532">
        <f t="shared" si="99"/>
        <v>1400</v>
      </c>
      <c r="BK532">
        <f t="shared" si="100"/>
        <v>6</v>
      </c>
      <c r="BL532">
        <f t="shared" si="101"/>
        <v>0</v>
      </c>
      <c r="BM532" t="b">
        <f t="shared" si="102"/>
        <v>0</v>
      </c>
      <c r="BN532" t="b">
        <f t="shared" si="103"/>
        <v>0</v>
      </c>
      <c r="BO532" t="b">
        <f t="shared" si="104"/>
        <v>0</v>
      </c>
      <c r="BP532" t="str">
        <f t="shared" si="105"/>
        <v/>
      </c>
      <c r="BQ532" t="str">
        <f t="shared" si="106"/>
        <v/>
      </c>
      <c r="BR532" t="str">
        <f t="shared" si="107"/>
        <v/>
      </c>
    </row>
    <row r="533" spans="1:70">
      <c r="A533">
        <v>532</v>
      </c>
      <c r="B533">
        <v>0</v>
      </c>
      <c r="C533">
        <v>0</v>
      </c>
      <c r="D533">
        <v>800</v>
      </c>
      <c r="E533">
        <v>1600</v>
      </c>
      <c r="F533">
        <v>0.25</v>
      </c>
      <c r="G533">
        <v>0</v>
      </c>
      <c r="H533" t="s">
        <v>23</v>
      </c>
      <c r="I533">
        <v>0</v>
      </c>
      <c r="J533">
        <v>0</v>
      </c>
      <c r="K533">
        <v>800</v>
      </c>
      <c r="L533">
        <v>0</v>
      </c>
      <c r="M533">
        <v>1</v>
      </c>
      <c r="N533">
        <v>2</v>
      </c>
      <c r="O533">
        <v>0</v>
      </c>
      <c r="P533">
        <v>2</v>
      </c>
      <c r="Q533">
        <v>0</v>
      </c>
      <c r="R533">
        <v>0</v>
      </c>
      <c r="S533">
        <v>2</v>
      </c>
      <c r="T533">
        <v>0.5</v>
      </c>
      <c r="U533">
        <v>0</v>
      </c>
      <c r="V533">
        <v>0</v>
      </c>
      <c r="W533">
        <v>80806</v>
      </c>
      <c r="X533" s="9">
        <v>0</v>
      </c>
      <c r="Y533">
        <v>2</v>
      </c>
      <c r="Z533">
        <v>0</v>
      </c>
      <c r="AA533">
        <v>0</v>
      </c>
      <c r="AB533">
        <v>0</v>
      </c>
      <c r="AC533">
        <v>0</v>
      </c>
      <c r="AD533">
        <v>4</v>
      </c>
      <c r="AE533">
        <v>0.25</v>
      </c>
      <c r="AF533">
        <v>0</v>
      </c>
      <c r="AG533">
        <v>0.5</v>
      </c>
      <c r="AH533">
        <v>0</v>
      </c>
      <c r="AI533">
        <v>0</v>
      </c>
      <c r="AJ533">
        <v>0</v>
      </c>
      <c r="AK533">
        <v>7</v>
      </c>
      <c r="AL533">
        <v>4</v>
      </c>
      <c r="AM533">
        <v>4</v>
      </c>
      <c r="AN533">
        <v>0</v>
      </c>
      <c r="AO533">
        <v>3</v>
      </c>
      <c r="AP533" s="9">
        <v>0</v>
      </c>
      <c r="AQ533">
        <v>0</v>
      </c>
      <c r="AR533">
        <v>0</v>
      </c>
      <c r="AS533">
        <v>1</v>
      </c>
      <c r="AT533">
        <v>8</v>
      </c>
      <c r="AU533">
        <v>2</v>
      </c>
      <c r="AV533">
        <v>0</v>
      </c>
      <c r="AW533">
        <v>800</v>
      </c>
      <c r="AX533">
        <v>0</v>
      </c>
      <c r="AY533" t="s">
        <v>393</v>
      </c>
      <c r="AZ533">
        <v>0</v>
      </c>
      <c r="BA533">
        <v>0</v>
      </c>
      <c r="BB533">
        <v>1</v>
      </c>
      <c r="BC533">
        <v>1</v>
      </c>
      <c r="BD533">
        <v>-1.3115997909999999</v>
      </c>
      <c r="BE533">
        <v>36.772701810000001</v>
      </c>
      <c r="BF533">
        <f t="shared" si="96"/>
        <v>4</v>
      </c>
      <c r="BG533">
        <f t="shared" si="97"/>
        <v>2</v>
      </c>
      <c r="BI533">
        <f t="shared" si="98"/>
        <v>2</v>
      </c>
      <c r="BJ533">
        <f t="shared" si="99"/>
        <v>800</v>
      </c>
      <c r="BK533">
        <f t="shared" si="100"/>
        <v>2</v>
      </c>
      <c r="BL533">
        <f t="shared" si="101"/>
        <v>0</v>
      </c>
      <c r="BM533" t="b">
        <f t="shared" si="102"/>
        <v>0</v>
      </c>
      <c r="BN533" t="b">
        <f t="shared" si="103"/>
        <v>0</v>
      </c>
      <c r="BO533" t="b">
        <f t="shared" si="104"/>
        <v>0</v>
      </c>
      <c r="BP533" t="str">
        <f t="shared" si="105"/>
        <v/>
      </c>
      <c r="BQ533" t="str">
        <f t="shared" si="106"/>
        <v/>
      </c>
      <c r="BR533" t="str">
        <f t="shared" si="107"/>
        <v/>
      </c>
    </row>
    <row r="534" spans="1:70">
      <c r="A534">
        <v>533</v>
      </c>
      <c r="B534">
        <v>0</v>
      </c>
      <c r="C534">
        <v>0</v>
      </c>
      <c r="D534">
        <v>850</v>
      </c>
      <c r="E534">
        <v>5100</v>
      </c>
      <c r="F534">
        <v>0.42899999999999999</v>
      </c>
      <c r="G534">
        <v>0</v>
      </c>
      <c r="H534" t="s">
        <v>23</v>
      </c>
      <c r="I534">
        <v>0</v>
      </c>
      <c r="J534">
        <v>2</v>
      </c>
      <c r="K534">
        <v>700</v>
      </c>
      <c r="L534">
        <v>0</v>
      </c>
      <c r="M534">
        <v>1</v>
      </c>
      <c r="N534">
        <v>6</v>
      </c>
      <c r="O534">
        <v>0</v>
      </c>
      <c r="P534">
        <v>6</v>
      </c>
      <c r="Q534">
        <v>0</v>
      </c>
      <c r="R534">
        <v>0</v>
      </c>
      <c r="S534">
        <v>6</v>
      </c>
      <c r="T534">
        <v>0.28599999999999998</v>
      </c>
      <c r="U534">
        <v>0</v>
      </c>
      <c r="V534">
        <v>0.83</v>
      </c>
      <c r="W534">
        <v>80806</v>
      </c>
      <c r="X534" s="9">
        <v>0</v>
      </c>
      <c r="Y534">
        <v>6</v>
      </c>
      <c r="Z534">
        <v>0</v>
      </c>
      <c r="AA534">
        <v>5</v>
      </c>
      <c r="AB534">
        <v>2</v>
      </c>
      <c r="AC534">
        <v>0</v>
      </c>
      <c r="AD534">
        <v>2.5</v>
      </c>
      <c r="AE534">
        <v>0</v>
      </c>
      <c r="AF534">
        <v>0</v>
      </c>
      <c r="AG534">
        <v>0.4</v>
      </c>
      <c r="AH534">
        <v>0.28599999999999998</v>
      </c>
      <c r="AI534">
        <v>0</v>
      </c>
      <c r="AJ534">
        <v>0</v>
      </c>
      <c r="AK534">
        <v>15</v>
      </c>
      <c r="AL534">
        <v>7</v>
      </c>
      <c r="AM534">
        <v>6</v>
      </c>
      <c r="AN534">
        <v>0</v>
      </c>
      <c r="AO534">
        <v>3</v>
      </c>
      <c r="AP534" s="9">
        <v>0</v>
      </c>
      <c r="AQ534">
        <v>0</v>
      </c>
      <c r="AR534">
        <v>0.13300000000000001</v>
      </c>
      <c r="AS534">
        <v>32</v>
      </c>
      <c r="AT534">
        <v>15</v>
      </c>
      <c r="AU534">
        <v>2</v>
      </c>
      <c r="AV534">
        <v>0</v>
      </c>
      <c r="AW534">
        <v>1000</v>
      </c>
      <c r="AX534">
        <v>0</v>
      </c>
      <c r="AY534" t="s">
        <v>394</v>
      </c>
      <c r="AZ534">
        <v>0</v>
      </c>
      <c r="BA534">
        <v>0</v>
      </c>
      <c r="BB534">
        <v>3</v>
      </c>
      <c r="BC534">
        <v>0</v>
      </c>
      <c r="BD534">
        <v>-1.3116185950000001</v>
      </c>
      <c r="BE534">
        <v>36.772871530000003</v>
      </c>
      <c r="BF534">
        <f t="shared" si="96"/>
        <v>3</v>
      </c>
      <c r="BG534">
        <f t="shared" si="97"/>
        <v>2</v>
      </c>
      <c r="BI534">
        <f t="shared" si="98"/>
        <v>6</v>
      </c>
      <c r="BJ534">
        <f t="shared" si="99"/>
        <v>850</v>
      </c>
      <c r="BK534">
        <f t="shared" si="100"/>
        <v>6</v>
      </c>
      <c r="BL534">
        <f t="shared" si="101"/>
        <v>0</v>
      </c>
      <c r="BM534" t="b">
        <f t="shared" si="102"/>
        <v>0</v>
      </c>
      <c r="BN534" t="b">
        <f t="shared" si="103"/>
        <v>0</v>
      </c>
      <c r="BO534" t="b">
        <f t="shared" si="104"/>
        <v>0</v>
      </c>
      <c r="BP534" t="str">
        <f t="shared" si="105"/>
        <v/>
      </c>
      <c r="BQ534" t="str">
        <f t="shared" si="106"/>
        <v/>
      </c>
      <c r="BR534" t="str">
        <f t="shared" si="107"/>
        <v/>
      </c>
    </row>
    <row r="535" spans="1:70">
      <c r="A535">
        <v>534</v>
      </c>
      <c r="B535">
        <v>0</v>
      </c>
      <c r="C535">
        <v>0</v>
      </c>
      <c r="D535">
        <v>800</v>
      </c>
      <c r="E535">
        <v>8000</v>
      </c>
      <c r="F535">
        <v>0.33300000000000002</v>
      </c>
      <c r="G535">
        <v>0.2</v>
      </c>
      <c r="H535" t="s">
        <v>23</v>
      </c>
      <c r="I535">
        <v>0</v>
      </c>
      <c r="J535">
        <v>4</v>
      </c>
      <c r="K535">
        <v>400</v>
      </c>
      <c r="L535">
        <v>0</v>
      </c>
      <c r="M535">
        <v>0.8</v>
      </c>
      <c r="N535">
        <v>9</v>
      </c>
      <c r="O535">
        <v>1</v>
      </c>
      <c r="P535">
        <v>10</v>
      </c>
      <c r="Q535">
        <v>0</v>
      </c>
      <c r="R535">
        <v>0</v>
      </c>
      <c r="S535">
        <v>10</v>
      </c>
      <c r="T535">
        <v>0.222</v>
      </c>
      <c r="U535">
        <v>0</v>
      </c>
      <c r="V535">
        <v>0.2</v>
      </c>
      <c r="W535">
        <v>80806</v>
      </c>
      <c r="X535" s="9">
        <v>0</v>
      </c>
      <c r="Y535">
        <v>8</v>
      </c>
      <c r="Z535">
        <v>0</v>
      </c>
      <c r="AA535">
        <v>2</v>
      </c>
      <c r="AB535">
        <v>3</v>
      </c>
      <c r="AC535">
        <v>0</v>
      </c>
      <c r="AD535">
        <v>2.556</v>
      </c>
      <c r="AE535">
        <v>0.111</v>
      </c>
      <c r="AF535">
        <v>0</v>
      </c>
      <c r="AG535">
        <v>0.47799999999999998</v>
      </c>
      <c r="AH535">
        <v>0.33300000000000002</v>
      </c>
      <c r="AI535">
        <v>0</v>
      </c>
      <c r="AJ535">
        <v>0</v>
      </c>
      <c r="AK535">
        <v>23</v>
      </c>
      <c r="AL535">
        <v>9</v>
      </c>
      <c r="AM535">
        <v>11</v>
      </c>
      <c r="AN535">
        <v>2</v>
      </c>
      <c r="AO535">
        <v>3</v>
      </c>
      <c r="AP535" s="9">
        <v>0</v>
      </c>
      <c r="AQ535">
        <v>0</v>
      </c>
      <c r="AR535">
        <v>0.17399999999999999</v>
      </c>
      <c r="AS535">
        <v>28</v>
      </c>
      <c r="AT535">
        <v>23</v>
      </c>
      <c r="AU535">
        <v>2</v>
      </c>
      <c r="AV535">
        <v>0</v>
      </c>
      <c r="AW535">
        <v>1200</v>
      </c>
      <c r="AX535">
        <v>0</v>
      </c>
      <c r="AY535" t="s">
        <v>395</v>
      </c>
      <c r="AZ535">
        <v>0</v>
      </c>
      <c r="BA535">
        <v>0</v>
      </c>
      <c r="BB535">
        <v>3</v>
      </c>
      <c r="BC535">
        <v>1</v>
      </c>
      <c r="BD535">
        <v>-1.3115939919999999</v>
      </c>
      <c r="BE535">
        <v>36.772982499999998</v>
      </c>
      <c r="BF535">
        <f t="shared" si="96"/>
        <v>3</v>
      </c>
      <c r="BG535">
        <f t="shared" si="97"/>
        <v>3</v>
      </c>
      <c r="BI535">
        <f t="shared" si="98"/>
        <v>10</v>
      </c>
      <c r="BJ535">
        <f t="shared" si="99"/>
        <v>800</v>
      </c>
      <c r="BK535">
        <f t="shared" si="100"/>
        <v>9</v>
      </c>
      <c r="BL535">
        <f t="shared" si="101"/>
        <v>1</v>
      </c>
      <c r="BM535" t="b">
        <f t="shared" si="102"/>
        <v>0</v>
      </c>
      <c r="BN535" t="b">
        <f t="shared" si="103"/>
        <v>0</v>
      </c>
      <c r="BO535" t="b">
        <f t="shared" si="104"/>
        <v>0</v>
      </c>
      <c r="BP535" t="str">
        <f t="shared" si="105"/>
        <v/>
      </c>
      <c r="BQ535" t="str">
        <f t="shared" si="106"/>
        <v/>
      </c>
      <c r="BR535" t="str">
        <f t="shared" si="107"/>
        <v/>
      </c>
    </row>
    <row r="536" spans="1:70">
      <c r="A536">
        <v>535</v>
      </c>
      <c r="B536">
        <v>0</v>
      </c>
      <c r="C536">
        <v>0</v>
      </c>
      <c r="D536">
        <v>600</v>
      </c>
      <c r="E536">
        <v>1200</v>
      </c>
      <c r="F536">
        <v>0</v>
      </c>
      <c r="G536">
        <v>0</v>
      </c>
      <c r="H536" t="s">
        <v>23</v>
      </c>
      <c r="I536">
        <v>0</v>
      </c>
      <c r="J536">
        <v>1</v>
      </c>
      <c r="K536">
        <v>600</v>
      </c>
      <c r="L536">
        <v>0</v>
      </c>
      <c r="M536">
        <v>1</v>
      </c>
      <c r="N536">
        <v>2</v>
      </c>
      <c r="O536">
        <v>0</v>
      </c>
      <c r="P536">
        <v>2</v>
      </c>
      <c r="Q536">
        <v>0</v>
      </c>
      <c r="R536">
        <v>0</v>
      </c>
      <c r="S536">
        <v>2</v>
      </c>
      <c r="T536">
        <v>0.5</v>
      </c>
      <c r="U536">
        <v>0</v>
      </c>
      <c r="V536">
        <v>0</v>
      </c>
      <c r="W536">
        <v>80806</v>
      </c>
      <c r="X536" s="9">
        <v>0</v>
      </c>
      <c r="Y536">
        <v>2</v>
      </c>
      <c r="Z536">
        <v>0</v>
      </c>
      <c r="AA536">
        <v>0</v>
      </c>
      <c r="AB536">
        <v>1</v>
      </c>
      <c r="AC536">
        <v>0</v>
      </c>
      <c r="AD536">
        <v>2.5</v>
      </c>
      <c r="AE536">
        <v>0</v>
      </c>
      <c r="AF536">
        <v>0</v>
      </c>
      <c r="AG536">
        <v>0.4</v>
      </c>
      <c r="AH536">
        <v>0.5</v>
      </c>
      <c r="AI536">
        <v>0</v>
      </c>
      <c r="AJ536">
        <v>0</v>
      </c>
      <c r="AK536">
        <v>5</v>
      </c>
      <c r="AL536">
        <v>2</v>
      </c>
      <c r="AM536">
        <v>2</v>
      </c>
      <c r="AN536">
        <v>0</v>
      </c>
      <c r="AO536">
        <v>3</v>
      </c>
      <c r="AP536" s="9">
        <v>0</v>
      </c>
      <c r="AQ536">
        <v>0</v>
      </c>
      <c r="AR536">
        <v>0.2</v>
      </c>
      <c r="AS536">
        <v>12</v>
      </c>
      <c r="AT536">
        <v>5</v>
      </c>
      <c r="AU536">
        <v>1</v>
      </c>
      <c r="AV536">
        <v>0</v>
      </c>
      <c r="AW536">
        <v>600</v>
      </c>
      <c r="AX536">
        <v>0</v>
      </c>
      <c r="AY536" t="s">
        <v>396</v>
      </c>
      <c r="AZ536">
        <v>0</v>
      </c>
      <c r="BA536">
        <v>0</v>
      </c>
      <c r="BB536">
        <v>0</v>
      </c>
      <c r="BC536">
        <v>0</v>
      </c>
      <c r="BD536">
        <v>-1.3112921360000001</v>
      </c>
      <c r="BE536">
        <v>36.772985980000001</v>
      </c>
      <c r="BF536">
        <f t="shared" si="96"/>
        <v>3</v>
      </c>
      <c r="BG536">
        <f t="shared" si="97"/>
        <v>3</v>
      </c>
      <c r="BI536">
        <f t="shared" si="98"/>
        <v>2</v>
      </c>
      <c r="BJ536">
        <f t="shared" si="99"/>
        <v>600</v>
      </c>
      <c r="BK536">
        <f t="shared" si="100"/>
        <v>2</v>
      </c>
      <c r="BL536">
        <f t="shared" si="101"/>
        <v>0</v>
      </c>
      <c r="BM536" t="b">
        <f t="shared" si="102"/>
        <v>0</v>
      </c>
      <c r="BN536" t="b">
        <f t="shared" si="103"/>
        <v>0</v>
      </c>
      <c r="BO536" t="b">
        <f t="shared" si="104"/>
        <v>0</v>
      </c>
      <c r="BP536" t="str">
        <f t="shared" si="105"/>
        <v/>
      </c>
      <c r="BQ536" t="str">
        <f t="shared" si="106"/>
        <v/>
      </c>
      <c r="BR536" t="str">
        <f t="shared" si="107"/>
        <v/>
      </c>
    </row>
    <row r="537" spans="1:70">
      <c r="A537">
        <v>536</v>
      </c>
      <c r="B537">
        <v>0</v>
      </c>
      <c r="C537">
        <v>0</v>
      </c>
      <c r="D537">
        <v>1000</v>
      </c>
      <c r="E537">
        <v>1000</v>
      </c>
      <c r="F537">
        <v>0</v>
      </c>
      <c r="G537">
        <v>0</v>
      </c>
      <c r="H537" t="s">
        <v>23</v>
      </c>
      <c r="I537">
        <v>0</v>
      </c>
      <c r="J537">
        <v>1</v>
      </c>
      <c r="K537">
        <v>1000</v>
      </c>
      <c r="L537">
        <v>0</v>
      </c>
      <c r="M537">
        <v>1</v>
      </c>
      <c r="N537">
        <v>1</v>
      </c>
      <c r="O537">
        <v>0</v>
      </c>
      <c r="P537">
        <v>2</v>
      </c>
      <c r="Q537">
        <v>0</v>
      </c>
      <c r="R537">
        <v>0</v>
      </c>
      <c r="S537">
        <v>1</v>
      </c>
      <c r="T537">
        <v>0</v>
      </c>
      <c r="U537">
        <v>0</v>
      </c>
      <c r="V537">
        <v>0.5</v>
      </c>
      <c r="W537">
        <v>80806</v>
      </c>
      <c r="X537" s="9">
        <v>0</v>
      </c>
      <c r="Y537">
        <v>1</v>
      </c>
      <c r="Z537">
        <v>0</v>
      </c>
      <c r="AA537">
        <v>1</v>
      </c>
      <c r="AB537">
        <v>1</v>
      </c>
      <c r="AC537">
        <v>0</v>
      </c>
      <c r="AD537">
        <v>5</v>
      </c>
      <c r="AE537">
        <v>0</v>
      </c>
      <c r="AF537">
        <v>1</v>
      </c>
      <c r="AG537">
        <v>0.6</v>
      </c>
      <c r="AH537">
        <v>1</v>
      </c>
      <c r="AI537">
        <v>0</v>
      </c>
      <c r="AJ537">
        <v>0</v>
      </c>
      <c r="AK537">
        <v>5</v>
      </c>
      <c r="AL537">
        <v>1</v>
      </c>
      <c r="AM537">
        <v>3</v>
      </c>
      <c r="AN537">
        <v>0</v>
      </c>
      <c r="AO537">
        <v>3</v>
      </c>
      <c r="AP537" s="9">
        <v>0</v>
      </c>
      <c r="AQ537">
        <v>0</v>
      </c>
      <c r="AR537">
        <v>0.2</v>
      </c>
      <c r="AS537">
        <v>14</v>
      </c>
      <c r="AT537">
        <v>5</v>
      </c>
      <c r="AU537">
        <v>0</v>
      </c>
      <c r="AV537">
        <v>0</v>
      </c>
      <c r="AW537">
        <v>1000</v>
      </c>
      <c r="AX537">
        <v>0</v>
      </c>
      <c r="AY537" t="s">
        <v>397</v>
      </c>
      <c r="AZ537">
        <v>0</v>
      </c>
      <c r="BA537">
        <v>0</v>
      </c>
      <c r="BB537">
        <v>0</v>
      </c>
      <c r="BC537">
        <v>0</v>
      </c>
      <c r="BD537">
        <v>-1.311244002</v>
      </c>
      <c r="BE537">
        <v>36.773024839999998</v>
      </c>
      <c r="BF537">
        <f t="shared" si="96"/>
        <v>5</v>
      </c>
      <c r="BG537">
        <f t="shared" si="97"/>
        <v>5</v>
      </c>
      <c r="BI537">
        <f t="shared" si="98"/>
        <v>1</v>
      </c>
      <c r="BJ537">
        <f t="shared" si="99"/>
        <v>1000</v>
      </c>
      <c r="BK537">
        <f t="shared" si="100"/>
        <v>1</v>
      </c>
      <c r="BL537">
        <f t="shared" si="101"/>
        <v>0</v>
      </c>
      <c r="BM537" t="b">
        <f t="shared" si="102"/>
        <v>1</v>
      </c>
      <c r="BN537" t="b">
        <f t="shared" si="103"/>
        <v>0</v>
      </c>
      <c r="BO537" t="b">
        <f t="shared" si="104"/>
        <v>0</v>
      </c>
      <c r="BP537">
        <f t="shared" si="105"/>
        <v>1000</v>
      </c>
      <c r="BQ537" t="str">
        <f t="shared" si="106"/>
        <v/>
      </c>
      <c r="BR537" t="str">
        <f t="shared" si="107"/>
        <v/>
      </c>
    </row>
    <row r="538" spans="1:70">
      <c r="A538">
        <v>537</v>
      </c>
      <c r="B538">
        <v>0</v>
      </c>
      <c r="C538">
        <v>0</v>
      </c>
      <c r="D538">
        <v>1500</v>
      </c>
      <c r="E538">
        <v>6000</v>
      </c>
      <c r="F538">
        <v>0.4</v>
      </c>
      <c r="G538">
        <v>0</v>
      </c>
      <c r="H538" t="s">
        <v>23</v>
      </c>
      <c r="I538">
        <v>0</v>
      </c>
      <c r="J538">
        <v>3</v>
      </c>
      <c r="K538">
        <v>1500</v>
      </c>
      <c r="L538">
        <v>0</v>
      </c>
      <c r="M538">
        <v>1</v>
      </c>
      <c r="N538">
        <v>4</v>
      </c>
      <c r="O538">
        <v>0</v>
      </c>
      <c r="P538">
        <v>4</v>
      </c>
      <c r="Q538">
        <v>0</v>
      </c>
      <c r="R538">
        <v>0</v>
      </c>
      <c r="S538">
        <v>4</v>
      </c>
      <c r="T538">
        <v>0</v>
      </c>
      <c r="U538">
        <v>0</v>
      </c>
      <c r="V538">
        <v>1</v>
      </c>
      <c r="W538">
        <v>80806</v>
      </c>
      <c r="X538" s="9">
        <v>0</v>
      </c>
      <c r="Y538">
        <v>4</v>
      </c>
      <c r="Z538">
        <v>0</v>
      </c>
      <c r="AA538">
        <v>4</v>
      </c>
      <c r="AB538">
        <v>3</v>
      </c>
      <c r="AC538">
        <v>0</v>
      </c>
      <c r="AD538">
        <v>3.25</v>
      </c>
      <c r="AE538">
        <v>0</v>
      </c>
      <c r="AF538">
        <v>0</v>
      </c>
      <c r="AG538">
        <v>0.38500000000000001</v>
      </c>
      <c r="AH538">
        <v>0.6</v>
      </c>
      <c r="AI538">
        <v>0</v>
      </c>
      <c r="AJ538">
        <v>0</v>
      </c>
      <c r="AK538">
        <v>13</v>
      </c>
      <c r="AL538">
        <v>5</v>
      </c>
      <c r="AM538">
        <v>5</v>
      </c>
      <c r="AN538">
        <v>0</v>
      </c>
      <c r="AO538">
        <v>3</v>
      </c>
      <c r="AP538" s="9">
        <v>0</v>
      </c>
      <c r="AQ538">
        <v>0</v>
      </c>
      <c r="AR538">
        <v>0.23100000000000001</v>
      </c>
      <c r="AS538">
        <v>16</v>
      </c>
      <c r="AT538">
        <v>13</v>
      </c>
      <c r="AU538">
        <v>0</v>
      </c>
      <c r="AV538">
        <v>0</v>
      </c>
      <c r="AW538">
        <v>1500</v>
      </c>
      <c r="AX538">
        <v>0</v>
      </c>
      <c r="AY538" t="s">
        <v>398</v>
      </c>
      <c r="AZ538">
        <v>0</v>
      </c>
      <c r="BA538">
        <v>0</v>
      </c>
      <c r="BB538">
        <v>2</v>
      </c>
      <c r="BC538">
        <v>0</v>
      </c>
      <c r="BD538">
        <v>-1.3112695190000001</v>
      </c>
      <c r="BE538">
        <v>36.773122839999999</v>
      </c>
      <c r="BF538">
        <f t="shared" si="96"/>
        <v>3</v>
      </c>
      <c r="BG538">
        <f t="shared" si="97"/>
        <v>3</v>
      </c>
      <c r="BI538">
        <f t="shared" si="98"/>
        <v>4</v>
      </c>
      <c r="BJ538">
        <f t="shared" si="99"/>
        <v>1500</v>
      </c>
      <c r="BK538">
        <f t="shared" si="100"/>
        <v>4</v>
      </c>
      <c r="BL538">
        <f t="shared" si="101"/>
        <v>0</v>
      </c>
      <c r="BM538" t="b">
        <f t="shared" si="102"/>
        <v>1</v>
      </c>
      <c r="BN538" t="b">
        <f t="shared" si="103"/>
        <v>0</v>
      </c>
      <c r="BO538" t="b">
        <f t="shared" si="104"/>
        <v>0</v>
      </c>
      <c r="BP538">
        <f t="shared" si="105"/>
        <v>1500</v>
      </c>
      <c r="BQ538" t="str">
        <f t="shared" si="106"/>
        <v/>
      </c>
      <c r="BR538" t="str">
        <f t="shared" si="107"/>
        <v/>
      </c>
    </row>
    <row r="539" spans="1:70">
      <c r="A539">
        <v>538</v>
      </c>
      <c r="B539">
        <v>0</v>
      </c>
      <c r="C539">
        <v>0</v>
      </c>
      <c r="D539">
        <v>1000</v>
      </c>
      <c r="E539">
        <v>6000</v>
      </c>
      <c r="F539">
        <v>0.2</v>
      </c>
      <c r="G539">
        <v>0</v>
      </c>
      <c r="H539" t="s">
        <v>23</v>
      </c>
      <c r="I539">
        <v>0</v>
      </c>
      <c r="J539">
        <v>4</v>
      </c>
      <c r="K539">
        <v>1000</v>
      </c>
      <c r="L539">
        <v>0</v>
      </c>
      <c r="M539">
        <v>1</v>
      </c>
      <c r="N539">
        <v>6</v>
      </c>
      <c r="O539">
        <v>0</v>
      </c>
      <c r="P539">
        <v>6</v>
      </c>
      <c r="Q539">
        <v>0</v>
      </c>
      <c r="R539">
        <v>0</v>
      </c>
      <c r="S539">
        <v>6</v>
      </c>
      <c r="T539">
        <v>0</v>
      </c>
      <c r="U539">
        <v>0</v>
      </c>
      <c r="V539">
        <v>0.33</v>
      </c>
      <c r="W539">
        <v>80806</v>
      </c>
      <c r="X539" s="9">
        <v>0</v>
      </c>
      <c r="Y539">
        <v>6</v>
      </c>
      <c r="Z539">
        <v>0</v>
      </c>
      <c r="AA539">
        <v>2</v>
      </c>
      <c r="AB539">
        <v>3</v>
      </c>
      <c r="AC539">
        <v>0</v>
      </c>
      <c r="AD539">
        <v>3.6669999999999998</v>
      </c>
      <c r="AE539">
        <v>0.2</v>
      </c>
      <c r="AF539">
        <v>0</v>
      </c>
      <c r="AG539">
        <v>0.63600000000000001</v>
      </c>
      <c r="AH539">
        <v>0.6</v>
      </c>
      <c r="AI539">
        <v>0</v>
      </c>
      <c r="AJ539">
        <v>0</v>
      </c>
      <c r="AK539">
        <v>22</v>
      </c>
      <c r="AL539">
        <v>5</v>
      </c>
      <c r="AM539">
        <v>14</v>
      </c>
      <c r="AN539">
        <v>0</v>
      </c>
      <c r="AO539">
        <v>3</v>
      </c>
      <c r="AP539" s="9">
        <v>0</v>
      </c>
      <c r="AQ539">
        <v>0</v>
      </c>
      <c r="AR539">
        <v>0.182</v>
      </c>
      <c r="AS539">
        <v>15</v>
      </c>
      <c r="AT539">
        <v>22</v>
      </c>
      <c r="AU539">
        <v>0</v>
      </c>
      <c r="AV539">
        <v>0</v>
      </c>
      <c r="AW539">
        <v>1000</v>
      </c>
      <c r="AX539">
        <v>0</v>
      </c>
      <c r="AY539" t="s">
        <v>399</v>
      </c>
      <c r="AZ539">
        <v>0</v>
      </c>
      <c r="BA539">
        <v>0</v>
      </c>
      <c r="BB539">
        <v>1</v>
      </c>
      <c r="BC539">
        <v>1</v>
      </c>
      <c r="BD539">
        <v>-1.311306635</v>
      </c>
      <c r="BE539">
        <v>36.773064269999999</v>
      </c>
      <c r="BF539">
        <f t="shared" si="96"/>
        <v>4</v>
      </c>
      <c r="BG539">
        <f t="shared" si="97"/>
        <v>4</v>
      </c>
      <c r="BI539">
        <f t="shared" si="98"/>
        <v>6</v>
      </c>
      <c r="BJ539">
        <f t="shared" si="99"/>
        <v>1000</v>
      </c>
      <c r="BK539">
        <f t="shared" si="100"/>
        <v>6</v>
      </c>
      <c r="BL539">
        <f t="shared" si="101"/>
        <v>0</v>
      </c>
      <c r="BM539" t="b">
        <f t="shared" si="102"/>
        <v>0</v>
      </c>
      <c r="BN539" t="b">
        <f t="shared" si="103"/>
        <v>0</v>
      </c>
      <c r="BO539" t="b">
        <f t="shared" si="104"/>
        <v>0</v>
      </c>
      <c r="BP539" t="str">
        <f t="shared" si="105"/>
        <v/>
      </c>
      <c r="BQ539" t="str">
        <f t="shared" si="106"/>
        <v/>
      </c>
      <c r="BR539" t="str">
        <f t="shared" si="107"/>
        <v/>
      </c>
    </row>
    <row r="540" spans="1:70">
      <c r="A540">
        <v>539</v>
      </c>
      <c r="B540">
        <v>0</v>
      </c>
      <c r="C540">
        <v>0</v>
      </c>
      <c r="D540">
        <v>600</v>
      </c>
      <c r="E540">
        <v>1800</v>
      </c>
      <c r="F540">
        <v>0.66700000000000004</v>
      </c>
      <c r="G540">
        <v>0</v>
      </c>
      <c r="H540" t="s">
        <v>23</v>
      </c>
      <c r="I540">
        <v>0</v>
      </c>
      <c r="J540">
        <v>0</v>
      </c>
      <c r="K540">
        <v>600</v>
      </c>
      <c r="L540">
        <v>0</v>
      </c>
      <c r="M540">
        <v>1</v>
      </c>
      <c r="N540">
        <v>3</v>
      </c>
      <c r="O540">
        <v>0</v>
      </c>
      <c r="P540">
        <v>3</v>
      </c>
      <c r="Q540">
        <v>0</v>
      </c>
      <c r="R540">
        <v>0</v>
      </c>
      <c r="S540">
        <v>3</v>
      </c>
      <c r="T540">
        <v>0.33300000000000002</v>
      </c>
      <c r="U540">
        <v>0</v>
      </c>
      <c r="V540">
        <v>0</v>
      </c>
      <c r="W540">
        <v>80806</v>
      </c>
      <c r="X540" s="9">
        <v>0</v>
      </c>
      <c r="Y540">
        <v>3</v>
      </c>
      <c r="Z540">
        <v>0</v>
      </c>
      <c r="AA540">
        <v>0</v>
      </c>
      <c r="AB540">
        <v>0</v>
      </c>
      <c r="AC540">
        <v>0</v>
      </c>
      <c r="AD540">
        <v>1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3</v>
      </c>
      <c r="AL540">
        <v>3</v>
      </c>
      <c r="AM540">
        <v>0</v>
      </c>
      <c r="AN540">
        <v>0</v>
      </c>
      <c r="AO540">
        <v>3</v>
      </c>
      <c r="AP540" s="9">
        <v>0</v>
      </c>
      <c r="AQ540">
        <v>0</v>
      </c>
      <c r="AR540">
        <v>0</v>
      </c>
      <c r="AS540">
        <v>13</v>
      </c>
      <c r="AT540">
        <v>3</v>
      </c>
      <c r="AU540">
        <v>1</v>
      </c>
      <c r="AV540">
        <v>0</v>
      </c>
      <c r="AW540">
        <v>600</v>
      </c>
      <c r="AX540">
        <v>0</v>
      </c>
      <c r="AY540" t="s">
        <v>400</v>
      </c>
      <c r="AZ540">
        <v>0</v>
      </c>
      <c r="BA540">
        <v>0</v>
      </c>
      <c r="BB540">
        <v>2</v>
      </c>
      <c r="BC540">
        <v>0</v>
      </c>
      <c r="BD540">
        <v>-1.311359409</v>
      </c>
      <c r="BE540">
        <v>36.773034109999998</v>
      </c>
      <c r="BF540">
        <f t="shared" si="96"/>
        <v>1</v>
      </c>
      <c r="BG540">
        <f t="shared" si="97"/>
        <v>1</v>
      </c>
      <c r="BI540">
        <f t="shared" si="98"/>
        <v>3</v>
      </c>
      <c r="BJ540">
        <f t="shared" si="99"/>
        <v>600</v>
      </c>
      <c r="BK540">
        <f t="shared" si="100"/>
        <v>3</v>
      </c>
      <c r="BL540">
        <f t="shared" si="101"/>
        <v>0</v>
      </c>
      <c r="BM540" t="b">
        <f t="shared" si="102"/>
        <v>0</v>
      </c>
      <c r="BN540" t="b">
        <f t="shared" si="103"/>
        <v>0</v>
      </c>
      <c r="BO540" t="b">
        <f t="shared" si="104"/>
        <v>0</v>
      </c>
      <c r="BP540" t="str">
        <f t="shared" si="105"/>
        <v/>
      </c>
      <c r="BQ540" t="str">
        <f t="shared" si="106"/>
        <v/>
      </c>
      <c r="BR540" t="str">
        <f t="shared" si="107"/>
        <v/>
      </c>
    </row>
    <row r="541" spans="1:70">
      <c r="A541">
        <v>540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 s="9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 s="9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 t="s">
        <v>25</v>
      </c>
      <c r="AZ541">
        <v>0</v>
      </c>
      <c r="BA541">
        <v>0</v>
      </c>
      <c r="BB541">
        <v>0</v>
      </c>
      <c r="BC541">
        <v>0</v>
      </c>
      <c r="BD541">
        <v>-1.311365208</v>
      </c>
      <c r="BE541">
        <v>36.77310464</v>
      </c>
      <c r="BF541">
        <f t="shared" si="96"/>
        <v>0</v>
      </c>
      <c r="BG541">
        <f t="shared" si="97"/>
        <v>0</v>
      </c>
      <c r="BI541">
        <f t="shared" si="98"/>
        <v>0</v>
      </c>
      <c r="BJ541">
        <f t="shared" si="99"/>
        <v>0</v>
      </c>
      <c r="BK541">
        <f t="shared" si="100"/>
        <v>0</v>
      </c>
      <c r="BL541">
        <f t="shared" si="101"/>
        <v>0</v>
      </c>
      <c r="BM541" t="b">
        <f t="shared" si="102"/>
        <v>0</v>
      </c>
      <c r="BN541" t="b">
        <f t="shared" si="103"/>
        <v>0</v>
      </c>
      <c r="BO541" t="b">
        <f t="shared" si="104"/>
        <v>0</v>
      </c>
      <c r="BP541" t="str">
        <f t="shared" si="105"/>
        <v/>
      </c>
      <c r="BQ541" t="str">
        <f t="shared" si="106"/>
        <v/>
      </c>
      <c r="BR541" t="str">
        <f t="shared" si="107"/>
        <v/>
      </c>
    </row>
    <row r="542" spans="1:70">
      <c r="A542">
        <v>541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 s="9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 s="9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 t="s">
        <v>25</v>
      </c>
      <c r="AZ542">
        <v>0</v>
      </c>
      <c r="BA542">
        <v>0</v>
      </c>
      <c r="BB542">
        <v>0</v>
      </c>
      <c r="BC542">
        <v>0</v>
      </c>
      <c r="BD542">
        <v>-1.311393625</v>
      </c>
      <c r="BE542">
        <v>36.773129220000001</v>
      </c>
      <c r="BF542">
        <f t="shared" si="96"/>
        <v>0</v>
      </c>
      <c r="BG542">
        <f t="shared" si="97"/>
        <v>0</v>
      </c>
      <c r="BI542">
        <f t="shared" si="98"/>
        <v>0</v>
      </c>
      <c r="BJ542">
        <f t="shared" si="99"/>
        <v>0</v>
      </c>
      <c r="BK542">
        <f t="shared" si="100"/>
        <v>0</v>
      </c>
      <c r="BL542">
        <f t="shared" si="101"/>
        <v>0</v>
      </c>
      <c r="BM542" t="b">
        <f t="shared" si="102"/>
        <v>0</v>
      </c>
      <c r="BN542" t="b">
        <f t="shared" si="103"/>
        <v>0</v>
      </c>
      <c r="BO542" t="b">
        <f t="shared" si="104"/>
        <v>0</v>
      </c>
      <c r="BP542" t="str">
        <f t="shared" si="105"/>
        <v/>
      </c>
      <c r="BQ542" t="str">
        <f t="shared" si="106"/>
        <v/>
      </c>
      <c r="BR542" t="str">
        <f t="shared" si="107"/>
        <v/>
      </c>
    </row>
    <row r="543" spans="1:70">
      <c r="A543">
        <v>542</v>
      </c>
      <c r="B543">
        <v>0</v>
      </c>
      <c r="C543">
        <v>0</v>
      </c>
      <c r="D543">
        <v>700</v>
      </c>
      <c r="E543">
        <v>1400</v>
      </c>
      <c r="F543">
        <v>0</v>
      </c>
      <c r="G543">
        <v>0</v>
      </c>
      <c r="H543" t="s">
        <v>23</v>
      </c>
      <c r="I543">
        <v>0</v>
      </c>
      <c r="J543">
        <v>1</v>
      </c>
      <c r="K543">
        <v>700</v>
      </c>
      <c r="L543">
        <v>0</v>
      </c>
      <c r="M543">
        <v>1</v>
      </c>
      <c r="N543">
        <v>2</v>
      </c>
      <c r="O543">
        <v>0</v>
      </c>
      <c r="P543">
        <v>2</v>
      </c>
      <c r="Q543">
        <v>0</v>
      </c>
      <c r="R543">
        <v>0</v>
      </c>
      <c r="S543">
        <v>2</v>
      </c>
      <c r="T543">
        <v>0.5</v>
      </c>
      <c r="U543">
        <v>0</v>
      </c>
      <c r="V543">
        <v>0</v>
      </c>
      <c r="W543">
        <v>80806</v>
      </c>
      <c r="X543" s="9">
        <v>0</v>
      </c>
      <c r="Y543">
        <v>2</v>
      </c>
      <c r="Z543">
        <v>0</v>
      </c>
      <c r="AA543">
        <v>0</v>
      </c>
      <c r="AB543">
        <v>1</v>
      </c>
      <c r="AC543">
        <v>0</v>
      </c>
      <c r="AD543">
        <v>2.5</v>
      </c>
      <c r="AE543">
        <v>0</v>
      </c>
      <c r="AF543">
        <v>0</v>
      </c>
      <c r="AG543">
        <v>0.4</v>
      </c>
      <c r="AH543">
        <v>0.5</v>
      </c>
      <c r="AI543">
        <v>0</v>
      </c>
      <c r="AJ543">
        <v>0</v>
      </c>
      <c r="AK543">
        <v>5</v>
      </c>
      <c r="AL543">
        <v>2</v>
      </c>
      <c r="AM543">
        <v>2</v>
      </c>
      <c r="AN543">
        <v>0</v>
      </c>
      <c r="AO543">
        <v>3</v>
      </c>
      <c r="AP543" s="9">
        <v>0</v>
      </c>
      <c r="AQ543">
        <v>0</v>
      </c>
      <c r="AR543">
        <v>0.2</v>
      </c>
      <c r="AS543">
        <v>18</v>
      </c>
      <c r="AT543">
        <v>5</v>
      </c>
      <c r="AU543">
        <v>1</v>
      </c>
      <c r="AV543">
        <v>0</v>
      </c>
      <c r="AW543">
        <v>700</v>
      </c>
      <c r="AX543">
        <v>0</v>
      </c>
      <c r="AY543" t="s">
        <v>401</v>
      </c>
      <c r="AZ543">
        <v>0</v>
      </c>
      <c r="BA543">
        <v>0</v>
      </c>
      <c r="BB543">
        <v>0</v>
      </c>
      <c r="BC543">
        <v>0</v>
      </c>
      <c r="BD543">
        <v>-1.3113443300000001</v>
      </c>
      <c r="BE543">
        <v>36.773188959999999</v>
      </c>
      <c r="BF543">
        <f t="shared" si="96"/>
        <v>3</v>
      </c>
      <c r="BG543">
        <f t="shared" si="97"/>
        <v>3</v>
      </c>
      <c r="BI543">
        <f t="shared" si="98"/>
        <v>2</v>
      </c>
      <c r="BJ543">
        <f t="shared" si="99"/>
        <v>700</v>
      </c>
      <c r="BK543">
        <f t="shared" si="100"/>
        <v>2</v>
      </c>
      <c r="BL543">
        <f t="shared" si="101"/>
        <v>0</v>
      </c>
      <c r="BM543" t="b">
        <f t="shared" si="102"/>
        <v>0</v>
      </c>
      <c r="BN543" t="b">
        <f t="shared" si="103"/>
        <v>0</v>
      </c>
      <c r="BO543" t="b">
        <f t="shared" si="104"/>
        <v>0</v>
      </c>
      <c r="BP543" t="str">
        <f t="shared" si="105"/>
        <v/>
      </c>
      <c r="BQ543" t="str">
        <f t="shared" si="106"/>
        <v/>
      </c>
      <c r="BR543" t="str">
        <f t="shared" si="107"/>
        <v/>
      </c>
    </row>
    <row r="544" spans="1:70">
      <c r="A544">
        <v>543</v>
      </c>
      <c r="B544">
        <v>0</v>
      </c>
      <c r="C544">
        <v>0</v>
      </c>
      <c r="D544">
        <v>600</v>
      </c>
      <c r="E544">
        <v>600</v>
      </c>
      <c r="F544">
        <v>0.5</v>
      </c>
      <c r="G544">
        <v>0</v>
      </c>
      <c r="H544" t="s">
        <v>23</v>
      </c>
      <c r="I544">
        <v>0</v>
      </c>
      <c r="J544">
        <v>1</v>
      </c>
      <c r="K544">
        <v>600</v>
      </c>
      <c r="L544">
        <v>0</v>
      </c>
      <c r="M544">
        <v>1</v>
      </c>
      <c r="N544">
        <v>1</v>
      </c>
      <c r="O544">
        <v>0</v>
      </c>
      <c r="P544">
        <v>1</v>
      </c>
      <c r="Q544">
        <v>0</v>
      </c>
      <c r="R544">
        <v>0</v>
      </c>
      <c r="S544">
        <v>1</v>
      </c>
      <c r="T544">
        <v>0</v>
      </c>
      <c r="U544">
        <v>0</v>
      </c>
      <c r="V544">
        <v>0</v>
      </c>
      <c r="W544">
        <v>80806</v>
      </c>
      <c r="X544" s="9">
        <v>0</v>
      </c>
      <c r="Y544">
        <v>1</v>
      </c>
      <c r="Z544">
        <v>0</v>
      </c>
      <c r="AA544">
        <v>0</v>
      </c>
      <c r="AB544">
        <v>1</v>
      </c>
      <c r="AC544">
        <v>0</v>
      </c>
      <c r="AD544">
        <v>6</v>
      </c>
      <c r="AE544">
        <v>0</v>
      </c>
      <c r="AF544">
        <v>0</v>
      </c>
      <c r="AG544">
        <v>0.5</v>
      </c>
      <c r="AH544">
        <v>0.5</v>
      </c>
      <c r="AI544">
        <v>0</v>
      </c>
      <c r="AJ544">
        <v>0</v>
      </c>
      <c r="AK544">
        <v>6</v>
      </c>
      <c r="AL544">
        <v>2</v>
      </c>
      <c r="AM544">
        <v>3</v>
      </c>
      <c r="AN544">
        <v>0</v>
      </c>
      <c r="AO544">
        <v>3</v>
      </c>
      <c r="AP544" s="9">
        <v>0</v>
      </c>
      <c r="AQ544">
        <v>0</v>
      </c>
      <c r="AR544">
        <v>0.16700000000000001</v>
      </c>
      <c r="AS544">
        <v>17</v>
      </c>
      <c r="AT544">
        <v>6</v>
      </c>
      <c r="AU544">
        <v>0</v>
      </c>
      <c r="AV544">
        <v>0</v>
      </c>
      <c r="AW544">
        <v>600</v>
      </c>
      <c r="AX544">
        <v>0</v>
      </c>
      <c r="AY544" t="s">
        <v>402</v>
      </c>
      <c r="AZ544">
        <v>0</v>
      </c>
      <c r="BA544">
        <v>0</v>
      </c>
      <c r="BB544">
        <v>1</v>
      </c>
      <c r="BC544">
        <v>0</v>
      </c>
      <c r="BD544">
        <v>-1.311319393</v>
      </c>
      <c r="BE544">
        <v>36.773227810000002</v>
      </c>
      <c r="BF544">
        <f t="shared" si="96"/>
        <v>6</v>
      </c>
      <c r="BG544">
        <f t="shared" si="97"/>
        <v>3</v>
      </c>
      <c r="BI544">
        <f t="shared" si="98"/>
        <v>1</v>
      </c>
      <c r="BJ544">
        <f t="shared" si="99"/>
        <v>600</v>
      </c>
      <c r="BK544">
        <f t="shared" si="100"/>
        <v>1</v>
      </c>
      <c r="BL544">
        <f t="shared" si="101"/>
        <v>0</v>
      </c>
      <c r="BM544" t="b">
        <f t="shared" si="102"/>
        <v>0</v>
      </c>
      <c r="BN544" t="b">
        <f t="shared" si="103"/>
        <v>0</v>
      </c>
      <c r="BO544" t="b">
        <f t="shared" si="104"/>
        <v>0</v>
      </c>
      <c r="BP544" t="str">
        <f t="shared" si="105"/>
        <v/>
      </c>
      <c r="BQ544" t="str">
        <f t="shared" si="106"/>
        <v/>
      </c>
      <c r="BR544" t="str">
        <f t="shared" si="107"/>
        <v/>
      </c>
    </row>
    <row r="545" spans="1:70">
      <c r="A545">
        <v>544</v>
      </c>
      <c r="B545">
        <v>0</v>
      </c>
      <c r="C545">
        <v>0</v>
      </c>
      <c r="D545">
        <v>900</v>
      </c>
      <c r="E545">
        <v>3600</v>
      </c>
      <c r="F545">
        <v>1</v>
      </c>
      <c r="G545">
        <v>0</v>
      </c>
      <c r="H545" t="s">
        <v>23</v>
      </c>
      <c r="I545">
        <v>0</v>
      </c>
      <c r="J545">
        <v>0</v>
      </c>
      <c r="K545">
        <v>500</v>
      </c>
      <c r="L545">
        <v>0</v>
      </c>
      <c r="M545">
        <v>1</v>
      </c>
      <c r="N545">
        <v>4</v>
      </c>
      <c r="O545">
        <v>0</v>
      </c>
      <c r="P545">
        <v>4</v>
      </c>
      <c r="Q545">
        <v>0</v>
      </c>
      <c r="R545">
        <v>0</v>
      </c>
      <c r="S545">
        <v>4</v>
      </c>
      <c r="T545">
        <v>0</v>
      </c>
      <c r="U545">
        <v>0</v>
      </c>
      <c r="V545">
        <v>1</v>
      </c>
      <c r="W545">
        <v>80806</v>
      </c>
      <c r="X545" s="9">
        <v>0</v>
      </c>
      <c r="Y545">
        <v>4</v>
      </c>
      <c r="Z545">
        <v>0</v>
      </c>
      <c r="AA545">
        <v>4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4</v>
      </c>
      <c r="AL545">
        <v>4</v>
      </c>
      <c r="AM545">
        <v>0</v>
      </c>
      <c r="AN545">
        <v>0</v>
      </c>
      <c r="AO545">
        <v>3</v>
      </c>
      <c r="AP545" s="9">
        <v>0</v>
      </c>
      <c r="AQ545">
        <v>0</v>
      </c>
      <c r="AR545">
        <v>0</v>
      </c>
      <c r="AS545">
        <v>19</v>
      </c>
      <c r="AT545">
        <v>4</v>
      </c>
      <c r="AU545">
        <v>0</v>
      </c>
      <c r="AV545">
        <v>0</v>
      </c>
      <c r="AW545">
        <v>1300</v>
      </c>
      <c r="AX545">
        <v>0</v>
      </c>
      <c r="AY545" t="s">
        <v>403</v>
      </c>
      <c r="AZ545">
        <v>0</v>
      </c>
      <c r="BA545">
        <v>0</v>
      </c>
      <c r="BB545">
        <v>4</v>
      </c>
      <c r="BC545">
        <v>0</v>
      </c>
      <c r="BD545">
        <v>-1.311285177</v>
      </c>
      <c r="BE545">
        <v>36.773260290000003</v>
      </c>
      <c r="BF545">
        <f t="shared" si="96"/>
        <v>1</v>
      </c>
      <c r="BG545">
        <f t="shared" si="97"/>
        <v>1</v>
      </c>
      <c r="BI545">
        <f t="shared" si="98"/>
        <v>4</v>
      </c>
      <c r="BJ545">
        <f t="shared" si="99"/>
        <v>900</v>
      </c>
      <c r="BK545">
        <f t="shared" si="100"/>
        <v>4</v>
      </c>
      <c r="BL545">
        <f t="shared" si="101"/>
        <v>0</v>
      </c>
      <c r="BM545" t="b">
        <f t="shared" si="102"/>
        <v>1</v>
      </c>
      <c r="BN545" t="b">
        <f t="shared" si="103"/>
        <v>0</v>
      </c>
      <c r="BO545" t="b">
        <f t="shared" si="104"/>
        <v>0</v>
      </c>
      <c r="BP545">
        <f t="shared" si="105"/>
        <v>900</v>
      </c>
      <c r="BQ545" t="str">
        <f t="shared" si="106"/>
        <v/>
      </c>
      <c r="BR545" t="str">
        <f t="shared" si="107"/>
        <v/>
      </c>
    </row>
    <row r="546" spans="1:70">
      <c r="A546">
        <v>545</v>
      </c>
      <c r="B546">
        <v>0</v>
      </c>
      <c r="C546">
        <v>0</v>
      </c>
      <c r="D546">
        <v>1300</v>
      </c>
      <c r="E546">
        <v>2600</v>
      </c>
      <c r="F546">
        <v>0</v>
      </c>
      <c r="G546">
        <v>0</v>
      </c>
      <c r="H546" t="s">
        <v>23</v>
      </c>
      <c r="I546">
        <v>0</v>
      </c>
      <c r="J546">
        <v>3</v>
      </c>
      <c r="K546">
        <v>1300</v>
      </c>
      <c r="L546">
        <v>0</v>
      </c>
      <c r="M546">
        <v>0</v>
      </c>
      <c r="N546">
        <v>2</v>
      </c>
      <c r="O546">
        <v>0</v>
      </c>
      <c r="P546">
        <v>2</v>
      </c>
      <c r="Q546">
        <v>0</v>
      </c>
      <c r="R546">
        <v>0</v>
      </c>
      <c r="S546">
        <v>2</v>
      </c>
      <c r="T546">
        <v>0</v>
      </c>
      <c r="U546">
        <v>0</v>
      </c>
      <c r="V546">
        <v>0</v>
      </c>
      <c r="W546">
        <v>80620</v>
      </c>
      <c r="X546" s="9">
        <v>0</v>
      </c>
      <c r="Y546">
        <v>0</v>
      </c>
      <c r="Z546">
        <v>0</v>
      </c>
      <c r="AA546">
        <v>0</v>
      </c>
      <c r="AB546">
        <v>3</v>
      </c>
      <c r="AC546">
        <v>0</v>
      </c>
      <c r="AD546">
        <v>3.5</v>
      </c>
      <c r="AE546">
        <v>0</v>
      </c>
      <c r="AF546">
        <v>0</v>
      </c>
      <c r="AG546">
        <v>0.14299999999999999</v>
      </c>
      <c r="AH546">
        <v>1</v>
      </c>
      <c r="AI546">
        <v>0</v>
      </c>
      <c r="AJ546">
        <v>0</v>
      </c>
      <c r="AK546">
        <v>7</v>
      </c>
      <c r="AL546">
        <v>3</v>
      </c>
      <c r="AM546">
        <v>1</v>
      </c>
      <c r="AN546">
        <v>0</v>
      </c>
      <c r="AO546">
        <v>0</v>
      </c>
      <c r="AP546" s="9">
        <v>0</v>
      </c>
      <c r="AQ546">
        <v>0</v>
      </c>
      <c r="AR546">
        <v>0.42899999999999999</v>
      </c>
      <c r="AS546">
        <v>38</v>
      </c>
      <c r="AT546">
        <v>7</v>
      </c>
      <c r="AU546">
        <v>0</v>
      </c>
      <c r="AV546">
        <v>0</v>
      </c>
      <c r="AW546">
        <v>1300</v>
      </c>
      <c r="AX546">
        <v>0</v>
      </c>
      <c r="AY546" t="s">
        <v>404</v>
      </c>
      <c r="AZ546">
        <v>0</v>
      </c>
      <c r="BA546">
        <v>0</v>
      </c>
      <c r="BB546">
        <v>0</v>
      </c>
      <c r="BC546">
        <v>0</v>
      </c>
      <c r="BD546">
        <v>-1.311376227</v>
      </c>
      <c r="BE546">
        <v>36.773275949999999</v>
      </c>
      <c r="BF546">
        <f t="shared" si="96"/>
        <v>4</v>
      </c>
      <c r="BG546">
        <f t="shared" si="97"/>
        <v>2</v>
      </c>
      <c r="BI546">
        <f t="shared" si="98"/>
        <v>2</v>
      </c>
      <c r="BJ546">
        <f t="shared" si="99"/>
        <v>1300</v>
      </c>
      <c r="BK546">
        <f t="shared" si="100"/>
        <v>2</v>
      </c>
      <c r="BL546">
        <f t="shared" si="101"/>
        <v>0</v>
      </c>
      <c r="BM546" t="b">
        <f t="shared" si="102"/>
        <v>0</v>
      </c>
      <c r="BN546" t="b">
        <f t="shared" si="103"/>
        <v>0</v>
      </c>
      <c r="BO546" t="b">
        <f t="shared" si="104"/>
        <v>0</v>
      </c>
      <c r="BP546" t="str">
        <f t="shared" si="105"/>
        <v/>
      </c>
      <c r="BQ546" t="str">
        <f t="shared" si="106"/>
        <v/>
      </c>
      <c r="BR546" t="str">
        <f t="shared" si="107"/>
        <v/>
      </c>
    </row>
    <row r="547" spans="1:70">
      <c r="A547">
        <v>546</v>
      </c>
      <c r="B547">
        <v>0</v>
      </c>
      <c r="C547">
        <v>0</v>
      </c>
      <c r="D547">
        <v>550</v>
      </c>
      <c r="E547">
        <v>4950</v>
      </c>
      <c r="F547">
        <v>0.53800000000000003</v>
      </c>
      <c r="G547">
        <v>0</v>
      </c>
      <c r="H547" t="s">
        <v>23</v>
      </c>
      <c r="I547">
        <v>0</v>
      </c>
      <c r="J547">
        <v>4</v>
      </c>
      <c r="K547">
        <v>300</v>
      </c>
      <c r="L547">
        <v>4</v>
      </c>
      <c r="M547">
        <v>0.9</v>
      </c>
      <c r="N547">
        <v>9</v>
      </c>
      <c r="O547">
        <v>0</v>
      </c>
      <c r="P547">
        <v>9</v>
      </c>
      <c r="Q547">
        <v>0</v>
      </c>
      <c r="R547">
        <v>0</v>
      </c>
      <c r="S547">
        <v>9</v>
      </c>
      <c r="T547">
        <v>7.6999999999999999E-2</v>
      </c>
      <c r="U547">
        <v>0.1</v>
      </c>
      <c r="V547">
        <v>0.33</v>
      </c>
      <c r="W547">
        <v>80806</v>
      </c>
      <c r="X547" s="9">
        <v>0</v>
      </c>
      <c r="Y547">
        <v>9</v>
      </c>
      <c r="Z547">
        <v>0</v>
      </c>
      <c r="AA547">
        <v>3</v>
      </c>
      <c r="AB547">
        <v>2</v>
      </c>
      <c r="AC547">
        <v>0</v>
      </c>
      <c r="AD547">
        <v>3.1110000000000002</v>
      </c>
      <c r="AE547">
        <v>0.23100000000000001</v>
      </c>
      <c r="AF547">
        <v>0</v>
      </c>
      <c r="AG547">
        <v>0.46400000000000002</v>
      </c>
      <c r="AH547">
        <v>0.154</v>
      </c>
      <c r="AI547">
        <v>0</v>
      </c>
      <c r="AJ547">
        <v>0</v>
      </c>
      <c r="AK547">
        <v>27</v>
      </c>
      <c r="AL547">
        <v>13</v>
      </c>
      <c r="AM547">
        <v>13</v>
      </c>
      <c r="AN547">
        <v>0</v>
      </c>
      <c r="AO547">
        <v>3</v>
      </c>
      <c r="AP547" s="9">
        <v>0</v>
      </c>
      <c r="AQ547">
        <v>0</v>
      </c>
      <c r="AR547">
        <v>0.14299999999999999</v>
      </c>
      <c r="AS547">
        <v>20</v>
      </c>
      <c r="AT547">
        <v>28</v>
      </c>
      <c r="AU547">
        <v>1</v>
      </c>
      <c r="AV547">
        <v>1</v>
      </c>
      <c r="AW547">
        <v>800</v>
      </c>
      <c r="AX547">
        <v>0</v>
      </c>
      <c r="AY547" t="s">
        <v>405</v>
      </c>
      <c r="AZ547">
        <v>0</v>
      </c>
      <c r="BA547">
        <v>0</v>
      </c>
      <c r="BB547">
        <v>7</v>
      </c>
      <c r="BC547">
        <v>3</v>
      </c>
      <c r="BD547">
        <v>-1.311423781</v>
      </c>
      <c r="BE547">
        <v>36.773218630000002</v>
      </c>
      <c r="BF547">
        <f t="shared" si="96"/>
        <v>3</v>
      </c>
      <c r="BG547">
        <f t="shared" si="97"/>
        <v>2</v>
      </c>
      <c r="BI547">
        <f t="shared" si="98"/>
        <v>9</v>
      </c>
      <c r="BJ547">
        <f t="shared" si="99"/>
        <v>550</v>
      </c>
      <c r="BK547">
        <f t="shared" si="100"/>
        <v>9</v>
      </c>
      <c r="BL547">
        <f t="shared" si="101"/>
        <v>0</v>
      </c>
      <c r="BM547" t="b">
        <f t="shared" si="102"/>
        <v>0</v>
      </c>
      <c r="BN547" t="b">
        <f t="shared" si="103"/>
        <v>0</v>
      </c>
      <c r="BO547" t="b">
        <f t="shared" si="104"/>
        <v>0</v>
      </c>
      <c r="BP547" t="str">
        <f t="shared" si="105"/>
        <v/>
      </c>
      <c r="BQ547" t="str">
        <f t="shared" si="106"/>
        <v/>
      </c>
      <c r="BR547" t="str">
        <f t="shared" si="107"/>
        <v/>
      </c>
    </row>
    <row r="548" spans="1:70">
      <c r="A548">
        <v>547</v>
      </c>
      <c r="B548">
        <v>0</v>
      </c>
      <c r="C548">
        <v>0</v>
      </c>
      <c r="D548">
        <v>1150</v>
      </c>
      <c r="E548">
        <v>9200</v>
      </c>
      <c r="F548">
        <v>0.25</v>
      </c>
      <c r="G548">
        <v>0</v>
      </c>
      <c r="H548" t="s">
        <v>23</v>
      </c>
      <c r="I548">
        <v>0</v>
      </c>
      <c r="J548">
        <v>2</v>
      </c>
      <c r="K548">
        <v>800</v>
      </c>
      <c r="L548">
        <v>0</v>
      </c>
      <c r="M548">
        <v>1</v>
      </c>
      <c r="N548">
        <v>8</v>
      </c>
      <c r="O548">
        <v>0</v>
      </c>
      <c r="P548">
        <v>8</v>
      </c>
      <c r="Q548">
        <v>0</v>
      </c>
      <c r="R548">
        <v>0</v>
      </c>
      <c r="S548">
        <v>8</v>
      </c>
      <c r="T548">
        <v>0.58299999999999996</v>
      </c>
      <c r="U548">
        <v>0</v>
      </c>
      <c r="V548">
        <v>0.88</v>
      </c>
      <c r="W548">
        <v>80806</v>
      </c>
      <c r="X548" s="9">
        <v>0</v>
      </c>
      <c r="Y548">
        <v>8</v>
      </c>
      <c r="Z548">
        <v>0</v>
      </c>
      <c r="AA548">
        <v>7</v>
      </c>
      <c r="AB548">
        <v>1</v>
      </c>
      <c r="AC548">
        <v>0</v>
      </c>
      <c r="AD548">
        <v>2.625</v>
      </c>
      <c r="AE548">
        <v>8.3000000000000004E-2</v>
      </c>
      <c r="AF548">
        <v>0</v>
      </c>
      <c r="AG548">
        <v>0.38100000000000001</v>
      </c>
      <c r="AH548">
        <v>8.3000000000000004E-2</v>
      </c>
      <c r="AI548">
        <v>0</v>
      </c>
      <c r="AJ548">
        <v>0</v>
      </c>
      <c r="AK548">
        <v>22</v>
      </c>
      <c r="AL548">
        <v>12</v>
      </c>
      <c r="AM548">
        <v>8</v>
      </c>
      <c r="AN548">
        <v>0</v>
      </c>
      <c r="AO548">
        <v>3</v>
      </c>
      <c r="AP548" s="9">
        <v>0</v>
      </c>
      <c r="AQ548">
        <v>0</v>
      </c>
      <c r="AR548">
        <v>9.5000000000000001E-2</v>
      </c>
      <c r="AS548">
        <v>24</v>
      </c>
      <c r="AT548">
        <v>21</v>
      </c>
      <c r="AU548">
        <v>7</v>
      </c>
      <c r="AV548">
        <v>0</v>
      </c>
      <c r="AW548">
        <v>1500</v>
      </c>
      <c r="AX548">
        <v>0</v>
      </c>
      <c r="AY548" t="s">
        <v>406</v>
      </c>
      <c r="AZ548">
        <v>0</v>
      </c>
      <c r="BA548">
        <v>0</v>
      </c>
      <c r="BB548">
        <v>3</v>
      </c>
      <c r="BC548">
        <v>1</v>
      </c>
      <c r="BD548">
        <v>-1.3114774250000001</v>
      </c>
      <c r="BE548">
        <v>36.773160249999997</v>
      </c>
      <c r="BF548">
        <f t="shared" si="96"/>
        <v>3</v>
      </c>
      <c r="BG548">
        <f t="shared" si="97"/>
        <v>2</v>
      </c>
      <c r="BI548">
        <f t="shared" si="98"/>
        <v>8</v>
      </c>
      <c r="BJ548">
        <f t="shared" si="99"/>
        <v>1150</v>
      </c>
      <c r="BK548">
        <f t="shared" si="100"/>
        <v>8</v>
      </c>
      <c r="BL548">
        <f t="shared" si="101"/>
        <v>0</v>
      </c>
      <c r="BM548" t="b">
        <f t="shared" si="102"/>
        <v>0</v>
      </c>
      <c r="BN548" t="b">
        <f t="shared" si="103"/>
        <v>0</v>
      </c>
      <c r="BO548" t="b">
        <f t="shared" si="104"/>
        <v>0</v>
      </c>
      <c r="BP548" t="str">
        <f t="shared" si="105"/>
        <v/>
      </c>
      <c r="BQ548" t="str">
        <f t="shared" si="106"/>
        <v/>
      </c>
      <c r="BR548" t="str">
        <f t="shared" si="107"/>
        <v/>
      </c>
    </row>
    <row r="549" spans="1:70">
      <c r="A549">
        <v>548</v>
      </c>
      <c r="B549">
        <v>0</v>
      </c>
      <c r="C549">
        <v>0</v>
      </c>
      <c r="D549">
        <v>800</v>
      </c>
      <c r="E549">
        <v>8000</v>
      </c>
      <c r="F549">
        <v>0.23100000000000001</v>
      </c>
      <c r="G549">
        <v>0</v>
      </c>
      <c r="H549" t="s">
        <v>23</v>
      </c>
      <c r="I549">
        <v>0</v>
      </c>
      <c r="J549">
        <v>8</v>
      </c>
      <c r="K549">
        <v>500</v>
      </c>
      <c r="L549">
        <v>0</v>
      </c>
      <c r="M549">
        <v>1</v>
      </c>
      <c r="N549">
        <v>10</v>
      </c>
      <c r="O549">
        <v>0</v>
      </c>
      <c r="P549">
        <v>10</v>
      </c>
      <c r="Q549">
        <v>0</v>
      </c>
      <c r="R549">
        <v>0</v>
      </c>
      <c r="S549">
        <v>10</v>
      </c>
      <c r="T549">
        <v>0.23100000000000001</v>
      </c>
      <c r="U549">
        <v>0</v>
      </c>
      <c r="V549">
        <v>0</v>
      </c>
      <c r="W549">
        <v>80806</v>
      </c>
      <c r="X549" s="9">
        <v>0</v>
      </c>
      <c r="Y549">
        <v>10</v>
      </c>
      <c r="Z549">
        <v>0</v>
      </c>
      <c r="AA549">
        <v>0</v>
      </c>
      <c r="AB549">
        <v>5</v>
      </c>
      <c r="AC549">
        <v>0</v>
      </c>
      <c r="AD549">
        <v>3.6</v>
      </c>
      <c r="AE549">
        <v>0.154</v>
      </c>
      <c r="AF549">
        <v>0</v>
      </c>
      <c r="AG549">
        <v>0.5</v>
      </c>
      <c r="AH549">
        <v>0.38500000000000001</v>
      </c>
      <c r="AI549">
        <v>0</v>
      </c>
      <c r="AJ549">
        <v>0</v>
      </c>
      <c r="AK549">
        <v>36</v>
      </c>
      <c r="AL549">
        <v>13</v>
      </c>
      <c r="AM549">
        <v>18</v>
      </c>
      <c r="AN549">
        <v>0</v>
      </c>
      <c r="AO549">
        <v>3</v>
      </c>
      <c r="AP549" s="9">
        <v>0</v>
      </c>
      <c r="AQ549">
        <v>0</v>
      </c>
      <c r="AR549">
        <v>0.222</v>
      </c>
      <c r="AS549">
        <v>25</v>
      </c>
      <c r="AT549">
        <v>36</v>
      </c>
      <c r="AU549">
        <v>3</v>
      </c>
      <c r="AV549">
        <v>0</v>
      </c>
      <c r="AW549">
        <v>1100</v>
      </c>
      <c r="AX549">
        <v>0</v>
      </c>
      <c r="AY549" t="s">
        <v>407</v>
      </c>
      <c r="AZ549">
        <v>0</v>
      </c>
      <c r="BA549">
        <v>0</v>
      </c>
      <c r="BB549">
        <v>3</v>
      </c>
      <c r="BC549">
        <v>2</v>
      </c>
      <c r="BD549">
        <v>-1.3115703590000001</v>
      </c>
      <c r="BE549">
        <v>36.77312835</v>
      </c>
      <c r="BF549">
        <f t="shared" si="96"/>
        <v>4</v>
      </c>
      <c r="BG549">
        <f t="shared" si="97"/>
        <v>3</v>
      </c>
      <c r="BI549">
        <f t="shared" si="98"/>
        <v>10</v>
      </c>
      <c r="BJ549">
        <f t="shared" si="99"/>
        <v>800</v>
      </c>
      <c r="BK549">
        <f t="shared" si="100"/>
        <v>10</v>
      </c>
      <c r="BL549">
        <f t="shared" si="101"/>
        <v>0</v>
      </c>
      <c r="BM549" t="b">
        <f t="shared" si="102"/>
        <v>0</v>
      </c>
      <c r="BN549" t="b">
        <f t="shared" si="103"/>
        <v>0</v>
      </c>
      <c r="BO549" t="b">
        <f t="shared" si="104"/>
        <v>0</v>
      </c>
      <c r="BP549" t="str">
        <f t="shared" si="105"/>
        <v/>
      </c>
      <c r="BQ549" t="str">
        <f t="shared" si="106"/>
        <v/>
      </c>
      <c r="BR549" t="str">
        <f t="shared" si="107"/>
        <v/>
      </c>
    </row>
    <row r="550" spans="1:70">
      <c r="A550">
        <v>549</v>
      </c>
      <c r="B550">
        <v>0</v>
      </c>
      <c r="C550">
        <v>0</v>
      </c>
      <c r="D550">
        <v>1600</v>
      </c>
      <c r="E550">
        <v>3200</v>
      </c>
      <c r="F550">
        <v>0</v>
      </c>
      <c r="G550">
        <v>0</v>
      </c>
      <c r="H550" t="s">
        <v>23</v>
      </c>
      <c r="I550">
        <v>0</v>
      </c>
      <c r="J550">
        <v>1</v>
      </c>
      <c r="K550">
        <v>1600</v>
      </c>
      <c r="L550">
        <v>0</v>
      </c>
      <c r="M550">
        <v>0.5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2</v>
      </c>
      <c r="T550">
        <v>0</v>
      </c>
      <c r="U550">
        <v>0.5</v>
      </c>
      <c r="V550">
        <v>1</v>
      </c>
      <c r="W550">
        <v>80806</v>
      </c>
      <c r="X550" s="9">
        <v>0</v>
      </c>
      <c r="Y550">
        <v>1</v>
      </c>
      <c r="Z550">
        <v>0</v>
      </c>
      <c r="AA550">
        <v>1</v>
      </c>
      <c r="AB550">
        <v>1</v>
      </c>
      <c r="AC550">
        <v>0</v>
      </c>
      <c r="AD550">
        <v>9</v>
      </c>
      <c r="AE550">
        <v>0</v>
      </c>
      <c r="AF550">
        <v>0</v>
      </c>
      <c r="AG550">
        <v>0.77800000000000002</v>
      </c>
      <c r="AH550">
        <v>1</v>
      </c>
      <c r="AI550">
        <v>0</v>
      </c>
      <c r="AJ550">
        <v>0</v>
      </c>
      <c r="AK550">
        <v>9</v>
      </c>
      <c r="AL550">
        <v>1</v>
      </c>
      <c r="AM550">
        <v>7</v>
      </c>
      <c r="AN550">
        <v>0</v>
      </c>
      <c r="AO550">
        <v>3</v>
      </c>
      <c r="AP550" s="9">
        <v>0</v>
      </c>
      <c r="AQ550">
        <v>0</v>
      </c>
      <c r="AR550">
        <v>0.111</v>
      </c>
      <c r="AS550">
        <v>23</v>
      </c>
      <c r="AT550">
        <v>9</v>
      </c>
      <c r="AU550">
        <v>0</v>
      </c>
      <c r="AV550">
        <v>1</v>
      </c>
      <c r="AW550">
        <v>1600</v>
      </c>
      <c r="AX550">
        <v>0</v>
      </c>
      <c r="AY550" t="s">
        <v>408</v>
      </c>
      <c r="AZ550">
        <v>0</v>
      </c>
      <c r="BA550">
        <v>0</v>
      </c>
      <c r="BB550">
        <v>0</v>
      </c>
      <c r="BC550">
        <v>0</v>
      </c>
      <c r="BD550">
        <v>-1.3115573110000001</v>
      </c>
      <c r="BE550">
        <v>36.773207220000003</v>
      </c>
      <c r="BF550">
        <f t="shared" si="96"/>
        <v>9</v>
      </c>
      <c r="BG550">
        <f t="shared" si="97"/>
        <v>9</v>
      </c>
      <c r="BI550">
        <f t="shared" si="98"/>
        <v>1</v>
      </c>
      <c r="BJ550">
        <f t="shared" si="99"/>
        <v>3200</v>
      </c>
      <c r="BK550">
        <f t="shared" si="100"/>
        <v>1</v>
      </c>
      <c r="BL550">
        <f t="shared" si="101"/>
        <v>0</v>
      </c>
      <c r="BM550" t="b">
        <f t="shared" si="102"/>
        <v>1</v>
      </c>
      <c r="BN550" t="b">
        <f t="shared" si="103"/>
        <v>0</v>
      </c>
      <c r="BO550" t="b">
        <f t="shared" si="104"/>
        <v>0</v>
      </c>
      <c r="BP550">
        <f t="shared" si="105"/>
        <v>3200</v>
      </c>
      <c r="BQ550" t="str">
        <f t="shared" si="106"/>
        <v/>
      </c>
      <c r="BR550" t="str">
        <f t="shared" si="107"/>
        <v/>
      </c>
    </row>
    <row r="551" spans="1:70">
      <c r="A551">
        <v>550</v>
      </c>
      <c r="B551">
        <v>0</v>
      </c>
      <c r="C551">
        <v>0</v>
      </c>
      <c r="D551">
        <v>750</v>
      </c>
      <c r="E551">
        <v>3000</v>
      </c>
      <c r="F551">
        <v>0.5</v>
      </c>
      <c r="G551">
        <v>0</v>
      </c>
      <c r="H551" t="s">
        <v>23</v>
      </c>
      <c r="I551">
        <v>0</v>
      </c>
      <c r="J551">
        <v>2</v>
      </c>
      <c r="K551">
        <v>700</v>
      </c>
      <c r="L551">
        <v>0</v>
      </c>
      <c r="M551">
        <v>1</v>
      </c>
      <c r="N551">
        <v>4</v>
      </c>
      <c r="O551">
        <v>0</v>
      </c>
      <c r="P551">
        <v>4</v>
      </c>
      <c r="Q551">
        <v>0</v>
      </c>
      <c r="R551">
        <v>0</v>
      </c>
      <c r="S551">
        <v>4</v>
      </c>
      <c r="T551">
        <v>0</v>
      </c>
      <c r="U551">
        <v>0</v>
      </c>
      <c r="V551">
        <v>0.5</v>
      </c>
      <c r="W551">
        <v>80806</v>
      </c>
      <c r="X551" s="9">
        <v>0</v>
      </c>
      <c r="Y551">
        <v>4</v>
      </c>
      <c r="Z551">
        <v>0</v>
      </c>
      <c r="AA551">
        <v>2</v>
      </c>
      <c r="AB551">
        <v>2</v>
      </c>
      <c r="AC551">
        <v>0</v>
      </c>
      <c r="AD551">
        <v>3.25</v>
      </c>
      <c r="AE551">
        <v>0</v>
      </c>
      <c r="AF551">
        <v>0</v>
      </c>
      <c r="AG551">
        <v>0.53800000000000003</v>
      </c>
      <c r="AH551">
        <v>0.5</v>
      </c>
      <c r="AI551">
        <v>0</v>
      </c>
      <c r="AJ551">
        <v>0</v>
      </c>
      <c r="AK551">
        <v>13</v>
      </c>
      <c r="AL551">
        <v>4</v>
      </c>
      <c r="AM551">
        <v>7</v>
      </c>
      <c r="AN551">
        <v>0</v>
      </c>
      <c r="AO551">
        <v>3</v>
      </c>
      <c r="AP551" s="9">
        <v>0</v>
      </c>
      <c r="AQ551">
        <v>0</v>
      </c>
      <c r="AR551">
        <v>0.154</v>
      </c>
      <c r="AS551">
        <v>22</v>
      </c>
      <c r="AT551">
        <v>13</v>
      </c>
      <c r="AU551">
        <v>0</v>
      </c>
      <c r="AV551">
        <v>0</v>
      </c>
      <c r="AW551">
        <v>800</v>
      </c>
      <c r="AX551">
        <v>0</v>
      </c>
      <c r="AY551" t="s">
        <v>409</v>
      </c>
      <c r="AZ551">
        <v>0</v>
      </c>
      <c r="BA551">
        <v>0</v>
      </c>
      <c r="BB551">
        <v>2</v>
      </c>
      <c r="BC551">
        <v>0</v>
      </c>
      <c r="BD551">
        <v>-1.311521645</v>
      </c>
      <c r="BE551">
        <v>36.7732484</v>
      </c>
      <c r="BF551">
        <f t="shared" si="96"/>
        <v>3</v>
      </c>
      <c r="BG551">
        <f t="shared" si="97"/>
        <v>3</v>
      </c>
      <c r="BI551">
        <f t="shared" si="98"/>
        <v>4</v>
      </c>
      <c r="BJ551">
        <f t="shared" si="99"/>
        <v>750</v>
      </c>
      <c r="BK551">
        <f t="shared" si="100"/>
        <v>4</v>
      </c>
      <c r="BL551">
        <f t="shared" si="101"/>
        <v>0</v>
      </c>
      <c r="BM551" t="b">
        <f t="shared" si="102"/>
        <v>0</v>
      </c>
      <c r="BN551" t="b">
        <f t="shared" si="103"/>
        <v>0</v>
      </c>
      <c r="BO551" t="b">
        <f t="shared" si="104"/>
        <v>0</v>
      </c>
      <c r="BP551" t="str">
        <f t="shared" si="105"/>
        <v/>
      </c>
      <c r="BQ551" t="str">
        <f t="shared" si="106"/>
        <v/>
      </c>
      <c r="BR551" t="str">
        <f t="shared" si="107"/>
        <v/>
      </c>
    </row>
    <row r="552" spans="1:70">
      <c r="A552">
        <v>551</v>
      </c>
      <c r="B552">
        <v>0</v>
      </c>
      <c r="C552">
        <v>0</v>
      </c>
      <c r="D552">
        <v>1150</v>
      </c>
      <c r="E552">
        <v>4600</v>
      </c>
      <c r="F552">
        <v>0.25</v>
      </c>
      <c r="G552">
        <v>0</v>
      </c>
      <c r="H552" t="s">
        <v>23</v>
      </c>
      <c r="I552">
        <v>0</v>
      </c>
      <c r="J552">
        <v>2</v>
      </c>
      <c r="K552">
        <v>1000</v>
      </c>
      <c r="L552">
        <v>0</v>
      </c>
      <c r="M552">
        <v>1</v>
      </c>
      <c r="N552">
        <v>4</v>
      </c>
      <c r="O552">
        <v>0</v>
      </c>
      <c r="P552">
        <v>4</v>
      </c>
      <c r="Q552">
        <v>0</v>
      </c>
      <c r="R552">
        <v>0</v>
      </c>
      <c r="S552">
        <v>4</v>
      </c>
      <c r="T552">
        <v>0</v>
      </c>
      <c r="U552">
        <v>0</v>
      </c>
      <c r="V552">
        <v>0.75</v>
      </c>
      <c r="W552">
        <v>80806</v>
      </c>
      <c r="X552" s="9">
        <v>0</v>
      </c>
      <c r="Y552">
        <v>4</v>
      </c>
      <c r="Z552">
        <v>0</v>
      </c>
      <c r="AA552">
        <v>3</v>
      </c>
      <c r="AB552">
        <v>2</v>
      </c>
      <c r="AC552">
        <v>0</v>
      </c>
      <c r="AD552">
        <v>3.25</v>
      </c>
      <c r="AE552">
        <v>0.25</v>
      </c>
      <c r="AF552">
        <v>0</v>
      </c>
      <c r="AG552">
        <v>0.53800000000000003</v>
      </c>
      <c r="AH552">
        <v>0.5</v>
      </c>
      <c r="AI552">
        <v>0</v>
      </c>
      <c r="AJ552">
        <v>0</v>
      </c>
      <c r="AK552">
        <v>13</v>
      </c>
      <c r="AL552">
        <v>4</v>
      </c>
      <c r="AM552">
        <v>7</v>
      </c>
      <c r="AN552">
        <v>0</v>
      </c>
      <c r="AO552">
        <v>0</v>
      </c>
      <c r="AP552" s="9">
        <v>0</v>
      </c>
      <c r="AQ552">
        <v>0</v>
      </c>
      <c r="AR552">
        <v>0.154</v>
      </c>
      <c r="AS552">
        <v>21</v>
      </c>
      <c r="AT552">
        <v>13</v>
      </c>
      <c r="AU552">
        <v>0</v>
      </c>
      <c r="AV552">
        <v>0</v>
      </c>
      <c r="AW552">
        <v>1300</v>
      </c>
      <c r="AX552">
        <v>0</v>
      </c>
      <c r="AY552" t="s">
        <v>410</v>
      </c>
      <c r="AZ552">
        <v>0</v>
      </c>
      <c r="BA552">
        <v>0</v>
      </c>
      <c r="BB552">
        <v>1</v>
      </c>
      <c r="BC552">
        <v>1</v>
      </c>
      <c r="BD552">
        <v>-1.3114737999999999</v>
      </c>
      <c r="BE552">
        <v>36.773295079999997</v>
      </c>
      <c r="BF552">
        <f t="shared" si="96"/>
        <v>3</v>
      </c>
      <c r="BG552">
        <f t="shared" si="97"/>
        <v>3</v>
      </c>
      <c r="BI552">
        <f t="shared" si="98"/>
        <v>4</v>
      </c>
      <c r="BJ552">
        <f t="shared" si="99"/>
        <v>1150</v>
      </c>
      <c r="BK552">
        <f t="shared" si="100"/>
        <v>4</v>
      </c>
      <c r="BL552">
        <f t="shared" si="101"/>
        <v>0</v>
      </c>
      <c r="BM552" t="b">
        <f t="shared" si="102"/>
        <v>0</v>
      </c>
      <c r="BN552" t="b">
        <f t="shared" si="103"/>
        <v>0</v>
      </c>
      <c r="BO552" t="b">
        <f t="shared" si="104"/>
        <v>0</v>
      </c>
      <c r="BP552" t="str">
        <f t="shared" si="105"/>
        <v/>
      </c>
      <c r="BQ552" t="str">
        <f t="shared" si="106"/>
        <v/>
      </c>
      <c r="BR552" t="str">
        <f t="shared" si="107"/>
        <v/>
      </c>
    </row>
    <row r="553" spans="1:70">
      <c r="A553">
        <v>552</v>
      </c>
      <c r="B553">
        <v>0</v>
      </c>
      <c r="C553">
        <v>0</v>
      </c>
      <c r="D553">
        <v>700</v>
      </c>
      <c r="E553">
        <v>1400</v>
      </c>
      <c r="F553">
        <v>0.66700000000000004</v>
      </c>
      <c r="G553">
        <v>0</v>
      </c>
      <c r="H553" t="s">
        <v>23</v>
      </c>
      <c r="I553">
        <v>0</v>
      </c>
      <c r="J553">
        <v>0</v>
      </c>
      <c r="K553">
        <v>700</v>
      </c>
      <c r="L553">
        <v>0</v>
      </c>
      <c r="M553">
        <v>1</v>
      </c>
      <c r="N553">
        <v>2</v>
      </c>
      <c r="O553">
        <v>0</v>
      </c>
      <c r="P553">
        <v>2</v>
      </c>
      <c r="Q553">
        <v>0</v>
      </c>
      <c r="R553">
        <v>0</v>
      </c>
      <c r="S553">
        <v>2</v>
      </c>
      <c r="T553">
        <v>0.33300000000000002</v>
      </c>
      <c r="U553">
        <v>0</v>
      </c>
      <c r="V553">
        <v>0</v>
      </c>
      <c r="W553">
        <v>80806</v>
      </c>
      <c r="X553" s="9">
        <v>0</v>
      </c>
      <c r="Y553">
        <v>2</v>
      </c>
      <c r="Z553">
        <v>0</v>
      </c>
      <c r="AA553">
        <v>0</v>
      </c>
      <c r="AB553">
        <v>0</v>
      </c>
      <c r="AC553">
        <v>0</v>
      </c>
      <c r="AD553">
        <v>1.5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3</v>
      </c>
      <c r="AL553">
        <v>3</v>
      </c>
      <c r="AM553">
        <v>0</v>
      </c>
      <c r="AN553">
        <v>0</v>
      </c>
      <c r="AO553">
        <v>3</v>
      </c>
      <c r="AP553" s="9">
        <v>0</v>
      </c>
      <c r="AQ553">
        <v>0</v>
      </c>
      <c r="AR553">
        <v>0</v>
      </c>
      <c r="AS553">
        <v>37</v>
      </c>
      <c r="AT553">
        <v>3</v>
      </c>
      <c r="AU553">
        <v>1</v>
      </c>
      <c r="AV553">
        <v>0</v>
      </c>
      <c r="AW553">
        <v>700</v>
      </c>
      <c r="AX553">
        <v>0</v>
      </c>
      <c r="AY553" t="s">
        <v>411</v>
      </c>
      <c r="AZ553">
        <v>0</v>
      </c>
      <c r="BA553">
        <v>0</v>
      </c>
      <c r="BB553">
        <v>2</v>
      </c>
      <c r="BC553">
        <v>0</v>
      </c>
      <c r="BD553">
        <v>-1.311763971</v>
      </c>
      <c r="BE553">
        <v>36.77298227</v>
      </c>
      <c r="BF553">
        <f t="shared" si="96"/>
        <v>2</v>
      </c>
      <c r="BG553">
        <f t="shared" si="97"/>
        <v>1</v>
      </c>
      <c r="BI553">
        <f t="shared" si="98"/>
        <v>2</v>
      </c>
      <c r="BJ553">
        <f t="shared" si="99"/>
        <v>700</v>
      </c>
      <c r="BK553">
        <f t="shared" si="100"/>
        <v>2</v>
      </c>
      <c r="BL553">
        <f t="shared" si="101"/>
        <v>0</v>
      </c>
      <c r="BM553" t="b">
        <f t="shared" si="102"/>
        <v>0</v>
      </c>
      <c r="BN553" t="b">
        <f t="shared" si="103"/>
        <v>0</v>
      </c>
      <c r="BO553" t="b">
        <f t="shared" si="104"/>
        <v>0</v>
      </c>
      <c r="BP553" t="str">
        <f t="shared" si="105"/>
        <v/>
      </c>
      <c r="BQ553" t="str">
        <f t="shared" si="106"/>
        <v/>
      </c>
      <c r="BR553" t="str">
        <f t="shared" si="107"/>
        <v/>
      </c>
    </row>
    <row r="554" spans="1:70">
      <c r="A554">
        <v>553</v>
      </c>
      <c r="B554">
        <v>0</v>
      </c>
      <c r="C554">
        <v>1</v>
      </c>
      <c r="D554">
        <v>850</v>
      </c>
      <c r="E554">
        <v>7650</v>
      </c>
      <c r="F554">
        <v>0.77800000000000002</v>
      </c>
      <c r="G554">
        <v>0</v>
      </c>
      <c r="H554" t="s">
        <v>23</v>
      </c>
      <c r="I554">
        <v>0</v>
      </c>
      <c r="J554">
        <v>2</v>
      </c>
      <c r="K554">
        <v>700</v>
      </c>
      <c r="L554">
        <v>0</v>
      </c>
      <c r="M554">
        <v>0.9</v>
      </c>
      <c r="N554">
        <v>9</v>
      </c>
      <c r="O554">
        <v>0</v>
      </c>
      <c r="P554">
        <v>10</v>
      </c>
      <c r="Q554">
        <v>1</v>
      </c>
      <c r="R554">
        <v>0</v>
      </c>
      <c r="S554">
        <v>9</v>
      </c>
      <c r="T554">
        <v>0</v>
      </c>
      <c r="U554">
        <v>0.1</v>
      </c>
      <c r="V554">
        <v>0.2</v>
      </c>
      <c r="W554">
        <v>80806</v>
      </c>
      <c r="X554" s="9">
        <v>0</v>
      </c>
      <c r="Y554">
        <v>9</v>
      </c>
      <c r="Z554">
        <v>0</v>
      </c>
      <c r="AA554">
        <v>2</v>
      </c>
      <c r="AB554">
        <v>1</v>
      </c>
      <c r="AC554">
        <v>0</v>
      </c>
      <c r="AD554">
        <v>1.889</v>
      </c>
      <c r="AE554">
        <v>0.111</v>
      </c>
      <c r="AF554">
        <v>0</v>
      </c>
      <c r="AG554">
        <v>0.41199999999999998</v>
      </c>
      <c r="AH554">
        <v>0.111</v>
      </c>
      <c r="AI554">
        <v>0</v>
      </c>
      <c r="AJ554">
        <v>0</v>
      </c>
      <c r="AK554">
        <v>17</v>
      </c>
      <c r="AL554">
        <v>9</v>
      </c>
      <c r="AM554">
        <v>7</v>
      </c>
      <c r="AN554">
        <v>0</v>
      </c>
      <c r="AO554">
        <v>3</v>
      </c>
      <c r="AP554" s="9">
        <v>0</v>
      </c>
      <c r="AQ554">
        <v>0</v>
      </c>
      <c r="AR554">
        <v>0.11799999999999999</v>
      </c>
      <c r="AS554">
        <v>30</v>
      </c>
      <c r="AT554">
        <v>17</v>
      </c>
      <c r="AU554">
        <v>0</v>
      </c>
      <c r="AV554">
        <v>1</v>
      </c>
      <c r="AW554">
        <v>1000</v>
      </c>
      <c r="AX554">
        <v>0</v>
      </c>
      <c r="AY554" t="s">
        <v>412</v>
      </c>
      <c r="AZ554">
        <v>0</v>
      </c>
      <c r="BA554">
        <v>0</v>
      </c>
      <c r="BB554">
        <v>7</v>
      </c>
      <c r="BC554">
        <v>1</v>
      </c>
      <c r="BD554">
        <v>-1.311748482</v>
      </c>
      <c r="BE554">
        <v>36.77306995</v>
      </c>
      <c r="BF554">
        <f t="shared" si="96"/>
        <v>2</v>
      </c>
      <c r="BG554">
        <f t="shared" si="97"/>
        <v>2</v>
      </c>
      <c r="BI554">
        <f t="shared" si="98"/>
        <v>10</v>
      </c>
      <c r="BJ554">
        <f t="shared" si="99"/>
        <v>765</v>
      </c>
      <c r="BK554">
        <f t="shared" si="100"/>
        <v>9</v>
      </c>
      <c r="BL554">
        <f t="shared" si="101"/>
        <v>1</v>
      </c>
      <c r="BM554" t="b">
        <f t="shared" si="102"/>
        <v>0</v>
      </c>
      <c r="BN554" t="b">
        <f t="shared" si="103"/>
        <v>0</v>
      </c>
      <c r="BO554" t="b">
        <f t="shared" si="104"/>
        <v>0</v>
      </c>
      <c r="BP554" t="str">
        <f t="shared" si="105"/>
        <v/>
      </c>
      <c r="BQ554" t="str">
        <f t="shared" si="106"/>
        <v/>
      </c>
      <c r="BR554" t="str">
        <f t="shared" si="107"/>
        <v/>
      </c>
    </row>
    <row r="555" spans="1:70">
      <c r="A555">
        <v>554</v>
      </c>
      <c r="B555">
        <v>0</v>
      </c>
      <c r="C555">
        <v>0</v>
      </c>
      <c r="D555">
        <v>800</v>
      </c>
      <c r="E555">
        <v>2400</v>
      </c>
      <c r="F555">
        <v>0.33300000000000002</v>
      </c>
      <c r="G555">
        <v>0</v>
      </c>
      <c r="H555" t="s">
        <v>23</v>
      </c>
      <c r="I555">
        <v>0</v>
      </c>
      <c r="J555">
        <v>1</v>
      </c>
      <c r="K555">
        <v>800</v>
      </c>
      <c r="L555">
        <v>0</v>
      </c>
      <c r="M555">
        <v>1</v>
      </c>
      <c r="N555">
        <v>3</v>
      </c>
      <c r="O555">
        <v>0</v>
      </c>
      <c r="P555">
        <v>3</v>
      </c>
      <c r="Q555">
        <v>0</v>
      </c>
      <c r="R555">
        <v>0</v>
      </c>
      <c r="S555">
        <v>3</v>
      </c>
      <c r="T555">
        <v>0</v>
      </c>
      <c r="U555">
        <v>0</v>
      </c>
      <c r="V555">
        <v>0</v>
      </c>
      <c r="W555">
        <v>80806</v>
      </c>
      <c r="X555" s="9">
        <v>0</v>
      </c>
      <c r="Y555">
        <v>3</v>
      </c>
      <c r="Z555">
        <v>0</v>
      </c>
      <c r="AA555">
        <v>0</v>
      </c>
      <c r="AB555">
        <v>1</v>
      </c>
      <c r="AC555">
        <v>0</v>
      </c>
      <c r="AD555">
        <v>4.6669999999999998</v>
      </c>
      <c r="AE555">
        <v>0.33300000000000002</v>
      </c>
      <c r="AF555">
        <v>0</v>
      </c>
      <c r="AG555">
        <v>0.71399999999999997</v>
      </c>
      <c r="AH555">
        <v>0.33300000000000002</v>
      </c>
      <c r="AI555">
        <v>0</v>
      </c>
      <c r="AJ555">
        <v>0</v>
      </c>
      <c r="AK555">
        <v>14</v>
      </c>
      <c r="AL555">
        <v>3</v>
      </c>
      <c r="AM555">
        <v>10</v>
      </c>
      <c r="AN555">
        <v>0</v>
      </c>
      <c r="AO555">
        <v>3</v>
      </c>
      <c r="AP555" s="9">
        <v>0</v>
      </c>
      <c r="AQ555">
        <v>0</v>
      </c>
      <c r="AR555">
        <v>7.0999999999999994E-2</v>
      </c>
      <c r="AS555">
        <v>29</v>
      </c>
      <c r="AT555">
        <v>14</v>
      </c>
      <c r="AU555">
        <v>0</v>
      </c>
      <c r="AV555">
        <v>0</v>
      </c>
      <c r="AW555">
        <v>800</v>
      </c>
      <c r="AX555">
        <v>0</v>
      </c>
      <c r="AY555" t="s">
        <v>413</v>
      </c>
      <c r="AZ555">
        <v>0</v>
      </c>
      <c r="BA555">
        <v>0</v>
      </c>
      <c r="BB555">
        <v>1</v>
      </c>
      <c r="BC555">
        <v>1</v>
      </c>
      <c r="BD555">
        <v>-1.311670398</v>
      </c>
      <c r="BE555">
        <v>36.77309674</v>
      </c>
      <c r="BF555">
        <f t="shared" si="96"/>
        <v>5</v>
      </c>
      <c r="BG555">
        <f t="shared" si="97"/>
        <v>5</v>
      </c>
      <c r="BI555">
        <f t="shared" si="98"/>
        <v>3</v>
      </c>
      <c r="BJ555">
        <f t="shared" si="99"/>
        <v>800</v>
      </c>
      <c r="BK555">
        <f t="shared" si="100"/>
        <v>3</v>
      </c>
      <c r="BL555">
        <f t="shared" si="101"/>
        <v>0</v>
      </c>
      <c r="BM555" t="b">
        <f t="shared" si="102"/>
        <v>0</v>
      </c>
      <c r="BN555" t="b">
        <f t="shared" si="103"/>
        <v>0</v>
      </c>
      <c r="BO555" t="b">
        <f t="shared" si="104"/>
        <v>0</v>
      </c>
      <c r="BP555" t="str">
        <f t="shared" si="105"/>
        <v/>
      </c>
      <c r="BQ555" t="str">
        <f t="shared" si="106"/>
        <v/>
      </c>
      <c r="BR555" t="str">
        <f t="shared" si="107"/>
        <v/>
      </c>
    </row>
    <row r="556" spans="1:70">
      <c r="A556">
        <v>555</v>
      </c>
      <c r="B556">
        <v>0</v>
      </c>
      <c r="C556">
        <v>0</v>
      </c>
      <c r="D556">
        <v>1050</v>
      </c>
      <c r="E556">
        <v>4200</v>
      </c>
      <c r="F556">
        <v>0.83299999999999996</v>
      </c>
      <c r="G556">
        <v>0</v>
      </c>
      <c r="H556" t="s">
        <v>23</v>
      </c>
      <c r="I556">
        <v>0</v>
      </c>
      <c r="J556">
        <v>1</v>
      </c>
      <c r="K556">
        <v>800</v>
      </c>
      <c r="L556">
        <v>0</v>
      </c>
      <c r="M556">
        <v>1</v>
      </c>
      <c r="N556">
        <v>4</v>
      </c>
      <c r="O556">
        <v>0</v>
      </c>
      <c r="P556">
        <v>4</v>
      </c>
      <c r="Q556">
        <v>0</v>
      </c>
      <c r="R556">
        <v>0</v>
      </c>
      <c r="S556">
        <v>4</v>
      </c>
      <c r="T556">
        <v>0</v>
      </c>
      <c r="U556">
        <v>0</v>
      </c>
      <c r="V556">
        <v>0.75</v>
      </c>
      <c r="W556">
        <v>80806</v>
      </c>
      <c r="X556" s="9">
        <v>0</v>
      </c>
      <c r="Y556">
        <v>4</v>
      </c>
      <c r="Z556">
        <v>0</v>
      </c>
      <c r="AA556">
        <v>3</v>
      </c>
      <c r="AB556">
        <v>1</v>
      </c>
      <c r="AC556">
        <v>0</v>
      </c>
      <c r="AD556">
        <v>1.75</v>
      </c>
      <c r="AE556">
        <v>0</v>
      </c>
      <c r="AF556">
        <v>0</v>
      </c>
      <c r="AG556">
        <v>0</v>
      </c>
      <c r="AH556">
        <v>0.16700000000000001</v>
      </c>
      <c r="AI556">
        <v>0</v>
      </c>
      <c r="AJ556">
        <v>0</v>
      </c>
      <c r="AK556">
        <v>7</v>
      </c>
      <c r="AL556">
        <v>6</v>
      </c>
      <c r="AM556">
        <v>0</v>
      </c>
      <c r="AN556">
        <v>0</v>
      </c>
      <c r="AO556">
        <v>3</v>
      </c>
      <c r="AP556" s="9">
        <v>0</v>
      </c>
      <c r="AQ556">
        <v>0</v>
      </c>
      <c r="AR556">
        <v>0.14299999999999999</v>
      </c>
      <c r="AS556">
        <v>35</v>
      </c>
      <c r="AT556">
        <v>7</v>
      </c>
      <c r="AU556">
        <v>0</v>
      </c>
      <c r="AV556">
        <v>0</v>
      </c>
      <c r="AW556">
        <v>1300</v>
      </c>
      <c r="AX556">
        <v>0</v>
      </c>
      <c r="AY556" t="s">
        <v>414</v>
      </c>
      <c r="AZ556">
        <v>0</v>
      </c>
      <c r="BA556">
        <v>0</v>
      </c>
      <c r="BB556">
        <v>5</v>
      </c>
      <c r="BC556">
        <v>0</v>
      </c>
      <c r="BD556">
        <v>-1.311829299</v>
      </c>
      <c r="BE556">
        <v>36.773044839999997</v>
      </c>
      <c r="BF556">
        <f t="shared" si="96"/>
        <v>2</v>
      </c>
      <c r="BG556">
        <f t="shared" si="97"/>
        <v>1</v>
      </c>
      <c r="BI556">
        <f t="shared" si="98"/>
        <v>4</v>
      </c>
      <c r="BJ556">
        <f t="shared" si="99"/>
        <v>1050</v>
      </c>
      <c r="BK556">
        <f t="shared" si="100"/>
        <v>4</v>
      </c>
      <c r="BL556">
        <f t="shared" si="101"/>
        <v>0</v>
      </c>
      <c r="BM556" t="b">
        <f t="shared" si="102"/>
        <v>0</v>
      </c>
      <c r="BN556" t="b">
        <f t="shared" si="103"/>
        <v>0</v>
      </c>
      <c r="BO556" t="b">
        <f t="shared" si="104"/>
        <v>0</v>
      </c>
      <c r="BP556" t="str">
        <f t="shared" si="105"/>
        <v/>
      </c>
      <c r="BQ556" t="str">
        <f t="shared" si="106"/>
        <v/>
      </c>
      <c r="BR556" t="str">
        <f t="shared" si="107"/>
        <v/>
      </c>
    </row>
    <row r="557" spans="1:70">
      <c r="A557">
        <v>556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 t="s">
        <v>23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 s="9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 s="9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 t="s">
        <v>25</v>
      </c>
      <c r="AZ557">
        <v>0</v>
      </c>
      <c r="BA557">
        <v>0</v>
      </c>
      <c r="BB557">
        <v>0</v>
      </c>
      <c r="BC557">
        <v>0</v>
      </c>
      <c r="BD557">
        <v>-1.311666287</v>
      </c>
      <c r="BE557">
        <v>36.773148489999997</v>
      </c>
      <c r="BF557">
        <f t="shared" si="96"/>
        <v>0</v>
      </c>
      <c r="BG557">
        <f t="shared" si="97"/>
        <v>0</v>
      </c>
      <c r="BI557">
        <f t="shared" si="98"/>
        <v>0</v>
      </c>
      <c r="BJ557">
        <f t="shared" si="99"/>
        <v>0</v>
      </c>
      <c r="BK557">
        <f t="shared" si="100"/>
        <v>0</v>
      </c>
      <c r="BL557">
        <f t="shared" si="101"/>
        <v>0</v>
      </c>
      <c r="BM557" t="b">
        <f t="shared" si="102"/>
        <v>0</v>
      </c>
      <c r="BN557" t="b">
        <f t="shared" si="103"/>
        <v>0</v>
      </c>
      <c r="BO557" t="b">
        <f t="shared" si="104"/>
        <v>0</v>
      </c>
      <c r="BP557" t="str">
        <f t="shared" si="105"/>
        <v/>
      </c>
      <c r="BQ557" t="str">
        <f t="shared" si="106"/>
        <v/>
      </c>
      <c r="BR557" t="str">
        <f t="shared" si="107"/>
        <v/>
      </c>
    </row>
    <row r="558" spans="1:70">
      <c r="A558">
        <v>557</v>
      </c>
      <c r="B558">
        <v>0</v>
      </c>
      <c r="C558">
        <v>0</v>
      </c>
      <c r="D558">
        <v>1300</v>
      </c>
      <c r="E558">
        <v>13000</v>
      </c>
      <c r="F558">
        <v>0.33300000000000002</v>
      </c>
      <c r="G558">
        <v>0</v>
      </c>
      <c r="H558" t="s">
        <v>23</v>
      </c>
      <c r="I558">
        <v>0</v>
      </c>
      <c r="J558">
        <v>8</v>
      </c>
      <c r="K558">
        <v>1300</v>
      </c>
      <c r="L558">
        <v>0</v>
      </c>
      <c r="M558">
        <v>0</v>
      </c>
      <c r="N558">
        <v>10</v>
      </c>
      <c r="O558">
        <v>0</v>
      </c>
      <c r="P558">
        <v>10</v>
      </c>
      <c r="Q558">
        <v>0</v>
      </c>
      <c r="R558">
        <v>0</v>
      </c>
      <c r="S558">
        <v>10</v>
      </c>
      <c r="T558">
        <v>0</v>
      </c>
      <c r="U558">
        <v>0</v>
      </c>
      <c r="V558">
        <v>0.4</v>
      </c>
      <c r="W558">
        <v>80620</v>
      </c>
      <c r="X558" s="9">
        <v>0</v>
      </c>
      <c r="Y558">
        <v>0</v>
      </c>
      <c r="Z558">
        <v>0</v>
      </c>
      <c r="AA558">
        <v>4</v>
      </c>
      <c r="AB558">
        <v>8</v>
      </c>
      <c r="AC558">
        <v>0</v>
      </c>
      <c r="AD558">
        <v>3</v>
      </c>
      <c r="AE558">
        <v>0</v>
      </c>
      <c r="AF558">
        <v>0</v>
      </c>
      <c r="AG558">
        <v>0.33300000000000002</v>
      </c>
      <c r="AH558">
        <v>0.66700000000000004</v>
      </c>
      <c r="AI558">
        <v>0</v>
      </c>
      <c r="AJ558">
        <v>0</v>
      </c>
      <c r="AK558">
        <v>30</v>
      </c>
      <c r="AL558">
        <v>12</v>
      </c>
      <c r="AM558">
        <v>10</v>
      </c>
      <c r="AN558">
        <v>0</v>
      </c>
      <c r="AO558">
        <v>6</v>
      </c>
      <c r="AP558" s="9">
        <v>0</v>
      </c>
      <c r="AQ558">
        <v>0</v>
      </c>
      <c r="AR558">
        <v>0.26700000000000002</v>
      </c>
      <c r="AS558">
        <v>37</v>
      </c>
      <c r="AT558">
        <v>30</v>
      </c>
      <c r="AU558">
        <v>0</v>
      </c>
      <c r="AV558">
        <v>0</v>
      </c>
      <c r="AW558">
        <v>1300</v>
      </c>
      <c r="AX558">
        <v>0</v>
      </c>
      <c r="AY558" t="s">
        <v>415</v>
      </c>
      <c r="AZ558">
        <v>0</v>
      </c>
      <c r="BA558">
        <v>0</v>
      </c>
      <c r="BB558">
        <v>4</v>
      </c>
      <c r="BC558">
        <v>0</v>
      </c>
      <c r="BD558">
        <v>-1.3113427360000001</v>
      </c>
      <c r="BE558">
        <v>36.773314509999999</v>
      </c>
      <c r="BF558">
        <f t="shared" si="96"/>
        <v>3</v>
      </c>
      <c r="BG558">
        <f t="shared" si="97"/>
        <v>3</v>
      </c>
      <c r="BI558">
        <f t="shared" si="98"/>
        <v>10</v>
      </c>
      <c r="BJ558">
        <f t="shared" si="99"/>
        <v>1300</v>
      </c>
      <c r="BK558">
        <f t="shared" si="100"/>
        <v>10</v>
      </c>
      <c r="BL558">
        <f t="shared" si="101"/>
        <v>0</v>
      </c>
      <c r="BM558" t="b">
        <f t="shared" si="102"/>
        <v>0</v>
      </c>
      <c r="BN558" t="b">
        <f t="shared" si="103"/>
        <v>0</v>
      </c>
      <c r="BO558" t="b">
        <f t="shared" si="104"/>
        <v>0</v>
      </c>
      <c r="BP558" t="str">
        <f t="shared" si="105"/>
        <v/>
      </c>
      <c r="BQ558" t="str">
        <f t="shared" si="106"/>
        <v/>
      </c>
      <c r="BR558" t="str">
        <f t="shared" si="107"/>
        <v/>
      </c>
    </row>
    <row r="559" spans="1:70">
      <c r="A559">
        <v>558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 t="s">
        <v>23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 s="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 s="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 t="s">
        <v>25</v>
      </c>
      <c r="AZ559">
        <v>0</v>
      </c>
      <c r="BA559">
        <v>0</v>
      </c>
      <c r="BB559">
        <v>0</v>
      </c>
      <c r="BC559">
        <v>0</v>
      </c>
      <c r="BD559">
        <v>-1.311416967</v>
      </c>
      <c r="BE559">
        <v>36.773354529999999</v>
      </c>
      <c r="BF559">
        <f t="shared" si="96"/>
        <v>0</v>
      </c>
      <c r="BG559">
        <f t="shared" si="97"/>
        <v>0</v>
      </c>
      <c r="BI559">
        <f t="shared" si="98"/>
        <v>0</v>
      </c>
      <c r="BJ559">
        <f t="shared" si="99"/>
        <v>0</v>
      </c>
      <c r="BK559">
        <f t="shared" si="100"/>
        <v>0</v>
      </c>
      <c r="BL559">
        <f t="shared" si="101"/>
        <v>0</v>
      </c>
      <c r="BM559" t="b">
        <f t="shared" si="102"/>
        <v>0</v>
      </c>
      <c r="BN559" t="b">
        <f t="shared" si="103"/>
        <v>0</v>
      </c>
      <c r="BO559" t="b">
        <f t="shared" si="104"/>
        <v>0</v>
      </c>
      <c r="BP559" t="str">
        <f t="shared" si="105"/>
        <v/>
      </c>
      <c r="BQ559" t="str">
        <f t="shared" si="106"/>
        <v/>
      </c>
      <c r="BR559" t="str">
        <f t="shared" si="107"/>
        <v/>
      </c>
    </row>
    <row r="560" spans="1:70">
      <c r="A560">
        <v>559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 t="s">
        <v>23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 s="9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 s="9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 t="s">
        <v>25</v>
      </c>
      <c r="AZ560">
        <v>0</v>
      </c>
      <c r="BA560">
        <v>0</v>
      </c>
      <c r="BB560">
        <v>0</v>
      </c>
      <c r="BC560">
        <v>0</v>
      </c>
      <c r="BD560">
        <v>-1.3113630329999999</v>
      </c>
      <c r="BE560">
        <v>36.7733986</v>
      </c>
      <c r="BF560">
        <f t="shared" si="96"/>
        <v>0</v>
      </c>
      <c r="BG560">
        <f t="shared" si="97"/>
        <v>0</v>
      </c>
      <c r="BI560">
        <f t="shared" si="98"/>
        <v>0</v>
      </c>
      <c r="BJ560">
        <f t="shared" si="99"/>
        <v>0</v>
      </c>
      <c r="BK560">
        <f t="shared" si="100"/>
        <v>0</v>
      </c>
      <c r="BL560">
        <f t="shared" si="101"/>
        <v>0</v>
      </c>
      <c r="BM560" t="b">
        <f t="shared" si="102"/>
        <v>0</v>
      </c>
      <c r="BN560" t="b">
        <f t="shared" si="103"/>
        <v>0</v>
      </c>
      <c r="BO560" t="b">
        <f t="shared" si="104"/>
        <v>0</v>
      </c>
      <c r="BP560" t="str">
        <f t="shared" si="105"/>
        <v/>
      </c>
      <c r="BQ560" t="str">
        <f t="shared" si="106"/>
        <v/>
      </c>
      <c r="BR560" t="str">
        <f t="shared" si="107"/>
        <v/>
      </c>
    </row>
    <row r="561" spans="1:70">
      <c r="A561">
        <v>560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 t="s">
        <v>23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 s="9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 s="9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 t="s">
        <v>25</v>
      </c>
      <c r="AZ561">
        <v>0</v>
      </c>
      <c r="BA561">
        <v>0</v>
      </c>
      <c r="BB561">
        <v>0</v>
      </c>
      <c r="BC561">
        <v>0</v>
      </c>
      <c r="BD561">
        <v>-1.311340996</v>
      </c>
      <c r="BE561">
        <v>36.773417160000001</v>
      </c>
      <c r="BF561">
        <f t="shared" si="96"/>
        <v>0</v>
      </c>
      <c r="BG561">
        <f t="shared" si="97"/>
        <v>0</v>
      </c>
      <c r="BI561">
        <f t="shared" si="98"/>
        <v>0</v>
      </c>
      <c r="BJ561">
        <f t="shared" si="99"/>
        <v>0</v>
      </c>
      <c r="BK561">
        <f t="shared" si="100"/>
        <v>0</v>
      </c>
      <c r="BL561">
        <f t="shared" si="101"/>
        <v>0</v>
      </c>
      <c r="BM561" t="b">
        <f t="shared" si="102"/>
        <v>0</v>
      </c>
      <c r="BN561" t="b">
        <f t="shared" si="103"/>
        <v>0</v>
      </c>
      <c r="BO561" t="b">
        <f t="shared" si="104"/>
        <v>0</v>
      </c>
      <c r="BP561" t="str">
        <f t="shared" si="105"/>
        <v/>
      </c>
      <c r="BQ561" t="str">
        <f t="shared" si="106"/>
        <v/>
      </c>
      <c r="BR561" t="str">
        <f t="shared" si="107"/>
        <v/>
      </c>
    </row>
    <row r="562" spans="1:70">
      <c r="A562">
        <v>561</v>
      </c>
      <c r="B562">
        <v>0</v>
      </c>
      <c r="C562">
        <v>0</v>
      </c>
      <c r="D562">
        <v>1300</v>
      </c>
      <c r="E562">
        <v>10400</v>
      </c>
      <c r="F562">
        <v>0</v>
      </c>
      <c r="G562">
        <v>0</v>
      </c>
      <c r="H562" t="s">
        <v>23</v>
      </c>
      <c r="I562">
        <v>0</v>
      </c>
      <c r="J562">
        <v>6</v>
      </c>
      <c r="K562">
        <v>1300</v>
      </c>
      <c r="L562">
        <v>0</v>
      </c>
      <c r="M562">
        <v>0</v>
      </c>
      <c r="N562">
        <v>8</v>
      </c>
      <c r="O562">
        <v>0</v>
      </c>
      <c r="P562">
        <v>8</v>
      </c>
      <c r="Q562">
        <v>0</v>
      </c>
      <c r="R562">
        <v>0</v>
      </c>
      <c r="S562">
        <v>8</v>
      </c>
      <c r="T562">
        <v>0</v>
      </c>
      <c r="U562">
        <v>0</v>
      </c>
      <c r="V562">
        <v>1</v>
      </c>
      <c r="W562">
        <v>80619</v>
      </c>
      <c r="X562" s="9">
        <v>0</v>
      </c>
      <c r="Y562">
        <v>0</v>
      </c>
      <c r="Z562">
        <v>0</v>
      </c>
      <c r="AA562">
        <v>8</v>
      </c>
      <c r="AB562">
        <v>6</v>
      </c>
      <c r="AC562">
        <v>0</v>
      </c>
      <c r="AD562">
        <v>2.875</v>
      </c>
      <c r="AE562">
        <v>0.25</v>
      </c>
      <c r="AF562">
        <v>0</v>
      </c>
      <c r="AG562">
        <v>0.39100000000000001</v>
      </c>
      <c r="AH562">
        <v>0.75</v>
      </c>
      <c r="AI562">
        <v>0</v>
      </c>
      <c r="AJ562">
        <v>0</v>
      </c>
      <c r="AK562">
        <v>23</v>
      </c>
      <c r="AL562">
        <v>8</v>
      </c>
      <c r="AM562">
        <v>9</v>
      </c>
      <c r="AN562">
        <v>0</v>
      </c>
      <c r="AO562">
        <v>6</v>
      </c>
      <c r="AP562" s="9">
        <v>0</v>
      </c>
      <c r="AQ562">
        <v>0</v>
      </c>
      <c r="AR562">
        <v>0.26100000000000001</v>
      </c>
      <c r="AS562">
        <v>23</v>
      </c>
      <c r="AT562">
        <v>23</v>
      </c>
      <c r="AU562">
        <v>0</v>
      </c>
      <c r="AV562">
        <v>0</v>
      </c>
      <c r="AW562">
        <v>1300</v>
      </c>
      <c r="AX562">
        <v>0</v>
      </c>
      <c r="AY562" t="s">
        <v>416</v>
      </c>
      <c r="AZ562">
        <v>0</v>
      </c>
      <c r="BA562">
        <v>0</v>
      </c>
      <c r="BB562">
        <v>0</v>
      </c>
      <c r="BC562">
        <v>2</v>
      </c>
      <c r="BD562">
        <v>-1.3112406670000001</v>
      </c>
      <c r="BE562">
        <v>36.77342934</v>
      </c>
      <c r="BF562">
        <f t="shared" si="96"/>
        <v>3</v>
      </c>
      <c r="BG562">
        <f t="shared" si="97"/>
        <v>3</v>
      </c>
      <c r="BI562">
        <f t="shared" si="98"/>
        <v>8</v>
      </c>
      <c r="BJ562">
        <f t="shared" si="99"/>
        <v>1300</v>
      </c>
      <c r="BK562">
        <f t="shared" si="100"/>
        <v>8</v>
      </c>
      <c r="BL562">
        <f t="shared" si="101"/>
        <v>0</v>
      </c>
      <c r="BM562" t="b">
        <f t="shared" si="102"/>
        <v>1</v>
      </c>
      <c r="BN562" t="b">
        <f t="shared" si="103"/>
        <v>0</v>
      </c>
      <c r="BO562" t="b">
        <f t="shared" si="104"/>
        <v>0</v>
      </c>
      <c r="BP562">
        <f t="shared" si="105"/>
        <v>1300</v>
      </c>
      <c r="BQ562" t="str">
        <f t="shared" si="106"/>
        <v/>
      </c>
      <c r="BR562" t="str">
        <f t="shared" si="107"/>
        <v/>
      </c>
    </row>
    <row r="563" spans="1:70">
      <c r="A563">
        <v>562</v>
      </c>
      <c r="B563">
        <v>0</v>
      </c>
      <c r="C563">
        <v>0</v>
      </c>
      <c r="D563">
        <v>1500</v>
      </c>
      <c r="E563">
        <v>4500</v>
      </c>
      <c r="F563">
        <v>0.33300000000000002</v>
      </c>
      <c r="G563">
        <v>0</v>
      </c>
      <c r="H563" t="s">
        <v>23</v>
      </c>
      <c r="I563">
        <v>0</v>
      </c>
      <c r="J563">
        <v>2</v>
      </c>
      <c r="K563">
        <v>1500</v>
      </c>
      <c r="L563">
        <v>0</v>
      </c>
      <c r="M563">
        <v>0</v>
      </c>
      <c r="N563">
        <v>3</v>
      </c>
      <c r="O563">
        <v>0</v>
      </c>
      <c r="P563">
        <v>3</v>
      </c>
      <c r="Q563">
        <v>0</v>
      </c>
      <c r="R563">
        <v>0</v>
      </c>
      <c r="S563">
        <v>3</v>
      </c>
      <c r="T563">
        <v>0</v>
      </c>
      <c r="U563">
        <v>0</v>
      </c>
      <c r="V563">
        <v>1</v>
      </c>
      <c r="W563">
        <v>80620</v>
      </c>
      <c r="X563" s="9">
        <v>0</v>
      </c>
      <c r="Y563">
        <v>0</v>
      </c>
      <c r="Z563">
        <v>0</v>
      </c>
      <c r="AA563">
        <v>3</v>
      </c>
      <c r="AB563">
        <v>2</v>
      </c>
      <c r="AC563">
        <v>0</v>
      </c>
      <c r="AD563">
        <v>3.3330000000000002</v>
      </c>
      <c r="AE563">
        <v>0</v>
      </c>
      <c r="AF563">
        <v>0</v>
      </c>
      <c r="AG563">
        <v>0.5</v>
      </c>
      <c r="AH563">
        <v>0.66700000000000004</v>
      </c>
      <c r="AI563">
        <v>0</v>
      </c>
      <c r="AJ563">
        <v>0</v>
      </c>
      <c r="AK563">
        <v>10</v>
      </c>
      <c r="AL563">
        <v>3</v>
      </c>
      <c r="AM563">
        <v>5</v>
      </c>
      <c r="AN563">
        <v>0</v>
      </c>
      <c r="AO563">
        <v>6</v>
      </c>
      <c r="AP563" s="9">
        <v>0</v>
      </c>
      <c r="AQ563">
        <v>0</v>
      </c>
      <c r="AR563">
        <v>0.2</v>
      </c>
      <c r="AS563">
        <v>39</v>
      </c>
      <c r="AT563">
        <v>10</v>
      </c>
      <c r="AU563">
        <v>0</v>
      </c>
      <c r="AV563">
        <v>0</v>
      </c>
      <c r="AW563">
        <v>1500</v>
      </c>
      <c r="AX563">
        <v>0</v>
      </c>
      <c r="AY563" t="s">
        <v>417</v>
      </c>
      <c r="AZ563">
        <v>0</v>
      </c>
      <c r="BA563">
        <v>0</v>
      </c>
      <c r="BB563">
        <v>1</v>
      </c>
      <c r="BC563">
        <v>0</v>
      </c>
      <c r="BD563">
        <v>-1.31112932</v>
      </c>
      <c r="BE563">
        <v>36.773401499999999</v>
      </c>
      <c r="BF563">
        <f t="shared" si="96"/>
        <v>3</v>
      </c>
      <c r="BG563">
        <f t="shared" si="97"/>
        <v>3</v>
      </c>
      <c r="BI563">
        <f t="shared" si="98"/>
        <v>3</v>
      </c>
      <c r="BJ563">
        <f t="shared" si="99"/>
        <v>1500</v>
      </c>
      <c r="BK563">
        <f t="shared" si="100"/>
        <v>3</v>
      </c>
      <c r="BL563">
        <f t="shared" si="101"/>
        <v>0</v>
      </c>
      <c r="BM563" t="b">
        <f t="shared" si="102"/>
        <v>1</v>
      </c>
      <c r="BN563" t="b">
        <f t="shared" si="103"/>
        <v>0</v>
      </c>
      <c r="BO563" t="b">
        <f t="shared" si="104"/>
        <v>0</v>
      </c>
      <c r="BP563">
        <f t="shared" si="105"/>
        <v>1500</v>
      </c>
      <c r="BQ563" t="str">
        <f t="shared" si="106"/>
        <v/>
      </c>
      <c r="BR563" t="str">
        <f t="shared" si="107"/>
        <v/>
      </c>
    </row>
    <row r="564" spans="1:70">
      <c r="A564">
        <v>563</v>
      </c>
      <c r="B564">
        <v>0</v>
      </c>
      <c r="C564">
        <v>0</v>
      </c>
      <c r="D564">
        <v>500</v>
      </c>
      <c r="E564">
        <v>5500</v>
      </c>
      <c r="F564">
        <v>0.1</v>
      </c>
      <c r="G564">
        <v>0</v>
      </c>
      <c r="H564" t="s">
        <v>23</v>
      </c>
      <c r="I564">
        <v>0</v>
      </c>
      <c r="J564">
        <v>6</v>
      </c>
      <c r="K564">
        <v>500</v>
      </c>
      <c r="L564">
        <v>0</v>
      </c>
      <c r="M564">
        <v>0</v>
      </c>
      <c r="N564">
        <v>5</v>
      </c>
      <c r="O564">
        <v>0</v>
      </c>
      <c r="P564">
        <v>5</v>
      </c>
      <c r="Q564">
        <v>0</v>
      </c>
      <c r="R564">
        <v>0</v>
      </c>
      <c r="S564">
        <v>11</v>
      </c>
      <c r="T564">
        <v>0</v>
      </c>
      <c r="U564">
        <v>0</v>
      </c>
      <c r="V564">
        <v>0</v>
      </c>
      <c r="W564">
        <v>80619</v>
      </c>
      <c r="X564" s="9">
        <v>0</v>
      </c>
      <c r="Y564">
        <v>0</v>
      </c>
      <c r="Z564">
        <v>0</v>
      </c>
      <c r="AA564">
        <v>0</v>
      </c>
      <c r="AB564">
        <v>6</v>
      </c>
      <c r="AC564">
        <v>0</v>
      </c>
      <c r="AD564">
        <v>4.5999999999999996</v>
      </c>
      <c r="AE564">
        <v>0.3</v>
      </c>
      <c r="AF564">
        <v>0</v>
      </c>
      <c r="AG564">
        <v>0.30399999999999999</v>
      </c>
      <c r="AH564">
        <v>0.6</v>
      </c>
      <c r="AI564">
        <v>0</v>
      </c>
      <c r="AJ564">
        <v>0</v>
      </c>
      <c r="AK564">
        <v>23</v>
      </c>
      <c r="AL564">
        <v>10</v>
      </c>
      <c r="AM564">
        <v>7</v>
      </c>
      <c r="AN564">
        <v>0</v>
      </c>
      <c r="AO564">
        <v>6</v>
      </c>
      <c r="AP564" s="9">
        <v>0</v>
      </c>
      <c r="AQ564">
        <v>0</v>
      </c>
      <c r="AR564">
        <v>0.26100000000000001</v>
      </c>
      <c r="AS564">
        <v>20</v>
      </c>
      <c r="AT564">
        <v>23</v>
      </c>
      <c r="AU564">
        <v>0</v>
      </c>
      <c r="AV564">
        <v>0</v>
      </c>
      <c r="AW564">
        <v>500</v>
      </c>
      <c r="AX564">
        <v>0</v>
      </c>
      <c r="AY564" t="s">
        <v>418</v>
      </c>
      <c r="AZ564">
        <v>0</v>
      </c>
      <c r="BA564">
        <v>0</v>
      </c>
      <c r="BB564">
        <v>1</v>
      </c>
      <c r="BC564">
        <v>3</v>
      </c>
      <c r="BD564">
        <v>-1.3111026429999999</v>
      </c>
      <c r="BE564">
        <v>36.773513569999999</v>
      </c>
      <c r="BF564">
        <f t="shared" si="96"/>
        <v>5</v>
      </c>
      <c r="BG564">
        <f t="shared" si="97"/>
        <v>2</v>
      </c>
      <c r="BI564">
        <f t="shared" si="98"/>
        <v>5</v>
      </c>
      <c r="BJ564">
        <f t="shared" si="99"/>
        <v>1100</v>
      </c>
      <c r="BK564">
        <f t="shared" si="100"/>
        <v>5</v>
      </c>
      <c r="BL564">
        <f t="shared" si="101"/>
        <v>0</v>
      </c>
      <c r="BM564" t="b">
        <f t="shared" si="102"/>
        <v>0</v>
      </c>
      <c r="BN564" t="b">
        <f t="shared" si="103"/>
        <v>0</v>
      </c>
      <c r="BO564" t="b">
        <f t="shared" si="104"/>
        <v>0</v>
      </c>
      <c r="BP564" t="str">
        <f t="shared" si="105"/>
        <v/>
      </c>
      <c r="BQ564" t="str">
        <f t="shared" si="106"/>
        <v/>
      </c>
      <c r="BR564" t="str">
        <f t="shared" si="107"/>
        <v/>
      </c>
    </row>
    <row r="565" spans="1:70">
      <c r="A565">
        <v>564</v>
      </c>
      <c r="B565">
        <v>0</v>
      </c>
      <c r="C565">
        <v>0</v>
      </c>
      <c r="D565">
        <v>950</v>
      </c>
      <c r="E565">
        <v>950</v>
      </c>
      <c r="F565">
        <v>1</v>
      </c>
      <c r="G565">
        <v>0</v>
      </c>
      <c r="H565" t="s">
        <v>23</v>
      </c>
      <c r="I565">
        <v>0</v>
      </c>
      <c r="J565">
        <v>0</v>
      </c>
      <c r="K565">
        <v>950</v>
      </c>
      <c r="L565">
        <v>0</v>
      </c>
      <c r="M565">
        <v>1</v>
      </c>
      <c r="N565">
        <v>1</v>
      </c>
      <c r="O565">
        <v>0</v>
      </c>
      <c r="P565">
        <v>2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0.5</v>
      </c>
      <c r="W565">
        <v>80818</v>
      </c>
      <c r="X565" s="9">
        <v>0</v>
      </c>
      <c r="Y565">
        <v>1</v>
      </c>
      <c r="Z565">
        <v>0</v>
      </c>
      <c r="AA565">
        <v>1</v>
      </c>
      <c r="AB565">
        <v>0</v>
      </c>
      <c r="AC565">
        <v>0</v>
      </c>
      <c r="AD565">
        <v>1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1</v>
      </c>
      <c r="AL565">
        <v>1</v>
      </c>
      <c r="AM565">
        <v>0</v>
      </c>
      <c r="AN565">
        <v>0</v>
      </c>
      <c r="AO565">
        <v>3</v>
      </c>
      <c r="AP565" s="9">
        <v>0</v>
      </c>
      <c r="AQ565">
        <v>0</v>
      </c>
      <c r="AR565">
        <v>0</v>
      </c>
      <c r="AS565">
        <v>167</v>
      </c>
      <c r="AT565">
        <v>1</v>
      </c>
      <c r="AU565">
        <v>0</v>
      </c>
      <c r="AV565">
        <v>0</v>
      </c>
      <c r="AW565">
        <v>950</v>
      </c>
      <c r="AX565">
        <v>0</v>
      </c>
      <c r="AY565" t="s">
        <v>419</v>
      </c>
      <c r="AZ565">
        <v>0</v>
      </c>
      <c r="BA565">
        <v>0</v>
      </c>
      <c r="BB565">
        <v>1</v>
      </c>
      <c r="BC565">
        <v>0</v>
      </c>
      <c r="BD565">
        <v>-1.3110559589999999</v>
      </c>
      <c r="BE565">
        <v>36.773587659999997</v>
      </c>
      <c r="BF565">
        <f t="shared" si="96"/>
        <v>1</v>
      </c>
      <c r="BG565">
        <f t="shared" si="97"/>
        <v>1</v>
      </c>
      <c r="BI565">
        <f t="shared" si="98"/>
        <v>1</v>
      </c>
      <c r="BJ565">
        <f t="shared" si="99"/>
        <v>950</v>
      </c>
      <c r="BK565">
        <f t="shared" si="100"/>
        <v>1</v>
      </c>
      <c r="BL565">
        <f t="shared" si="101"/>
        <v>0</v>
      </c>
      <c r="BM565" t="b">
        <f t="shared" si="102"/>
        <v>1</v>
      </c>
      <c r="BN565" t="b">
        <f t="shared" si="103"/>
        <v>0</v>
      </c>
      <c r="BO565" t="b">
        <f t="shared" si="104"/>
        <v>0</v>
      </c>
      <c r="BP565">
        <f t="shared" si="105"/>
        <v>950</v>
      </c>
      <c r="BQ565" t="str">
        <f t="shared" si="106"/>
        <v/>
      </c>
      <c r="BR565" t="str">
        <f t="shared" si="107"/>
        <v/>
      </c>
    </row>
    <row r="566" spans="1:70">
      <c r="A566">
        <v>565</v>
      </c>
      <c r="B566">
        <v>0</v>
      </c>
      <c r="C566">
        <v>0</v>
      </c>
      <c r="D566">
        <v>1200</v>
      </c>
      <c r="E566">
        <v>2400</v>
      </c>
      <c r="F566">
        <v>0.66700000000000004</v>
      </c>
      <c r="G566">
        <v>0</v>
      </c>
      <c r="H566" t="s">
        <v>23</v>
      </c>
      <c r="I566">
        <v>0</v>
      </c>
      <c r="J566">
        <v>1</v>
      </c>
      <c r="K566">
        <v>1200</v>
      </c>
      <c r="L566">
        <v>0</v>
      </c>
      <c r="M566">
        <v>0</v>
      </c>
      <c r="N566">
        <v>2</v>
      </c>
      <c r="O566">
        <v>0</v>
      </c>
      <c r="P566">
        <v>4</v>
      </c>
      <c r="Q566">
        <v>0</v>
      </c>
      <c r="R566">
        <v>0</v>
      </c>
      <c r="S566">
        <v>2</v>
      </c>
      <c r="T566">
        <v>0</v>
      </c>
      <c r="U566">
        <v>0</v>
      </c>
      <c r="V566">
        <v>0.5</v>
      </c>
      <c r="W566">
        <v>80619</v>
      </c>
      <c r="X566" s="9">
        <v>0</v>
      </c>
      <c r="Y566">
        <v>0</v>
      </c>
      <c r="Z566">
        <v>0</v>
      </c>
      <c r="AA566">
        <v>2</v>
      </c>
      <c r="AB566">
        <v>1</v>
      </c>
      <c r="AC566">
        <v>0</v>
      </c>
      <c r="AD566">
        <v>3</v>
      </c>
      <c r="AE566">
        <v>0</v>
      </c>
      <c r="AF566">
        <v>2</v>
      </c>
      <c r="AG566">
        <v>0.33300000000000002</v>
      </c>
      <c r="AH566">
        <v>0.33300000000000002</v>
      </c>
      <c r="AI566">
        <v>0</v>
      </c>
      <c r="AJ566">
        <v>0</v>
      </c>
      <c r="AK566">
        <v>6</v>
      </c>
      <c r="AL566">
        <v>3</v>
      </c>
      <c r="AM566">
        <v>2</v>
      </c>
      <c r="AN566">
        <v>0</v>
      </c>
      <c r="AO566">
        <v>6</v>
      </c>
      <c r="AP566" s="9">
        <v>0</v>
      </c>
      <c r="AQ566">
        <v>0</v>
      </c>
      <c r="AR566">
        <v>0.16700000000000001</v>
      </c>
      <c r="AS566">
        <v>24</v>
      </c>
      <c r="AT566">
        <v>6</v>
      </c>
      <c r="AU566">
        <v>0</v>
      </c>
      <c r="AV566">
        <v>0</v>
      </c>
      <c r="AW566">
        <v>1200</v>
      </c>
      <c r="AX566">
        <v>0</v>
      </c>
      <c r="AY566" t="s">
        <v>420</v>
      </c>
      <c r="AZ566">
        <v>0</v>
      </c>
      <c r="BA566">
        <v>0</v>
      </c>
      <c r="BB566">
        <v>2</v>
      </c>
      <c r="BC566">
        <v>0</v>
      </c>
      <c r="BD566">
        <v>-1.311091915</v>
      </c>
      <c r="BE566">
        <v>36.773624490000003</v>
      </c>
      <c r="BF566">
        <f t="shared" si="96"/>
        <v>3</v>
      </c>
      <c r="BG566">
        <f t="shared" si="97"/>
        <v>2</v>
      </c>
      <c r="BI566">
        <f t="shared" si="98"/>
        <v>2</v>
      </c>
      <c r="BJ566">
        <f t="shared" si="99"/>
        <v>1200</v>
      </c>
      <c r="BK566">
        <f t="shared" si="100"/>
        <v>2</v>
      </c>
      <c r="BL566">
        <f t="shared" si="101"/>
        <v>0</v>
      </c>
      <c r="BM566" t="b">
        <f t="shared" si="102"/>
        <v>1</v>
      </c>
      <c r="BN566" t="b">
        <f t="shared" si="103"/>
        <v>0</v>
      </c>
      <c r="BO566" t="b">
        <f t="shared" si="104"/>
        <v>0</v>
      </c>
      <c r="BP566">
        <f t="shared" si="105"/>
        <v>1200</v>
      </c>
      <c r="BQ566" t="str">
        <f t="shared" si="106"/>
        <v/>
      </c>
      <c r="BR566" t="str">
        <f t="shared" si="107"/>
        <v/>
      </c>
    </row>
    <row r="567" spans="1:70">
      <c r="A567">
        <v>566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23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 s="9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 s="9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 t="s">
        <v>25</v>
      </c>
      <c r="AZ567">
        <v>0</v>
      </c>
      <c r="BA567">
        <v>0</v>
      </c>
      <c r="BB567">
        <v>0</v>
      </c>
      <c r="BC567">
        <v>0</v>
      </c>
      <c r="BD567">
        <v>-1.31112845</v>
      </c>
      <c r="BE567">
        <v>36.773647680000003</v>
      </c>
      <c r="BF567">
        <f t="shared" si="96"/>
        <v>0</v>
      </c>
      <c r="BG567">
        <f t="shared" si="97"/>
        <v>0</v>
      </c>
      <c r="BI567">
        <f t="shared" si="98"/>
        <v>0</v>
      </c>
      <c r="BJ567">
        <f t="shared" si="99"/>
        <v>0</v>
      </c>
      <c r="BK567">
        <f t="shared" si="100"/>
        <v>0</v>
      </c>
      <c r="BL567">
        <f t="shared" si="101"/>
        <v>0</v>
      </c>
      <c r="BM567" t="b">
        <f t="shared" si="102"/>
        <v>0</v>
      </c>
      <c r="BN567" t="b">
        <f t="shared" si="103"/>
        <v>0</v>
      </c>
      <c r="BO567" t="b">
        <f t="shared" si="104"/>
        <v>0</v>
      </c>
      <c r="BP567" t="str">
        <f t="shared" si="105"/>
        <v/>
      </c>
      <c r="BQ567" t="str">
        <f t="shared" si="106"/>
        <v/>
      </c>
      <c r="BR567" t="str">
        <f t="shared" si="107"/>
        <v/>
      </c>
    </row>
    <row r="568" spans="1:70">
      <c r="A568">
        <v>567</v>
      </c>
      <c r="B568">
        <v>0</v>
      </c>
      <c r="C568">
        <v>0</v>
      </c>
      <c r="D568">
        <v>1400</v>
      </c>
      <c r="E568">
        <v>16800</v>
      </c>
      <c r="F568">
        <v>0.52600000000000002</v>
      </c>
      <c r="G568">
        <v>0</v>
      </c>
      <c r="H568" t="s">
        <v>23</v>
      </c>
      <c r="I568">
        <v>0</v>
      </c>
      <c r="J568">
        <v>13</v>
      </c>
      <c r="K568">
        <v>1000</v>
      </c>
      <c r="L568">
        <v>1</v>
      </c>
      <c r="M568">
        <v>1</v>
      </c>
      <c r="N568">
        <v>10</v>
      </c>
      <c r="O568">
        <v>0</v>
      </c>
      <c r="P568">
        <v>10</v>
      </c>
      <c r="Q568">
        <v>0</v>
      </c>
      <c r="R568">
        <v>0</v>
      </c>
      <c r="S568">
        <v>12</v>
      </c>
      <c r="T568">
        <v>0</v>
      </c>
      <c r="U568">
        <v>0</v>
      </c>
      <c r="V568">
        <v>0.9</v>
      </c>
      <c r="W568">
        <v>80818</v>
      </c>
      <c r="X568" s="9">
        <v>0</v>
      </c>
      <c r="Y568">
        <v>10</v>
      </c>
      <c r="Z568">
        <v>0</v>
      </c>
      <c r="AA568">
        <v>9</v>
      </c>
      <c r="AB568">
        <v>6</v>
      </c>
      <c r="AC568">
        <v>0</v>
      </c>
      <c r="AD568">
        <v>3.9</v>
      </c>
      <c r="AE568">
        <v>0.158</v>
      </c>
      <c r="AF568">
        <v>0</v>
      </c>
      <c r="AG568">
        <v>0.35899999999999999</v>
      </c>
      <c r="AH568">
        <v>0.316</v>
      </c>
      <c r="AI568">
        <v>0</v>
      </c>
      <c r="AJ568">
        <v>0</v>
      </c>
      <c r="AK568">
        <v>40</v>
      </c>
      <c r="AL568">
        <v>19</v>
      </c>
      <c r="AM568">
        <v>14</v>
      </c>
      <c r="AN568">
        <v>0</v>
      </c>
      <c r="AO568">
        <v>3</v>
      </c>
      <c r="AP568" s="9">
        <v>0</v>
      </c>
      <c r="AQ568">
        <v>0</v>
      </c>
      <c r="AR568">
        <v>0.33300000000000002</v>
      </c>
      <c r="AS568">
        <v>165</v>
      </c>
      <c r="AT568">
        <v>39</v>
      </c>
      <c r="AU568">
        <v>0</v>
      </c>
      <c r="AV568">
        <v>0</v>
      </c>
      <c r="AW568">
        <v>1800</v>
      </c>
      <c r="AX568">
        <v>0</v>
      </c>
      <c r="AY568" t="s">
        <v>421</v>
      </c>
      <c r="AZ568">
        <v>0</v>
      </c>
      <c r="BA568">
        <v>0</v>
      </c>
      <c r="BB568">
        <v>10</v>
      </c>
      <c r="BC568">
        <v>3</v>
      </c>
      <c r="BD568">
        <v>-1.311007679</v>
      </c>
      <c r="BE568">
        <v>36.773731769999998</v>
      </c>
      <c r="BF568">
        <f t="shared" si="96"/>
        <v>4</v>
      </c>
      <c r="BG568">
        <f t="shared" si="97"/>
        <v>2</v>
      </c>
      <c r="BI568">
        <f t="shared" si="98"/>
        <v>10</v>
      </c>
      <c r="BJ568">
        <f t="shared" si="99"/>
        <v>1680</v>
      </c>
      <c r="BK568">
        <f t="shared" si="100"/>
        <v>10</v>
      </c>
      <c r="BL568">
        <f t="shared" si="101"/>
        <v>0</v>
      </c>
      <c r="BM568" t="b">
        <f t="shared" si="102"/>
        <v>0</v>
      </c>
      <c r="BN568" t="b">
        <f t="shared" si="103"/>
        <v>0</v>
      </c>
      <c r="BO568" t="b">
        <f t="shared" si="104"/>
        <v>0</v>
      </c>
      <c r="BP568" t="str">
        <f t="shared" si="105"/>
        <v/>
      </c>
      <c r="BQ568" t="str">
        <f t="shared" si="106"/>
        <v/>
      </c>
      <c r="BR568" t="str">
        <f t="shared" si="107"/>
        <v/>
      </c>
    </row>
    <row r="569" spans="1:70">
      <c r="A569">
        <v>568</v>
      </c>
      <c r="B569">
        <v>0</v>
      </c>
      <c r="C569">
        <v>0</v>
      </c>
      <c r="D569">
        <v>1000</v>
      </c>
      <c r="E569">
        <v>2000</v>
      </c>
      <c r="F569">
        <v>0.5</v>
      </c>
      <c r="G569">
        <v>0</v>
      </c>
      <c r="H569" t="s">
        <v>23</v>
      </c>
      <c r="I569">
        <v>0</v>
      </c>
      <c r="J569">
        <v>1</v>
      </c>
      <c r="K569">
        <v>1000</v>
      </c>
      <c r="L569">
        <v>0</v>
      </c>
      <c r="M569">
        <v>1</v>
      </c>
      <c r="N569">
        <v>2</v>
      </c>
      <c r="O569">
        <v>0</v>
      </c>
      <c r="P569">
        <v>2</v>
      </c>
      <c r="Q569">
        <v>0</v>
      </c>
      <c r="R569">
        <v>0</v>
      </c>
      <c r="S569">
        <v>2</v>
      </c>
      <c r="T569">
        <v>0</v>
      </c>
      <c r="U569">
        <v>0</v>
      </c>
      <c r="V569">
        <v>1</v>
      </c>
      <c r="W569">
        <v>80818</v>
      </c>
      <c r="X569" s="9">
        <v>0</v>
      </c>
      <c r="Y569">
        <v>2</v>
      </c>
      <c r="Z569">
        <v>0</v>
      </c>
      <c r="AA569">
        <v>2</v>
      </c>
      <c r="AB569">
        <v>1</v>
      </c>
      <c r="AC569">
        <v>0</v>
      </c>
      <c r="AD569">
        <v>4.5</v>
      </c>
      <c r="AE569">
        <v>0</v>
      </c>
      <c r="AF569">
        <v>0</v>
      </c>
      <c r="AG569">
        <v>0.66700000000000004</v>
      </c>
      <c r="AH569">
        <v>0.5</v>
      </c>
      <c r="AI569">
        <v>0</v>
      </c>
      <c r="AJ569">
        <v>0</v>
      </c>
      <c r="AK569">
        <v>11</v>
      </c>
      <c r="AL569">
        <v>2</v>
      </c>
      <c r="AM569">
        <v>6</v>
      </c>
      <c r="AN569">
        <v>0</v>
      </c>
      <c r="AO569">
        <v>3</v>
      </c>
      <c r="AP569" s="9">
        <v>0</v>
      </c>
      <c r="AQ569">
        <v>0</v>
      </c>
      <c r="AR569">
        <v>0.111</v>
      </c>
      <c r="AS569">
        <v>164</v>
      </c>
      <c r="AT569">
        <v>9</v>
      </c>
      <c r="AU569">
        <v>0</v>
      </c>
      <c r="AV569">
        <v>0</v>
      </c>
      <c r="AW569">
        <v>1000</v>
      </c>
      <c r="AX569">
        <v>0</v>
      </c>
      <c r="AY569" t="s">
        <v>422</v>
      </c>
      <c r="AZ569">
        <v>0</v>
      </c>
      <c r="BA569">
        <v>0</v>
      </c>
      <c r="BB569">
        <v>1</v>
      </c>
      <c r="BC569">
        <v>0</v>
      </c>
      <c r="BD569">
        <v>-1.311139324</v>
      </c>
      <c r="BE569">
        <v>36.773693960000003</v>
      </c>
      <c r="BF569">
        <f t="shared" si="96"/>
        <v>6</v>
      </c>
      <c r="BG569">
        <f t="shared" si="97"/>
        <v>6</v>
      </c>
      <c r="BI569">
        <f t="shared" si="98"/>
        <v>2</v>
      </c>
      <c r="BJ569">
        <f t="shared" si="99"/>
        <v>1000</v>
      </c>
      <c r="BK569">
        <f t="shared" si="100"/>
        <v>2</v>
      </c>
      <c r="BL569">
        <f t="shared" si="101"/>
        <v>0</v>
      </c>
      <c r="BM569" t="b">
        <f t="shared" si="102"/>
        <v>1</v>
      </c>
      <c r="BN569" t="b">
        <f t="shared" si="103"/>
        <v>0</v>
      </c>
      <c r="BO569" t="b">
        <f t="shared" si="104"/>
        <v>0</v>
      </c>
      <c r="BP569">
        <f t="shared" si="105"/>
        <v>1000</v>
      </c>
      <c r="BQ569" t="str">
        <f t="shared" si="106"/>
        <v/>
      </c>
      <c r="BR569" t="str">
        <f t="shared" si="107"/>
        <v/>
      </c>
    </row>
    <row r="570" spans="1:70">
      <c r="A570">
        <v>569</v>
      </c>
      <c r="B570">
        <v>0</v>
      </c>
      <c r="C570">
        <v>0</v>
      </c>
      <c r="D570">
        <v>1400</v>
      </c>
      <c r="E570">
        <v>5600</v>
      </c>
      <c r="F570">
        <v>0</v>
      </c>
      <c r="G570">
        <v>0</v>
      </c>
      <c r="H570" t="s">
        <v>23</v>
      </c>
      <c r="I570">
        <v>0</v>
      </c>
      <c r="J570">
        <v>4</v>
      </c>
      <c r="K570">
        <v>1300</v>
      </c>
      <c r="L570">
        <v>0</v>
      </c>
      <c r="M570">
        <v>1</v>
      </c>
      <c r="N570">
        <v>4</v>
      </c>
      <c r="O570">
        <v>0</v>
      </c>
      <c r="P570">
        <v>4</v>
      </c>
      <c r="Q570">
        <v>0</v>
      </c>
      <c r="R570">
        <v>0</v>
      </c>
      <c r="S570">
        <v>4</v>
      </c>
      <c r="T570">
        <v>0</v>
      </c>
      <c r="U570">
        <v>0</v>
      </c>
      <c r="V570">
        <v>1</v>
      </c>
      <c r="W570">
        <v>80818</v>
      </c>
      <c r="X570" s="9">
        <v>0</v>
      </c>
      <c r="Y570">
        <v>4</v>
      </c>
      <c r="Z570">
        <v>0</v>
      </c>
      <c r="AA570">
        <v>4</v>
      </c>
      <c r="AB570">
        <v>3</v>
      </c>
      <c r="AC570">
        <v>0</v>
      </c>
      <c r="AD570">
        <v>3.25</v>
      </c>
      <c r="AE570">
        <v>0.25</v>
      </c>
      <c r="AF570">
        <v>0</v>
      </c>
      <c r="AG570">
        <v>0.46200000000000002</v>
      </c>
      <c r="AH570">
        <v>0.75</v>
      </c>
      <c r="AI570">
        <v>0</v>
      </c>
      <c r="AJ570">
        <v>0</v>
      </c>
      <c r="AK570">
        <v>13</v>
      </c>
      <c r="AL570">
        <v>4</v>
      </c>
      <c r="AM570">
        <v>6</v>
      </c>
      <c r="AN570">
        <v>0</v>
      </c>
      <c r="AO570">
        <v>3</v>
      </c>
      <c r="AP570" s="9">
        <v>0</v>
      </c>
      <c r="AQ570">
        <v>0</v>
      </c>
      <c r="AR570">
        <v>0.308</v>
      </c>
      <c r="AS570">
        <v>163</v>
      </c>
      <c r="AT570">
        <v>13</v>
      </c>
      <c r="AU570">
        <v>0</v>
      </c>
      <c r="AV570">
        <v>0</v>
      </c>
      <c r="AW570">
        <v>1500</v>
      </c>
      <c r="AX570">
        <v>0</v>
      </c>
      <c r="AY570" t="s">
        <v>423</v>
      </c>
      <c r="AZ570">
        <v>0</v>
      </c>
      <c r="BA570">
        <v>0</v>
      </c>
      <c r="BB570">
        <v>0</v>
      </c>
      <c r="BC570">
        <v>1</v>
      </c>
      <c r="BD570">
        <v>-1.31108713</v>
      </c>
      <c r="BE570">
        <v>36.77376048</v>
      </c>
      <c r="BF570">
        <f t="shared" si="96"/>
        <v>3</v>
      </c>
      <c r="BG570">
        <f t="shared" si="97"/>
        <v>3</v>
      </c>
      <c r="BI570">
        <f t="shared" si="98"/>
        <v>4</v>
      </c>
      <c r="BJ570">
        <f t="shared" si="99"/>
        <v>1400</v>
      </c>
      <c r="BK570">
        <f t="shared" si="100"/>
        <v>4</v>
      </c>
      <c r="BL570">
        <f t="shared" si="101"/>
        <v>0</v>
      </c>
      <c r="BM570" t="b">
        <f t="shared" si="102"/>
        <v>1</v>
      </c>
      <c r="BN570" t="b">
        <f t="shared" si="103"/>
        <v>0</v>
      </c>
      <c r="BO570" t="b">
        <f t="shared" si="104"/>
        <v>0</v>
      </c>
      <c r="BP570">
        <f t="shared" si="105"/>
        <v>1400</v>
      </c>
      <c r="BQ570" t="str">
        <f t="shared" si="106"/>
        <v/>
      </c>
      <c r="BR570" t="str">
        <f t="shared" si="107"/>
        <v/>
      </c>
    </row>
    <row r="571" spans="1:70">
      <c r="A571">
        <v>570</v>
      </c>
      <c r="B571">
        <v>0</v>
      </c>
      <c r="C571">
        <v>0</v>
      </c>
      <c r="D571">
        <v>1800</v>
      </c>
      <c r="E571">
        <v>10800</v>
      </c>
      <c r="F571">
        <v>0.33300000000000002</v>
      </c>
      <c r="G571">
        <v>0</v>
      </c>
      <c r="H571" t="s">
        <v>23</v>
      </c>
      <c r="I571">
        <v>0</v>
      </c>
      <c r="J571">
        <v>4</v>
      </c>
      <c r="K571">
        <v>1800</v>
      </c>
      <c r="L571">
        <v>2</v>
      </c>
      <c r="M571">
        <v>1</v>
      </c>
      <c r="N571">
        <v>6</v>
      </c>
      <c r="O571">
        <v>0</v>
      </c>
      <c r="P571">
        <v>6</v>
      </c>
      <c r="Q571">
        <v>0</v>
      </c>
      <c r="R571">
        <v>0</v>
      </c>
      <c r="S571">
        <v>6</v>
      </c>
      <c r="T571">
        <v>0</v>
      </c>
      <c r="U571">
        <v>0</v>
      </c>
      <c r="V571">
        <v>1</v>
      </c>
      <c r="W571">
        <v>80818</v>
      </c>
      <c r="X571" s="9">
        <v>0</v>
      </c>
      <c r="Y571">
        <v>6</v>
      </c>
      <c r="Z571">
        <v>0</v>
      </c>
      <c r="AA571">
        <v>6</v>
      </c>
      <c r="AB571">
        <v>2</v>
      </c>
      <c r="AC571">
        <v>0</v>
      </c>
      <c r="AD571">
        <v>3.3330000000000002</v>
      </c>
      <c r="AE571">
        <v>0.33300000000000002</v>
      </c>
      <c r="AF571">
        <v>0</v>
      </c>
      <c r="AG571">
        <v>0.6</v>
      </c>
      <c r="AH571">
        <v>0.33300000000000002</v>
      </c>
      <c r="AI571">
        <v>0</v>
      </c>
      <c r="AJ571">
        <v>0</v>
      </c>
      <c r="AK571">
        <v>20</v>
      </c>
      <c r="AL571">
        <v>6</v>
      </c>
      <c r="AM571">
        <v>12</v>
      </c>
      <c r="AN571">
        <v>0</v>
      </c>
      <c r="AO571">
        <v>3</v>
      </c>
      <c r="AP571" s="9">
        <v>0</v>
      </c>
      <c r="AQ571">
        <v>0</v>
      </c>
      <c r="AR571">
        <v>0.2</v>
      </c>
      <c r="AS571">
        <v>161</v>
      </c>
      <c r="AT571">
        <v>20</v>
      </c>
      <c r="AU571">
        <v>0</v>
      </c>
      <c r="AV571">
        <v>0</v>
      </c>
      <c r="AW571">
        <v>1800</v>
      </c>
      <c r="AX571">
        <v>0</v>
      </c>
      <c r="AY571" t="s">
        <v>424</v>
      </c>
      <c r="AZ571">
        <v>0</v>
      </c>
      <c r="BA571">
        <v>0</v>
      </c>
      <c r="BB571">
        <v>2</v>
      </c>
      <c r="BC571">
        <v>2</v>
      </c>
      <c r="BD571">
        <v>-1.3110552339999999</v>
      </c>
      <c r="BE571">
        <v>36.773867189999997</v>
      </c>
      <c r="BF571">
        <f t="shared" si="96"/>
        <v>3</v>
      </c>
      <c r="BG571">
        <f t="shared" si="97"/>
        <v>3</v>
      </c>
      <c r="BI571">
        <f t="shared" si="98"/>
        <v>6</v>
      </c>
      <c r="BJ571">
        <f t="shared" si="99"/>
        <v>1800</v>
      </c>
      <c r="BK571">
        <f t="shared" si="100"/>
        <v>6</v>
      </c>
      <c r="BL571">
        <f t="shared" si="101"/>
        <v>0</v>
      </c>
      <c r="BM571" t="b">
        <f t="shared" si="102"/>
        <v>1</v>
      </c>
      <c r="BN571" t="b">
        <f t="shared" si="103"/>
        <v>0</v>
      </c>
      <c r="BO571" t="b">
        <f t="shared" si="104"/>
        <v>0</v>
      </c>
      <c r="BP571">
        <f t="shared" si="105"/>
        <v>1800</v>
      </c>
      <c r="BQ571" t="str">
        <f t="shared" si="106"/>
        <v/>
      </c>
      <c r="BR571" t="str">
        <f t="shared" si="107"/>
        <v/>
      </c>
    </row>
    <row r="572" spans="1:70">
      <c r="A572">
        <v>571</v>
      </c>
      <c r="B572">
        <v>0</v>
      </c>
      <c r="C572">
        <v>0</v>
      </c>
      <c r="D572">
        <v>1300</v>
      </c>
      <c r="E572">
        <v>5200</v>
      </c>
      <c r="F572">
        <v>0.25</v>
      </c>
      <c r="G572">
        <v>0</v>
      </c>
      <c r="H572" t="s">
        <v>23</v>
      </c>
      <c r="I572">
        <v>0</v>
      </c>
      <c r="J572">
        <v>2</v>
      </c>
      <c r="K572">
        <v>1300</v>
      </c>
      <c r="L572">
        <v>0</v>
      </c>
      <c r="M572">
        <v>1</v>
      </c>
      <c r="N572">
        <v>4</v>
      </c>
      <c r="O572">
        <v>0</v>
      </c>
      <c r="P572">
        <v>4</v>
      </c>
      <c r="Q572">
        <v>0</v>
      </c>
      <c r="R572">
        <v>0</v>
      </c>
      <c r="S572">
        <v>4</v>
      </c>
      <c r="T572">
        <v>0.25</v>
      </c>
      <c r="U572">
        <v>0</v>
      </c>
      <c r="V572">
        <v>1</v>
      </c>
      <c r="W572">
        <v>80818</v>
      </c>
      <c r="X572" s="9">
        <v>0</v>
      </c>
      <c r="Y572">
        <v>4</v>
      </c>
      <c r="Z572">
        <v>0</v>
      </c>
      <c r="AA572">
        <v>4</v>
      </c>
      <c r="AB572">
        <v>2</v>
      </c>
      <c r="AC572">
        <v>0</v>
      </c>
      <c r="AD572">
        <v>3</v>
      </c>
      <c r="AE572">
        <v>0</v>
      </c>
      <c r="AF572">
        <v>0</v>
      </c>
      <c r="AG572">
        <v>0.5</v>
      </c>
      <c r="AH572">
        <v>0.5</v>
      </c>
      <c r="AI572">
        <v>0</v>
      </c>
      <c r="AJ572">
        <v>0</v>
      </c>
      <c r="AK572">
        <v>12</v>
      </c>
      <c r="AL572">
        <v>4</v>
      </c>
      <c r="AM572">
        <v>6</v>
      </c>
      <c r="AN572">
        <v>0</v>
      </c>
      <c r="AO572">
        <v>3</v>
      </c>
      <c r="AP572" s="9">
        <v>0</v>
      </c>
      <c r="AQ572">
        <v>0</v>
      </c>
      <c r="AR572">
        <v>0.16700000000000001</v>
      </c>
      <c r="AS572">
        <v>162</v>
      </c>
      <c r="AT572">
        <v>12</v>
      </c>
      <c r="AU572">
        <v>1</v>
      </c>
      <c r="AV572">
        <v>0</v>
      </c>
      <c r="AW572">
        <v>1300</v>
      </c>
      <c r="AX572">
        <v>0</v>
      </c>
      <c r="AY572" t="s">
        <v>425</v>
      </c>
      <c r="AZ572">
        <v>0</v>
      </c>
      <c r="BA572">
        <v>0</v>
      </c>
      <c r="BB572">
        <v>1</v>
      </c>
      <c r="BC572">
        <v>0</v>
      </c>
      <c r="BD572">
        <v>-1.311028557</v>
      </c>
      <c r="BE572">
        <v>36.773899950000001</v>
      </c>
      <c r="BF572">
        <f t="shared" si="96"/>
        <v>3</v>
      </c>
      <c r="BG572">
        <f t="shared" si="97"/>
        <v>3</v>
      </c>
      <c r="BI572">
        <f t="shared" si="98"/>
        <v>4</v>
      </c>
      <c r="BJ572">
        <f t="shared" si="99"/>
        <v>1300</v>
      </c>
      <c r="BK572">
        <f t="shared" si="100"/>
        <v>4</v>
      </c>
      <c r="BL572">
        <f t="shared" si="101"/>
        <v>0</v>
      </c>
      <c r="BM572" t="b">
        <f t="shared" si="102"/>
        <v>1</v>
      </c>
      <c r="BN572" t="b">
        <f t="shared" si="103"/>
        <v>0</v>
      </c>
      <c r="BO572" t="b">
        <f t="shared" si="104"/>
        <v>0</v>
      </c>
      <c r="BP572">
        <f t="shared" si="105"/>
        <v>1300</v>
      </c>
      <c r="BQ572" t="str">
        <f t="shared" si="106"/>
        <v/>
      </c>
      <c r="BR572" t="str">
        <f t="shared" si="107"/>
        <v/>
      </c>
    </row>
    <row r="573" spans="1:70">
      <c r="A573">
        <v>572</v>
      </c>
      <c r="B573">
        <v>0</v>
      </c>
      <c r="C573">
        <v>0</v>
      </c>
      <c r="D573">
        <v>1800</v>
      </c>
      <c r="E573">
        <v>9000</v>
      </c>
      <c r="F573">
        <v>0.5</v>
      </c>
      <c r="G573">
        <v>0</v>
      </c>
      <c r="H573" t="s">
        <v>23</v>
      </c>
      <c r="I573">
        <v>0</v>
      </c>
      <c r="J573">
        <v>6</v>
      </c>
      <c r="K573">
        <v>1800</v>
      </c>
      <c r="L573">
        <v>0</v>
      </c>
      <c r="M573">
        <v>1</v>
      </c>
      <c r="N573">
        <v>5</v>
      </c>
      <c r="O573">
        <v>0</v>
      </c>
      <c r="P573">
        <v>5</v>
      </c>
      <c r="Q573">
        <v>0</v>
      </c>
      <c r="R573">
        <v>0</v>
      </c>
      <c r="S573">
        <v>5</v>
      </c>
      <c r="T573">
        <v>0</v>
      </c>
      <c r="U573">
        <v>0</v>
      </c>
      <c r="V573">
        <v>1</v>
      </c>
      <c r="W573">
        <v>80818</v>
      </c>
      <c r="X573" s="9">
        <v>0</v>
      </c>
      <c r="Y573">
        <v>5</v>
      </c>
      <c r="Z573">
        <v>0</v>
      </c>
      <c r="AA573">
        <v>5</v>
      </c>
      <c r="AB573">
        <v>1</v>
      </c>
      <c r="AC573">
        <v>0</v>
      </c>
      <c r="AD573">
        <v>4.4000000000000004</v>
      </c>
      <c r="AE573">
        <v>0.375</v>
      </c>
      <c r="AF573">
        <v>0</v>
      </c>
      <c r="AG573">
        <v>0.59099999999999997</v>
      </c>
      <c r="AH573">
        <v>0.125</v>
      </c>
      <c r="AI573">
        <v>0</v>
      </c>
      <c r="AJ573">
        <v>0</v>
      </c>
      <c r="AK573">
        <v>24</v>
      </c>
      <c r="AL573">
        <v>8</v>
      </c>
      <c r="AM573">
        <v>13</v>
      </c>
      <c r="AN573">
        <v>0</v>
      </c>
      <c r="AO573">
        <v>3</v>
      </c>
      <c r="AP573" s="9">
        <v>0</v>
      </c>
      <c r="AQ573">
        <v>0</v>
      </c>
      <c r="AR573">
        <v>0.27300000000000002</v>
      </c>
      <c r="AS573">
        <v>184</v>
      </c>
      <c r="AT573">
        <v>22</v>
      </c>
      <c r="AU573">
        <v>0</v>
      </c>
      <c r="AV573">
        <v>0</v>
      </c>
      <c r="AW573">
        <v>1800</v>
      </c>
      <c r="AX573">
        <v>0</v>
      </c>
      <c r="AY573" t="s">
        <v>426</v>
      </c>
      <c r="AZ573">
        <v>0</v>
      </c>
      <c r="BA573">
        <v>0</v>
      </c>
      <c r="BB573">
        <v>4</v>
      </c>
      <c r="BC573">
        <v>3</v>
      </c>
      <c r="BD573">
        <v>-1.310838049</v>
      </c>
      <c r="BE573">
        <v>36.773861680000003</v>
      </c>
      <c r="BF573">
        <f t="shared" si="96"/>
        <v>5</v>
      </c>
      <c r="BG573">
        <f t="shared" si="97"/>
        <v>3</v>
      </c>
      <c r="BI573">
        <f t="shared" si="98"/>
        <v>5</v>
      </c>
      <c r="BJ573">
        <f t="shared" si="99"/>
        <v>1800</v>
      </c>
      <c r="BK573">
        <f t="shared" si="100"/>
        <v>5</v>
      </c>
      <c r="BL573">
        <f t="shared" si="101"/>
        <v>0</v>
      </c>
      <c r="BM573" t="b">
        <f t="shared" si="102"/>
        <v>1</v>
      </c>
      <c r="BN573" t="b">
        <f t="shared" si="103"/>
        <v>0</v>
      </c>
      <c r="BO573" t="b">
        <f t="shared" si="104"/>
        <v>0</v>
      </c>
      <c r="BP573">
        <f t="shared" si="105"/>
        <v>1800</v>
      </c>
      <c r="BQ573" t="str">
        <f t="shared" si="106"/>
        <v/>
      </c>
      <c r="BR573" t="str">
        <f t="shared" si="107"/>
        <v/>
      </c>
    </row>
    <row r="574" spans="1:70">
      <c r="A574">
        <v>573</v>
      </c>
      <c r="B574">
        <v>0</v>
      </c>
      <c r="C574">
        <v>0</v>
      </c>
      <c r="D574">
        <v>1300</v>
      </c>
      <c r="E574">
        <v>2600</v>
      </c>
      <c r="F574">
        <v>0</v>
      </c>
      <c r="G574">
        <v>0</v>
      </c>
      <c r="H574" t="s">
        <v>23</v>
      </c>
      <c r="I574">
        <v>0</v>
      </c>
      <c r="J574">
        <v>1</v>
      </c>
      <c r="K574">
        <v>1300</v>
      </c>
      <c r="L574">
        <v>0</v>
      </c>
      <c r="M574">
        <v>1</v>
      </c>
      <c r="N574">
        <v>1</v>
      </c>
      <c r="O574">
        <v>0</v>
      </c>
      <c r="P574">
        <v>1</v>
      </c>
      <c r="Q574">
        <v>0</v>
      </c>
      <c r="R574">
        <v>0</v>
      </c>
      <c r="S574">
        <v>2</v>
      </c>
      <c r="T574">
        <v>0</v>
      </c>
      <c r="U574">
        <v>0</v>
      </c>
      <c r="V574">
        <v>1</v>
      </c>
      <c r="W574">
        <v>80818</v>
      </c>
      <c r="X574" s="9">
        <v>0</v>
      </c>
      <c r="Y574">
        <v>1</v>
      </c>
      <c r="Z574">
        <v>0</v>
      </c>
      <c r="AA574">
        <v>1</v>
      </c>
      <c r="AB574">
        <v>1</v>
      </c>
      <c r="AC574">
        <v>0</v>
      </c>
      <c r="AD574">
        <v>3</v>
      </c>
      <c r="AE574">
        <v>0</v>
      </c>
      <c r="AF574">
        <v>0</v>
      </c>
      <c r="AG574">
        <v>0.33300000000000002</v>
      </c>
      <c r="AH574">
        <v>1</v>
      </c>
      <c r="AI574">
        <v>0</v>
      </c>
      <c r="AJ574">
        <v>0</v>
      </c>
      <c r="AK574">
        <v>3</v>
      </c>
      <c r="AL574">
        <v>1</v>
      </c>
      <c r="AM574">
        <v>1</v>
      </c>
      <c r="AN574">
        <v>0</v>
      </c>
      <c r="AO574">
        <v>3</v>
      </c>
      <c r="AP574" s="9">
        <v>0</v>
      </c>
      <c r="AQ574">
        <v>0</v>
      </c>
      <c r="AR574">
        <v>0.33300000000000002</v>
      </c>
      <c r="AS574">
        <v>183</v>
      </c>
      <c r="AT574">
        <v>3</v>
      </c>
      <c r="AU574">
        <v>0</v>
      </c>
      <c r="AV574">
        <v>0</v>
      </c>
      <c r="AW574">
        <v>1300</v>
      </c>
      <c r="AX574">
        <v>0</v>
      </c>
      <c r="AY574" t="s">
        <v>427</v>
      </c>
      <c r="AZ574">
        <v>0</v>
      </c>
      <c r="BA574">
        <v>0</v>
      </c>
      <c r="BB574">
        <v>0</v>
      </c>
      <c r="BC574">
        <v>0</v>
      </c>
      <c r="BD574">
        <v>-1.3107823750000001</v>
      </c>
      <c r="BE574">
        <v>36.77402232</v>
      </c>
      <c r="BF574">
        <f t="shared" si="96"/>
        <v>3</v>
      </c>
      <c r="BG574">
        <f t="shared" si="97"/>
        <v>3</v>
      </c>
      <c r="BI574">
        <f t="shared" si="98"/>
        <v>1</v>
      </c>
      <c r="BJ574">
        <f t="shared" si="99"/>
        <v>2600</v>
      </c>
      <c r="BK574">
        <f t="shared" si="100"/>
        <v>1</v>
      </c>
      <c r="BL574">
        <f t="shared" si="101"/>
        <v>0</v>
      </c>
      <c r="BM574" t="b">
        <f t="shared" si="102"/>
        <v>1</v>
      </c>
      <c r="BN574" t="b">
        <f t="shared" si="103"/>
        <v>0</v>
      </c>
      <c r="BO574" t="b">
        <f t="shared" si="104"/>
        <v>0</v>
      </c>
      <c r="BP574">
        <f t="shared" si="105"/>
        <v>2600</v>
      </c>
      <c r="BQ574" t="str">
        <f t="shared" si="106"/>
        <v/>
      </c>
      <c r="BR574" t="str">
        <f t="shared" si="107"/>
        <v/>
      </c>
    </row>
    <row r="575" spans="1:70">
      <c r="A575">
        <v>574</v>
      </c>
      <c r="B575">
        <v>0</v>
      </c>
      <c r="C575">
        <v>0</v>
      </c>
      <c r="D575">
        <v>1650</v>
      </c>
      <c r="E575">
        <v>9900</v>
      </c>
      <c r="F575">
        <v>0.5</v>
      </c>
      <c r="G575">
        <v>0</v>
      </c>
      <c r="H575" t="s">
        <v>23</v>
      </c>
      <c r="I575">
        <v>0</v>
      </c>
      <c r="J575">
        <v>3</v>
      </c>
      <c r="K575">
        <v>1500</v>
      </c>
      <c r="L575">
        <v>0</v>
      </c>
      <c r="M575">
        <v>1</v>
      </c>
      <c r="N575">
        <v>6</v>
      </c>
      <c r="O575">
        <v>0</v>
      </c>
      <c r="P575">
        <v>7</v>
      </c>
      <c r="Q575">
        <v>0</v>
      </c>
      <c r="R575">
        <v>0</v>
      </c>
      <c r="S575">
        <v>6</v>
      </c>
      <c r="T575">
        <v>0</v>
      </c>
      <c r="U575">
        <v>0</v>
      </c>
      <c r="V575">
        <v>0.71</v>
      </c>
      <c r="W575">
        <v>80818</v>
      </c>
      <c r="X575" s="9">
        <v>0</v>
      </c>
      <c r="Y575">
        <v>7</v>
      </c>
      <c r="Z575">
        <v>0</v>
      </c>
      <c r="AA575">
        <v>5</v>
      </c>
      <c r="AB575">
        <v>2</v>
      </c>
      <c r="AC575">
        <v>0</v>
      </c>
      <c r="AD575">
        <v>3.3330000000000002</v>
      </c>
      <c r="AE575">
        <v>0.16700000000000001</v>
      </c>
      <c r="AF575">
        <v>1</v>
      </c>
      <c r="AG575">
        <v>0.6</v>
      </c>
      <c r="AH575">
        <v>0.33300000000000002</v>
      </c>
      <c r="AI575">
        <v>0</v>
      </c>
      <c r="AJ575">
        <v>0</v>
      </c>
      <c r="AK575">
        <v>17</v>
      </c>
      <c r="AL575">
        <v>6</v>
      </c>
      <c r="AM575">
        <v>12</v>
      </c>
      <c r="AN575">
        <v>0</v>
      </c>
      <c r="AO575">
        <v>3</v>
      </c>
      <c r="AP575" s="9">
        <v>0</v>
      </c>
      <c r="AQ575">
        <v>0</v>
      </c>
      <c r="AR575">
        <v>0.15</v>
      </c>
      <c r="AS575">
        <v>185</v>
      </c>
      <c r="AT575">
        <v>20</v>
      </c>
      <c r="AU575">
        <v>0</v>
      </c>
      <c r="AV575">
        <v>0</v>
      </c>
      <c r="AW575">
        <v>1800</v>
      </c>
      <c r="AX575">
        <v>0</v>
      </c>
      <c r="AY575" t="s">
        <v>428</v>
      </c>
      <c r="AZ575">
        <v>0</v>
      </c>
      <c r="BA575">
        <v>0</v>
      </c>
      <c r="BB575">
        <v>3</v>
      </c>
      <c r="BC575">
        <v>1</v>
      </c>
      <c r="BD575">
        <v>-1.3108935660000001</v>
      </c>
      <c r="BE575">
        <v>36.773873719999997</v>
      </c>
      <c r="BF575">
        <f t="shared" si="96"/>
        <v>3</v>
      </c>
      <c r="BG575">
        <f t="shared" si="97"/>
        <v>3</v>
      </c>
      <c r="BI575">
        <f t="shared" si="98"/>
        <v>6</v>
      </c>
      <c r="BJ575">
        <f t="shared" si="99"/>
        <v>1650</v>
      </c>
      <c r="BK575">
        <f t="shared" si="100"/>
        <v>6</v>
      </c>
      <c r="BL575">
        <f t="shared" si="101"/>
        <v>0</v>
      </c>
      <c r="BM575" t="b">
        <f t="shared" si="102"/>
        <v>0</v>
      </c>
      <c r="BN575" t="b">
        <f t="shared" si="103"/>
        <v>0</v>
      </c>
      <c r="BO575" t="b">
        <f t="shared" si="104"/>
        <v>0</v>
      </c>
      <c r="BP575" t="str">
        <f t="shared" si="105"/>
        <v/>
      </c>
      <c r="BQ575" t="str">
        <f t="shared" si="106"/>
        <v/>
      </c>
      <c r="BR575" t="str">
        <f t="shared" si="107"/>
        <v/>
      </c>
    </row>
    <row r="576" spans="1:70">
      <c r="A576">
        <v>575</v>
      </c>
      <c r="B576">
        <v>0</v>
      </c>
      <c r="C576">
        <v>0</v>
      </c>
      <c r="D576">
        <v>1150</v>
      </c>
      <c r="E576">
        <v>8050</v>
      </c>
      <c r="F576">
        <v>0</v>
      </c>
      <c r="G576">
        <v>0</v>
      </c>
      <c r="H576" t="s">
        <v>23</v>
      </c>
      <c r="I576">
        <v>0</v>
      </c>
      <c r="J576">
        <v>7</v>
      </c>
      <c r="K576">
        <v>1000</v>
      </c>
      <c r="L576">
        <v>0</v>
      </c>
      <c r="M576">
        <v>0.5</v>
      </c>
      <c r="N576">
        <v>7</v>
      </c>
      <c r="O576">
        <v>1</v>
      </c>
      <c r="P576">
        <v>8</v>
      </c>
      <c r="Q576">
        <v>0</v>
      </c>
      <c r="R576">
        <v>0</v>
      </c>
      <c r="S576">
        <v>7</v>
      </c>
      <c r="T576">
        <v>0.25</v>
      </c>
      <c r="U576">
        <v>0.5</v>
      </c>
      <c r="V576">
        <v>0.75</v>
      </c>
      <c r="W576">
        <v>80818</v>
      </c>
      <c r="X576" s="9">
        <v>0</v>
      </c>
      <c r="Y576">
        <v>4</v>
      </c>
      <c r="Z576">
        <v>0</v>
      </c>
      <c r="AA576">
        <v>6</v>
      </c>
      <c r="AB576">
        <v>6</v>
      </c>
      <c r="AC576">
        <v>0</v>
      </c>
      <c r="AD576">
        <v>3</v>
      </c>
      <c r="AE576">
        <v>0</v>
      </c>
      <c r="AF576">
        <v>0</v>
      </c>
      <c r="AG576">
        <v>0.33300000000000002</v>
      </c>
      <c r="AH576">
        <v>0.75</v>
      </c>
      <c r="AI576">
        <v>0</v>
      </c>
      <c r="AJ576">
        <v>0</v>
      </c>
      <c r="AK576">
        <v>21</v>
      </c>
      <c r="AL576">
        <v>8</v>
      </c>
      <c r="AM576">
        <v>7</v>
      </c>
      <c r="AN576">
        <v>0</v>
      </c>
      <c r="AO576">
        <v>3</v>
      </c>
      <c r="AP576" s="9">
        <v>0</v>
      </c>
      <c r="AQ576">
        <v>0</v>
      </c>
      <c r="AR576">
        <v>0.33300000000000002</v>
      </c>
      <c r="AS576">
        <v>181</v>
      </c>
      <c r="AT576">
        <v>21</v>
      </c>
      <c r="AU576">
        <v>2</v>
      </c>
      <c r="AV576">
        <v>4</v>
      </c>
      <c r="AW576">
        <v>1300</v>
      </c>
      <c r="AX576">
        <v>0</v>
      </c>
      <c r="AY576" t="s">
        <v>429</v>
      </c>
      <c r="AZ576">
        <v>0</v>
      </c>
      <c r="BA576">
        <v>0</v>
      </c>
      <c r="BB576">
        <v>0</v>
      </c>
      <c r="BC576">
        <v>0</v>
      </c>
      <c r="BD576">
        <v>-1.310878644</v>
      </c>
      <c r="BE576">
        <v>36.773993320000002</v>
      </c>
      <c r="BF576">
        <f t="shared" si="96"/>
        <v>3</v>
      </c>
      <c r="BG576">
        <f t="shared" si="97"/>
        <v>3</v>
      </c>
      <c r="BI576">
        <f t="shared" si="98"/>
        <v>8</v>
      </c>
      <c r="BJ576">
        <f t="shared" si="99"/>
        <v>1006.25</v>
      </c>
      <c r="BK576">
        <f t="shared" si="100"/>
        <v>7</v>
      </c>
      <c r="BL576">
        <f t="shared" si="101"/>
        <v>1</v>
      </c>
      <c r="BM576" t="b">
        <f t="shared" si="102"/>
        <v>0</v>
      </c>
      <c r="BN576" t="b">
        <f t="shared" si="103"/>
        <v>0</v>
      </c>
      <c r="BO576" t="b">
        <f t="shared" si="104"/>
        <v>0</v>
      </c>
      <c r="BP576" t="str">
        <f t="shared" si="105"/>
        <v/>
      </c>
      <c r="BQ576" t="str">
        <f t="shared" si="106"/>
        <v/>
      </c>
      <c r="BR576" t="str">
        <f t="shared" si="107"/>
        <v/>
      </c>
    </row>
    <row r="577" spans="1:70">
      <c r="A577">
        <v>576</v>
      </c>
      <c r="B577">
        <v>0</v>
      </c>
      <c r="C577">
        <v>0</v>
      </c>
      <c r="D577">
        <v>975</v>
      </c>
      <c r="E577">
        <v>9750</v>
      </c>
      <c r="F577">
        <v>0.222</v>
      </c>
      <c r="G577">
        <v>0</v>
      </c>
      <c r="H577" t="s">
        <v>23</v>
      </c>
      <c r="I577">
        <v>0</v>
      </c>
      <c r="J577">
        <v>7</v>
      </c>
      <c r="K577">
        <v>600</v>
      </c>
      <c r="L577">
        <v>0</v>
      </c>
      <c r="M577">
        <v>1</v>
      </c>
      <c r="N577">
        <v>8</v>
      </c>
      <c r="O577">
        <v>0</v>
      </c>
      <c r="P577">
        <v>8</v>
      </c>
      <c r="Q577">
        <v>0</v>
      </c>
      <c r="R577">
        <v>0</v>
      </c>
      <c r="S577">
        <v>10</v>
      </c>
      <c r="T577">
        <v>0</v>
      </c>
      <c r="U577">
        <v>0</v>
      </c>
      <c r="V577">
        <v>0.88</v>
      </c>
      <c r="W577">
        <v>80818</v>
      </c>
      <c r="X577" s="9">
        <v>0</v>
      </c>
      <c r="Y577">
        <v>8</v>
      </c>
      <c r="Z577">
        <v>0</v>
      </c>
      <c r="AA577">
        <v>7</v>
      </c>
      <c r="AB577">
        <v>6</v>
      </c>
      <c r="AC577">
        <v>0</v>
      </c>
      <c r="AD577">
        <v>4.125</v>
      </c>
      <c r="AE577">
        <v>0.111</v>
      </c>
      <c r="AF577">
        <v>0</v>
      </c>
      <c r="AG577">
        <v>0.54500000000000004</v>
      </c>
      <c r="AH577">
        <v>0.66700000000000004</v>
      </c>
      <c r="AI577">
        <v>0</v>
      </c>
      <c r="AJ577">
        <v>0</v>
      </c>
      <c r="AK577">
        <v>33</v>
      </c>
      <c r="AL577">
        <v>9</v>
      </c>
      <c r="AM577">
        <v>18</v>
      </c>
      <c r="AN577">
        <v>0</v>
      </c>
      <c r="AO577">
        <v>3</v>
      </c>
      <c r="AP577" s="9">
        <v>0</v>
      </c>
      <c r="AQ577">
        <v>0</v>
      </c>
      <c r="AR577">
        <v>0.21199999999999999</v>
      </c>
      <c r="AS577">
        <v>180</v>
      </c>
      <c r="AT577">
        <v>33</v>
      </c>
      <c r="AU577">
        <v>0</v>
      </c>
      <c r="AV577">
        <v>0</v>
      </c>
      <c r="AW577">
        <v>1350</v>
      </c>
      <c r="AX577">
        <v>0</v>
      </c>
      <c r="AY577" t="s">
        <v>430</v>
      </c>
      <c r="AZ577">
        <v>0</v>
      </c>
      <c r="BA577">
        <v>0</v>
      </c>
      <c r="BB577">
        <v>2</v>
      </c>
      <c r="BC577">
        <v>1</v>
      </c>
      <c r="BD577">
        <v>-1.3108690750000001</v>
      </c>
      <c r="BE577">
        <v>36.774087489999999</v>
      </c>
      <c r="BF577">
        <f t="shared" si="96"/>
        <v>4</v>
      </c>
      <c r="BG577">
        <f t="shared" si="97"/>
        <v>4</v>
      </c>
      <c r="BI577">
        <f t="shared" si="98"/>
        <v>8</v>
      </c>
      <c r="BJ577">
        <f t="shared" si="99"/>
        <v>1218.75</v>
      </c>
      <c r="BK577">
        <f t="shared" si="100"/>
        <v>8</v>
      </c>
      <c r="BL577">
        <f t="shared" si="101"/>
        <v>0</v>
      </c>
      <c r="BM577" t="b">
        <f t="shared" si="102"/>
        <v>0</v>
      </c>
      <c r="BN577" t="b">
        <f t="shared" si="103"/>
        <v>0</v>
      </c>
      <c r="BO577" t="b">
        <f t="shared" si="104"/>
        <v>0</v>
      </c>
      <c r="BP577" t="str">
        <f t="shared" si="105"/>
        <v/>
      </c>
      <c r="BQ577" t="str">
        <f t="shared" si="106"/>
        <v/>
      </c>
      <c r="BR577" t="str">
        <f t="shared" si="107"/>
        <v/>
      </c>
    </row>
    <row r="578" spans="1:70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23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 s="9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 s="9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 t="s">
        <v>25</v>
      </c>
      <c r="AZ578">
        <v>0</v>
      </c>
      <c r="BA578">
        <v>0</v>
      </c>
      <c r="BB578">
        <v>0</v>
      </c>
      <c r="BC578">
        <v>0</v>
      </c>
      <c r="BD578">
        <v>-1.310897347</v>
      </c>
      <c r="BE578">
        <v>36.774136059999996</v>
      </c>
      <c r="BF578">
        <f t="shared" si="96"/>
        <v>0</v>
      </c>
      <c r="BG578">
        <f t="shared" si="97"/>
        <v>0</v>
      </c>
      <c r="BI578">
        <f t="shared" si="98"/>
        <v>0</v>
      </c>
      <c r="BJ578">
        <f t="shared" si="99"/>
        <v>0</v>
      </c>
      <c r="BK578">
        <f t="shared" si="100"/>
        <v>0</v>
      </c>
      <c r="BL578">
        <f t="shared" si="101"/>
        <v>0</v>
      </c>
      <c r="BM578" t="b">
        <f t="shared" si="102"/>
        <v>0</v>
      </c>
      <c r="BN578" t="b">
        <f t="shared" si="103"/>
        <v>0</v>
      </c>
      <c r="BO578" t="b">
        <f t="shared" si="104"/>
        <v>0</v>
      </c>
      <c r="BP578" t="str">
        <f t="shared" si="105"/>
        <v/>
      </c>
      <c r="BQ578" t="str">
        <f t="shared" si="106"/>
        <v/>
      </c>
      <c r="BR578" t="str">
        <f t="shared" si="107"/>
        <v/>
      </c>
    </row>
    <row r="579" spans="1:70">
      <c r="A579">
        <v>578</v>
      </c>
      <c r="B579">
        <v>0</v>
      </c>
      <c r="C579">
        <v>6</v>
      </c>
      <c r="D579">
        <v>2300</v>
      </c>
      <c r="E579">
        <v>4600</v>
      </c>
      <c r="F579">
        <v>0</v>
      </c>
      <c r="G579">
        <v>0</v>
      </c>
      <c r="H579" t="s">
        <v>23</v>
      </c>
      <c r="I579">
        <v>0</v>
      </c>
      <c r="J579">
        <v>1</v>
      </c>
      <c r="K579">
        <v>2300</v>
      </c>
      <c r="L579">
        <v>0</v>
      </c>
      <c r="M579">
        <v>0.83299999999999996</v>
      </c>
      <c r="N579">
        <v>1</v>
      </c>
      <c r="O579">
        <v>0</v>
      </c>
      <c r="P579">
        <v>7</v>
      </c>
      <c r="Q579">
        <v>2</v>
      </c>
      <c r="R579">
        <v>0</v>
      </c>
      <c r="S579">
        <v>2</v>
      </c>
      <c r="T579">
        <v>0</v>
      </c>
      <c r="U579">
        <v>0.16700000000000001</v>
      </c>
      <c r="V579">
        <v>0.86</v>
      </c>
      <c r="W579">
        <v>80818</v>
      </c>
      <c r="X579" s="9">
        <v>0</v>
      </c>
      <c r="Y579">
        <v>5</v>
      </c>
      <c r="Z579">
        <v>4</v>
      </c>
      <c r="AA579">
        <v>6</v>
      </c>
      <c r="AB579">
        <v>1</v>
      </c>
      <c r="AC579">
        <v>0</v>
      </c>
      <c r="AD579">
        <v>3</v>
      </c>
      <c r="AE579">
        <v>0</v>
      </c>
      <c r="AF579">
        <v>0</v>
      </c>
      <c r="AG579">
        <v>0.33300000000000002</v>
      </c>
      <c r="AH579">
        <v>1</v>
      </c>
      <c r="AI579">
        <v>0</v>
      </c>
      <c r="AJ579">
        <v>0</v>
      </c>
      <c r="AK579">
        <v>3</v>
      </c>
      <c r="AL579">
        <v>1</v>
      </c>
      <c r="AM579">
        <v>1</v>
      </c>
      <c r="AN579">
        <v>0</v>
      </c>
      <c r="AO579">
        <v>3</v>
      </c>
      <c r="AP579" s="9">
        <v>4</v>
      </c>
      <c r="AQ579">
        <v>0</v>
      </c>
      <c r="AR579">
        <v>0.33300000000000002</v>
      </c>
      <c r="AS579">
        <v>179</v>
      </c>
      <c r="AT579">
        <v>3</v>
      </c>
      <c r="AU579">
        <v>0</v>
      </c>
      <c r="AV579">
        <v>1</v>
      </c>
      <c r="AW579">
        <v>2300</v>
      </c>
      <c r="AX579">
        <v>0</v>
      </c>
      <c r="AY579" t="s">
        <v>431</v>
      </c>
      <c r="AZ579">
        <v>0</v>
      </c>
      <c r="BA579">
        <v>0</v>
      </c>
      <c r="BB579">
        <v>0</v>
      </c>
      <c r="BC579">
        <v>0</v>
      </c>
      <c r="BD579">
        <v>-1.3107645429999999</v>
      </c>
      <c r="BE579">
        <v>36.774120150000002</v>
      </c>
      <c r="BF579">
        <f t="shared" ref="BF579:BF642" si="108">IF(N579=0, 0, ROUND(AK579/N579, 0))</f>
        <v>3</v>
      </c>
      <c r="BG579">
        <f t="shared" ref="BG579:BG642" si="109">IF(AL579=0, 0, ROUND(AK579/AL579,0))</f>
        <v>3</v>
      </c>
      <c r="BI579">
        <f t="shared" ref="BI579:BI642" si="110">C579+N579+O579+X579</f>
        <v>7</v>
      </c>
      <c r="BJ579">
        <f t="shared" ref="BJ579:BJ642" si="111">IF(N579=0, 0, E579/BI579)</f>
        <v>657.14285714285711</v>
      </c>
      <c r="BK579">
        <f t="shared" ref="BK579:BK642" si="112">N579</f>
        <v>1</v>
      </c>
      <c r="BL579">
        <f t="shared" ref="BL579:BL642" si="113">BI579-BK579</f>
        <v>6</v>
      </c>
      <c r="BM579" t="b">
        <f t="shared" ref="BM579:BM642" si="114">IF(AND(AA579&gt;0, AA579=BK579), TRUE, FALSE)</f>
        <v>0</v>
      </c>
      <c r="BN579" t="b">
        <f t="shared" ref="BN579:BN642" si="115">IF(AND(I579&gt;0,I579=BK579),TRUE,FALSE)</f>
        <v>0</v>
      </c>
      <c r="BO579" t="b">
        <f t="shared" ref="BO579:BO642" si="116">IF(AND(AJ579&gt;0,AJ579=BK579),TRUE,FALSE)</f>
        <v>0</v>
      </c>
      <c r="BP579" t="str">
        <f t="shared" ref="BP579:BP642" si="117">IF(BM579=TRUE, BJ579, "")</f>
        <v/>
      </c>
      <c r="BQ579" t="str">
        <f t="shared" ref="BQ579:BQ642" si="118">IF(BN579=TRUE, BJ579,"")</f>
        <v/>
      </c>
      <c r="BR579" t="str">
        <f t="shared" ref="BR579:BR642" si="119">IF(BO579=TRUE, BJ579,"")</f>
        <v/>
      </c>
    </row>
    <row r="580" spans="1:70">
      <c r="A580">
        <v>579</v>
      </c>
      <c r="B580">
        <v>0</v>
      </c>
      <c r="C580">
        <v>0</v>
      </c>
      <c r="D580">
        <v>1100</v>
      </c>
      <c r="E580">
        <v>11000</v>
      </c>
      <c r="F580">
        <v>0.68400000000000005</v>
      </c>
      <c r="G580">
        <v>0.88900000000000001</v>
      </c>
      <c r="H580" t="s">
        <v>23</v>
      </c>
      <c r="I580">
        <v>0</v>
      </c>
      <c r="J580">
        <v>13</v>
      </c>
      <c r="K580">
        <v>700</v>
      </c>
      <c r="L580">
        <v>0</v>
      </c>
      <c r="M580">
        <v>0</v>
      </c>
      <c r="N580">
        <v>9</v>
      </c>
      <c r="O580">
        <v>0</v>
      </c>
      <c r="P580">
        <v>9</v>
      </c>
      <c r="Q580">
        <v>0</v>
      </c>
      <c r="R580">
        <v>0</v>
      </c>
      <c r="S580">
        <v>10</v>
      </c>
      <c r="T580">
        <v>0</v>
      </c>
      <c r="U580">
        <v>0.111</v>
      </c>
      <c r="V580">
        <v>1</v>
      </c>
      <c r="W580">
        <v>80818</v>
      </c>
      <c r="X580" s="9">
        <v>0</v>
      </c>
      <c r="Y580">
        <v>0</v>
      </c>
      <c r="Z580">
        <v>0</v>
      </c>
      <c r="AA580">
        <v>9</v>
      </c>
      <c r="AB580">
        <v>2</v>
      </c>
      <c r="AC580">
        <v>0</v>
      </c>
      <c r="AD580">
        <v>4.444</v>
      </c>
      <c r="AE580">
        <v>0.21099999999999999</v>
      </c>
      <c r="AF580">
        <v>0</v>
      </c>
      <c r="AG580">
        <v>0.47499999999999998</v>
      </c>
      <c r="AH580">
        <v>0.105</v>
      </c>
      <c r="AI580">
        <v>0</v>
      </c>
      <c r="AJ580">
        <v>0</v>
      </c>
      <c r="AK580">
        <v>9</v>
      </c>
      <c r="AL580">
        <v>19</v>
      </c>
      <c r="AM580">
        <v>19</v>
      </c>
      <c r="AN580">
        <v>8</v>
      </c>
      <c r="AO580">
        <v>3</v>
      </c>
      <c r="AP580" s="9">
        <v>0</v>
      </c>
      <c r="AQ580">
        <v>0</v>
      </c>
      <c r="AR580">
        <v>0.32500000000000001</v>
      </c>
      <c r="AS580">
        <v>157</v>
      </c>
      <c r="AT580">
        <v>40</v>
      </c>
      <c r="AU580">
        <v>0</v>
      </c>
      <c r="AV580">
        <v>1</v>
      </c>
      <c r="AW580">
        <v>1500</v>
      </c>
      <c r="AX580">
        <v>0</v>
      </c>
      <c r="AY580" t="s">
        <v>432</v>
      </c>
      <c r="AZ580">
        <v>0</v>
      </c>
      <c r="BA580">
        <v>0</v>
      </c>
      <c r="BB580">
        <v>13</v>
      </c>
      <c r="BC580">
        <v>4</v>
      </c>
      <c r="BD580">
        <v>-1.3109986899999999</v>
      </c>
      <c r="BE580">
        <v>36.773959249999997</v>
      </c>
      <c r="BF580">
        <f t="shared" si="108"/>
        <v>1</v>
      </c>
      <c r="BG580">
        <f t="shared" si="109"/>
        <v>0</v>
      </c>
      <c r="BI580">
        <f t="shared" si="110"/>
        <v>9</v>
      </c>
      <c r="BJ580">
        <f t="shared" si="111"/>
        <v>1222.2222222222222</v>
      </c>
      <c r="BK580">
        <f t="shared" si="112"/>
        <v>9</v>
      </c>
      <c r="BL580">
        <f t="shared" si="113"/>
        <v>0</v>
      </c>
      <c r="BM580" t="b">
        <f t="shared" si="114"/>
        <v>1</v>
      </c>
      <c r="BN580" t="b">
        <f t="shared" si="115"/>
        <v>0</v>
      </c>
      <c r="BO580" t="b">
        <f t="shared" si="116"/>
        <v>0</v>
      </c>
      <c r="BP580">
        <f t="shared" si="117"/>
        <v>1222.2222222222222</v>
      </c>
      <c r="BQ580" t="str">
        <f t="shared" si="118"/>
        <v/>
      </c>
      <c r="BR580" t="str">
        <f t="shared" si="119"/>
        <v/>
      </c>
    </row>
    <row r="581" spans="1:70">
      <c r="A581">
        <v>580</v>
      </c>
      <c r="B581">
        <v>0</v>
      </c>
      <c r="C581">
        <v>0</v>
      </c>
      <c r="D581">
        <v>1025</v>
      </c>
      <c r="E581">
        <v>11275</v>
      </c>
      <c r="F581">
        <v>0.53300000000000003</v>
      </c>
      <c r="G581">
        <v>0</v>
      </c>
      <c r="H581" t="s">
        <v>23</v>
      </c>
      <c r="I581">
        <v>0</v>
      </c>
      <c r="J581">
        <v>8</v>
      </c>
      <c r="K581">
        <v>700</v>
      </c>
      <c r="L581">
        <v>0</v>
      </c>
      <c r="M581">
        <v>0.83299999999999996</v>
      </c>
      <c r="N581">
        <v>11</v>
      </c>
      <c r="O581">
        <v>0</v>
      </c>
      <c r="P581">
        <v>11</v>
      </c>
      <c r="Q581">
        <v>0</v>
      </c>
      <c r="R581">
        <v>0</v>
      </c>
      <c r="S581">
        <v>11</v>
      </c>
      <c r="T581">
        <v>6.7000000000000004E-2</v>
      </c>
      <c r="U581">
        <v>0.16700000000000001</v>
      </c>
      <c r="V581">
        <v>0.91</v>
      </c>
      <c r="W581">
        <v>80818</v>
      </c>
      <c r="X581" s="9">
        <v>0</v>
      </c>
      <c r="Y581">
        <v>10</v>
      </c>
      <c r="Z581">
        <v>0</v>
      </c>
      <c r="AA581">
        <v>10</v>
      </c>
      <c r="AB581">
        <v>6</v>
      </c>
      <c r="AC581">
        <v>0</v>
      </c>
      <c r="AD581">
        <v>3.9089999999999998</v>
      </c>
      <c r="AE581">
        <v>0</v>
      </c>
      <c r="AF581">
        <v>0</v>
      </c>
      <c r="AG581">
        <v>0.51200000000000001</v>
      </c>
      <c r="AH581">
        <v>0.4</v>
      </c>
      <c r="AI581">
        <v>0</v>
      </c>
      <c r="AJ581">
        <v>0</v>
      </c>
      <c r="AK581">
        <v>46</v>
      </c>
      <c r="AL581">
        <v>15</v>
      </c>
      <c r="AM581">
        <v>22</v>
      </c>
      <c r="AN581">
        <v>0</v>
      </c>
      <c r="AO581">
        <v>3</v>
      </c>
      <c r="AP581" s="9">
        <v>0</v>
      </c>
      <c r="AQ581">
        <v>0</v>
      </c>
      <c r="AR581">
        <v>0.186</v>
      </c>
      <c r="AS581">
        <v>178</v>
      </c>
      <c r="AT581">
        <v>43</v>
      </c>
      <c r="AU581">
        <v>1</v>
      </c>
      <c r="AV581">
        <v>2</v>
      </c>
      <c r="AW581">
        <v>1350</v>
      </c>
      <c r="AX581">
        <v>0</v>
      </c>
      <c r="AY581" t="s">
        <v>433</v>
      </c>
      <c r="AZ581">
        <v>0</v>
      </c>
      <c r="BA581">
        <v>0</v>
      </c>
      <c r="BB581">
        <v>8</v>
      </c>
      <c r="BC581">
        <v>0</v>
      </c>
      <c r="BD581">
        <v>-1.310976073</v>
      </c>
      <c r="BE581">
        <v>36.774116489999997</v>
      </c>
      <c r="BF581">
        <f t="shared" si="108"/>
        <v>4</v>
      </c>
      <c r="BG581">
        <f t="shared" si="109"/>
        <v>3</v>
      </c>
      <c r="BI581">
        <f t="shared" si="110"/>
        <v>11</v>
      </c>
      <c r="BJ581">
        <f t="shared" si="111"/>
        <v>1025</v>
      </c>
      <c r="BK581">
        <f t="shared" si="112"/>
        <v>11</v>
      </c>
      <c r="BL581">
        <f t="shared" si="113"/>
        <v>0</v>
      </c>
      <c r="BM581" t="b">
        <f t="shared" si="114"/>
        <v>0</v>
      </c>
      <c r="BN581" t="b">
        <f t="shared" si="115"/>
        <v>0</v>
      </c>
      <c r="BO581" t="b">
        <f t="shared" si="116"/>
        <v>0</v>
      </c>
      <c r="BP581" t="str">
        <f t="shared" si="117"/>
        <v/>
      </c>
      <c r="BQ581" t="str">
        <f t="shared" si="118"/>
        <v/>
      </c>
      <c r="BR581" t="str">
        <f t="shared" si="119"/>
        <v/>
      </c>
    </row>
    <row r="582" spans="1:70">
      <c r="A582">
        <v>581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t="s">
        <v>23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 s="9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 s="9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 t="s">
        <v>25</v>
      </c>
      <c r="AZ582">
        <v>0</v>
      </c>
      <c r="BA582">
        <v>0</v>
      </c>
      <c r="BB582">
        <v>0</v>
      </c>
      <c r="BC582">
        <v>0</v>
      </c>
      <c r="BD582">
        <v>-1.310775416</v>
      </c>
      <c r="BE582">
        <v>36.774237620000001</v>
      </c>
      <c r="BF582">
        <f t="shared" si="108"/>
        <v>0</v>
      </c>
      <c r="BG582">
        <f t="shared" si="109"/>
        <v>0</v>
      </c>
      <c r="BI582">
        <f t="shared" si="110"/>
        <v>0</v>
      </c>
      <c r="BJ582">
        <f t="shared" si="111"/>
        <v>0</v>
      </c>
      <c r="BK582">
        <f t="shared" si="112"/>
        <v>0</v>
      </c>
      <c r="BL582">
        <f t="shared" si="113"/>
        <v>0</v>
      </c>
      <c r="BM582" t="b">
        <f t="shared" si="114"/>
        <v>0</v>
      </c>
      <c r="BN582" t="b">
        <f t="shared" si="115"/>
        <v>0</v>
      </c>
      <c r="BO582" t="b">
        <f t="shared" si="116"/>
        <v>0</v>
      </c>
      <c r="BP582" t="str">
        <f t="shared" si="117"/>
        <v/>
      </c>
      <c r="BQ582" t="str">
        <f t="shared" si="118"/>
        <v/>
      </c>
      <c r="BR582" t="str">
        <f t="shared" si="119"/>
        <v/>
      </c>
    </row>
    <row r="583" spans="1:70">
      <c r="A583">
        <v>582</v>
      </c>
      <c r="B583">
        <v>0</v>
      </c>
      <c r="C583">
        <v>0</v>
      </c>
      <c r="D583">
        <v>1100</v>
      </c>
      <c r="E583">
        <v>3300</v>
      </c>
      <c r="F583">
        <v>0</v>
      </c>
      <c r="G583">
        <v>0</v>
      </c>
      <c r="H583" t="s">
        <v>23</v>
      </c>
      <c r="I583">
        <v>0</v>
      </c>
      <c r="J583">
        <v>1</v>
      </c>
      <c r="K583">
        <v>1000</v>
      </c>
      <c r="L583">
        <v>0</v>
      </c>
      <c r="M583">
        <v>1</v>
      </c>
      <c r="N583">
        <v>3</v>
      </c>
      <c r="O583">
        <v>0</v>
      </c>
      <c r="P583">
        <v>3</v>
      </c>
      <c r="Q583">
        <v>0</v>
      </c>
      <c r="R583">
        <v>0</v>
      </c>
      <c r="S583">
        <v>3</v>
      </c>
      <c r="T583">
        <v>0</v>
      </c>
      <c r="U583">
        <v>0</v>
      </c>
      <c r="V583">
        <v>0.67</v>
      </c>
      <c r="W583">
        <v>80818</v>
      </c>
      <c r="X583" s="9">
        <v>0</v>
      </c>
      <c r="Y583">
        <v>3</v>
      </c>
      <c r="Z583">
        <v>0</v>
      </c>
      <c r="AA583">
        <v>2</v>
      </c>
      <c r="AB583">
        <v>1</v>
      </c>
      <c r="AC583">
        <v>0</v>
      </c>
      <c r="AD583">
        <v>3.6669999999999998</v>
      </c>
      <c r="AE583">
        <v>0.5</v>
      </c>
      <c r="AF583">
        <v>0</v>
      </c>
      <c r="AG583">
        <v>0.72699999999999998</v>
      </c>
      <c r="AH583">
        <v>0.5</v>
      </c>
      <c r="AI583">
        <v>0</v>
      </c>
      <c r="AJ583">
        <v>0</v>
      </c>
      <c r="AK583">
        <v>11</v>
      </c>
      <c r="AL583">
        <v>2</v>
      </c>
      <c r="AM583">
        <v>8</v>
      </c>
      <c r="AN583">
        <v>0</v>
      </c>
      <c r="AO583">
        <v>3</v>
      </c>
      <c r="AP583" s="9">
        <v>0</v>
      </c>
      <c r="AQ583">
        <v>0</v>
      </c>
      <c r="AR583">
        <v>9.0999999999999998E-2</v>
      </c>
      <c r="AS583">
        <v>177</v>
      </c>
      <c r="AT583">
        <v>11</v>
      </c>
      <c r="AU583">
        <v>0</v>
      </c>
      <c r="AV583">
        <v>0</v>
      </c>
      <c r="AW583">
        <v>1200</v>
      </c>
      <c r="AX583">
        <v>0</v>
      </c>
      <c r="AY583" t="s">
        <v>434</v>
      </c>
      <c r="AZ583">
        <v>0</v>
      </c>
      <c r="BA583">
        <v>0</v>
      </c>
      <c r="BB583">
        <v>0</v>
      </c>
      <c r="BC583">
        <v>1</v>
      </c>
      <c r="BD583">
        <v>-1.3109992699999999</v>
      </c>
      <c r="BE583">
        <v>36.774217319999998</v>
      </c>
      <c r="BF583">
        <f t="shared" si="108"/>
        <v>4</v>
      </c>
      <c r="BG583">
        <f t="shared" si="109"/>
        <v>6</v>
      </c>
      <c r="BI583">
        <f t="shared" si="110"/>
        <v>3</v>
      </c>
      <c r="BJ583">
        <f t="shared" si="111"/>
        <v>1100</v>
      </c>
      <c r="BK583">
        <f t="shared" si="112"/>
        <v>3</v>
      </c>
      <c r="BL583">
        <f t="shared" si="113"/>
        <v>0</v>
      </c>
      <c r="BM583" t="b">
        <f t="shared" si="114"/>
        <v>0</v>
      </c>
      <c r="BN583" t="b">
        <f t="shared" si="115"/>
        <v>0</v>
      </c>
      <c r="BO583" t="b">
        <f t="shared" si="116"/>
        <v>0</v>
      </c>
      <c r="BP583" t="str">
        <f t="shared" si="117"/>
        <v/>
      </c>
      <c r="BQ583" t="str">
        <f t="shared" si="118"/>
        <v/>
      </c>
      <c r="BR583" t="str">
        <f t="shared" si="119"/>
        <v/>
      </c>
    </row>
    <row r="584" spans="1:70">
      <c r="A584">
        <v>583</v>
      </c>
      <c r="B584">
        <v>0</v>
      </c>
      <c r="C584">
        <v>0</v>
      </c>
      <c r="D584">
        <v>1300</v>
      </c>
      <c r="E584">
        <v>2600</v>
      </c>
      <c r="F584">
        <v>0</v>
      </c>
      <c r="G584">
        <v>0</v>
      </c>
      <c r="H584" t="s">
        <v>23</v>
      </c>
      <c r="I584">
        <v>0</v>
      </c>
      <c r="J584">
        <v>0</v>
      </c>
      <c r="K584">
        <v>1300</v>
      </c>
      <c r="L584">
        <v>0</v>
      </c>
      <c r="M584">
        <v>0</v>
      </c>
      <c r="N584">
        <v>2</v>
      </c>
      <c r="O584">
        <v>0</v>
      </c>
      <c r="P584">
        <v>2</v>
      </c>
      <c r="Q584">
        <v>0</v>
      </c>
      <c r="R584">
        <v>0</v>
      </c>
      <c r="S584">
        <v>2</v>
      </c>
      <c r="T584">
        <v>0</v>
      </c>
      <c r="U584">
        <v>0</v>
      </c>
      <c r="V584">
        <v>1</v>
      </c>
      <c r="W584">
        <v>80818</v>
      </c>
      <c r="X584" s="9">
        <v>0</v>
      </c>
      <c r="Y584">
        <v>0</v>
      </c>
      <c r="Z584">
        <v>0</v>
      </c>
      <c r="AA584">
        <v>2</v>
      </c>
      <c r="AB584">
        <v>0</v>
      </c>
      <c r="AC584">
        <v>0</v>
      </c>
      <c r="AD584">
        <v>3</v>
      </c>
      <c r="AE584">
        <v>1</v>
      </c>
      <c r="AF584">
        <v>0</v>
      </c>
      <c r="AG584">
        <v>0.66700000000000004</v>
      </c>
      <c r="AH584">
        <v>0</v>
      </c>
      <c r="AI584">
        <v>0</v>
      </c>
      <c r="AJ584">
        <v>0</v>
      </c>
      <c r="AK584">
        <v>6</v>
      </c>
      <c r="AL584">
        <v>2</v>
      </c>
      <c r="AM584">
        <v>4</v>
      </c>
      <c r="AN584">
        <v>0</v>
      </c>
      <c r="AO584">
        <v>3</v>
      </c>
      <c r="AP584" s="9">
        <v>0</v>
      </c>
      <c r="AQ584">
        <v>0</v>
      </c>
      <c r="AR584">
        <v>0</v>
      </c>
      <c r="AS584">
        <v>158</v>
      </c>
      <c r="AT584">
        <v>6</v>
      </c>
      <c r="AU584">
        <v>0</v>
      </c>
      <c r="AV584">
        <v>0</v>
      </c>
      <c r="AW584">
        <v>1300</v>
      </c>
      <c r="AX584">
        <v>0</v>
      </c>
      <c r="AY584" t="s">
        <v>435</v>
      </c>
      <c r="AZ584">
        <v>0</v>
      </c>
      <c r="BA584">
        <v>0</v>
      </c>
      <c r="BB584">
        <v>0</v>
      </c>
      <c r="BC584">
        <v>2</v>
      </c>
      <c r="BD584">
        <v>-1.311076401</v>
      </c>
      <c r="BE584">
        <v>36.774173249999997</v>
      </c>
      <c r="BF584">
        <f t="shared" si="108"/>
        <v>3</v>
      </c>
      <c r="BG584">
        <f t="shared" si="109"/>
        <v>3</v>
      </c>
      <c r="BI584">
        <f t="shared" si="110"/>
        <v>2</v>
      </c>
      <c r="BJ584">
        <f t="shared" si="111"/>
        <v>1300</v>
      </c>
      <c r="BK584">
        <f t="shared" si="112"/>
        <v>2</v>
      </c>
      <c r="BL584">
        <f t="shared" si="113"/>
        <v>0</v>
      </c>
      <c r="BM584" t="b">
        <f t="shared" si="114"/>
        <v>1</v>
      </c>
      <c r="BN584" t="b">
        <f t="shared" si="115"/>
        <v>0</v>
      </c>
      <c r="BO584" t="b">
        <f t="shared" si="116"/>
        <v>0</v>
      </c>
      <c r="BP584">
        <f t="shared" si="117"/>
        <v>1300</v>
      </c>
      <c r="BQ584" t="str">
        <f t="shared" si="118"/>
        <v/>
      </c>
      <c r="BR584" t="str">
        <f t="shared" si="119"/>
        <v/>
      </c>
    </row>
    <row r="585" spans="1:70">
      <c r="A585">
        <v>584</v>
      </c>
      <c r="B585">
        <v>0</v>
      </c>
      <c r="C585">
        <v>0</v>
      </c>
      <c r="D585">
        <v>1450</v>
      </c>
      <c r="E585">
        <v>11600</v>
      </c>
      <c r="F585">
        <v>0</v>
      </c>
      <c r="G585">
        <v>0</v>
      </c>
      <c r="H585" t="s">
        <v>23</v>
      </c>
      <c r="I585">
        <v>0</v>
      </c>
      <c r="J585">
        <v>6</v>
      </c>
      <c r="K585">
        <v>1300</v>
      </c>
      <c r="L585">
        <v>0</v>
      </c>
      <c r="M585">
        <v>1</v>
      </c>
      <c r="N585">
        <v>7</v>
      </c>
      <c r="O585">
        <v>0</v>
      </c>
      <c r="P585">
        <v>7</v>
      </c>
      <c r="Q585">
        <v>0</v>
      </c>
      <c r="R585">
        <v>0</v>
      </c>
      <c r="S585">
        <v>8</v>
      </c>
      <c r="T585">
        <v>0.14299999999999999</v>
      </c>
      <c r="U585">
        <v>0</v>
      </c>
      <c r="V585">
        <v>0.86</v>
      </c>
      <c r="W585">
        <v>80818</v>
      </c>
      <c r="X585" s="9">
        <v>0</v>
      </c>
      <c r="Y585">
        <v>7</v>
      </c>
      <c r="Z585">
        <v>0</v>
      </c>
      <c r="AA585">
        <v>6</v>
      </c>
      <c r="AB585">
        <v>5</v>
      </c>
      <c r="AC585">
        <v>0</v>
      </c>
      <c r="AD585">
        <v>3.1429999999999998</v>
      </c>
      <c r="AE585">
        <v>0.14299999999999999</v>
      </c>
      <c r="AF585">
        <v>0</v>
      </c>
      <c r="AG585">
        <v>0.45500000000000002</v>
      </c>
      <c r="AH585">
        <v>0.71399999999999997</v>
      </c>
      <c r="AI585">
        <v>0</v>
      </c>
      <c r="AJ585">
        <v>0</v>
      </c>
      <c r="AK585">
        <v>29</v>
      </c>
      <c r="AL585">
        <v>7</v>
      </c>
      <c r="AM585">
        <v>10</v>
      </c>
      <c r="AN585">
        <v>0</v>
      </c>
      <c r="AO585">
        <v>3</v>
      </c>
      <c r="AP585" s="9">
        <v>0</v>
      </c>
      <c r="AQ585">
        <v>0</v>
      </c>
      <c r="AR585">
        <v>0.27300000000000002</v>
      </c>
      <c r="AS585">
        <v>150</v>
      </c>
      <c r="AT585">
        <v>22</v>
      </c>
      <c r="AU585">
        <v>1</v>
      </c>
      <c r="AV585">
        <v>0</v>
      </c>
      <c r="AW585">
        <v>1600</v>
      </c>
      <c r="AX585">
        <v>0</v>
      </c>
      <c r="AY585" t="s">
        <v>436</v>
      </c>
      <c r="AZ585">
        <v>0</v>
      </c>
      <c r="BA585">
        <v>0</v>
      </c>
      <c r="BB585">
        <v>0</v>
      </c>
      <c r="BC585">
        <v>1</v>
      </c>
      <c r="BD585">
        <v>-1.311131713</v>
      </c>
      <c r="BE585">
        <v>36.774130329999998</v>
      </c>
      <c r="BF585">
        <f t="shared" si="108"/>
        <v>4</v>
      </c>
      <c r="BG585">
        <f t="shared" si="109"/>
        <v>4</v>
      </c>
      <c r="BI585">
        <f t="shared" si="110"/>
        <v>7</v>
      </c>
      <c r="BJ585">
        <f t="shared" si="111"/>
        <v>1657.1428571428571</v>
      </c>
      <c r="BK585">
        <f t="shared" si="112"/>
        <v>7</v>
      </c>
      <c r="BL585">
        <f t="shared" si="113"/>
        <v>0</v>
      </c>
      <c r="BM585" t="b">
        <f t="shared" si="114"/>
        <v>0</v>
      </c>
      <c r="BN585" t="b">
        <f t="shared" si="115"/>
        <v>0</v>
      </c>
      <c r="BO585" t="b">
        <f t="shared" si="116"/>
        <v>0</v>
      </c>
      <c r="BP585" t="str">
        <f t="shared" si="117"/>
        <v/>
      </c>
      <c r="BQ585" t="str">
        <f t="shared" si="118"/>
        <v/>
      </c>
      <c r="BR585" t="str">
        <f t="shared" si="119"/>
        <v/>
      </c>
    </row>
    <row r="586" spans="1:70">
      <c r="A586">
        <v>585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 t="s">
        <v>23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 s="9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 s="9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 t="s">
        <v>25</v>
      </c>
      <c r="AZ586">
        <v>0</v>
      </c>
      <c r="BA586">
        <v>0</v>
      </c>
      <c r="BB586">
        <v>0</v>
      </c>
      <c r="BC586">
        <v>0</v>
      </c>
      <c r="BD586">
        <v>-1.3110968439999999</v>
      </c>
      <c r="BE586">
        <v>36.77404421</v>
      </c>
      <c r="BF586">
        <f t="shared" si="108"/>
        <v>0</v>
      </c>
      <c r="BG586">
        <f t="shared" si="109"/>
        <v>0</v>
      </c>
      <c r="BI586">
        <f t="shared" si="110"/>
        <v>0</v>
      </c>
      <c r="BJ586">
        <f t="shared" si="111"/>
        <v>0</v>
      </c>
      <c r="BK586">
        <f t="shared" si="112"/>
        <v>0</v>
      </c>
      <c r="BL586">
        <f t="shared" si="113"/>
        <v>0</v>
      </c>
      <c r="BM586" t="b">
        <f t="shared" si="114"/>
        <v>0</v>
      </c>
      <c r="BN586" t="b">
        <f t="shared" si="115"/>
        <v>0</v>
      </c>
      <c r="BO586" t="b">
        <f t="shared" si="116"/>
        <v>0</v>
      </c>
      <c r="BP586" t="str">
        <f t="shared" si="117"/>
        <v/>
      </c>
      <c r="BQ586" t="str">
        <f t="shared" si="118"/>
        <v/>
      </c>
      <c r="BR586" t="str">
        <f t="shared" si="119"/>
        <v/>
      </c>
    </row>
    <row r="587" spans="1:70">
      <c r="A587">
        <v>586</v>
      </c>
      <c r="B587">
        <v>0</v>
      </c>
      <c r="C587">
        <v>0</v>
      </c>
      <c r="D587">
        <v>1200</v>
      </c>
      <c r="E587">
        <v>1200</v>
      </c>
      <c r="F587">
        <v>0</v>
      </c>
      <c r="G587">
        <v>0</v>
      </c>
      <c r="H587" t="s">
        <v>23</v>
      </c>
      <c r="I587">
        <v>0</v>
      </c>
      <c r="J587">
        <v>0</v>
      </c>
      <c r="K587">
        <v>1200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0</v>
      </c>
      <c r="R587">
        <v>0</v>
      </c>
      <c r="S587">
        <v>1</v>
      </c>
      <c r="T587">
        <v>0</v>
      </c>
      <c r="U587">
        <v>1</v>
      </c>
      <c r="V587">
        <v>0</v>
      </c>
      <c r="W587">
        <v>80818</v>
      </c>
      <c r="X587" s="9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3</v>
      </c>
      <c r="AE587">
        <v>1</v>
      </c>
      <c r="AF587">
        <v>0</v>
      </c>
      <c r="AG587">
        <v>0.66700000000000004</v>
      </c>
      <c r="AH587">
        <v>0</v>
      </c>
      <c r="AI587">
        <v>0</v>
      </c>
      <c r="AJ587">
        <v>0</v>
      </c>
      <c r="AK587">
        <v>3</v>
      </c>
      <c r="AL587">
        <v>1</v>
      </c>
      <c r="AM587">
        <v>2</v>
      </c>
      <c r="AN587">
        <v>0</v>
      </c>
      <c r="AO587">
        <v>3</v>
      </c>
      <c r="AP587" s="9">
        <v>0</v>
      </c>
      <c r="AQ587">
        <v>0</v>
      </c>
      <c r="AR587">
        <v>0</v>
      </c>
      <c r="AS587">
        <v>156</v>
      </c>
      <c r="AT587">
        <v>3</v>
      </c>
      <c r="AU587">
        <v>0</v>
      </c>
      <c r="AV587">
        <v>1</v>
      </c>
      <c r="AW587">
        <v>1200</v>
      </c>
      <c r="AX587">
        <v>0</v>
      </c>
      <c r="AY587" t="s">
        <v>437</v>
      </c>
      <c r="AZ587">
        <v>0</v>
      </c>
      <c r="BA587">
        <v>0</v>
      </c>
      <c r="BB587">
        <v>0</v>
      </c>
      <c r="BC587">
        <v>1</v>
      </c>
      <c r="BD587">
        <v>-1.3110666879999999</v>
      </c>
      <c r="BE587">
        <v>36.774061320000001</v>
      </c>
      <c r="BF587">
        <f t="shared" si="108"/>
        <v>3</v>
      </c>
      <c r="BG587">
        <f t="shared" si="109"/>
        <v>3</v>
      </c>
      <c r="BI587">
        <f t="shared" si="110"/>
        <v>1</v>
      </c>
      <c r="BJ587">
        <f t="shared" si="111"/>
        <v>1200</v>
      </c>
      <c r="BK587">
        <f t="shared" si="112"/>
        <v>1</v>
      </c>
      <c r="BL587">
        <f t="shared" si="113"/>
        <v>0</v>
      </c>
      <c r="BM587" t="b">
        <f t="shared" si="114"/>
        <v>0</v>
      </c>
      <c r="BN587" t="b">
        <f t="shared" si="115"/>
        <v>0</v>
      </c>
      <c r="BO587" t="b">
        <f t="shared" si="116"/>
        <v>0</v>
      </c>
      <c r="BP587" t="str">
        <f t="shared" si="117"/>
        <v/>
      </c>
      <c r="BQ587" t="str">
        <f t="shared" si="118"/>
        <v/>
      </c>
      <c r="BR587" t="str">
        <f t="shared" si="119"/>
        <v/>
      </c>
    </row>
    <row r="588" spans="1:70">
      <c r="A588">
        <v>587</v>
      </c>
      <c r="B588">
        <v>0</v>
      </c>
      <c r="C588">
        <v>0</v>
      </c>
      <c r="D588">
        <v>1300</v>
      </c>
      <c r="E588">
        <v>2600</v>
      </c>
      <c r="F588">
        <v>0.5</v>
      </c>
      <c r="G588">
        <v>1</v>
      </c>
      <c r="H588" t="s">
        <v>23</v>
      </c>
      <c r="I588">
        <v>0</v>
      </c>
      <c r="J588">
        <v>1</v>
      </c>
      <c r="K588">
        <v>1300</v>
      </c>
      <c r="L588">
        <v>0</v>
      </c>
      <c r="M588">
        <v>0</v>
      </c>
      <c r="N588">
        <v>2</v>
      </c>
      <c r="O588">
        <v>0</v>
      </c>
      <c r="P588">
        <v>2</v>
      </c>
      <c r="Q588">
        <v>0</v>
      </c>
      <c r="R588">
        <v>0</v>
      </c>
      <c r="S588">
        <v>2</v>
      </c>
      <c r="T588">
        <v>0</v>
      </c>
      <c r="U588">
        <v>0</v>
      </c>
      <c r="V588">
        <v>1</v>
      </c>
      <c r="W588">
        <v>80818</v>
      </c>
      <c r="X588" s="9">
        <v>0</v>
      </c>
      <c r="Y588">
        <v>0</v>
      </c>
      <c r="Z588">
        <v>0</v>
      </c>
      <c r="AA588">
        <v>2</v>
      </c>
      <c r="AB588">
        <v>1</v>
      </c>
      <c r="AC588">
        <v>0</v>
      </c>
      <c r="AD588">
        <v>2.5</v>
      </c>
      <c r="AE588">
        <v>0</v>
      </c>
      <c r="AF588">
        <v>0</v>
      </c>
      <c r="AG588">
        <v>0.4</v>
      </c>
      <c r="AH588">
        <v>0.5</v>
      </c>
      <c r="AI588">
        <v>0</v>
      </c>
      <c r="AJ588">
        <v>0</v>
      </c>
      <c r="AK588">
        <v>5</v>
      </c>
      <c r="AL588">
        <v>2</v>
      </c>
      <c r="AM588">
        <v>2</v>
      </c>
      <c r="AN588">
        <v>2</v>
      </c>
      <c r="AO588">
        <v>3</v>
      </c>
      <c r="AP588" s="9">
        <v>0</v>
      </c>
      <c r="AQ588">
        <v>0</v>
      </c>
      <c r="AR588">
        <v>0.2</v>
      </c>
      <c r="AS588">
        <v>151</v>
      </c>
      <c r="AT588">
        <v>5</v>
      </c>
      <c r="AU588">
        <v>0</v>
      </c>
      <c r="AV588">
        <v>0</v>
      </c>
      <c r="AW588">
        <v>1300</v>
      </c>
      <c r="AX588">
        <v>0</v>
      </c>
      <c r="AY588" t="s">
        <v>438</v>
      </c>
      <c r="AZ588">
        <v>0</v>
      </c>
      <c r="BA588">
        <v>0</v>
      </c>
      <c r="BB588">
        <v>1</v>
      </c>
      <c r="BC588">
        <v>0</v>
      </c>
      <c r="BD588">
        <v>-1.3111655659999999</v>
      </c>
      <c r="BE588">
        <v>36.774069439999998</v>
      </c>
      <c r="BF588">
        <f t="shared" si="108"/>
        <v>3</v>
      </c>
      <c r="BG588">
        <f t="shared" si="109"/>
        <v>3</v>
      </c>
      <c r="BI588">
        <f t="shared" si="110"/>
        <v>2</v>
      </c>
      <c r="BJ588">
        <f t="shared" si="111"/>
        <v>1300</v>
      </c>
      <c r="BK588">
        <f t="shared" si="112"/>
        <v>2</v>
      </c>
      <c r="BL588">
        <f t="shared" si="113"/>
        <v>0</v>
      </c>
      <c r="BM588" t="b">
        <f t="shared" si="114"/>
        <v>1</v>
      </c>
      <c r="BN588" t="b">
        <f t="shared" si="115"/>
        <v>0</v>
      </c>
      <c r="BO588" t="b">
        <f t="shared" si="116"/>
        <v>0</v>
      </c>
      <c r="BP588">
        <f t="shared" si="117"/>
        <v>1300</v>
      </c>
      <c r="BQ588" t="str">
        <f t="shared" si="118"/>
        <v/>
      </c>
      <c r="BR588" t="str">
        <f t="shared" si="119"/>
        <v/>
      </c>
    </row>
    <row r="589" spans="1:70">
      <c r="A589">
        <v>588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 t="s">
        <v>23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 s="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 s="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 t="s">
        <v>25</v>
      </c>
      <c r="AZ589">
        <v>0</v>
      </c>
      <c r="BA589">
        <v>0</v>
      </c>
      <c r="BB589">
        <v>0</v>
      </c>
      <c r="BC589">
        <v>0</v>
      </c>
      <c r="BD589">
        <v>-1.3111014839999999</v>
      </c>
      <c r="BE589">
        <v>36.773965920000002</v>
      </c>
      <c r="BF589">
        <f t="shared" si="108"/>
        <v>0</v>
      </c>
      <c r="BG589">
        <f t="shared" si="109"/>
        <v>0</v>
      </c>
      <c r="BI589">
        <f t="shared" si="110"/>
        <v>0</v>
      </c>
      <c r="BJ589">
        <f t="shared" si="111"/>
        <v>0</v>
      </c>
      <c r="BK589">
        <f t="shared" si="112"/>
        <v>0</v>
      </c>
      <c r="BL589">
        <f t="shared" si="113"/>
        <v>0</v>
      </c>
      <c r="BM589" t="b">
        <f t="shared" si="114"/>
        <v>0</v>
      </c>
      <c r="BN589" t="b">
        <f t="shared" si="115"/>
        <v>0</v>
      </c>
      <c r="BO589" t="b">
        <f t="shared" si="116"/>
        <v>0</v>
      </c>
      <c r="BP589" t="str">
        <f t="shared" si="117"/>
        <v/>
      </c>
      <c r="BQ589" t="str">
        <f t="shared" si="118"/>
        <v/>
      </c>
      <c r="BR589" t="str">
        <f t="shared" si="119"/>
        <v/>
      </c>
    </row>
    <row r="590" spans="1:70">
      <c r="A590">
        <v>589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 t="s">
        <v>23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 s="9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 s="9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 t="s">
        <v>25</v>
      </c>
      <c r="AZ590">
        <v>0</v>
      </c>
      <c r="BA590">
        <v>0</v>
      </c>
      <c r="BB590">
        <v>0</v>
      </c>
      <c r="BC590">
        <v>0</v>
      </c>
      <c r="BD590">
        <v>-1.311105688</v>
      </c>
      <c r="BE590">
        <v>36.774216449999997</v>
      </c>
      <c r="BF590">
        <f t="shared" si="108"/>
        <v>0</v>
      </c>
      <c r="BG590">
        <f t="shared" si="109"/>
        <v>0</v>
      </c>
      <c r="BI590">
        <f t="shared" si="110"/>
        <v>0</v>
      </c>
      <c r="BJ590">
        <f t="shared" si="111"/>
        <v>0</v>
      </c>
      <c r="BK590">
        <f t="shared" si="112"/>
        <v>0</v>
      </c>
      <c r="BL590">
        <f t="shared" si="113"/>
        <v>0</v>
      </c>
      <c r="BM590" t="b">
        <f t="shared" si="114"/>
        <v>0</v>
      </c>
      <c r="BN590" t="b">
        <f t="shared" si="115"/>
        <v>0</v>
      </c>
      <c r="BO590" t="b">
        <f t="shared" si="116"/>
        <v>0</v>
      </c>
      <c r="BP590" t="str">
        <f t="shared" si="117"/>
        <v/>
      </c>
      <c r="BQ590" t="str">
        <f t="shared" si="118"/>
        <v/>
      </c>
      <c r="BR590" t="str">
        <f t="shared" si="119"/>
        <v/>
      </c>
    </row>
    <row r="591" spans="1:70">
      <c r="A591">
        <v>590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 t="s">
        <v>23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 s="9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 s="9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 t="s">
        <v>25</v>
      </c>
      <c r="AZ591">
        <v>0</v>
      </c>
      <c r="BA591">
        <v>0</v>
      </c>
      <c r="BB591">
        <v>0</v>
      </c>
      <c r="BC591">
        <v>0</v>
      </c>
      <c r="BD591">
        <v>-1.31100536</v>
      </c>
      <c r="BE591">
        <v>36.774285749999997</v>
      </c>
      <c r="BF591">
        <f t="shared" si="108"/>
        <v>0</v>
      </c>
      <c r="BG591">
        <f t="shared" si="109"/>
        <v>0</v>
      </c>
      <c r="BI591">
        <f t="shared" si="110"/>
        <v>0</v>
      </c>
      <c r="BJ591">
        <f t="shared" si="111"/>
        <v>0</v>
      </c>
      <c r="BK591">
        <f t="shared" si="112"/>
        <v>0</v>
      </c>
      <c r="BL591">
        <f t="shared" si="113"/>
        <v>0</v>
      </c>
      <c r="BM591" t="b">
        <f t="shared" si="114"/>
        <v>0</v>
      </c>
      <c r="BN591" t="b">
        <f t="shared" si="115"/>
        <v>0</v>
      </c>
      <c r="BO591" t="b">
        <f t="shared" si="116"/>
        <v>0</v>
      </c>
      <c r="BP591" t="str">
        <f t="shared" si="117"/>
        <v/>
      </c>
      <c r="BQ591" t="str">
        <f t="shared" si="118"/>
        <v/>
      </c>
      <c r="BR591" t="str">
        <f t="shared" si="119"/>
        <v/>
      </c>
    </row>
    <row r="592" spans="1:70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 t="s">
        <v>23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 s="9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 s="9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 t="s">
        <v>25</v>
      </c>
      <c r="AZ592">
        <v>0</v>
      </c>
      <c r="BA592">
        <v>0</v>
      </c>
      <c r="BB592">
        <v>0</v>
      </c>
      <c r="BC592">
        <v>0</v>
      </c>
      <c r="BD592">
        <v>-1.3109790729999999</v>
      </c>
      <c r="BE592">
        <v>36.774445780000001</v>
      </c>
      <c r="BF592">
        <f t="shared" si="108"/>
        <v>0</v>
      </c>
      <c r="BG592">
        <f t="shared" si="109"/>
        <v>0</v>
      </c>
      <c r="BI592">
        <f t="shared" si="110"/>
        <v>0</v>
      </c>
      <c r="BJ592">
        <f t="shared" si="111"/>
        <v>0</v>
      </c>
      <c r="BK592">
        <f t="shared" si="112"/>
        <v>0</v>
      </c>
      <c r="BL592">
        <f t="shared" si="113"/>
        <v>0</v>
      </c>
      <c r="BM592" t="b">
        <f t="shared" si="114"/>
        <v>0</v>
      </c>
      <c r="BN592" t="b">
        <f t="shared" si="115"/>
        <v>0</v>
      </c>
      <c r="BO592" t="b">
        <f t="shared" si="116"/>
        <v>0</v>
      </c>
      <c r="BP592" t="str">
        <f t="shared" si="117"/>
        <v/>
      </c>
      <c r="BQ592" t="str">
        <f t="shared" si="118"/>
        <v/>
      </c>
      <c r="BR592" t="str">
        <f t="shared" si="119"/>
        <v/>
      </c>
    </row>
    <row r="593" spans="1:70">
      <c r="A593">
        <v>592</v>
      </c>
      <c r="B593">
        <v>0</v>
      </c>
      <c r="C593">
        <v>0</v>
      </c>
      <c r="D593">
        <v>1000</v>
      </c>
      <c r="E593">
        <v>5000</v>
      </c>
      <c r="F593">
        <v>0.2</v>
      </c>
      <c r="G593">
        <v>0</v>
      </c>
      <c r="H593" t="s">
        <v>23</v>
      </c>
      <c r="I593">
        <v>0</v>
      </c>
      <c r="J593">
        <v>4</v>
      </c>
      <c r="K593">
        <v>1000</v>
      </c>
      <c r="L593">
        <v>1</v>
      </c>
      <c r="M593">
        <v>0.8</v>
      </c>
      <c r="N593">
        <v>4</v>
      </c>
      <c r="O593">
        <v>0</v>
      </c>
      <c r="P593">
        <v>4</v>
      </c>
      <c r="Q593">
        <v>0</v>
      </c>
      <c r="R593">
        <v>0</v>
      </c>
      <c r="S593">
        <v>5</v>
      </c>
      <c r="T593">
        <v>0</v>
      </c>
      <c r="U593">
        <v>0.2</v>
      </c>
      <c r="V593">
        <v>1</v>
      </c>
      <c r="W593">
        <v>80818</v>
      </c>
      <c r="X593" s="9">
        <v>0</v>
      </c>
      <c r="Y593">
        <v>4</v>
      </c>
      <c r="Z593">
        <v>0</v>
      </c>
      <c r="AA593">
        <v>4</v>
      </c>
      <c r="AB593">
        <v>4</v>
      </c>
      <c r="AC593">
        <v>0</v>
      </c>
      <c r="AD593">
        <v>4.25</v>
      </c>
      <c r="AE593">
        <v>0</v>
      </c>
      <c r="AF593">
        <v>0</v>
      </c>
      <c r="AG593">
        <v>0.47099999999999997</v>
      </c>
      <c r="AH593">
        <v>0.8</v>
      </c>
      <c r="AI593">
        <v>0</v>
      </c>
      <c r="AJ593">
        <v>0</v>
      </c>
      <c r="AK593">
        <v>17</v>
      </c>
      <c r="AL593">
        <v>5</v>
      </c>
      <c r="AM593">
        <v>8</v>
      </c>
      <c r="AN593">
        <v>0</v>
      </c>
      <c r="AO593">
        <v>3</v>
      </c>
      <c r="AP593" s="9">
        <v>0</v>
      </c>
      <c r="AQ593">
        <v>0</v>
      </c>
      <c r="AR593">
        <v>0.23499999999999999</v>
      </c>
      <c r="AS593">
        <v>160</v>
      </c>
      <c r="AT593">
        <v>17</v>
      </c>
      <c r="AU593">
        <v>0</v>
      </c>
      <c r="AV593">
        <v>1</v>
      </c>
      <c r="AW593">
        <v>1000</v>
      </c>
      <c r="AX593">
        <v>0</v>
      </c>
      <c r="AY593" t="s">
        <v>439</v>
      </c>
      <c r="AZ593">
        <v>0</v>
      </c>
      <c r="BA593">
        <v>0</v>
      </c>
      <c r="BB593">
        <v>1</v>
      </c>
      <c r="BC593">
        <v>0</v>
      </c>
      <c r="BD593">
        <v>-1.311115982</v>
      </c>
      <c r="BE593">
        <v>36.773867619999997</v>
      </c>
      <c r="BF593">
        <f t="shared" si="108"/>
        <v>4</v>
      </c>
      <c r="BG593">
        <f t="shared" si="109"/>
        <v>3</v>
      </c>
      <c r="BI593">
        <f t="shared" si="110"/>
        <v>4</v>
      </c>
      <c r="BJ593">
        <f t="shared" si="111"/>
        <v>1250</v>
      </c>
      <c r="BK593">
        <f t="shared" si="112"/>
        <v>4</v>
      </c>
      <c r="BL593">
        <f t="shared" si="113"/>
        <v>0</v>
      </c>
      <c r="BM593" t="b">
        <f t="shared" si="114"/>
        <v>1</v>
      </c>
      <c r="BN593" t="b">
        <f t="shared" si="115"/>
        <v>0</v>
      </c>
      <c r="BO593" t="b">
        <f t="shared" si="116"/>
        <v>0</v>
      </c>
      <c r="BP593">
        <f t="shared" si="117"/>
        <v>1250</v>
      </c>
      <c r="BQ593" t="str">
        <f t="shared" si="118"/>
        <v/>
      </c>
      <c r="BR593" t="str">
        <f t="shared" si="119"/>
        <v/>
      </c>
    </row>
    <row r="594" spans="1:70">
      <c r="A594">
        <v>593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 t="s">
        <v>23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 s="9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 s="9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 t="s">
        <v>25</v>
      </c>
      <c r="AZ594">
        <v>0</v>
      </c>
      <c r="BA594">
        <v>0</v>
      </c>
      <c r="BB594">
        <v>0</v>
      </c>
      <c r="BC594">
        <v>0</v>
      </c>
      <c r="BD594">
        <v>-1.3111494800000001</v>
      </c>
      <c r="BE594">
        <v>36.773944579999998</v>
      </c>
      <c r="BF594">
        <f t="shared" si="108"/>
        <v>0</v>
      </c>
      <c r="BG594">
        <f t="shared" si="109"/>
        <v>0</v>
      </c>
      <c r="BI594">
        <f t="shared" si="110"/>
        <v>0</v>
      </c>
      <c r="BJ594">
        <f t="shared" si="111"/>
        <v>0</v>
      </c>
      <c r="BK594">
        <f t="shared" si="112"/>
        <v>0</v>
      </c>
      <c r="BL594">
        <f t="shared" si="113"/>
        <v>0</v>
      </c>
      <c r="BM594" t="b">
        <f t="shared" si="114"/>
        <v>0</v>
      </c>
      <c r="BN594" t="b">
        <f t="shared" si="115"/>
        <v>0</v>
      </c>
      <c r="BO594" t="b">
        <f t="shared" si="116"/>
        <v>0</v>
      </c>
      <c r="BP594" t="str">
        <f t="shared" si="117"/>
        <v/>
      </c>
      <c r="BQ594" t="str">
        <f t="shared" si="118"/>
        <v/>
      </c>
      <c r="BR594" t="str">
        <f t="shared" si="119"/>
        <v/>
      </c>
    </row>
    <row r="595" spans="1:70">
      <c r="A595">
        <v>594</v>
      </c>
      <c r="B595">
        <v>0</v>
      </c>
      <c r="C595">
        <v>0</v>
      </c>
      <c r="D595">
        <v>1950</v>
      </c>
      <c r="E595">
        <v>9750</v>
      </c>
      <c r="F595">
        <v>0.6</v>
      </c>
      <c r="G595">
        <v>0</v>
      </c>
      <c r="H595" t="s">
        <v>23</v>
      </c>
      <c r="I595">
        <v>0</v>
      </c>
      <c r="J595">
        <v>2</v>
      </c>
      <c r="K595">
        <v>1500</v>
      </c>
      <c r="L595">
        <v>0</v>
      </c>
      <c r="M595">
        <v>1</v>
      </c>
      <c r="N595">
        <v>5</v>
      </c>
      <c r="O595">
        <v>0</v>
      </c>
      <c r="P595">
        <v>6</v>
      </c>
      <c r="Q595">
        <v>0</v>
      </c>
      <c r="R595">
        <v>0</v>
      </c>
      <c r="S595">
        <v>5</v>
      </c>
      <c r="T595">
        <v>0</v>
      </c>
      <c r="U595">
        <v>0</v>
      </c>
      <c r="V595">
        <v>0.83</v>
      </c>
      <c r="W595">
        <v>80818</v>
      </c>
      <c r="X595" s="9">
        <v>0</v>
      </c>
      <c r="Y595">
        <v>6</v>
      </c>
      <c r="Z595">
        <v>0</v>
      </c>
      <c r="AA595">
        <v>5</v>
      </c>
      <c r="AB595">
        <v>2</v>
      </c>
      <c r="AC595">
        <v>0</v>
      </c>
      <c r="AD595">
        <v>2</v>
      </c>
      <c r="AE595">
        <v>0</v>
      </c>
      <c r="AF595">
        <v>1</v>
      </c>
      <c r="AG595">
        <v>0.3</v>
      </c>
      <c r="AH595">
        <v>0.4</v>
      </c>
      <c r="AI595">
        <v>0</v>
      </c>
      <c r="AJ595">
        <v>0</v>
      </c>
      <c r="AK595">
        <v>12</v>
      </c>
      <c r="AL595">
        <v>5</v>
      </c>
      <c r="AM595">
        <v>3</v>
      </c>
      <c r="AN595">
        <v>0</v>
      </c>
      <c r="AO595">
        <v>3</v>
      </c>
      <c r="AP595" s="9">
        <v>0</v>
      </c>
      <c r="AQ595">
        <v>0</v>
      </c>
      <c r="AR595">
        <v>0.2</v>
      </c>
      <c r="AS595">
        <v>159</v>
      </c>
      <c r="AT595">
        <v>10</v>
      </c>
      <c r="AU595">
        <v>0</v>
      </c>
      <c r="AV595">
        <v>0</v>
      </c>
      <c r="AW595">
        <v>2400</v>
      </c>
      <c r="AX595">
        <v>0</v>
      </c>
      <c r="AY595" t="s">
        <v>440</v>
      </c>
      <c r="AZ595">
        <v>0</v>
      </c>
      <c r="BA595">
        <v>0</v>
      </c>
      <c r="BB595">
        <v>3</v>
      </c>
      <c r="BC595">
        <v>0</v>
      </c>
      <c r="BD595">
        <v>-1.311195433</v>
      </c>
      <c r="BE595">
        <v>36.774002170000003</v>
      </c>
      <c r="BF595">
        <f t="shared" si="108"/>
        <v>2</v>
      </c>
      <c r="BG595">
        <f t="shared" si="109"/>
        <v>2</v>
      </c>
      <c r="BI595">
        <f t="shared" si="110"/>
        <v>5</v>
      </c>
      <c r="BJ595">
        <f t="shared" si="111"/>
        <v>1950</v>
      </c>
      <c r="BK595">
        <f t="shared" si="112"/>
        <v>5</v>
      </c>
      <c r="BL595">
        <f t="shared" si="113"/>
        <v>0</v>
      </c>
      <c r="BM595" t="b">
        <f t="shared" si="114"/>
        <v>1</v>
      </c>
      <c r="BN595" t="b">
        <f t="shared" si="115"/>
        <v>0</v>
      </c>
      <c r="BO595" t="b">
        <f t="shared" si="116"/>
        <v>0</v>
      </c>
      <c r="BP595">
        <f t="shared" si="117"/>
        <v>1950</v>
      </c>
      <c r="BQ595" t="str">
        <f t="shared" si="118"/>
        <v/>
      </c>
      <c r="BR595" t="str">
        <f t="shared" si="119"/>
        <v/>
      </c>
    </row>
    <row r="596" spans="1:70">
      <c r="A596">
        <v>595</v>
      </c>
      <c r="B596">
        <v>0</v>
      </c>
      <c r="C596">
        <v>1</v>
      </c>
      <c r="D596">
        <v>1400</v>
      </c>
      <c r="E596">
        <v>8400</v>
      </c>
      <c r="F596">
        <v>0.44400000000000001</v>
      </c>
      <c r="G596">
        <v>0.438</v>
      </c>
      <c r="H596" t="s">
        <v>23</v>
      </c>
      <c r="I596">
        <v>0</v>
      </c>
      <c r="J596">
        <v>8</v>
      </c>
      <c r="K596">
        <v>1300</v>
      </c>
      <c r="L596">
        <v>0</v>
      </c>
      <c r="M596">
        <v>0</v>
      </c>
      <c r="N596">
        <v>6</v>
      </c>
      <c r="O596">
        <v>1</v>
      </c>
      <c r="P596">
        <v>9</v>
      </c>
      <c r="Q596">
        <v>1</v>
      </c>
      <c r="R596">
        <v>0</v>
      </c>
      <c r="S596">
        <v>6</v>
      </c>
      <c r="T596">
        <v>0</v>
      </c>
      <c r="U596">
        <v>0.438</v>
      </c>
      <c r="V596">
        <v>0.56000000000000005</v>
      </c>
      <c r="W596">
        <v>80818</v>
      </c>
      <c r="X596" s="9">
        <v>1</v>
      </c>
      <c r="Y596">
        <v>0</v>
      </c>
      <c r="Z596">
        <v>1</v>
      </c>
      <c r="AA596">
        <v>5</v>
      </c>
      <c r="AB596">
        <v>4</v>
      </c>
      <c r="AC596">
        <v>2</v>
      </c>
      <c r="AD596">
        <v>3</v>
      </c>
      <c r="AE596">
        <v>0.111</v>
      </c>
      <c r="AF596">
        <v>0</v>
      </c>
      <c r="AG596">
        <v>0.27800000000000002</v>
      </c>
      <c r="AH596">
        <v>0.44400000000000001</v>
      </c>
      <c r="AI596">
        <v>0</v>
      </c>
      <c r="AJ596">
        <v>0</v>
      </c>
      <c r="AK596">
        <v>18</v>
      </c>
      <c r="AL596">
        <v>9</v>
      </c>
      <c r="AM596">
        <v>5</v>
      </c>
      <c r="AN596">
        <v>7</v>
      </c>
      <c r="AO596">
        <v>3</v>
      </c>
      <c r="AP596" s="9">
        <v>0</v>
      </c>
      <c r="AQ596">
        <v>0</v>
      </c>
      <c r="AR596">
        <v>0.44400000000000001</v>
      </c>
      <c r="AS596">
        <v>152</v>
      </c>
      <c r="AT596">
        <v>18</v>
      </c>
      <c r="AU596">
        <v>0</v>
      </c>
      <c r="AV596">
        <v>7</v>
      </c>
      <c r="AW596">
        <v>1500</v>
      </c>
      <c r="AX596">
        <v>0</v>
      </c>
      <c r="AY596" t="s">
        <v>441</v>
      </c>
      <c r="AZ596">
        <v>0.125</v>
      </c>
      <c r="BA596">
        <v>1</v>
      </c>
      <c r="BB596">
        <v>4</v>
      </c>
      <c r="BC596">
        <v>1</v>
      </c>
      <c r="BD596">
        <v>-1.311244445</v>
      </c>
      <c r="BE596">
        <v>36.774074079999998</v>
      </c>
      <c r="BF596">
        <f t="shared" si="108"/>
        <v>3</v>
      </c>
      <c r="BG596">
        <f t="shared" si="109"/>
        <v>2</v>
      </c>
      <c r="BI596">
        <f t="shared" si="110"/>
        <v>9</v>
      </c>
      <c r="BJ596">
        <f t="shared" si="111"/>
        <v>933.33333333333337</v>
      </c>
      <c r="BK596">
        <f t="shared" si="112"/>
        <v>6</v>
      </c>
      <c r="BL596">
        <f t="shared" si="113"/>
        <v>3</v>
      </c>
      <c r="BM596" t="b">
        <f t="shared" si="114"/>
        <v>0</v>
      </c>
      <c r="BN596" t="b">
        <f t="shared" si="115"/>
        <v>0</v>
      </c>
      <c r="BO596" t="b">
        <f t="shared" si="116"/>
        <v>0</v>
      </c>
      <c r="BP596" t="str">
        <f t="shared" si="117"/>
        <v/>
      </c>
      <c r="BQ596" t="str">
        <f t="shared" si="118"/>
        <v/>
      </c>
      <c r="BR596" t="str">
        <f t="shared" si="119"/>
        <v/>
      </c>
    </row>
    <row r="597" spans="1:70">
      <c r="A597">
        <v>596</v>
      </c>
      <c r="B597">
        <v>0</v>
      </c>
      <c r="C597">
        <v>3</v>
      </c>
      <c r="D597">
        <v>1550</v>
      </c>
      <c r="E597">
        <v>20150</v>
      </c>
      <c r="F597">
        <v>0.375</v>
      </c>
      <c r="G597">
        <v>0</v>
      </c>
      <c r="H597" t="s">
        <v>23</v>
      </c>
      <c r="I597">
        <v>0</v>
      </c>
      <c r="J597">
        <v>12</v>
      </c>
      <c r="K597">
        <v>800</v>
      </c>
      <c r="L597">
        <v>0</v>
      </c>
      <c r="M597">
        <v>0.875</v>
      </c>
      <c r="N597">
        <v>13</v>
      </c>
      <c r="O597">
        <v>0</v>
      </c>
      <c r="P597">
        <v>16</v>
      </c>
      <c r="Q597">
        <v>3</v>
      </c>
      <c r="R597">
        <v>0</v>
      </c>
      <c r="S597">
        <v>13</v>
      </c>
      <c r="T597">
        <v>0</v>
      </c>
      <c r="U597">
        <v>0.125</v>
      </c>
      <c r="V597">
        <v>0.5</v>
      </c>
      <c r="W597">
        <v>80818</v>
      </c>
      <c r="X597" s="9">
        <v>0</v>
      </c>
      <c r="Y597">
        <v>14</v>
      </c>
      <c r="Z597">
        <v>0</v>
      </c>
      <c r="AA597">
        <v>8</v>
      </c>
      <c r="AB597">
        <v>4</v>
      </c>
      <c r="AC597">
        <v>0</v>
      </c>
      <c r="AD597">
        <v>3.923</v>
      </c>
      <c r="AE597">
        <v>0.375</v>
      </c>
      <c r="AF597">
        <v>0</v>
      </c>
      <c r="AG597">
        <v>0.60799999999999998</v>
      </c>
      <c r="AH597">
        <v>0.25</v>
      </c>
      <c r="AI597">
        <v>0</v>
      </c>
      <c r="AJ597">
        <v>0</v>
      </c>
      <c r="AK597">
        <v>50</v>
      </c>
      <c r="AL597">
        <v>16</v>
      </c>
      <c r="AM597">
        <v>31</v>
      </c>
      <c r="AN597">
        <v>0</v>
      </c>
      <c r="AO597">
        <v>3</v>
      </c>
      <c r="AP597" s="9">
        <v>2</v>
      </c>
      <c r="AQ597">
        <v>0</v>
      </c>
      <c r="AR597">
        <v>0.23499999999999999</v>
      </c>
      <c r="AS597">
        <v>169</v>
      </c>
      <c r="AT597">
        <v>51</v>
      </c>
      <c r="AU597">
        <v>0</v>
      </c>
      <c r="AV597">
        <v>2</v>
      </c>
      <c r="AW597">
        <v>2300</v>
      </c>
      <c r="AX597">
        <v>0</v>
      </c>
      <c r="AY597" t="s">
        <v>442</v>
      </c>
      <c r="AZ597">
        <v>0</v>
      </c>
      <c r="BA597">
        <v>0</v>
      </c>
      <c r="BB597">
        <v>6</v>
      </c>
      <c r="BC597">
        <v>6</v>
      </c>
      <c r="BD597">
        <v>-1.311201812</v>
      </c>
      <c r="BE597">
        <v>36.773844429999997</v>
      </c>
      <c r="BF597">
        <f t="shared" si="108"/>
        <v>4</v>
      </c>
      <c r="BG597">
        <f t="shared" si="109"/>
        <v>3</v>
      </c>
      <c r="BI597">
        <f t="shared" si="110"/>
        <v>16</v>
      </c>
      <c r="BJ597">
        <f t="shared" si="111"/>
        <v>1259.375</v>
      </c>
      <c r="BK597">
        <f t="shared" si="112"/>
        <v>13</v>
      </c>
      <c r="BL597">
        <f t="shared" si="113"/>
        <v>3</v>
      </c>
      <c r="BM597" t="b">
        <f t="shared" si="114"/>
        <v>0</v>
      </c>
      <c r="BN597" t="b">
        <f t="shared" si="115"/>
        <v>0</v>
      </c>
      <c r="BO597" t="b">
        <f t="shared" si="116"/>
        <v>0</v>
      </c>
      <c r="BP597" t="str">
        <f t="shared" si="117"/>
        <v/>
      </c>
      <c r="BQ597" t="str">
        <f t="shared" si="118"/>
        <v/>
      </c>
      <c r="BR597" t="str">
        <f t="shared" si="119"/>
        <v/>
      </c>
    </row>
    <row r="598" spans="1:70">
      <c r="A598">
        <v>597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 t="s">
        <v>23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 s="9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 s="9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 t="s">
        <v>25</v>
      </c>
      <c r="AZ598">
        <v>0</v>
      </c>
      <c r="BA598">
        <v>0</v>
      </c>
      <c r="BB598">
        <v>0</v>
      </c>
      <c r="BC598">
        <v>0</v>
      </c>
      <c r="BD598">
        <v>-1.311201522</v>
      </c>
      <c r="BE598">
        <v>36.7736977</v>
      </c>
      <c r="BF598">
        <f t="shared" si="108"/>
        <v>0</v>
      </c>
      <c r="BG598">
        <f t="shared" si="109"/>
        <v>0</v>
      </c>
      <c r="BI598">
        <f t="shared" si="110"/>
        <v>0</v>
      </c>
      <c r="BJ598">
        <f t="shared" si="111"/>
        <v>0</v>
      </c>
      <c r="BK598">
        <f t="shared" si="112"/>
        <v>0</v>
      </c>
      <c r="BL598">
        <f t="shared" si="113"/>
        <v>0</v>
      </c>
      <c r="BM598" t="b">
        <f t="shared" si="114"/>
        <v>0</v>
      </c>
      <c r="BN598" t="b">
        <f t="shared" si="115"/>
        <v>0</v>
      </c>
      <c r="BO598" t="b">
        <f t="shared" si="116"/>
        <v>0</v>
      </c>
      <c r="BP598" t="str">
        <f t="shared" si="117"/>
        <v/>
      </c>
      <c r="BQ598" t="str">
        <f t="shared" si="118"/>
        <v/>
      </c>
      <c r="BR598" t="str">
        <f t="shared" si="119"/>
        <v/>
      </c>
    </row>
    <row r="599" spans="1:70">
      <c r="A599">
        <v>598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 t="s">
        <v>23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 s="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 s="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 t="s">
        <v>25</v>
      </c>
      <c r="AZ599">
        <v>0</v>
      </c>
      <c r="BA599">
        <v>0</v>
      </c>
      <c r="BB599">
        <v>0</v>
      </c>
      <c r="BC599">
        <v>0</v>
      </c>
      <c r="BD599">
        <v>-1.3112186299999999</v>
      </c>
      <c r="BE599">
        <v>36.77371626</v>
      </c>
      <c r="BF599">
        <f t="shared" si="108"/>
        <v>0</v>
      </c>
      <c r="BG599">
        <f t="shared" si="109"/>
        <v>0</v>
      </c>
      <c r="BI599">
        <f t="shared" si="110"/>
        <v>0</v>
      </c>
      <c r="BJ599">
        <f t="shared" si="111"/>
        <v>0</v>
      </c>
      <c r="BK599">
        <f t="shared" si="112"/>
        <v>0</v>
      </c>
      <c r="BL599">
        <f t="shared" si="113"/>
        <v>0</v>
      </c>
      <c r="BM599" t="b">
        <f t="shared" si="114"/>
        <v>0</v>
      </c>
      <c r="BN599" t="b">
        <f t="shared" si="115"/>
        <v>0</v>
      </c>
      <c r="BO599" t="b">
        <f t="shared" si="116"/>
        <v>0</v>
      </c>
      <c r="BP599" t="str">
        <f t="shared" si="117"/>
        <v/>
      </c>
      <c r="BQ599" t="str">
        <f t="shared" si="118"/>
        <v/>
      </c>
      <c r="BR599" t="str">
        <f t="shared" si="119"/>
        <v/>
      </c>
    </row>
    <row r="600" spans="1:70">
      <c r="A600">
        <v>599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 t="s">
        <v>23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 s="9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 s="9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 t="s">
        <v>25</v>
      </c>
      <c r="AZ600">
        <v>0</v>
      </c>
      <c r="BA600">
        <v>0</v>
      </c>
      <c r="BB600">
        <v>0</v>
      </c>
      <c r="BC600">
        <v>0</v>
      </c>
      <c r="BD600">
        <v>-1.31130736</v>
      </c>
      <c r="BE600">
        <v>36.7737093</v>
      </c>
      <c r="BF600">
        <f t="shared" si="108"/>
        <v>0</v>
      </c>
      <c r="BG600">
        <f t="shared" si="109"/>
        <v>0</v>
      </c>
      <c r="BI600">
        <f t="shared" si="110"/>
        <v>0</v>
      </c>
      <c r="BJ600">
        <f t="shared" si="111"/>
        <v>0</v>
      </c>
      <c r="BK600">
        <f t="shared" si="112"/>
        <v>0</v>
      </c>
      <c r="BL600">
        <f t="shared" si="113"/>
        <v>0</v>
      </c>
      <c r="BM600" t="b">
        <f t="shared" si="114"/>
        <v>0</v>
      </c>
      <c r="BN600" t="b">
        <f t="shared" si="115"/>
        <v>0</v>
      </c>
      <c r="BO600" t="b">
        <f t="shared" si="116"/>
        <v>0</v>
      </c>
      <c r="BP600" t="str">
        <f t="shared" si="117"/>
        <v/>
      </c>
      <c r="BQ600" t="str">
        <f t="shared" si="118"/>
        <v/>
      </c>
      <c r="BR600" t="str">
        <f t="shared" si="119"/>
        <v/>
      </c>
    </row>
    <row r="601" spans="1:70">
      <c r="A601">
        <v>600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 t="s">
        <v>23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 s="9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 s="9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 t="s">
        <v>25</v>
      </c>
      <c r="AZ601">
        <v>0</v>
      </c>
      <c r="BA601">
        <v>0</v>
      </c>
      <c r="BB601">
        <v>0</v>
      </c>
      <c r="BC601">
        <v>0</v>
      </c>
      <c r="BD601">
        <v>-1.3113636129999999</v>
      </c>
      <c r="BE601">
        <v>36.773815140000004</v>
      </c>
      <c r="BF601">
        <f t="shared" si="108"/>
        <v>0</v>
      </c>
      <c r="BG601">
        <f t="shared" si="109"/>
        <v>0</v>
      </c>
      <c r="BI601">
        <f t="shared" si="110"/>
        <v>0</v>
      </c>
      <c r="BJ601">
        <f t="shared" si="111"/>
        <v>0</v>
      </c>
      <c r="BK601">
        <f t="shared" si="112"/>
        <v>0</v>
      </c>
      <c r="BL601">
        <f t="shared" si="113"/>
        <v>0</v>
      </c>
      <c r="BM601" t="b">
        <f t="shared" si="114"/>
        <v>0</v>
      </c>
      <c r="BN601" t="b">
        <f t="shared" si="115"/>
        <v>0</v>
      </c>
      <c r="BO601" t="b">
        <f t="shared" si="116"/>
        <v>0</v>
      </c>
      <c r="BP601" t="str">
        <f t="shared" si="117"/>
        <v/>
      </c>
      <c r="BQ601" t="str">
        <f t="shared" si="118"/>
        <v/>
      </c>
      <c r="BR601" t="str">
        <f t="shared" si="119"/>
        <v/>
      </c>
    </row>
    <row r="602" spans="1:70">
      <c r="A602">
        <v>601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 t="s">
        <v>23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0.5</v>
      </c>
      <c r="V602">
        <v>0</v>
      </c>
      <c r="W602">
        <v>80818</v>
      </c>
      <c r="X602" s="9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3</v>
      </c>
      <c r="AP602" s="9">
        <v>1</v>
      </c>
      <c r="AQ602">
        <v>0</v>
      </c>
      <c r="AR602">
        <v>0</v>
      </c>
      <c r="AS602">
        <v>173</v>
      </c>
      <c r="AT602">
        <v>0</v>
      </c>
      <c r="AU602">
        <v>0</v>
      </c>
      <c r="AV602">
        <v>1</v>
      </c>
      <c r="AW602">
        <v>0</v>
      </c>
      <c r="AX602">
        <v>0</v>
      </c>
      <c r="AY602" t="s">
        <v>443</v>
      </c>
      <c r="AZ602">
        <v>0.5</v>
      </c>
      <c r="BA602">
        <v>0</v>
      </c>
      <c r="BB602">
        <v>0</v>
      </c>
      <c r="BC602">
        <v>0</v>
      </c>
      <c r="BD602">
        <v>-1.3110581589999999</v>
      </c>
      <c r="BE602">
        <v>36.774515059999999</v>
      </c>
      <c r="BF602">
        <f t="shared" si="108"/>
        <v>0</v>
      </c>
      <c r="BG602">
        <f t="shared" si="109"/>
        <v>0</v>
      </c>
      <c r="BI602">
        <f t="shared" si="110"/>
        <v>1</v>
      </c>
      <c r="BJ602">
        <f t="shared" si="111"/>
        <v>0</v>
      </c>
      <c r="BK602">
        <f t="shared" si="112"/>
        <v>0</v>
      </c>
      <c r="BL602">
        <f t="shared" si="113"/>
        <v>1</v>
      </c>
      <c r="BM602" t="b">
        <f t="shared" si="114"/>
        <v>0</v>
      </c>
      <c r="BN602" t="b">
        <f t="shared" si="115"/>
        <v>0</v>
      </c>
      <c r="BO602" t="b">
        <f t="shared" si="116"/>
        <v>0</v>
      </c>
      <c r="BP602" t="str">
        <f t="shared" si="117"/>
        <v/>
      </c>
      <c r="BQ602" t="str">
        <f t="shared" si="118"/>
        <v/>
      </c>
      <c r="BR602" t="str">
        <f t="shared" si="119"/>
        <v/>
      </c>
    </row>
    <row r="603" spans="1:70">
      <c r="A603">
        <v>602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 t="s">
        <v>23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 s="9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 s="9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 t="s">
        <v>25</v>
      </c>
      <c r="AZ603">
        <v>0</v>
      </c>
      <c r="BA603">
        <v>0</v>
      </c>
      <c r="BB603">
        <v>0</v>
      </c>
      <c r="BC603">
        <v>0</v>
      </c>
      <c r="BD603">
        <v>-1.311091625</v>
      </c>
      <c r="BE603">
        <v>36.774397389999997</v>
      </c>
      <c r="BF603">
        <f t="shared" si="108"/>
        <v>0</v>
      </c>
      <c r="BG603">
        <f t="shared" si="109"/>
        <v>0</v>
      </c>
      <c r="BI603">
        <f t="shared" si="110"/>
        <v>0</v>
      </c>
      <c r="BJ603">
        <f t="shared" si="111"/>
        <v>0</v>
      </c>
      <c r="BK603">
        <f t="shared" si="112"/>
        <v>0</v>
      </c>
      <c r="BL603">
        <f t="shared" si="113"/>
        <v>0</v>
      </c>
      <c r="BM603" t="b">
        <f t="shared" si="114"/>
        <v>0</v>
      </c>
      <c r="BN603" t="b">
        <f t="shared" si="115"/>
        <v>0</v>
      </c>
      <c r="BO603" t="b">
        <f t="shared" si="116"/>
        <v>0</v>
      </c>
      <c r="BP603" t="str">
        <f t="shared" si="117"/>
        <v/>
      </c>
      <c r="BQ603" t="str">
        <f t="shared" si="118"/>
        <v/>
      </c>
      <c r="BR603" t="str">
        <f t="shared" si="119"/>
        <v/>
      </c>
    </row>
    <row r="604" spans="1:70">
      <c r="A604">
        <v>603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 t="s">
        <v>23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 s="9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 s="9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 t="s">
        <v>25</v>
      </c>
      <c r="AZ604">
        <v>0</v>
      </c>
      <c r="BA604">
        <v>0</v>
      </c>
      <c r="BB604">
        <v>0</v>
      </c>
      <c r="BC604">
        <v>0</v>
      </c>
      <c r="BD604">
        <v>-1.311074227</v>
      </c>
      <c r="BE604">
        <v>36.774373609999998</v>
      </c>
      <c r="BF604">
        <f t="shared" si="108"/>
        <v>0</v>
      </c>
      <c r="BG604">
        <f t="shared" si="109"/>
        <v>0</v>
      </c>
      <c r="BI604">
        <f t="shared" si="110"/>
        <v>0</v>
      </c>
      <c r="BJ604">
        <f t="shared" si="111"/>
        <v>0</v>
      </c>
      <c r="BK604">
        <f t="shared" si="112"/>
        <v>0</v>
      </c>
      <c r="BL604">
        <f t="shared" si="113"/>
        <v>0</v>
      </c>
      <c r="BM604" t="b">
        <f t="shared" si="114"/>
        <v>0</v>
      </c>
      <c r="BN604" t="b">
        <f t="shared" si="115"/>
        <v>0</v>
      </c>
      <c r="BO604" t="b">
        <f t="shared" si="116"/>
        <v>0</v>
      </c>
      <c r="BP604" t="str">
        <f t="shared" si="117"/>
        <v/>
      </c>
      <c r="BQ604" t="str">
        <f t="shared" si="118"/>
        <v/>
      </c>
      <c r="BR604" t="str">
        <f t="shared" si="119"/>
        <v/>
      </c>
    </row>
    <row r="605" spans="1:70">
      <c r="A605">
        <v>604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 t="s">
        <v>23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 s="9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 s="9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 t="s">
        <v>25</v>
      </c>
      <c r="AZ605">
        <v>0</v>
      </c>
      <c r="BA605">
        <v>0</v>
      </c>
      <c r="BB605">
        <v>0</v>
      </c>
      <c r="BC605">
        <v>0</v>
      </c>
      <c r="BD605">
        <v>-1.3110724869999999</v>
      </c>
      <c r="BE605">
        <v>36.774344040000003</v>
      </c>
      <c r="BF605">
        <f t="shared" si="108"/>
        <v>0</v>
      </c>
      <c r="BG605">
        <f t="shared" si="109"/>
        <v>0</v>
      </c>
      <c r="BI605">
        <f t="shared" si="110"/>
        <v>0</v>
      </c>
      <c r="BJ605">
        <f t="shared" si="111"/>
        <v>0</v>
      </c>
      <c r="BK605">
        <f t="shared" si="112"/>
        <v>0</v>
      </c>
      <c r="BL605">
        <f t="shared" si="113"/>
        <v>0</v>
      </c>
      <c r="BM605" t="b">
        <f t="shared" si="114"/>
        <v>0</v>
      </c>
      <c r="BN605" t="b">
        <f t="shared" si="115"/>
        <v>0</v>
      </c>
      <c r="BO605" t="b">
        <f t="shared" si="116"/>
        <v>0</v>
      </c>
      <c r="BP605" t="str">
        <f t="shared" si="117"/>
        <v/>
      </c>
      <c r="BQ605" t="str">
        <f t="shared" si="118"/>
        <v/>
      </c>
      <c r="BR605" t="str">
        <f t="shared" si="119"/>
        <v/>
      </c>
    </row>
    <row r="606" spans="1:70">
      <c r="A606">
        <v>605</v>
      </c>
      <c r="B606">
        <v>0</v>
      </c>
      <c r="C606">
        <v>0</v>
      </c>
      <c r="D606">
        <v>1050</v>
      </c>
      <c r="E606">
        <v>4200</v>
      </c>
      <c r="F606">
        <v>0.6</v>
      </c>
      <c r="G606">
        <v>0</v>
      </c>
      <c r="H606" t="s">
        <v>23</v>
      </c>
      <c r="I606">
        <v>0</v>
      </c>
      <c r="J606">
        <v>2</v>
      </c>
      <c r="K606">
        <v>1000</v>
      </c>
      <c r="L606">
        <v>0</v>
      </c>
      <c r="M606">
        <v>1</v>
      </c>
      <c r="N606">
        <v>4</v>
      </c>
      <c r="O606">
        <v>0</v>
      </c>
      <c r="P606">
        <v>5</v>
      </c>
      <c r="Q606">
        <v>0</v>
      </c>
      <c r="R606">
        <v>0</v>
      </c>
      <c r="S606">
        <v>4</v>
      </c>
      <c r="T606">
        <v>0</v>
      </c>
      <c r="U606">
        <v>0</v>
      </c>
      <c r="V606">
        <v>0.8</v>
      </c>
      <c r="W606">
        <v>80818</v>
      </c>
      <c r="X606" s="9">
        <v>0</v>
      </c>
      <c r="Y606">
        <v>4</v>
      </c>
      <c r="Z606">
        <v>0</v>
      </c>
      <c r="AA606">
        <v>4</v>
      </c>
      <c r="AB606">
        <v>1</v>
      </c>
      <c r="AC606">
        <v>0</v>
      </c>
      <c r="AD606">
        <v>2.25</v>
      </c>
      <c r="AE606">
        <v>0.2</v>
      </c>
      <c r="AF606">
        <v>1</v>
      </c>
      <c r="AG606">
        <v>0.33300000000000002</v>
      </c>
      <c r="AH606">
        <v>0.2</v>
      </c>
      <c r="AI606">
        <v>0</v>
      </c>
      <c r="AJ606">
        <v>0</v>
      </c>
      <c r="AK606">
        <v>11</v>
      </c>
      <c r="AL606">
        <v>5</v>
      </c>
      <c r="AM606">
        <v>3</v>
      </c>
      <c r="AN606">
        <v>0</v>
      </c>
      <c r="AO606">
        <v>3</v>
      </c>
      <c r="AP606" s="9">
        <v>0</v>
      </c>
      <c r="AQ606">
        <v>0</v>
      </c>
      <c r="AR606">
        <v>0.222</v>
      </c>
      <c r="AS606">
        <v>175</v>
      </c>
      <c r="AT606">
        <v>9</v>
      </c>
      <c r="AU606">
        <v>0</v>
      </c>
      <c r="AV606">
        <v>0</v>
      </c>
      <c r="AW606">
        <v>1100</v>
      </c>
      <c r="AX606">
        <v>0</v>
      </c>
      <c r="AY606" t="s">
        <v>444</v>
      </c>
      <c r="AZ606">
        <v>0</v>
      </c>
      <c r="BA606">
        <v>0</v>
      </c>
      <c r="BB606">
        <v>3</v>
      </c>
      <c r="BC606">
        <v>1</v>
      </c>
      <c r="BD606">
        <v>-1.3110713270000001</v>
      </c>
      <c r="BE606">
        <v>36.774287780000002</v>
      </c>
      <c r="BF606">
        <f t="shared" si="108"/>
        <v>3</v>
      </c>
      <c r="BG606">
        <f t="shared" si="109"/>
        <v>2</v>
      </c>
      <c r="BI606">
        <f t="shared" si="110"/>
        <v>4</v>
      </c>
      <c r="BJ606">
        <f t="shared" si="111"/>
        <v>1050</v>
      </c>
      <c r="BK606">
        <f t="shared" si="112"/>
        <v>4</v>
      </c>
      <c r="BL606">
        <f t="shared" si="113"/>
        <v>0</v>
      </c>
      <c r="BM606" t="b">
        <f t="shared" si="114"/>
        <v>1</v>
      </c>
      <c r="BN606" t="b">
        <f t="shared" si="115"/>
        <v>0</v>
      </c>
      <c r="BO606" t="b">
        <f t="shared" si="116"/>
        <v>0</v>
      </c>
      <c r="BP606">
        <f t="shared" si="117"/>
        <v>1050</v>
      </c>
      <c r="BQ606" t="str">
        <f t="shared" si="118"/>
        <v/>
      </c>
      <c r="BR606" t="str">
        <f t="shared" si="119"/>
        <v/>
      </c>
    </row>
    <row r="607" spans="1:70">
      <c r="A607">
        <v>606</v>
      </c>
      <c r="B607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 t="s">
        <v>23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80818</v>
      </c>
      <c r="X607" s="9">
        <v>0</v>
      </c>
      <c r="Y607">
        <v>0</v>
      </c>
      <c r="Z607">
        <v>0</v>
      </c>
      <c r="AA607">
        <v>1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</v>
      </c>
      <c r="AK607">
        <v>0</v>
      </c>
      <c r="AL607">
        <v>0</v>
      </c>
      <c r="AM607">
        <v>0</v>
      </c>
      <c r="AN607">
        <v>0</v>
      </c>
      <c r="AO607">
        <v>3</v>
      </c>
      <c r="AP607" s="9">
        <v>1</v>
      </c>
      <c r="AQ607">
        <v>0</v>
      </c>
      <c r="AR607">
        <v>0</v>
      </c>
      <c r="AS607">
        <v>170</v>
      </c>
      <c r="AT607">
        <v>0</v>
      </c>
      <c r="AU607">
        <v>0</v>
      </c>
      <c r="AV607">
        <v>0</v>
      </c>
      <c r="AW607">
        <v>0</v>
      </c>
      <c r="AX607">
        <v>0</v>
      </c>
      <c r="AY607" t="s">
        <v>445</v>
      </c>
      <c r="AZ607">
        <v>1</v>
      </c>
      <c r="BA607">
        <v>0</v>
      </c>
      <c r="BB607">
        <v>0</v>
      </c>
      <c r="BC607">
        <v>0</v>
      </c>
      <c r="BD607">
        <v>-1.311122941</v>
      </c>
      <c r="BE607">
        <v>36.774604650000001</v>
      </c>
      <c r="BF607">
        <f t="shared" si="108"/>
        <v>0</v>
      </c>
      <c r="BG607">
        <f t="shared" si="109"/>
        <v>0</v>
      </c>
      <c r="BI607">
        <f t="shared" si="110"/>
        <v>1</v>
      </c>
      <c r="BJ607">
        <f t="shared" si="111"/>
        <v>0</v>
      </c>
      <c r="BK607">
        <f t="shared" si="112"/>
        <v>0</v>
      </c>
      <c r="BL607">
        <f t="shared" si="113"/>
        <v>1</v>
      </c>
      <c r="BM607" t="b">
        <f t="shared" si="114"/>
        <v>0</v>
      </c>
      <c r="BN607" t="b">
        <f t="shared" si="115"/>
        <v>0</v>
      </c>
      <c r="BO607" t="b">
        <f t="shared" si="116"/>
        <v>0</v>
      </c>
      <c r="BP607" t="str">
        <f t="shared" si="117"/>
        <v/>
      </c>
      <c r="BQ607" t="str">
        <f t="shared" si="118"/>
        <v/>
      </c>
      <c r="BR607" t="str">
        <f t="shared" si="119"/>
        <v/>
      </c>
    </row>
    <row r="608" spans="1:70">
      <c r="A608">
        <v>607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 t="s">
        <v>23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 s="9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 s="9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 t="s">
        <v>25</v>
      </c>
      <c r="AZ608">
        <v>0</v>
      </c>
      <c r="BA608">
        <v>0</v>
      </c>
      <c r="BB608">
        <v>0</v>
      </c>
      <c r="BC608">
        <v>0</v>
      </c>
      <c r="BD608">
        <v>-1.3109628799999999</v>
      </c>
      <c r="BE608">
        <v>36.774627619999997</v>
      </c>
      <c r="BF608">
        <f t="shared" si="108"/>
        <v>0</v>
      </c>
      <c r="BG608">
        <f t="shared" si="109"/>
        <v>0</v>
      </c>
      <c r="BI608">
        <f t="shared" si="110"/>
        <v>0</v>
      </c>
      <c r="BJ608">
        <f t="shared" si="111"/>
        <v>0</v>
      </c>
      <c r="BK608">
        <f t="shared" si="112"/>
        <v>0</v>
      </c>
      <c r="BL608">
        <f t="shared" si="113"/>
        <v>0</v>
      </c>
      <c r="BM608" t="b">
        <f t="shared" si="114"/>
        <v>0</v>
      </c>
      <c r="BN608" t="b">
        <f t="shared" si="115"/>
        <v>0</v>
      </c>
      <c r="BO608" t="b">
        <f t="shared" si="116"/>
        <v>0</v>
      </c>
      <c r="BP608" t="str">
        <f t="shared" si="117"/>
        <v/>
      </c>
      <c r="BQ608" t="str">
        <f t="shared" si="118"/>
        <v/>
      </c>
      <c r="BR608" t="str">
        <f t="shared" si="119"/>
        <v/>
      </c>
    </row>
    <row r="609" spans="1:70">
      <c r="A609">
        <v>608</v>
      </c>
      <c r="B609">
        <v>0</v>
      </c>
      <c r="C609">
        <v>2</v>
      </c>
      <c r="D609">
        <v>3000</v>
      </c>
      <c r="E609">
        <v>18000</v>
      </c>
      <c r="F609">
        <v>0.4</v>
      </c>
      <c r="G609">
        <v>0</v>
      </c>
      <c r="H609" t="s">
        <v>23</v>
      </c>
      <c r="I609">
        <v>0</v>
      </c>
      <c r="J609">
        <v>5</v>
      </c>
      <c r="K609">
        <v>1000</v>
      </c>
      <c r="L609">
        <v>1</v>
      </c>
      <c r="M609">
        <v>0.71399999999999997</v>
      </c>
      <c r="N609">
        <v>5</v>
      </c>
      <c r="O609">
        <v>0</v>
      </c>
      <c r="P609">
        <v>10</v>
      </c>
      <c r="Q609">
        <v>1</v>
      </c>
      <c r="R609">
        <v>0</v>
      </c>
      <c r="S609">
        <v>6</v>
      </c>
      <c r="T609">
        <v>0</v>
      </c>
      <c r="U609">
        <v>0.14299999999999999</v>
      </c>
      <c r="V609">
        <v>0.4</v>
      </c>
      <c r="W609">
        <v>80818</v>
      </c>
      <c r="X609" s="9">
        <v>0</v>
      </c>
      <c r="Y609">
        <v>5</v>
      </c>
      <c r="Z609">
        <v>0</v>
      </c>
      <c r="AA609">
        <v>4</v>
      </c>
      <c r="AB609">
        <v>2</v>
      </c>
      <c r="AC609">
        <v>1</v>
      </c>
      <c r="AD609">
        <v>3.6</v>
      </c>
      <c r="AE609">
        <v>0.2</v>
      </c>
      <c r="AF609">
        <v>3</v>
      </c>
      <c r="AG609">
        <v>0.61099999999999999</v>
      </c>
      <c r="AH609">
        <v>0.4</v>
      </c>
      <c r="AI609">
        <v>0</v>
      </c>
      <c r="AJ609">
        <v>0</v>
      </c>
      <c r="AK609">
        <v>18</v>
      </c>
      <c r="AL609">
        <v>5</v>
      </c>
      <c r="AM609">
        <v>11</v>
      </c>
      <c r="AN609">
        <v>0</v>
      </c>
      <c r="AO609">
        <v>3</v>
      </c>
      <c r="AP609" s="9">
        <v>1</v>
      </c>
      <c r="AQ609">
        <v>0</v>
      </c>
      <c r="AR609">
        <v>0.27800000000000002</v>
      </c>
      <c r="AS609">
        <v>139</v>
      </c>
      <c r="AT609">
        <v>18</v>
      </c>
      <c r="AU609">
        <v>0</v>
      </c>
      <c r="AV609">
        <v>1</v>
      </c>
      <c r="AW609">
        <v>5000</v>
      </c>
      <c r="AX609">
        <v>0</v>
      </c>
      <c r="AY609" t="s">
        <v>446</v>
      </c>
      <c r="AZ609">
        <v>0.14299999999999999</v>
      </c>
      <c r="BA609">
        <v>0</v>
      </c>
      <c r="BB609">
        <v>2</v>
      </c>
      <c r="BC609">
        <v>1</v>
      </c>
      <c r="BD609">
        <v>-1.3113499280000001</v>
      </c>
      <c r="BE609">
        <v>36.774450629999997</v>
      </c>
      <c r="BF609">
        <f t="shared" si="108"/>
        <v>4</v>
      </c>
      <c r="BG609">
        <f t="shared" si="109"/>
        <v>4</v>
      </c>
      <c r="BI609">
        <f t="shared" si="110"/>
        <v>7</v>
      </c>
      <c r="BJ609">
        <f t="shared" si="111"/>
        <v>2571.4285714285716</v>
      </c>
      <c r="BK609">
        <f t="shared" si="112"/>
        <v>5</v>
      </c>
      <c r="BL609">
        <f t="shared" si="113"/>
        <v>2</v>
      </c>
      <c r="BM609" t="b">
        <f t="shared" si="114"/>
        <v>0</v>
      </c>
      <c r="BN609" t="b">
        <f t="shared" si="115"/>
        <v>0</v>
      </c>
      <c r="BO609" t="b">
        <f t="shared" si="116"/>
        <v>0</v>
      </c>
      <c r="BP609" t="str">
        <f t="shared" si="117"/>
        <v/>
      </c>
      <c r="BQ609" t="str">
        <f t="shared" si="118"/>
        <v/>
      </c>
      <c r="BR609" t="str">
        <f t="shared" si="119"/>
        <v/>
      </c>
    </row>
    <row r="610" spans="1:70">
      <c r="A610">
        <v>609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 t="s">
        <v>23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 s="9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 s="9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 t="s">
        <v>25</v>
      </c>
      <c r="AZ610">
        <v>0</v>
      </c>
      <c r="BA610">
        <v>0</v>
      </c>
      <c r="BB610">
        <v>0</v>
      </c>
      <c r="BC610">
        <v>0</v>
      </c>
      <c r="BD610">
        <v>-1.311286186</v>
      </c>
      <c r="BE610">
        <v>36.774353769999998</v>
      </c>
      <c r="BF610">
        <f t="shared" si="108"/>
        <v>0</v>
      </c>
      <c r="BG610">
        <f t="shared" si="109"/>
        <v>0</v>
      </c>
      <c r="BI610">
        <f t="shared" si="110"/>
        <v>0</v>
      </c>
      <c r="BJ610">
        <f t="shared" si="111"/>
        <v>0</v>
      </c>
      <c r="BK610">
        <f t="shared" si="112"/>
        <v>0</v>
      </c>
      <c r="BL610">
        <f t="shared" si="113"/>
        <v>0</v>
      </c>
      <c r="BM610" t="b">
        <f t="shared" si="114"/>
        <v>0</v>
      </c>
      <c r="BN610" t="b">
        <f t="shared" si="115"/>
        <v>0</v>
      </c>
      <c r="BO610" t="b">
        <f t="shared" si="116"/>
        <v>0</v>
      </c>
      <c r="BP610" t="str">
        <f t="shared" si="117"/>
        <v/>
      </c>
      <c r="BQ610" t="str">
        <f t="shared" si="118"/>
        <v/>
      </c>
      <c r="BR610" t="str">
        <f t="shared" si="119"/>
        <v/>
      </c>
    </row>
    <row r="611" spans="1:70">
      <c r="A611">
        <v>610</v>
      </c>
      <c r="B611">
        <v>0</v>
      </c>
      <c r="C611">
        <v>0</v>
      </c>
      <c r="D611">
        <v>1800</v>
      </c>
      <c r="E611">
        <v>3600</v>
      </c>
      <c r="F611">
        <v>0.5</v>
      </c>
      <c r="G611">
        <v>0</v>
      </c>
      <c r="H611" t="s">
        <v>23</v>
      </c>
      <c r="I611">
        <v>0</v>
      </c>
      <c r="J611">
        <v>1</v>
      </c>
      <c r="K611">
        <v>1800</v>
      </c>
      <c r="L611">
        <v>0</v>
      </c>
      <c r="M611">
        <v>1</v>
      </c>
      <c r="N611">
        <v>1</v>
      </c>
      <c r="O611">
        <v>1</v>
      </c>
      <c r="P611">
        <v>2</v>
      </c>
      <c r="Q611">
        <v>0</v>
      </c>
      <c r="R611">
        <v>0</v>
      </c>
      <c r="S611">
        <v>2</v>
      </c>
      <c r="T611">
        <v>0</v>
      </c>
      <c r="U611">
        <v>0</v>
      </c>
      <c r="V611">
        <v>0.5</v>
      </c>
      <c r="W611">
        <v>80818</v>
      </c>
      <c r="X611" s="9">
        <v>0</v>
      </c>
      <c r="Y611">
        <v>1</v>
      </c>
      <c r="Z611">
        <v>0</v>
      </c>
      <c r="AA611">
        <v>1</v>
      </c>
      <c r="AB611">
        <v>1</v>
      </c>
      <c r="AC611">
        <v>0</v>
      </c>
      <c r="AD611">
        <v>5</v>
      </c>
      <c r="AE611">
        <v>0</v>
      </c>
      <c r="AF611">
        <v>0</v>
      </c>
      <c r="AG611">
        <v>0.4</v>
      </c>
      <c r="AH611">
        <v>0.5</v>
      </c>
      <c r="AI611">
        <v>0</v>
      </c>
      <c r="AJ611">
        <v>0</v>
      </c>
      <c r="AK611">
        <v>5</v>
      </c>
      <c r="AL611">
        <v>2</v>
      </c>
      <c r="AM611">
        <v>2</v>
      </c>
      <c r="AN611">
        <v>0</v>
      </c>
      <c r="AO611">
        <v>3</v>
      </c>
      <c r="AP611" s="9">
        <v>0</v>
      </c>
      <c r="AQ611">
        <v>0</v>
      </c>
      <c r="AR611">
        <v>0.2</v>
      </c>
      <c r="AS611">
        <v>153</v>
      </c>
      <c r="AT611">
        <v>5</v>
      </c>
      <c r="AU611">
        <v>0</v>
      </c>
      <c r="AV611">
        <v>0</v>
      </c>
      <c r="AW611">
        <v>1800</v>
      </c>
      <c r="AX611">
        <v>0</v>
      </c>
      <c r="AY611" t="s">
        <v>447</v>
      </c>
      <c r="AZ611">
        <v>0</v>
      </c>
      <c r="BA611">
        <v>0</v>
      </c>
      <c r="BB611">
        <v>1</v>
      </c>
      <c r="BC611">
        <v>0</v>
      </c>
      <c r="BD611">
        <v>-1.3112677340000001</v>
      </c>
      <c r="BE611">
        <v>36.774283619999999</v>
      </c>
      <c r="BF611">
        <f t="shared" si="108"/>
        <v>5</v>
      </c>
      <c r="BG611">
        <f t="shared" si="109"/>
        <v>3</v>
      </c>
      <c r="BI611">
        <f t="shared" si="110"/>
        <v>2</v>
      </c>
      <c r="BJ611">
        <f t="shared" si="111"/>
        <v>1800</v>
      </c>
      <c r="BK611">
        <f t="shared" si="112"/>
        <v>1</v>
      </c>
      <c r="BL611">
        <f t="shared" si="113"/>
        <v>1</v>
      </c>
      <c r="BM611" t="b">
        <f t="shared" si="114"/>
        <v>1</v>
      </c>
      <c r="BN611" t="b">
        <f t="shared" si="115"/>
        <v>0</v>
      </c>
      <c r="BO611" t="b">
        <f t="shared" si="116"/>
        <v>0</v>
      </c>
      <c r="BP611">
        <f t="shared" si="117"/>
        <v>1800</v>
      </c>
      <c r="BQ611" t="str">
        <f t="shared" si="118"/>
        <v/>
      </c>
      <c r="BR611" t="str">
        <f t="shared" si="119"/>
        <v/>
      </c>
    </row>
    <row r="612" spans="1:70">
      <c r="A612">
        <v>611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 t="s">
        <v>23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 s="9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 s="9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 t="s">
        <v>25</v>
      </c>
      <c r="AZ612">
        <v>0</v>
      </c>
      <c r="BA612">
        <v>0</v>
      </c>
      <c r="BB612">
        <v>0</v>
      </c>
      <c r="BC612">
        <v>0</v>
      </c>
      <c r="BD612">
        <v>-1.3112168200000001</v>
      </c>
      <c r="BE612">
        <v>36.774259950000001</v>
      </c>
      <c r="BF612">
        <f t="shared" si="108"/>
        <v>0</v>
      </c>
      <c r="BG612">
        <f t="shared" si="109"/>
        <v>0</v>
      </c>
      <c r="BI612">
        <f t="shared" si="110"/>
        <v>0</v>
      </c>
      <c r="BJ612">
        <f t="shared" si="111"/>
        <v>0</v>
      </c>
      <c r="BK612">
        <f t="shared" si="112"/>
        <v>0</v>
      </c>
      <c r="BL612">
        <f t="shared" si="113"/>
        <v>0</v>
      </c>
      <c r="BM612" t="b">
        <f t="shared" si="114"/>
        <v>0</v>
      </c>
      <c r="BN612" t="b">
        <f t="shared" si="115"/>
        <v>0</v>
      </c>
      <c r="BO612" t="b">
        <f t="shared" si="116"/>
        <v>0</v>
      </c>
      <c r="BP612" t="str">
        <f t="shared" si="117"/>
        <v/>
      </c>
      <c r="BQ612" t="str">
        <f t="shared" si="118"/>
        <v/>
      </c>
      <c r="BR612" t="str">
        <f t="shared" si="119"/>
        <v/>
      </c>
    </row>
    <row r="613" spans="1:70">
      <c r="A613">
        <v>612</v>
      </c>
      <c r="B613">
        <v>0</v>
      </c>
      <c r="C613">
        <v>0</v>
      </c>
      <c r="D613">
        <v>1550</v>
      </c>
      <c r="E613">
        <v>3100</v>
      </c>
      <c r="F613">
        <v>1</v>
      </c>
      <c r="G613">
        <v>0</v>
      </c>
      <c r="H613" t="s">
        <v>23</v>
      </c>
      <c r="I613">
        <v>0</v>
      </c>
      <c r="J613">
        <v>0</v>
      </c>
      <c r="K613">
        <v>1550</v>
      </c>
      <c r="L613">
        <v>0</v>
      </c>
      <c r="M613">
        <v>0</v>
      </c>
      <c r="N613">
        <v>1</v>
      </c>
      <c r="O613">
        <v>0</v>
      </c>
      <c r="P613">
        <v>1</v>
      </c>
      <c r="Q613">
        <v>0</v>
      </c>
      <c r="R613">
        <v>0</v>
      </c>
      <c r="S613">
        <v>2</v>
      </c>
      <c r="T613">
        <v>0</v>
      </c>
      <c r="U613">
        <v>0</v>
      </c>
      <c r="V613">
        <v>1</v>
      </c>
      <c r="W613">
        <v>80818</v>
      </c>
      <c r="X613" s="9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2</v>
      </c>
      <c r="AL613">
        <v>2</v>
      </c>
      <c r="AM613">
        <v>0</v>
      </c>
      <c r="AN613">
        <v>0</v>
      </c>
      <c r="AO613">
        <v>3</v>
      </c>
      <c r="AP613" s="9">
        <v>0</v>
      </c>
      <c r="AQ613">
        <v>0</v>
      </c>
      <c r="AR613">
        <v>0</v>
      </c>
      <c r="AS613">
        <v>155</v>
      </c>
      <c r="AT613">
        <v>2</v>
      </c>
      <c r="AU613">
        <v>0</v>
      </c>
      <c r="AV613">
        <v>0</v>
      </c>
      <c r="AW613">
        <v>1550</v>
      </c>
      <c r="AX613">
        <v>0</v>
      </c>
      <c r="AY613" t="s">
        <v>448</v>
      </c>
      <c r="AZ613">
        <v>0</v>
      </c>
      <c r="BA613">
        <v>0</v>
      </c>
      <c r="BB613">
        <v>2</v>
      </c>
      <c r="BC613">
        <v>0</v>
      </c>
      <c r="BD613">
        <v>-1.3112665619999999</v>
      </c>
      <c r="BE613">
        <v>36.774219950000003</v>
      </c>
      <c r="BF613">
        <f t="shared" si="108"/>
        <v>2</v>
      </c>
      <c r="BG613">
        <f t="shared" si="109"/>
        <v>1</v>
      </c>
      <c r="BI613">
        <f t="shared" si="110"/>
        <v>1</v>
      </c>
      <c r="BJ613">
        <f t="shared" si="111"/>
        <v>3100</v>
      </c>
      <c r="BK613">
        <f t="shared" si="112"/>
        <v>1</v>
      </c>
      <c r="BL613">
        <f t="shared" si="113"/>
        <v>0</v>
      </c>
      <c r="BM613" t="b">
        <f t="shared" si="114"/>
        <v>1</v>
      </c>
      <c r="BN613" t="b">
        <f t="shared" si="115"/>
        <v>0</v>
      </c>
      <c r="BO613" t="b">
        <f t="shared" si="116"/>
        <v>0</v>
      </c>
      <c r="BP613">
        <f t="shared" si="117"/>
        <v>3100</v>
      </c>
      <c r="BQ613" t="str">
        <f t="shared" si="118"/>
        <v/>
      </c>
      <c r="BR613" t="str">
        <f t="shared" si="119"/>
        <v/>
      </c>
    </row>
    <row r="614" spans="1:70">
      <c r="A614">
        <v>613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 s="9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 s="9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 t="s">
        <v>25</v>
      </c>
      <c r="AZ614">
        <v>0</v>
      </c>
      <c r="BA614">
        <v>0</v>
      </c>
      <c r="BB614">
        <v>0</v>
      </c>
      <c r="BC614">
        <v>0</v>
      </c>
      <c r="BD614">
        <v>-1.3113921749999999</v>
      </c>
      <c r="BE614">
        <v>36.774192679999999</v>
      </c>
      <c r="BF614">
        <f t="shared" si="108"/>
        <v>0</v>
      </c>
      <c r="BG614">
        <f t="shared" si="109"/>
        <v>0</v>
      </c>
      <c r="BI614">
        <f t="shared" si="110"/>
        <v>0</v>
      </c>
      <c r="BJ614">
        <f t="shared" si="111"/>
        <v>0</v>
      </c>
      <c r="BK614">
        <f t="shared" si="112"/>
        <v>0</v>
      </c>
      <c r="BL614">
        <f t="shared" si="113"/>
        <v>0</v>
      </c>
      <c r="BM614" t="b">
        <f t="shared" si="114"/>
        <v>0</v>
      </c>
      <c r="BN614" t="b">
        <f t="shared" si="115"/>
        <v>0</v>
      </c>
      <c r="BO614" t="b">
        <f t="shared" si="116"/>
        <v>0</v>
      </c>
      <c r="BP614" t="str">
        <f t="shared" si="117"/>
        <v/>
      </c>
      <c r="BQ614" t="str">
        <f t="shared" si="118"/>
        <v/>
      </c>
      <c r="BR614" t="str">
        <f t="shared" si="119"/>
        <v/>
      </c>
    </row>
    <row r="615" spans="1:70">
      <c r="A615">
        <v>614</v>
      </c>
      <c r="B615">
        <v>0</v>
      </c>
      <c r="C615">
        <v>0</v>
      </c>
      <c r="D615">
        <v>2000</v>
      </c>
      <c r="E615">
        <v>2000</v>
      </c>
      <c r="F615">
        <v>0</v>
      </c>
      <c r="G615">
        <v>0</v>
      </c>
      <c r="H615" t="s">
        <v>23</v>
      </c>
      <c r="I615">
        <v>0</v>
      </c>
      <c r="J615">
        <v>0</v>
      </c>
      <c r="K615">
        <v>2000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0</v>
      </c>
      <c r="W615">
        <v>80818</v>
      </c>
      <c r="X615" s="9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1</v>
      </c>
      <c r="AM615">
        <v>0</v>
      </c>
      <c r="AN615">
        <v>0</v>
      </c>
      <c r="AO615">
        <v>3</v>
      </c>
      <c r="AP615" s="9">
        <v>0</v>
      </c>
      <c r="AQ615">
        <v>0</v>
      </c>
      <c r="AR615">
        <v>0</v>
      </c>
      <c r="AS615">
        <v>137</v>
      </c>
      <c r="AT615">
        <v>1</v>
      </c>
      <c r="AU615">
        <v>1</v>
      </c>
      <c r="AV615">
        <v>1</v>
      </c>
      <c r="AW615">
        <v>2000</v>
      </c>
      <c r="AX615">
        <v>0</v>
      </c>
      <c r="AY615" t="s">
        <v>449</v>
      </c>
      <c r="AZ615">
        <v>0</v>
      </c>
      <c r="BA615">
        <v>0</v>
      </c>
      <c r="BB615">
        <v>0</v>
      </c>
      <c r="BC615">
        <v>0</v>
      </c>
      <c r="BD615">
        <v>-1.3114442239999999</v>
      </c>
      <c r="BE615">
        <v>36.774186299999997</v>
      </c>
      <c r="BF615">
        <f t="shared" si="108"/>
        <v>0</v>
      </c>
      <c r="BG615">
        <f t="shared" si="109"/>
        <v>1</v>
      </c>
      <c r="BI615">
        <f t="shared" si="110"/>
        <v>0</v>
      </c>
      <c r="BJ615">
        <f t="shared" si="111"/>
        <v>0</v>
      </c>
      <c r="BK615">
        <f t="shared" si="112"/>
        <v>0</v>
      </c>
      <c r="BL615">
        <f t="shared" si="113"/>
        <v>0</v>
      </c>
      <c r="BM615" t="b">
        <f t="shared" si="114"/>
        <v>0</v>
      </c>
      <c r="BN615" t="b">
        <f t="shared" si="115"/>
        <v>0</v>
      </c>
      <c r="BO615" t="b">
        <f t="shared" si="116"/>
        <v>0</v>
      </c>
      <c r="BP615" t="str">
        <f t="shared" si="117"/>
        <v/>
      </c>
      <c r="BQ615" t="str">
        <f t="shared" si="118"/>
        <v/>
      </c>
      <c r="BR615" t="str">
        <f t="shared" si="119"/>
        <v/>
      </c>
    </row>
    <row r="616" spans="1:70">
      <c r="A616">
        <v>615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 t="s">
        <v>23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1</v>
      </c>
      <c r="R616">
        <v>0</v>
      </c>
      <c r="S616">
        <v>0</v>
      </c>
      <c r="T616">
        <v>0</v>
      </c>
      <c r="U616">
        <v>1</v>
      </c>
      <c r="V616">
        <v>1</v>
      </c>
      <c r="W616">
        <v>80818</v>
      </c>
      <c r="X616" s="9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3</v>
      </c>
      <c r="AP616" s="9">
        <v>1</v>
      </c>
      <c r="AQ616">
        <v>0</v>
      </c>
      <c r="AR616">
        <v>0</v>
      </c>
      <c r="AS616">
        <v>136</v>
      </c>
      <c r="AT616">
        <v>0</v>
      </c>
      <c r="AU616">
        <v>0</v>
      </c>
      <c r="AV616">
        <v>1</v>
      </c>
      <c r="AW616">
        <v>0</v>
      </c>
      <c r="AX616">
        <v>0</v>
      </c>
      <c r="AY616" t="s">
        <v>450</v>
      </c>
      <c r="AZ616">
        <v>0</v>
      </c>
      <c r="BA616">
        <v>0</v>
      </c>
      <c r="BB616">
        <v>0</v>
      </c>
      <c r="BC616">
        <v>0</v>
      </c>
      <c r="BD616">
        <v>-1.3114055490000001</v>
      </c>
      <c r="BE616">
        <v>36.77424748</v>
      </c>
      <c r="BF616">
        <f t="shared" si="108"/>
        <v>0</v>
      </c>
      <c r="BG616">
        <f t="shared" si="109"/>
        <v>0</v>
      </c>
      <c r="BI616">
        <f t="shared" si="110"/>
        <v>1</v>
      </c>
      <c r="BJ616">
        <f t="shared" si="111"/>
        <v>0</v>
      </c>
      <c r="BK616">
        <f t="shared" si="112"/>
        <v>0</v>
      </c>
      <c r="BL616">
        <f t="shared" si="113"/>
        <v>1</v>
      </c>
      <c r="BM616" t="b">
        <f t="shared" si="114"/>
        <v>0</v>
      </c>
      <c r="BN616" t="b">
        <f t="shared" si="115"/>
        <v>0</v>
      </c>
      <c r="BO616" t="b">
        <f t="shared" si="116"/>
        <v>0</v>
      </c>
      <c r="BP616" t="str">
        <f t="shared" si="117"/>
        <v/>
      </c>
      <c r="BQ616" t="str">
        <f t="shared" si="118"/>
        <v/>
      </c>
      <c r="BR616" t="str">
        <f t="shared" si="119"/>
        <v/>
      </c>
    </row>
    <row r="617" spans="1:70">
      <c r="A617">
        <v>616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 t="s">
        <v>23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 s="9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 s="9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 t="s">
        <v>25</v>
      </c>
      <c r="AZ617">
        <v>0</v>
      </c>
      <c r="BA617">
        <v>0</v>
      </c>
      <c r="BB617">
        <v>0</v>
      </c>
      <c r="BC617">
        <v>0</v>
      </c>
      <c r="BD617">
        <v>-1.3115437270000001</v>
      </c>
      <c r="BE617">
        <v>36.774005070000001</v>
      </c>
      <c r="BF617">
        <f t="shared" si="108"/>
        <v>0</v>
      </c>
      <c r="BG617">
        <f t="shared" si="109"/>
        <v>0</v>
      </c>
      <c r="BI617">
        <f t="shared" si="110"/>
        <v>0</v>
      </c>
      <c r="BJ617">
        <f t="shared" si="111"/>
        <v>0</v>
      </c>
      <c r="BK617">
        <f t="shared" si="112"/>
        <v>0</v>
      </c>
      <c r="BL617">
        <f t="shared" si="113"/>
        <v>0</v>
      </c>
      <c r="BM617" t="b">
        <f t="shared" si="114"/>
        <v>0</v>
      </c>
      <c r="BN617" t="b">
        <f t="shared" si="115"/>
        <v>0</v>
      </c>
      <c r="BO617" t="b">
        <f t="shared" si="116"/>
        <v>0</v>
      </c>
      <c r="BP617" t="str">
        <f t="shared" si="117"/>
        <v/>
      </c>
      <c r="BQ617" t="str">
        <f t="shared" si="118"/>
        <v/>
      </c>
      <c r="BR617" t="str">
        <f t="shared" si="119"/>
        <v/>
      </c>
    </row>
    <row r="618" spans="1:70">
      <c r="A618">
        <v>617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 t="s">
        <v>23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 s="9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 s="9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 t="s">
        <v>25</v>
      </c>
      <c r="AZ618">
        <v>0</v>
      </c>
      <c r="BA618">
        <v>0</v>
      </c>
      <c r="BB618">
        <v>0</v>
      </c>
      <c r="BC618">
        <v>0</v>
      </c>
      <c r="BD618">
        <v>-1.3115747090000001</v>
      </c>
      <c r="BE618">
        <v>36.773541700000003</v>
      </c>
      <c r="BF618">
        <f t="shared" si="108"/>
        <v>0</v>
      </c>
      <c r="BG618">
        <f t="shared" si="109"/>
        <v>0</v>
      </c>
      <c r="BI618">
        <f t="shared" si="110"/>
        <v>0</v>
      </c>
      <c r="BJ618">
        <f t="shared" si="111"/>
        <v>0</v>
      </c>
      <c r="BK618">
        <f t="shared" si="112"/>
        <v>0</v>
      </c>
      <c r="BL618">
        <f t="shared" si="113"/>
        <v>0</v>
      </c>
      <c r="BM618" t="b">
        <f t="shared" si="114"/>
        <v>0</v>
      </c>
      <c r="BN618" t="b">
        <f t="shared" si="115"/>
        <v>0</v>
      </c>
      <c r="BO618" t="b">
        <f t="shared" si="116"/>
        <v>0</v>
      </c>
      <c r="BP618" t="str">
        <f t="shared" si="117"/>
        <v/>
      </c>
      <c r="BQ618" t="str">
        <f t="shared" si="118"/>
        <v/>
      </c>
      <c r="BR618" t="str">
        <f t="shared" si="119"/>
        <v/>
      </c>
    </row>
    <row r="619" spans="1:70">
      <c r="A619">
        <v>618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 t="s">
        <v>23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 s="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 s="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 t="s">
        <v>25</v>
      </c>
      <c r="AZ619">
        <v>0</v>
      </c>
      <c r="BA619">
        <v>0</v>
      </c>
      <c r="BB619">
        <v>0</v>
      </c>
      <c r="BC619">
        <v>0</v>
      </c>
      <c r="BD619">
        <v>-1.311665664</v>
      </c>
      <c r="BE619">
        <v>36.773723029999999</v>
      </c>
      <c r="BF619">
        <f t="shared" si="108"/>
        <v>0</v>
      </c>
      <c r="BG619">
        <f t="shared" si="109"/>
        <v>0</v>
      </c>
      <c r="BI619">
        <f t="shared" si="110"/>
        <v>0</v>
      </c>
      <c r="BJ619">
        <f t="shared" si="111"/>
        <v>0</v>
      </c>
      <c r="BK619">
        <f t="shared" si="112"/>
        <v>0</v>
      </c>
      <c r="BL619">
        <f t="shared" si="113"/>
        <v>0</v>
      </c>
      <c r="BM619" t="b">
        <f t="shared" si="114"/>
        <v>0</v>
      </c>
      <c r="BN619" t="b">
        <f t="shared" si="115"/>
        <v>0</v>
      </c>
      <c r="BO619" t="b">
        <f t="shared" si="116"/>
        <v>0</v>
      </c>
      <c r="BP619" t="str">
        <f t="shared" si="117"/>
        <v/>
      </c>
      <c r="BQ619" t="str">
        <f t="shared" si="118"/>
        <v/>
      </c>
      <c r="BR619" t="str">
        <f t="shared" si="119"/>
        <v/>
      </c>
    </row>
    <row r="620" spans="1:70">
      <c r="A620">
        <v>619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 t="s">
        <v>23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 s="9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 s="9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 t="s">
        <v>25</v>
      </c>
      <c r="AZ620">
        <v>0</v>
      </c>
      <c r="BA620">
        <v>0</v>
      </c>
      <c r="BB620">
        <v>0</v>
      </c>
      <c r="BC620">
        <v>0</v>
      </c>
      <c r="BD620">
        <v>-1.311701322</v>
      </c>
      <c r="BE620">
        <v>36.774001560000002</v>
      </c>
      <c r="BF620">
        <f t="shared" si="108"/>
        <v>0</v>
      </c>
      <c r="BG620">
        <f t="shared" si="109"/>
        <v>0</v>
      </c>
      <c r="BI620">
        <f t="shared" si="110"/>
        <v>0</v>
      </c>
      <c r="BJ620">
        <f t="shared" si="111"/>
        <v>0</v>
      </c>
      <c r="BK620">
        <f t="shared" si="112"/>
        <v>0</v>
      </c>
      <c r="BL620">
        <f t="shared" si="113"/>
        <v>0</v>
      </c>
      <c r="BM620" t="b">
        <f t="shared" si="114"/>
        <v>0</v>
      </c>
      <c r="BN620" t="b">
        <f t="shared" si="115"/>
        <v>0</v>
      </c>
      <c r="BO620" t="b">
        <f t="shared" si="116"/>
        <v>0</v>
      </c>
      <c r="BP620" t="str">
        <f t="shared" si="117"/>
        <v/>
      </c>
      <c r="BQ620" t="str">
        <f t="shared" si="118"/>
        <v/>
      </c>
      <c r="BR620" t="str">
        <f t="shared" si="119"/>
        <v/>
      </c>
    </row>
    <row r="621" spans="1:70">
      <c r="A621">
        <v>620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23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 s="9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 s="9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 t="s">
        <v>25</v>
      </c>
      <c r="AZ621">
        <v>0</v>
      </c>
      <c r="BA621">
        <v>0</v>
      </c>
      <c r="BB621">
        <v>0</v>
      </c>
      <c r="BC621">
        <v>0</v>
      </c>
      <c r="BD621">
        <v>-1.3117278109999999</v>
      </c>
      <c r="BE621">
        <v>36.773936630000001</v>
      </c>
      <c r="BF621">
        <f t="shared" si="108"/>
        <v>0</v>
      </c>
      <c r="BG621">
        <f t="shared" si="109"/>
        <v>0</v>
      </c>
      <c r="BI621">
        <f t="shared" si="110"/>
        <v>0</v>
      </c>
      <c r="BJ621">
        <f t="shared" si="111"/>
        <v>0</v>
      </c>
      <c r="BK621">
        <f t="shared" si="112"/>
        <v>0</v>
      </c>
      <c r="BL621">
        <f t="shared" si="113"/>
        <v>0</v>
      </c>
      <c r="BM621" t="b">
        <f t="shared" si="114"/>
        <v>0</v>
      </c>
      <c r="BN621" t="b">
        <f t="shared" si="115"/>
        <v>0</v>
      </c>
      <c r="BO621" t="b">
        <f t="shared" si="116"/>
        <v>0</v>
      </c>
      <c r="BP621" t="str">
        <f t="shared" si="117"/>
        <v/>
      </c>
      <c r="BQ621" t="str">
        <f t="shared" si="118"/>
        <v/>
      </c>
      <c r="BR621" t="str">
        <f t="shared" si="119"/>
        <v/>
      </c>
    </row>
    <row r="622" spans="1:70">
      <c r="A622">
        <v>621</v>
      </c>
      <c r="B622">
        <v>0</v>
      </c>
      <c r="C622">
        <v>0</v>
      </c>
      <c r="D622">
        <v>1250</v>
      </c>
      <c r="E622">
        <v>2500</v>
      </c>
      <c r="F622">
        <v>0.66700000000000004</v>
      </c>
      <c r="G622">
        <v>0</v>
      </c>
      <c r="H622" t="s">
        <v>23</v>
      </c>
      <c r="I622">
        <v>0</v>
      </c>
      <c r="J622">
        <v>1</v>
      </c>
      <c r="K622">
        <v>1000</v>
      </c>
      <c r="L622">
        <v>0</v>
      </c>
      <c r="M622">
        <v>0.5</v>
      </c>
      <c r="N622">
        <v>2</v>
      </c>
      <c r="O622">
        <v>0</v>
      </c>
      <c r="P622">
        <v>2</v>
      </c>
      <c r="Q622">
        <v>0</v>
      </c>
      <c r="R622">
        <v>0</v>
      </c>
      <c r="S622">
        <v>2</v>
      </c>
      <c r="T622">
        <v>0</v>
      </c>
      <c r="U622">
        <v>0.5</v>
      </c>
      <c r="V622">
        <v>1</v>
      </c>
      <c r="W622">
        <v>80806</v>
      </c>
      <c r="X622" s="9">
        <v>0</v>
      </c>
      <c r="Y622">
        <v>2</v>
      </c>
      <c r="Z622">
        <v>0</v>
      </c>
      <c r="AA622">
        <v>2</v>
      </c>
      <c r="AB622">
        <v>1</v>
      </c>
      <c r="AC622">
        <v>0</v>
      </c>
      <c r="AD622">
        <v>4</v>
      </c>
      <c r="AE622">
        <v>0</v>
      </c>
      <c r="AF622">
        <v>0</v>
      </c>
      <c r="AG622">
        <v>0.5</v>
      </c>
      <c r="AH622">
        <v>0.33300000000000002</v>
      </c>
      <c r="AI622">
        <v>0</v>
      </c>
      <c r="AJ622">
        <v>0</v>
      </c>
      <c r="AK622">
        <v>8</v>
      </c>
      <c r="AL622">
        <v>3</v>
      </c>
      <c r="AM622">
        <v>4</v>
      </c>
      <c r="AN622">
        <v>0</v>
      </c>
      <c r="AO622">
        <v>3</v>
      </c>
      <c r="AP622" s="9">
        <v>0</v>
      </c>
      <c r="AQ622">
        <v>0</v>
      </c>
      <c r="AR622">
        <v>0.125</v>
      </c>
      <c r="AS622">
        <v>85</v>
      </c>
      <c r="AT622">
        <v>8</v>
      </c>
      <c r="AU622">
        <v>0</v>
      </c>
      <c r="AV622">
        <v>2</v>
      </c>
      <c r="AW622">
        <v>1500</v>
      </c>
      <c r="AX622">
        <v>0</v>
      </c>
      <c r="AY622" t="s">
        <v>451</v>
      </c>
      <c r="AZ622">
        <v>0</v>
      </c>
      <c r="BA622">
        <v>0</v>
      </c>
      <c r="BB622">
        <v>2</v>
      </c>
      <c r="BC622">
        <v>0</v>
      </c>
      <c r="BD622">
        <v>-1.3120092720000001</v>
      </c>
      <c r="BE622">
        <v>36.773118310000001</v>
      </c>
      <c r="BF622">
        <f t="shared" si="108"/>
        <v>4</v>
      </c>
      <c r="BG622">
        <f t="shared" si="109"/>
        <v>3</v>
      </c>
      <c r="BI622">
        <f t="shared" si="110"/>
        <v>2</v>
      </c>
      <c r="BJ622">
        <f t="shared" si="111"/>
        <v>1250</v>
      </c>
      <c r="BK622">
        <f t="shared" si="112"/>
        <v>2</v>
      </c>
      <c r="BL622">
        <f t="shared" si="113"/>
        <v>0</v>
      </c>
      <c r="BM622" t="b">
        <f t="shared" si="114"/>
        <v>1</v>
      </c>
      <c r="BN622" t="b">
        <f t="shared" si="115"/>
        <v>0</v>
      </c>
      <c r="BO622" t="b">
        <f t="shared" si="116"/>
        <v>0</v>
      </c>
      <c r="BP622">
        <f t="shared" si="117"/>
        <v>1250</v>
      </c>
      <c r="BQ622" t="str">
        <f t="shared" si="118"/>
        <v/>
      </c>
      <c r="BR622" t="str">
        <f t="shared" si="119"/>
        <v/>
      </c>
    </row>
    <row r="623" spans="1:70">
      <c r="A623">
        <v>622</v>
      </c>
      <c r="B623">
        <v>0</v>
      </c>
      <c r="C623">
        <v>0</v>
      </c>
      <c r="D623">
        <v>700</v>
      </c>
      <c r="E623">
        <v>700</v>
      </c>
      <c r="F623">
        <v>0</v>
      </c>
      <c r="G623">
        <v>0</v>
      </c>
      <c r="H623" t="s">
        <v>23</v>
      </c>
      <c r="I623">
        <v>0</v>
      </c>
      <c r="J623">
        <v>1</v>
      </c>
      <c r="K623">
        <v>700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0</v>
      </c>
      <c r="R623">
        <v>0</v>
      </c>
      <c r="S623">
        <v>1</v>
      </c>
      <c r="T623">
        <v>0</v>
      </c>
      <c r="U623">
        <v>1</v>
      </c>
      <c r="V623">
        <v>1</v>
      </c>
      <c r="W623">
        <v>80806</v>
      </c>
      <c r="X623" s="9">
        <v>0</v>
      </c>
      <c r="Y623">
        <v>0</v>
      </c>
      <c r="Z623">
        <v>0</v>
      </c>
      <c r="AA623">
        <v>1</v>
      </c>
      <c r="AB623">
        <v>1</v>
      </c>
      <c r="AC623">
        <v>0</v>
      </c>
      <c r="AD623">
        <v>4</v>
      </c>
      <c r="AE623">
        <v>0</v>
      </c>
      <c r="AF623">
        <v>0</v>
      </c>
      <c r="AG623">
        <v>0.5</v>
      </c>
      <c r="AH623">
        <v>1</v>
      </c>
      <c r="AI623">
        <v>0</v>
      </c>
      <c r="AJ623">
        <v>0</v>
      </c>
      <c r="AK623">
        <v>4</v>
      </c>
      <c r="AL623">
        <v>1</v>
      </c>
      <c r="AM623">
        <v>2</v>
      </c>
      <c r="AN623">
        <v>0</v>
      </c>
      <c r="AO623">
        <v>3</v>
      </c>
      <c r="AP623" s="9">
        <v>0</v>
      </c>
      <c r="AQ623">
        <v>0</v>
      </c>
      <c r="AR623">
        <v>0.25</v>
      </c>
      <c r="AS623">
        <v>89</v>
      </c>
      <c r="AT623">
        <v>4</v>
      </c>
      <c r="AU623">
        <v>0</v>
      </c>
      <c r="AV623">
        <v>1</v>
      </c>
      <c r="AW623">
        <v>700</v>
      </c>
      <c r="AX623">
        <v>0</v>
      </c>
      <c r="AY623" t="s">
        <v>452</v>
      </c>
      <c r="AZ623">
        <v>0</v>
      </c>
      <c r="BA623">
        <v>0</v>
      </c>
      <c r="BB623">
        <v>0</v>
      </c>
      <c r="BC623">
        <v>0</v>
      </c>
      <c r="BD623">
        <v>-1.3119943540000001</v>
      </c>
      <c r="BE623">
        <v>36.773160230000002</v>
      </c>
      <c r="BF623">
        <f t="shared" si="108"/>
        <v>4</v>
      </c>
      <c r="BG623">
        <f t="shared" si="109"/>
        <v>4</v>
      </c>
      <c r="BI623">
        <f t="shared" si="110"/>
        <v>1</v>
      </c>
      <c r="BJ623">
        <f t="shared" si="111"/>
        <v>700</v>
      </c>
      <c r="BK623">
        <f t="shared" si="112"/>
        <v>1</v>
      </c>
      <c r="BL623">
        <f t="shared" si="113"/>
        <v>0</v>
      </c>
      <c r="BM623" t="b">
        <f t="shared" si="114"/>
        <v>1</v>
      </c>
      <c r="BN623" t="b">
        <f t="shared" si="115"/>
        <v>0</v>
      </c>
      <c r="BO623" t="b">
        <f t="shared" si="116"/>
        <v>0</v>
      </c>
      <c r="BP623">
        <f t="shared" si="117"/>
        <v>700</v>
      </c>
      <c r="BQ623" t="str">
        <f t="shared" si="118"/>
        <v/>
      </c>
      <c r="BR623" t="str">
        <f t="shared" si="119"/>
        <v/>
      </c>
    </row>
    <row r="624" spans="1:70">
      <c r="A624">
        <v>623</v>
      </c>
      <c r="B624">
        <v>0</v>
      </c>
      <c r="C624">
        <v>0</v>
      </c>
      <c r="D624">
        <v>800</v>
      </c>
      <c r="E624">
        <v>800</v>
      </c>
      <c r="F624">
        <v>1</v>
      </c>
      <c r="G624">
        <v>0</v>
      </c>
      <c r="H624" t="s">
        <v>23</v>
      </c>
      <c r="I624">
        <v>0</v>
      </c>
      <c r="J624">
        <v>0</v>
      </c>
      <c r="K624">
        <v>800</v>
      </c>
      <c r="L624">
        <v>0</v>
      </c>
      <c r="M624">
        <v>0.5</v>
      </c>
      <c r="N624">
        <v>1</v>
      </c>
      <c r="O624">
        <v>0</v>
      </c>
      <c r="P624">
        <v>1</v>
      </c>
      <c r="Q624">
        <v>0</v>
      </c>
      <c r="R624">
        <v>0</v>
      </c>
      <c r="S624">
        <v>1</v>
      </c>
      <c r="T624">
        <v>0</v>
      </c>
      <c r="U624">
        <v>0.5</v>
      </c>
      <c r="V624">
        <v>1</v>
      </c>
      <c r="W624">
        <v>80806</v>
      </c>
      <c r="X624" s="9">
        <v>0</v>
      </c>
      <c r="Y624">
        <v>1</v>
      </c>
      <c r="Z624">
        <v>0</v>
      </c>
      <c r="AA624">
        <v>1</v>
      </c>
      <c r="AB624">
        <v>0</v>
      </c>
      <c r="AC624">
        <v>0</v>
      </c>
      <c r="AD624">
        <v>2</v>
      </c>
      <c r="AE624">
        <v>0</v>
      </c>
      <c r="AF624">
        <v>0</v>
      </c>
      <c r="AG624">
        <v>0.5</v>
      </c>
      <c r="AH624">
        <v>0</v>
      </c>
      <c r="AI624">
        <v>0</v>
      </c>
      <c r="AJ624">
        <v>0</v>
      </c>
      <c r="AK624">
        <v>2</v>
      </c>
      <c r="AL624">
        <v>1</v>
      </c>
      <c r="AM624">
        <v>1</v>
      </c>
      <c r="AN624">
        <v>0</v>
      </c>
      <c r="AO624">
        <v>3</v>
      </c>
      <c r="AP624" s="9">
        <v>0</v>
      </c>
      <c r="AQ624">
        <v>0</v>
      </c>
      <c r="AR624">
        <v>0</v>
      </c>
      <c r="AS624">
        <v>86</v>
      </c>
      <c r="AT624">
        <v>2</v>
      </c>
      <c r="AU624">
        <v>0</v>
      </c>
      <c r="AV624">
        <v>1</v>
      </c>
      <c r="AW624">
        <v>800</v>
      </c>
      <c r="AX624">
        <v>0</v>
      </c>
      <c r="AY624" t="s">
        <v>453</v>
      </c>
      <c r="AZ624">
        <v>0</v>
      </c>
      <c r="BA624">
        <v>0</v>
      </c>
      <c r="BB624">
        <v>1</v>
      </c>
      <c r="BC624">
        <v>0</v>
      </c>
      <c r="BD624">
        <v>-1.3119623709999999</v>
      </c>
      <c r="BE624">
        <v>36.773146169999997</v>
      </c>
      <c r="BF624">
        <f t="shared" si="108"/>
        <v>2</v>
      </c>
      <c r="BG624">
        <f t="shared" si="109"/>
        <v>2</v>
      </c>
      <c r="BI624">
        <f t="shared" si="110"/>
        <v>1</v>
      </c>
      <c r="BJ624">
        <f t="shared" si="111"/>
        <v>800</v>
      </c>
      <c r="BK624">
        <f t="shared" si="112"/>
        <v>1</v>
      </c>
      <c r="BL624">
        <f t="shared" si="113"/>
        <v>0</v>
      </c>
      <c r="BM624" t="b">
        <f t="shared" si="114"/>
        <v>1</v>
      </c>
      <c r="BN624" t="b">
        <f t="shared" si="115"/>
        <v>0</v>
      </c>
      <c r="BO624" t="b">
        <f t="shared" si="116"/>
        <v>0</v>
      </c>
      <c r="BP624">
        <f t="shared" si="117"/>
        <v>800</v>
      </c>
      <c r="BQ624" t="str">
        <f t="shared" si="118"/>
        <v/>
      </c>
      <c r="BR624" t="str">
        <f t="shared" si="119"/>
        <v/>
      </c>
    </row>
    <row r="625" spans="1:70">
      <c r="A625">
        <v>624</v>
      </c>
      <c r="B625">
        <v>0</v>
      </c>
      <c r="C625">
        <v>0</v>
      </c>
      <c r="D625">
        <v>600</v>
      </c>
      <c r="E625">
        <v>7200</v>
      </c>
      <c r="F625">
        <v>0.53300000000000003</v>
      </c>
      <c r="G625">
        <v>0.85699999999999998</v>
      </c>
      <c r="H625" t="s">
        <v>23</v>
      </c>
      <c r="I625">
        <v>0</v>
      </c>
      <c r="J625">
        <v>8</v>
      </c>
      <c r="K625">
        <v>500</v>
      </c>
      <c r="L625">
        <v>0</v>
      </c>
      <c r="M625">
        <v>7.0999999999999994E-2</v>
      </c>
      <c r="N625">
        <v>12</v>
      </c>
      <c r="O625">
        <v>0</v>
      </c>
      <c r="P625">
        <v>12</v>
      </c>
      <c r="Q625">
        <v>0</v>
      </c>
      <c r="R625">
        <v>0</v>
      </c>
      <c r="S625">
        <v>12</v>
      </c>
      <c r="T625">
        <v>0</v>
      </c>
      <c r="U625">
        <v>7.0999999999999994E-2</v>
      </c>
      <c r="V625">
        <v>0.08</v>
      </c>
      <c r="W625">
        <v>80806</v>
      </c>
      <c r="X625" s="9">
        <v>0</v>
      </c>
      <c r="Y625">
        <v>1</v>
      </c>
      <c r="Z625">
        <v>0</v>
      </c>
      <c r="AA625">
        <v>1</v>
      </c>
      <c r="AB625">
        <v>5</v>
      </c>
      <c r="AC625">
        <v>0</v>
      </c>
      <c r="AD625">
        <v>3.0830000000000002</v>
      </c>
      <c r="AE625">
        <v>0.13300000000000001</v>
      </c>
      <c r="AF625">
        <v>0</v>
      </c>
      <c r="AG625">
        <v>0.45900000000000002</v>
      </c>
      <c r="AH625">
        <v>0.33300000000000002</v>
      </c>
      <c r="AI625">
        <v>0</v>
      </c>
      <c r="AJ625">
        <v>0</v>
      </c>
      <c r="AK625">
        <v>36</v>
      </c>
      <c r="AL625">
        <v>15</v>
      </c>
      <c r="AM625">
        <v>17</v>
      </c>
      <c r="AN625">
        <v>12</v>
      </c>
      <c r="AO625">
        <v>3</v>
      </c>
      <c r="AP625" s="9">
        <v>0</v>
      </c>
      <c r="AQ625">
        <v>0</v>
      </c>
      <c r="AR625">
        <v>0.216</v>
      </c>
      <c r="AS625">
        <v>38</v>
      </c>
      <c r="AT625">
        <v>37</v>
      </c>
      <c r="AU625">
        <v>0</v>
      </c>
      <c r="AV625">
        <v>1</v>
      </c>
      <c r="AW625">
        <v>700</v>
      </c>
      <c r="AX625">
        <v>0</v>
      </c>
      <c r="AY625" t="s">
        <v>454</v>
      </c>
      <c r="AZ625">
        <v>0</v>
      </c>
      <c r="BA625">
        <v>0</v>
      </c>
      <c r="BB625">
        <v>8</v>
      </c>
      <c r="BC625">
        <v>2</v>
      </c>
      <c r="BD625">
        <v>-1.311907304</v>
      </c>
      <c r="BE625">
        <v>36.773183459999998</v>
      </c>
      <c r="BF625">
        <f t="shared" si="108"/>
        <v>3</v>
      </c>
      <c r="BG625">
        <f t="shared" si="109"/>
        <v>2</v>
      </c>
      <c r="BI625">
        <f t="shared" si="110"/>
        <v>12</v>
      </c>
      <c r="BJ625">
        <f t="shared" si="111"/>
        <v>600</v>
      </c>
      <c r="BK625">
        <f t="shared" si="112"/>
        <v>12</v>
      </c>
      <c r="BL625">
        <f t="shared" si="113"/>
        <v>0</v>
      </c>
      <c r="BM625" t="b">
        <f t="shared" si="114"/>
        <v>0</v>
      </c>
      <c r="BN625" t="b">
        <f t="shared" si="115"/>
        <v>0</v>
      </c>
      <c r="BO625" t="b">
        <f t="shared" si="116"/>
        <v>0</v>
      </c>
      <c r="BP625" t="str">
        <f t="shared" si="117"/>
        <v/>
      </c>
      <c r="BQ625" t="str">
        <f t="shared" si="118"/>
        <v/>
      </c>
      <c r="BR625" t="str">
        <f t="shared" si="119"/>
        <v/>
      </c>
    </row>
    <row r="626" spans="1:70">
      <c r="A626">
        <v>625</v>
      </c>
      <c r="B626">
        <v>0</v>
      </c>
      <c r="C626">
        <v>0</v>
      </c>
      <c r="D626">
        <v>1150</v>
      </c>
      <c r="E626">
        <v>3450</v>
      </c>
      <c r="F626">
        <v>0.75</v>
      </c>
      <c r="G626">
        <v>0</v>
      </c>
      <c r="H626" t="s">
        <v>23</v>
      </c>
      <c r="I626">
        <v>0</v>
      </c>
      <c r="J626">
        <v>8</v>
      </c>
      <c r="K626">
        <v>800</v>
      </c>
      <c r="L626">
        <v>0</v>
      </c>
      <c r="M626">
        <v>0.5</v>
      </c>
      <c r="N626">
        <v>3</v>
      </c>
      <c r="O626">
        <v>0</v>
      </c>
      <c r="P626">
        <v>3</v>
      </c>
      <c r="Q626">
        <v>0</v>
      </c>
      <c r="R626">
        <v>0</v>
      </c>
      <c r="S626">
        <v>3</v>
      </c>
      <c r="T626">
        <v>0</v>
      </c>
      <c r="U626">
        <v>0.5</v>
      </c>
      <c r="V626">
        <v>0.67</v>
      </c>
      <c r="W626">
        <v>80806</v>
      </c>
      <c r="X626" s="9">
        <v>0</v>
      </c>
      <c r="Y626">
        <v>3</v>
      </c>
      <c r="Z626">
        <v>0</v>
      </c>
      <c r="AA626">
        <v>2</v>
      </c>
      <c r="AB626">
        <v>2</v>
      </c>
      <c r="AC626">
        <v>0</v>
      </c>
      <c r="AD626">
        <v>4.6669999999999998</v>
      </c>
      <c r="AE626">
        <v>0</v>
      </c>
      <c r="AF626">
        <v>0</v>
      </c>
      <c r="AG626">
        <v>0.28599999999999998</v>
      </c>
      <c r="AH626">
        <v>0.25</v>
      </c>
      <c r="AI626">
        <v>0</v>
      </c>
      <c r="AJ626">
        <v>0</v>
      </c>
      <c r="AK626">
        <v>14</v>
      </c>
      <c r="AL626">
        <v>8</v>
      </c>
      <c r="AM626">
        <v>4</v>
      </c>
      <c r="AN626">
        <v>0</v>
      </c>
      <c r="AO626">
        <v>3</v>
      </c>
      <c r="AP626" s="9">
        <v>0</v>
      </c>
      <c r="AQ626">
        <v>0</v>
      </c>
      <c r="AR626">
        <v>0.57099999999999995</v>
      </c>
      <c r="AS626">
        <v>83</v>
      </c>
      <c r="AT626">
        <v>14</v>
      </c>
      <c r="AU626">
        <v>0</v>
      </c>
      <c r="AV626">
        <v>3</v>
      </c>
      <c r="AW626">
        <v>1500</v>
      </c>
      <c r="AX626">
        <v>0</v>
      </c>
      <c r="AY626" t="s">
        <v>455</v>
      </c>
      <c r="AZ626">
        <v>0</v>
      </c>
      <c r="BA626">
        <v>0</v>
      </c>
      <c r="BB626">
        <v>6</v>
      </c>
      <c r="BC626">
        <v>0</v>
      </c>
      <c r="BD626">
        <v>-1.3120160380000001</v>
      </c>
      <c r="BE626">
        <v>36.77324883</v>
      </c>
      <c r="BF626">
        <f t="shared" si="108"/>
        <v>5</v>
      </c>
      <c r="BG626">
        <f t="shared" si="109"/>
        <v>2</v>
      </c>
      <c r="BI626">
        <f t="shared" si="110"/>
        <v>3</v>
      </c>
      <c r="BJ626">
        <f t="shared" si="111"/>
        <v>1150</v>
      </c>
      <c r="BK626">
        <f t="shared" si="112"/>
        <v>3</v>
      </c>
      <c r="BL626">
        <f t="shared" si="113"/>
        <v>0</v>
      </c>
      <c r="BM626" t="b">
        <f t="shared" si="114"/>
        <v>0</v>
      </c>
      <c r="BN626" t="b">
        <f t="shared" si="115"/>
        <v>0</v>
      </c>
      <c r="BO626" t="b">
        <f t="shared" si="116"/>
        <v>0</v>
      </c>
      <c r="BP626" t="str">
        <f t="shared" si="117"/>
        <v/>
      </c>
      <c r="BQ626" t="str">
        <f t="shared" si="118"/>
        <v/>
      </c>
      <c r="BR626" t="str">
        <f t="shared" si="119"/>
        <v/>
      </c>
    </row>
    <row r="627" spans="1:70">
      <c r="A627">
        <v>626</v>
      </c>
      <c r="B627">
        <v>0</v>
      </c>
      <c r="C627">
        <v>0</v>
      </c>
      <c r="D627">
        <v>650</v>
      </c>
      <c r="E627">
        <v>5850</v>
      </c>
      <c r="F627">
        <v>0.4</v>
      </c>
      <c r="G627">
        <v>0</v>
      </c>
      <c r="H627" t="s">
        <v>23</v>
      </c>
      <c r="I627">
        <v>0</v>
      </c>
      <c r="J627">
        <v>7</v>
      </c>
      <c r="K627">
        <v>500</v>
      </c>
      <c r="L627">
        <v>0</v>
      </c>
      <c r="M627">
        <v>0.5</v>
      </c>
      <c r="N627">
        <v>9</v>
      </c>
      <c r="O627">
        <v>0</v>
      </c>
      <c r="P627">
        <v>9</v>
      </c>
      <c r="Q627">
        <v>0</v>
      </c>
      <c r="R627">
        <v>0</v>
      </c>
      <c r="S627">
        <v>9</v>
      </c>
      <c r="T627">
        <v>0</v>
      </c>
      <c r="U627">
        <v>0.5</v>
      </c>
      <c r="V627">
        <v>0.78</v>
      </c>
      <c r="W627">
        <v>80806</v>
      </c>
      <c r="X627" s="9">
        <v>0</v>
      </c>
      <c r="Y627">
        <v>9</v>
      </c>
      <c r="Z627">
        <v>0</v>
      </c>
      <c r="AA627">
        <v>7</v>
      </c>
      <c r="AB627">
        <v>6</v>
      </c>
      <c r="AC627">
        <v>0</v>
      </c>
      <c r="AD627">
        <v>3.222</v>
      </c>
      <c r="AE627">
        <v>0</v>
      </c>
      <c r="AF627">
        <v>0</v>
      </c>
      <c r="AG627">
        <v>0.44800000000000001</v>
      </c>
      <c r="AH627">
        <v>0.6</v>
      </c>
      <c r="AI627">
        <v>0</v>
      </c>
      <c r="AJ627">
        <v>0</v>
      </c>
      <c r="AK627">
        <v>29</v>
      </c>
      <c r="AL627">
        <v>10</v>
      </c>
      <c r="AM627">
        <v>13</v>
      </c>
      <c r="AN627">
        <v>0</v>
      </c>
      <c r="AO627">
        <v>3</v>
      </c>
      <c r="AP627" s="9">
        <v>0</v>
      </c>
      <c r="AQ627">
        <v>0</v>
      </c>
      <c r="AR627">
        <v>0.24099999999999999</v>
      </c>
      <c r="AS627">
        <v>75</v>
      </c>
      <c r="AT627">
        <v>29</v>
      </c>
      <c r="AU627">
        <v>0</v>
      </c>
      <c r="AV627">
        <v>9</v>
      </c>
      <c r="AW627">
        <v>800</v>
      </c>
      <c r="AX627">
        <v>0</v>
      </c>
      <c r="AY627" t="s">
        <v>456</v>
      </c>
      <c r="AZ627">
        <v>0</v>
      </c>
      <c r="BA627">
        <v>0</v>
      </c>
      <c r="BB627">
        <v>4</v>
      </c>
      <c r="BC627">
        <v>0</v>
      </c>
      <c r="BD627">
        <v>-1.3119882009999999</v>
      </c>
      <c r="BE627">
        <v>36.773337560000002</v>
      </c>
      <c r="BF627">
        <f t="shared" si="108"/>
        <v>3</v>
      </c>
      <c r="BG627">
        <f t="shared" si="109"/>
        <v>3</v>
      </c>
      <c r="BI627">
        <f t="shared" si="110"/>
        <v>9</v>
      </c>
      <c r="BJ627">
        <f t="shared" si="111"/>
        <v>650</v>
      </c>
      <c r="BK627">
        <f t="shared" si="112"/>
        <v>9</v>
      </c>
      <c r="BL627">
        <f t="shared" si="113"/>
        <v>0</v>
      </c>
      <c r="BM627" t="b">
        <f t="shared" si="114"/>
        <v>0</v>
      </c>
      <c r="BN627" t="b">
        <f t="shared" si="115"/>
        <v>0</v>
      </c>
      <c r="BO627" t="b">
        <f t="shared" si="116"/>
        <v>0</v>
      </c>
      <c r="BP627" t="str">
        <f t="shared" si="117"/>
        <v/>
      </c>
      <c r="BQ627" t="str">
        <f t="shared" si="118"/>
        <v/>
      </c>
      <c r="BR627" t="str">
        <f t="shared" si="119"/>
        <v/>
      </c>
    </row>
    <row r="628" spans="1:70">
      <c r="A628">
        <v>627</v>
      </c>
      <c r="B628">
        <v>0</v>
      </c>
      <c r="C628">
        <v>0</v>
      </c>
      <c r="D628">
        <v>900</v>
      </c>
      <c r="E628">
        <v>6300</v>
      </c>
      <c r="F628">
        <v>0.57099999999999995</v>
      </c>
      <c r="G628">
        <v>0</v>
      </c>
      <c r="H628" t="s">
        <v>23</v>
      </c>
      <c r="I628">
        <v>0</v>
      </c>
      <c r="J628">
        <v>4</v>
      </c>
      <c r="K628">
        <v>700</v>
      </c>
      <c r="L628">
        <v>0</v>
      </c>
      <c r="M628">
        <v>1</v>
      </c>
      <c r="N628">
        <v>7</v>
      </c>
      <c r="O628">
        <v>0</v>
      </c>
      <c r="P628">
        <v>7</v>
      </c>
      <c r="Q628">
        <v>0</v>
      </c>
      <c r="R628">
        <v>0</v>
      </c>
      <c r="S628">
        <v>7</v>
      </c>
      <c r="T628">
        <v>0</v>
      </c>
      <c r="U628">
        <v>0</v>
      </c>
      <c r="V628">
        <v>0.14000000000000001</v>
      </c>
      <c r="W628">
        <v>80806</v>
      </c>
      <c r="X628" s="9">
        <v>0</v>
      </c>
      <c r="Y628">
        <v>7</v>
      </c>
      <c r="Z628">
        <v>0</v>
      </c>
      <c r="AA628">
        <v>1</v>
      </c>
      <c r="AB628">
        <v>3</v>
      </c>
      <c r="AC628">
        <v>0</v>
      </c>
      <c r="AD628">
        <v>2.4289999999999998</v>
      </c>
      <c r="AE628">
        <v>0</v>
      </c>
      <c r="AF628">
        <v>0</v>
      </c>
      <c r="AG628">
        <v>0.41199999999999998</v>
      </c>
      <c r="AH628">
        <v>0.42899999999999999</v>
      </c>
      <c r="AI628">
        <v>0</v>
      </c>
      <c r="AJ628">
        <v>0</v>
      </c>
      <c r="AK628">
        <v>17</v>
      </c>
      <c r="AL628">
        <v>7</v>
      </c>
      <c r="AM628">
        <v>7</v>
      </c>
      <c r="AN628">
        <v>0</v>
      </c>
      <c r="AO628">
        <v>3</v>
      </c>
      <c r="AP628" s="9">
        <v>0</v>
      </c>
      <c r="AQ628">
        <v>0</v>
      </c>
      <c r="AR628">
        <v>0.23499999999999999</v>
      </c>
      <c r="AS628">
        <v>43</v>
      </c>
      <c r="AT628">
        <v>17</v>
      </c>
      <c r="AU628">
        <v>0</v>
      </c>
      <c r="AV628">
        <v>0</v>
      </c>
      <c r="AW628">
        <v>1100</v>
      </c>
      <c r="AX628">
        <v>0</v>
      </c>
      <c r="AY628" t="s">
        <v>457</v>
      </c>
      <c r="AZ628">
        <v>0</v>
      </c>
      <c r="BA628">
        <v>0</v>
      </c>
      <c r="BB628">
        <v>4</v>
      </c>
      <c r="BC628">
        <v>0</v>
      </c>
      <c r="BD628">
        <v>-1.311762525</v>
      </c>
      <c r="BE628">
        <v>36.773267969999999</v>
      </c>
      <c r="BF628">
        <f t="shared" si="108"/>
        <v>2</v>
      </c>
      <c r="BG628">
        <f t="shared" si="109"/>
        <v>2</v>
      </c>
      <c r="BI628">
        <f t="shared" si="110"/>
        <v>7</v>
      </c>
      <c r="BJ628">
        <f t="shared" si="111"/>
        <v>900</v>
      </c>
      <c r="BK628">
        <f t="shared" si="112"/>
        <v>7</v>
      </c>
      <c r="BL628">
        <f t="shared" si="113"/>
        <v>0</v>
      </c>
      <c r="BM628" t="b">
        <f t="shared" si="114"/>
        <v>0</v>
      </c>
      <c r="BN628" t="b">
        <f t="shared" si="115"/>
        <v>0</v>
      </c>
      <c r="BO628" t="b">
        <f t="shared" si="116"/>
        <v>0</v>
      </c>
      <c r="BP628" t="str">
        <f t="shared" si="117"/>
        <v/>
      </c>
      <c r="BQ628" t="str">
        <f t="shared" si="118"/>
        <v/>
      </c>
      <c r="BR628" t="str">
        <f t="shared" si="119"/>
        <v/>
      </c>
    </row>
    <row r="629" spans="1:70">
      <c r="A629">
        <v>628</v>
      </c>
      <c r="B629">
        <v>0</v>
      </c>
      <c r="C629">
        <v>0</v>
      </c>
      <c r="D629">
        <v>675</v>
      </c>
      <c r="E629">
        <v>3375</v>
      </c>
      <c r="F629">
        <v>0.5</v>
      </c>
      <c r="G629">
        <v>0</v>
      </c>
      <c r="H629" t="s">
        <v>23</v>
      </c>
      <c r="I629">
        <v>0</v>
      </c>
      <c r="J629">
        <v>1</v>
      </c>
      <c r="K629">
        <v>500</v>
      </c>
      <c r="L629">
        <v>0</v>
      </c>
      <c r="M629">
        <v>1</v>
      </c>
      <c r="N629">
        <v>5</v>
      </c>
      <c r="O629">
        <v>0</v>
      </c>
      <c r="P629">
        <v>5</v>
      </c>
      <c r="Q629">
        <v>0</v>
      </c>
      <c r="R629">
        <v>0</v>
      </c>
      <c r="S629">
        <v>5</v>
      </c>
      <c r="T629">
        <v>0.33300000000000002</v>
      </c>
      <c r="U629">
        <v>0</v>
      </c>
      <c r="V629">
        <v>0</v>
      </c>
      <c r="W629">
        <v>80806</v>
      </c>
      <c r="X629" s="9">
        <v>0</v>
      </c>
      <c r="Y629">
        <v>5</v>
      </c>
      <c r="Z629">
        <v>0</v>
      </c>
      <c r="AA629">
        <v>0</v>
      </c>
      <c r="AB629">
        <v>1</v>
      </c>
      <c r="AC629">
        <v>0</v>
      </c>
      <c r="AD629">
        <v>1.4</v>
      </c>
      <c r="AE629">
        <v>0</v>
      </c>
      <c r="AF629">
        <v>0</v>
      </c>
      <c r="AG629">
        <v>0</v>
      </c>
      <c r="AH629">
        <v>0.16700000000000001</v>
      </c>
      <c r="AI629">
        <v>0</v>
      </c>
      <c r="AJ629">
        <v>0</v>
      </c>
      <c r="AK629">
        <v>7</v>
      </c>
      <c r="AL629">
        <v>6</v>
      </c>
      <c r="AM629">
        <v>0</v>
      </c>
      <c r="AN629">
        <v>0</v>
      </c>
      <c r="AO629">
        <v>3</v>
      </c>
      <c r="AP629" s="9">
        <v>0</v>
      </c>
      <c r="AQ629">
        <v>0</v>
      </c>
      <c r="AR629">
        <v>0.14299999999999999</v>
      </c>
      <c r="AS629">
        <v>41</v>
      </c>
      <c r="AT629">
        <v>7</v>
      </c>
      <c r="AU629">
        <v>2</v>
      </c>
      <c r="AV629">
        <v>0</v>
      </c>
      <c r="AW629">
        <v>850</v>
      </c>
      <c r="AX629">
        <v>0</v>
      </c>
      <c r="AY629" t="s">
        <v>458</v>
      </c>
      <c r="AZ629">
        <v>0</v>
      </c>
      <c r="BA629">
        <v>0</v>
      </c>
      <c r="BB629">
        <v>3</v>
      </c>
      <c r="BC629">
        <v>0</v>
      </c>
      <c r="BD629">
        <v>-1.3117083389999999</v>
      </c>
      <c r="BE629">
        <v>36.773306929999997</v>
      </c>
      <c r="BF629">
        <f t="shared" si="108"/>
        <v>1</v>
      </c>
      <c r="BG629">
        <f t="shared" si="109"/>
        <v>1</v>
      </c>
      <c r="BI629">
        <f t="shared" si="110"/>
        <v>5</v>
      </c>
      <c r="BJ629">
        <f t="shared" si="111"/>
        <v>675</v>
      </c>
      <c r="BK629">
        <f t="shared" si="112"/>
        <v>5</v>
      </c>
      <c r="BL629">
        <f t="shared" si="113"/>
        <v>0</v>
      </c>
      <c r="BM629" t="b">
        <f t="shared" si="114"/>
        <v>0</v>
      </c>
      <c r="BN629" t="b">
        <f t="shared" si="115"/>
        <v>0</v>
      </c>
      <c r="BO629" t="b">
        <f t="shared" si="116"/>
        <v>0</v>
      </c>
      <c r="BP629" t="str">
        <f t="shared" si="117"/>
        <v/>
      </c>
      <c r="BQ629" t="str">
        <f t="shared" si="118"/>
        <v/>
      </c>
      <c r="BR629" t="str">
        <f t="shared" si="119"/>
        <v/>
      </c>
    </row>
    <row r="630" spans="1:70">
      <c r="A630">
        <v>629</v>
      </c>
      <c r="B630">
        <v>0</v>
      </c>
      <c r="C630">
        <v>0</v>
      </c>
      <c r="D630">
        <v>1050</v>
      </c>
      <c r="E630">
        <v>7350</v>
      </c>
      <c r="F630">
        <v>0.4</v>
      </c>
      <c r="G630">
        <v>0</v>
      </c>
      <c r="H630" t="s">
        <v>23</v>
      </c>
      <c r="I630">
        <v>0</v>
      </c>
      <c r="J630">
        <v>6</v>
      </c>
      <c r="K630">
        <v>800</v>
      </c>
      <c r="L630">
        <v>0</v>
      </c>
      <c r="M630">
        <v>1</v>
      </c>
      <c r="N630">
        <v>7</v>
      </c>
      <c r="O630">
        <v>1</v>
      </c>
      <c r="P630">
        <v>8</v>
      </c>
      <c r="Q630">
        <v>0</v>
      </c>
      <c r="R630">
        <v>0</v>
      </c>
      <c r="S630">
        <v>7</v>
      </c>
      <c r="T630">
        <v>0</v>
      </c>
      <c r="U630">
        <v>0</v>
      </c>
      <c r="V630">
        <v>0.63</v>
      </c>
      <c r="W630">
        <v>80806</v>
      </c>
      <c r="X630" s="9">
        <v>0</v>
      </c>
      <c r="Y630">
        <v>7</v>
      </c>
      <c r="Z630">
        <v>0</v>
      </c>
      <c r="AA630">
        <v>5</v>
      </c>
      <c r="AB630">
        <v>3</v>
      </c>
      <c r="AC630">
        <v>0</v>
      </c>
      <c r="AD630">
        <v>3.714</v>
      </c>
      <c r="AE630">
        <v>0.3</v>
      </c>
      <c r="AF630">
        <v>0</v>
      </c>
      <c r="AG630">
        <v>0.5</v>
      </c>
      <c r="AH630">
        <v>0.3</v>
      </c>
      <c r="AI630">
        <v>0</v>
      </c>
      <c r="AJ630">
        <v>0</v>
      </c>
      <c r="AK630">
        <v>26</v>
      </c>
      <c r="AL630">
        <v>10</v>
      </c>
      <c r="AM630">
        <v>13</v>
      </c>
      <c r="AN630">
        <v>0</v>
      </c>
      <c r="AO630">
        <v>3</v>
      </c>
      <c r="AP630" s="9">
        <v>0</v>
      </c>
      <c r="AQ630">
        <v>0</v>
      </c>
      <c r="AR630">
        <v>0.23100000000000001</v>
      </c>
      <c r="AS630">
        <v>49</v>
      </c>
      <c r="AT630">
        <v>26</v>
      </c>
      <c r="AU630">
        <v>0</v>
      </c>
      <c r="AV630">
        <v>0</v>
      </c>
      <c r="AW630">
        <v>1300</v>
      </c>
      <c r="AX630">
        <v>0</v>
      </c>
      <c r="AY630" t="s">
        <v>459</v>
      </c>
      <c r="AZ630">
        <v>0</v>
      </c>
      <c r="BA630">
        <v>0</v>
      </c>
      <c r="BB630">
        <v>4</v>
      </c>
      <c r="BC630">
        <v>3</v>
      </c>
      <c r="BD630">
        <v>-1.3116634389999999</v>
      </c>
      <c r="BE630">
        <v>36.773341619999997</v>
      </c>
      <c r="BF630">
        <f t="shared" si="108"/>
        <v>4</v>
      </c>
      <c r="BG630">
        <f t="shared" si="109"/>
        <v>3</v>
      </c>
      <c r="BI630">
        <f t="shared" si="110"/>
        <v>8</v>
      </c>
      <c r="BJ630">
        <f t="shared" si="111"/>
        <v>918.75</v>
      </c>
      <c r="BK630">
        <f t="shared" si="112"/>
        <v>7</v>
      </c>
      <c r="BL630">
        <f t="shared" si="113"/>
        <v>1</v>
      </c>
      <c r="BM630" t="b">
        <f t="shared" si="114"/>
        <v>0</v>
      </c>
      <c r="BN630" t="b">
        <f t="shared" si="115"/>
        <v>0</v>
      </c>
      <c r="BO630" t="b">
        <f t="shared" si="116"/>
        <v>0</v>
      </c>
      <c r="BP630" t="str">
        <f t="shared" si="117"/>
        <v/>
      </c>
      <c r="BQ630" t="str">
        <f t="shared" si="118"/>
        <v/>
      </c>
      <c r="BR630" t="str">
        <f t="shared" si="119"/>
        <v/>
      </c>
    </row>
    <row r="631" spans="1:70">
      <c r="A631">
        <v>630</v>
      </c>
      <c r="B631">
        <v>0</v>
      </c>
      <c r="C631">
        <v>0</v>
      </c>
      <c r="D631">
        <v>850</v>
      </c>
      <c r="E631">
        <v>5100</v>
      </c>
      <c r="F631">
        <v>0.57099999999999995</v>
      </c>
      <c r="G631">
        <v>0</v>
      </c>
      <c r="H631" t="s">
        <v>23</v>
      </c>
      <c r="I631">
        <v>0</v>
      </c>
      <c r="J631">
        <v>2</v>
      </c>
      <c r="K631">
        <v>700</v>
      </c>
      <c r="L631">
        <v>0</v>
      </c>
      <c r="M631">
        <v>1</v>
      </c>
      <c r="N631">
        <v>6</v>
      </c>
      <c r="O631">
        <v>0</v>
      </c>
      <c r="P631">
        <v>6</v>
      </c>
      <c r="Q631">
        <v>0</v>
      </c>
      <c r="R631">
        <v>0</v>
      </c>
      <c r="S631">
        <v>6</v>
      </c>
      <c r="T631">
        <v>0.14299999999999999</v>
      </c>
      <c r="U631">
        <v>0</v>
      </c>
      <c r="V631">
        <v>0.33</v>
      </c>
      <c r="W631">
        <v>80806</v>
      </c>
      <c r="X631" s="9">
        <v>0</v>
      </c>
      <c r="Y631">
        <v>6</v>
      </c>
      <c r="Z631">
        <v>0</v>
      </c>
      <c r="AA631">
        <v>2</v>
      </c>
      <c r="AB631">
        <v>2</v>
      </c>
      <c r="AC631">
        <v>0</v>
      </c>
      <c r="AD631">
        <v>2.3330000000000002</v>
      </c>
      <c r="AE631">
        <v>0</v>
      </c>
      <c r="AF631">
        <v>0</v>
      </c>
      <c r="AG631">
        <v>0.35699999999999998</v>
      </c>
      <c r="AH631">
        <v>0.28599999999999998</v>
      </c>
      <c r="AI631">
        <v>0</v>
      </c>
      <c r="AJ631">
        <v>0</v>
      </c>
      <c r="AK631">
        <v>14</v>
      </c>
      <c r="AL631">
        <v>7</v>
      </c>
      <c r="AM631">
        <v>5</v>
      </c>
      <c r="AN631">
        <v>0</v>
      </c>
      <c r="AO631">
        <v>3</v>
      </c>
      <c r="AP631" s="9">
        <v>0</v>
      </c>
      <c r="AQ631">
        <v>0</v>
      </c>
      <c r="AR631">
        <v>0.14299999999999999</v>
      </c>
      <c r="AS631">
        <v>55</v>
      </c>
      <c r="AT631">
        <v>14</v>
      </c>
      <c r="AU631">
        <v>1</v>
      </c>
      <c r="AV631">
        <v>0</v>
      </c>
      <c r="AW631">
        <v>1000</v>
      </c>
      <c r="AX631">
        <v>0</v>
      </c>
      <c r="AY631" t="s">
        <v>460</v>
      </c>
      <c r="AZ631">
        <v>0</v>
      </c>
      <c r="BA631">
        <v>0</v>
      </c>
      <c r="BB631">
        <v>4</v>
      </c>
      <c r="BC631">
        <v>0</v>
      </c>
      <c r="BD631">
        <v>-1.311834519</v>
      </c>
      <c r="BE631">
        <v>36.773437889999997</v>
      </c>
      <c r="BF631">
        <f t="shared" si="108"/>
        <v>2</v>
      </c>
      <c r="BG631">
        <f t="shared" si="109"/>
        <v>2</v>
      </c>
      <c r="BI631">
        <f t="shared" si="110"/>
        <v>6</v>
      </c>
      <c r="BJ631">
        <f t="shared" si="111"/>
        <v>850</v>
      </c>
      <c r="BK631">
        <f t="shared" si="112"/>
        <v>6</v>
      </c>
      <c r="BL631">
        <f t="shared" si="113"/>
        <v>0</v>
      </c>
      <c r="BM631" t="b">
        <f t="shared" si="114"/>
        <v>0</v>
      </c>
      <c r="BN631" t="b">
        <f t="shared" si="115"/>
        <v>0</v>
      </c>
      <c r="BO631" t="b">
        <f t="shared" si="116"/>
        <v>0</v>
      </c>
      <c r="BP631" t="str">
        <f t="shared" si="117"/>
        <v/>
      </c>
      <c r="BQ631" t="str">
        <f t="shared" si="118"/>
        <v/>
      </c>
      <c r="BR631" t="str">
        <f t="shared" si="119"/>
        <v/>
      </c>
    </row>
    <row r="632" spans="1:70">
      <c r="A632">
        <v>631</v>
      </c>
      <c r="B632">
        <v>0</v>
      </c>
      <c r="C632">
        <v>0</v>
      </c>
      <c r="D632">
        <v>0</v>
      </c>
      <c r="E632">
        <v>0</v>
      </c>
      <c r="F632">
        <v>0.33300000000000002</v>
      </c>
      <c r="G632">
        <v>0</v>
      </c>
      <c r="H632" t="s">
        <v>23</v>
      </c>
      <c r="I632">
        <v>0</v>
      </c>
      <c r="J632">
        <v>2</v>
      </c>
      <c r="K632">
        <v>0</v>
      </c>
      <c r="L632">
        <v>0</v>
      </c>
      <c r="M632">
        <v>1</v>
      </c>
      <c r="N632">
        <v>3</v>
      </c>
      <c r="O632">
        <v>0</v>
      </c>
      <c r="P632">
        <v>3</v>
      </c>
      <c r="Q632">
        <v>0</v>
      </c>
      <c r="R632">
        <v>0</v>
      </c>
      <c r="S632">
        <v>3</v>
      </c>
      <c r="T632">
        <v>0</v>
      </c>
      <c r="U632">
        <v>0</v>
      </c>
      <c r="V632">
        <v>0.33</v>
      </c>
      <c r="W632">
        <v>80806</v>
      </c>
      <c r="X632" s="9">
        <v>0</v>
      </c>
      <c r="Y632">
        <v>3</v>
      </c>
      <c r="Z632">
        <v>0</v>
      </c>
      <c r="AA632">
        <v>1</v>
      </c>
      <c r="AB632">
        <v>1</v>
      </c>
      <c r="AC632">
        <v>0</v>
      </c>
      <c r="AD632">
        <v>3.3330000000000002</v>
      </c>
      <c r="AE632">
        <v>0.33300000000000002</v>
      </c>
      <c r="AF632">
        <v>0</v>
      </c>
      <c r="AG632">
        <v>0.6</v>
      </c>
      <c r="AH632">
        <v>0.33300000000000002</v>
      </c>
      <c r="AI632">
        <v>0</v>
      </c>
      <c r="AJ632">
        <v>0</v>
      </c>
      <c r="AK632">
        <v>10</v>
      </c>
      <c r="AL632">
        <v>3</v>
      </c>
      <c r="AM632">
        <v>6</v>
      </c>
      <c r="AN632">
        <v>0</v>
      </c>
      <c r="AO632">
        <v>3</v>
      </c>
      <c r="AP632" s="9">
        <v>0</v>
      </c>
      <c r="AQ632">
        <v>0</v>
      </c>
      <c r="AR632">
        <v>0.2</v>
      </c>
      <c r="AS632">
        <v>51</v>
      </c>
      <c r="AT632">
        <v>10</v>
      </c>
      <c r="AU632">
        <v>0</v>
      </c>
      <c r="AV632">
        <v>0</v>
      </c>
      <c r="AW632">
        <v>0</v>
      </c>
      <c r="AX632">
        <v>0</v>
      </c>
      <c r="AY632" t="s">
        <v>461</v>
      </c>
      <c r="AZ632">
        <v>0</v>
      </c>
      <c r="BA632">
        <v>0</v>
      </c>
      <c r="BB632">
        <v>1</v>
      </c>
      <c r="BC632">
        <v>1</v>
      </c>
      <c r="BD632">
        <v>-1.3117452089999999</v>
      </c>
      <c r="BE632">
        <v>36.77347907</v>
      </c>
      <c r="BF632">
        <f t="shared" si="108"/>
        <v>3</v>
      </c>
      <c r="BG632">
        <f t="shared" si="109"/>
        <v>3</v>
      </c>
      <c r="BI632">
        <f t="shared" si="110"/>
        <v>3</v>
      </c>
      <c r="BJ632">
        <f t="shared" si="111"/>
        <v>0</v>
      </c>
      <c r="BK632">
        <f t="shared" si="112"/>
        <v>3</v>
      </c>
      <c r="BL632">
        <f t="shared" si="113"/>
        <v>0</v>
      </c>
      <c r="BM632" t="b">
        <f t="shared" si="114"/>
        <v>0</v>
      </c>
      <c r="BN632" t="b">
        <f t="shared" si="115"/>
        <v>0</v>
      </c>
      <c r="BO632" t="b">
        <f t="shared" si="116"/>
        <v>0</v>
      </c>
      <c r="BP632" t="str">
        <f t="shared" si="117"/>
        <v/>
      </c>
      <c r="BQ632" t="str">
        <f t="shared" si="118"/>
        <v/>
      </c>
      <c r="BR632" t="str">
        <f t="shared" si="119"/>
        <v/>
      </c>
    </row>
    <row r="633" spans="1:70">
      <c r="A633">
        <v>632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 t="s">
        <v>23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 s="9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 s="9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 t="s">
        <v>25</v>
      </c>
      <c r="AZ633">
        <v>0</v>
      </c>
      <c r="BA633">
        <v>0</v>
      </c>
      <c r="BB633">
        <v>0</v>
      </c>
      <c r="BC633">
        <v>0</v>
      </c>
      <c r="BD633">
        <v>-1.3116816769999999</v>
      </c>
      <c r="BE633">
        <v>36.773522759999999</v>
      </c>
      <c r="BF633">
        <f t="shared" si="108"/>
        <v>0</v>
      </c>
      <c r="BG633">
        <f t="shared" si="109"/>
        <v>0</v>
      </c>
      <c r="BI633">
        <f t="shared" si="110"/>
        <v>0</v>
      </c>
      <c r="BJ633">
        <f t="shared" si="111"/>
        <v>0</v>
      </c>
      <c r="BK633">
        <f t="shared" si="112"/>
        <v>0</v>
      </c>
      <c r="BL633">
        <f t="shared" si="113"/>
        <v>0</v>
      </c>
      <c r="BM633" t="b">
        <f t="shared" si="114"/>
        <v>0</v>
      </c>
      <c r="BN633" t="b">
        <f t="shared" si="115"/>
        <v>0</v>
      </c>
      <c r="BO633" t="b">
        <f t="shared" si="116"/>
        <v>0</v>
      </c>
      <c r="BP633" t="str">
        <f t="shared" si="117"/>
        <v/>
      </c>
      <c r="BQ633" t="str">
        <f t="shared" si="118"/>
        <v/>
      </c>
      <c r="BR633" t="str">
        <f t="shared" si="119"/>
        <v/>
      </c>
    </row>
    <row r="634" spans="1:70">
      <c r="A634">
        <v>633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 t="s">
        <v>23</v>
      </c>
      <c r="I634">
        <v>0</v>
      </c>
      <c r="J634">
        <v>0</v>
      </c>
      <c r="K634">
        <v>0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0</v>
      </c>
      <c r="R634">
        <v>0</v>
      </c>
      <c r="S634">
        <v>2</v>
      </c>
      <c r="T634">
        <v>0</v>
      </c>
      <c r="U634">
        <v>0</v>
      </c>
      <c r="V634">
        <v>1</v>
      </c>
      <c r="W634">
        <v>80806</v>
      </c>
      <c r="X634" s="9">
        <v>0</v>
      </c>
      <c r="Y634">
        <v>1</v>
      </c>
      <c r="Z634">
        <v>0</v>
      </c>
      <c r="AA634">
        <v>1</v>
      </c>
      <c r="AB634">
        <v>0</v>
      </c>
      <c r="AC634">
        <v>0</v>
      </c>
      <c r="AD634">
        <v>2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2</v>
      </c>
      <c r="AL634">
        <v>2</v>
      </c>
      <c r="AM634">
        <v>0</v>
      </c>
      <c r="AN634">
        <v>0</v>
      </c>
      <c r="AO634">
        <v>3</v>
      </c>
      <c r="AP634" s="9">
        <v>0</v>
      </c>
      <c r="AQ634">
        <v>0</v>
      </c>
      <c r="AR634">
        <v>0</v>
      </c>
      <c r="AS634">
        <v>52</v>
      </c>
      <c r="AT634">
        <v>2</v>
      </c>
      <c r="AU634">
        <v>0</v>
      </c>
      <c r="AV634">
        <v>0</v>
      </c>
      <c r="AW634">
        <v>0</v>
      </c>
      <c r="AX634">
        <v>0</v>
      </c>
      <c r="AY634" t="s">
        <v>462</v>
      </c>
      <c r="AZ634">
        <v>0</v>
      </c>
      <c r="BA634">
        <v>0</v>
      </c>
      <c r="BB634">
        <v>2</v>
      </c>
      <c r="BC634">
        <v>0</v>
      </c>
      <c r="BD634">
        <v>-1.3117318710000001</v>
      </c>
      <c r="BE634">
        <v>36.77356838</v>
      </c>
      <c r="BF634">
        <f t="shared" si="108"/>
        <v>2</v>
      </c>
      <c r="BG634">
        <f t="shared" si="109"/>
        <v>1</v>
      </c>
      <c r="BI634">
        <f t="shared" si="110"/>
        <v>1</v>
      </c>
      <c r="BJ634">
        <f t="shared" si="111"/>
        <v>0</v>
      </c>
      <c r="BK634">
        <f t="shared" si="112"/>
        <v>1</v>
      </c>
      <c r="BL634">
        <f t="shared" si="113"/>
        <v>0</v>
      </c>
      <c r="BM634" t="b">
        <f t="shared" si="114"/>
        <v>1</v>
      </c>
      <c r="BN634" t="b">
        <f t="shared" si="115"/>
        <v>0</v>
      </c>
      <c r="BO634" t="b">
        <f t="shared" si="116"/>
        <v>0</v>
      </c>
      <c r="BQ634" t="str">
        <f t="shared" si="118"/>
        <v/>
      </c>
      <c r="BR634" t="str">
        <f t="shared" si="119"/>
        <v/>
      </c>
    </row>
    <row r="635" spans="1:70">
      <c r="A635">
        <v>634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 t="s">
        <v>23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80806</v>
      </c>
      <c r="X635" s="9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1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3</v>
      </c>
      <c r="AP635" s="9">
        <v>0</v>
      </c>
      <c r="AQ635">
        <v>0</v>
      </c>
      <c r="AR635">
        <v>0</v>
      </c>
      <c r="AS635">
        <v>53</v>
      </c>
      <c r="AT635">
        <v>0</v>
      </c>
      <c r="AU635">
        <v>0</v>
      </c>
      <c r="AV635">
        <v>0</v>
      </c>
      <c r="AW635">
        <v>0</v>
      </c>
      <c r="AX635">
        <v>0</v>
      </c>
      <c r="AY635" t="s">
        <v>463</v>
      </c>
      <c r="AZ635">
        <v>0</v>
      </c>
      <c r="BA635">
        <v>0</v>
      </c>
      <c r="BB635">
        <v>0</v>
      </c>
      <c r="BC635">
        <v>0</v>
      </c>
      <c r="BD635">
        <v>-1.311781745</v>
      </c>
      <c r="BE635">
        <v>36.773571279999999</v>
      </c>
      <c r="BF635">
        <f t="shared" si="108"/>
        <v>0</v>
      </c>
      <c r="BG635">
        <f t="shared" si="109"/>
        <v>0</v>
      </c>
      <c r="BI635">
        <f t="shared" si="110"/>
        <v>0</v>
      </c>
      <c r="BJ635">
        <f t="shared" si="111"/>
        <v>0</v>
      </c>
      <c r="BK635">
        <f t="shared" si="112"/>
        <v>0</v>
      </c>
      <c r="BL635">
        <f t="shared" si="113"/>
        <v>0</v>
      </c>
      <c r="BM635" t="b">
        <f t="shared" si="114"/>
        <v>0</v>
      </c>
      <c r="BN635" t="b">
        <f t="shared" si="115"/>
        <v>0</v>
      </c>
      <c r="BO635" t="b">
        <f t="shared" si="116"/>
        <v>0</v>
      </c>
      <c r="BP635" t="str">
        <f t="shared" si="117"/>
        <v/>
      </c>
      <c r="BQ635" t="str">
        <f t="shared" si="118"/>
        <v/>
      </c>
      <c r="BR635" t="str">
        <f t="shared" si="119"/>
        <v/>
      </c>
    </row>
    <row r="636" spans="1:70">
      <c r="A636">
        <v>635</v>
      </c>
      <c r="B636">
        <v>0</v>
      </c>
      <c r="C636">
        <v>0</v>
      </c>
      <c r="D636">
        <v>700</v>
      </c>
      <c r="E636">
        <v>2800</v>
      </c>
      <c r="F636">
        <v>0.16700000000000001</v>
      </c>
      <c r="G636">
        <v>0</v>
      </c>
      <c r="H636" t="s">
        <v>23</v>
      </c>
      <c r="I636">
        <v>0</v>
      </c>
      <c r="J636">
        <v>4</v>
      </c>
      <c r="K636">
        <v>700</v>
      </c>
      <c r="L636">
        <v>0</v>
      </c>
      <c r="M636">
        <v>1</v>
      </c>
      <c r="N636">
        <v>4</v>
      </c>
      <c r="O636">
        <v>0</v>
      </c>
      <c r="P636">
        <v>4</v>
      </c>
      <c r="Q636">
        <v>0</v>
      </c>
      <c r="R636">
        <v>0</v>
      </c>
      <c r="S636">
        <v>4</v>
      </c>
      <c r="T636">
        <v>0.66700000000000004</v>
      </c>
      <c r="U636">
        <v>0</v>
      </c>
      <c r="V636">
        <v>0</v>
      </c>
      <c r="W636">
        <v>80806</v>
      </c>
      <c r="X636" s="9">
        <v>0</v>
      </c>
      <c r="Y636">
        <v>4</v>
      </c>
      <c r="Z636">
        <v>0</v>
      </c>
      <c r="AA636">
        <v>0</v>
      </c>
      <c r="AB636">
        <v>1</v>
      </c>
      <c r="AC636">
        <v>0</v>
      </c>
      <c r="AD636">
        <v>3.75</v>
      </c>
      <c r="AE636">
        <v>0</v>
      </c>
      <c r="AF636">
        <v>0</v>
      </c>
      <c r="AG636">
        <v>0.53300000000000003</v>
      </c>
      <c r="AH636">
        <v>0.16700000000000001</v>
      </c>
      <c r="AI636">
        <v>0</v>
      </c>
      <c r="AJ636">
        <v>0</v>
      </c>
      <c r="AK636">
        <v>15</v>
      </c>
      <c r="AL636">
        <v>6</v>
      </c>
      <c r="AM636">
        <v>8</v>
      </c>
      <c r="AN636">
        <v>0</v>
      </c>
      <c r="AO636">
        <v>3</v>
      </c>
      <c r="AP636" s="9">
        <v>0</v>
      </c>
      <c r="AQ636">
        <v>0</v>
      </c>
      <c r="AR636">
        <v>0.26700000000000002</v>
      </c>
      <c r="AS636">
        <v>54</v>
      </c>
      <c r="AT636">
        <v>15</v>
      </c>
      <c r="AU636">
        <v>4</v>
      </c>
      <c r="AV636">
        <v>0</v>
      </c>
      <c r="AW636">
        <v>700</v>
      </c>
      <c r="AX636">
        <v>0</v>
      </c>
      <c r="AY636" t="s">
        <v>464</v>
      </c>
      <c r="AZ636">
        <v>0</v>
      </c>
      <c r="BA636">
        <v>0</v>
      </c>
      <c r="BB636">
        <v>1</v>
      </c>
      <c r="BC636">
        <v>0</v>
      </c>
      <c r="BD636">
        <v>-1.311811321</v>
      </c>
      <c r="BE636">
        <v>36.773520820000002</v>
      </c>
      <c r="BF636">
        <f t="shared" si="108"/>
        <v>4</v>
      </c>
      <c r="BG636">
        <f t="shared" si="109"/>
        <v>3</v>
      </c>
      <c r="BI636">
        <f t="shared" si="110"/>
        <v>4</v>
      </c>
      <c r="BJ636">
        <f t="shared" si="111"/>
        <v>700</v>
      </c>
      <c r="BK636">
        <f t="shared" si="112"/>
        <v>4</v>
      </c>
      <c r="BL636">
        <f t="shared" si="113"/>
        <v>0</v>
      </c>
      <c r="BM636" t="b">
        <f t="shared" si="114"/>
        <v>0</v>
      </c>
      <c r="BN636" t="b">
        <f t="shared" si="115"/>
        <v>0</v>
      </c>
      <c r="BO636" t="b">
        <f t="shared" si="116"/>
        <v>0</v>
      </c>
      <c r="BP636" t="str">
        <f t="shared" si="117"/>
        <v/>
      </c>
      <c r="BQ636" t="str">
        <f t="shared" si="118"/>
        <v/>
      </c>
      <c r="BR636" t="str">
        <f t="shared" si="119"/>
        <v/>
      </c>
    </row>
    <row r="637" spans="1:70">
      <c r="A637">
        <v>636</v>
      </c>
      <c r="B637">
        <v>0</v>
      </c>
      <c r="C637">
        <v>0</v>
      </c>
      <c r="D637">
        <v>900</v>
      </c>
      <c r="E637">
        <v>3600</v>
      </c>
      <c r="F637">
        <v>0</v>
      </c>
      <c r="G637">
        <v>0</v>
      </c>
      <c r="H637" t="s">
        <v>23</v>
      </c>
      <c r="I637">
        <v>0</v>
      </c>
      <c r="J637">
        <v>4</v>
      </c>
      <c r="K637">
        <v>300</v>
      </c>
      <c r="L637">
        <v>0</v>
      </c>
      <c r="M637">
        <v>1</v>
      </c>
      <c r="N637">
        <v>4</v>
      </c>
      <c r="O637">
        <v>0</v>
      </c>
      <c r="P637">
        <v>4</v>
      </c>
      <c r="Q637">
        <v>0</v>
      </c>
      <c r="R637">
        <v>0</v>
      </c>
      <c r="S637">
        <v>4</v>
      </c>
      <c r="T637">
        <v>0</v>
      </c>
      <c r="U637">
        <v>0</v>
      </c>
      <c r="V637">
        <v>0.5</v>
      </c>
      <c r="W637">
        <v>80806</v>
      </c>
      <c r="X637" s="9">
        <v>0</v>
      </c>
      <c r="Y637">
        <v>4</v>
      </c>
      <c r="Z637">
        <v>0</v>
      </c>
      <c r="AA637">
        <v>2</v>
      </c>
      <c r="AB637">
        <v>4</v>
      </c>
      <c r="AC637">
        <v>0</v>
      </c>
      <c r="AD637">
        <v>5</v>
      </c>
      <c r="AE637">
        <v>0</v>
      </c>
      <c r="AF637">
        <v>0</v>
      </c>
      <c r="AG637">
        <v>0.6</v>
      </c>
      <c r="AH637">
        <v>1</v>
      </c>
      <c r="AI637">
        <v>0</v>
      </c>
      <c r="AJ637">
        <v>0</v>
      </c>
      <c r="AK637">
        <v>20</v>
      </c>
      <c r="AL637">
        <v>4</v>
      </c>
      <c r="AM637">
        <v>12</v>
      </c>
      <c r="AN637">
        <v>0</v>
      </c>
      <c r="AO637">
        <v>3</v>
      </c>
      <c r="AP637" s="9">
        <v>0</v>
      </c>
      <c r="AQ637">
        <v>0</v>
      </c>
      <c r="AR637">
        <v>0.2</v>
      </c>
      <c r="AS637">
        <v>58</v>
      </c>
      <c r="AT637">
        <v>20</v>
      </c>
      <c r="AU637">
        <v>0</v>
      </c>
      <c r="AV637">
        <v>0</v>
      </c>
      <c r="AW637">
        <v>1500</v>
      </c>
      <c r="AX637">
        <v>0</v>
      </c>
      <c r="AY637" t="s">
        <v>465</v>
      </c>
      <c r="AZ637">
        <v>0</v>
      </c>
      <c r="BA637">
        <v>0</v>
      </c>
      <c r="BB637">
        <v>0</v>
      </c>
      <c r="BC637">
        <v>0</v>
      </c>
      <c r="BD637">
        <v>-1.311806102</v>
      </c>
      <c r="BE637">
        <v>36.773600850000001</v>
      </c>
      <c r="BF637">
        <f t="shared" si="108"/>
        <v>5</v>
      </c>
      <c r="BG637">
        <f t="shared" si="109"/>
        <v>5</v>
      </c>
      <c r="BI637">
        <f t="shared" si="110"/>
        <v>4</v>
      </c>
      <c r="BJ637">
        <f t="shared" si="111"/>
        <v>900</v>
      </c>
      <c r="BK637">
        <f t="shared" si="112"/>
        <v>4</v>
      </c>
      <c r="BL637">
        <f t="shared" si="113"/>
        <v>0</v>
      </c>
      <c r="BM637" t="b">
        <f t="shared" si="114"/>
        <v>0</v>
      </c>
      <c r="BN637" t="b">
        <f t="shared" si="115"/>
        <v>0</v>
      </c>
      <c r="BO637" t="b">
        <f t="shared" si="116"/>
        <v>0</v>
      </c>
      <c r="BP637" t="str">
        <f t="shared" si="117"/>
        <v/>
      </c>
      <c r="BQ637" t="str">
        <f t="shared" si="118"/>
        <v/>
      </c>
      <c r="BR637" t="str">
        <f t="shared" si="119"/>
        <v/>
      </c>
    </row>
    <row r="638" spans="1:70">
      <c r="A638">
        <v>637</v>
      </c>
      <c r="B638">
        <v>0</v>
      </c>
      <c r="C638">
        <v>0</v>
      </c>
      <c r="D638">
        <v>1000</v>
      </c>
      <c r="E638">
        <v>1000</v>
      </c>
      <c r="F638">
        <v>1</v>
      </c>
      <c r="G638">
        <v>0</v>
      </c>
      <c r="H638" t="s">
        <v>23</v>
      </c>
      <c r="I638">
        <v>0</v>
      </c>
      <c r="J638">
        <v>0</v>
      </c>
      <c r="K638">
        <v>1000</v>
      </c>
      <c r="L638">
        <v>0</v>
      </c>
      <c r="M638">
        <v>1</v>
      </c>
      <c r="N638">
        <v>1</v>
      </c>
      <c r="O638">
        <v>0</v>
      </c>
      <c r="P638">
        <v>1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80806</v>
      </c>
      <c r="X638" s="9">
        <v>0</v>
      </c>
      <c r="Y638">
        <v>1</v>
      </c>
      <c r="Z638">
        <v>0</v>
      </c>
      <c r="AA638">
        <v>0</v>
      </c>
      <c r="AB638">
        <v>0</v>
      </c>
      <c r="AC638">
        <v>0</v>
      </c>
      <c r="AD638">
        <v>1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1</v>
      </c>
      <c r="AM638">
        <v>0</v>
      </c>
      <c r="AN638">
        <v>0</v>
      </c>
      <c r="AO638">
        <v>3</v>
      </c>
      <c r="AP638" s="9">
        <v>0</v>
      </c>
      <c r="AQ638">
        <v>0</v>
      </c>
      <c r="AR638">
        <v>0</v>
      </c>
      <c r="AS638">
        <v>57</v>
      </c>
      <c r="AT638">
        <v>1</v>
      </c>
      <c r="AU638">
        <v>0</v>
      </c>
      <c r="AV638">
        <v>0</v>
      </c>
      <c r="AW638">
        <v>1000</v>
      </c>
      <c r="AX638">
        <v>0</v>
      </c>
      <c r="AY638" t="s">
        <v>466</v>
      </c>
      <c r="AZ638">
        <v>0</v>
      </c>
      <c r="BA638">
        <v>0</v>
      </c>
      <c r="BB638">
        <v>1</v>
      </c>
      <c r="BC638">
        <v>0</v>
      </c>
      <c r="BD638">
        <v>-1.311868155</v>
      </c>
      <c r="BE638">
        <v>36.773549240000001</v>
      </c>
      <c r="BF638">
        <f t="shared" si="108"/>
        <v>1</v>
      </c>
      <c r="BG638">
        <f t="shared" si="109"/>
        <v>1</v>
      </c>
      <c r="BI638">
        <f t="shared" si="110"/>
        <v>1</v>
      </c>
      <c r="BJ638">
        <f t="shared" si="111"/>
        <v>1000</v>
      </c>
      <c r="BK638">
        <f t="shared" si="112"/>
        <v>1</v>
      </c>
      <c r="BL638">
        <f t="shared" si="113"/>
        <v>0</v>
      </c>
      <c r="BM638" t="b">
        <f t="shared" si="114"/>
        <v>0</v>
      </c>
      <c r="BN638" t="b">
        <f t="shared" si="115"/>
        <v>0</v>
      </c>
      <c r="BO638" t="b">
        <f t="shared" si="116"/>
        <v>0</v>
      </c>
      <c r="BP638" t="str">
        <f t="shared" si="117"/>
        <v/>
      </c>
      <c r="BQ638" t="str">
        <f t="shared" si="118"/>
        <v/>
      </c>
      <c r="BR638" t="str">
        <f t="shared" si="119"/>
        <v/>
      </c>
    </row>
    <row r="639" spans="1:70">
      <c r="A639">
        <v>638</v>
      </c>
      <c r="B639">
        <v>0</v>
      </c>
      <c r="C639">
        <v>0</v>
      </c>
      <c r="D639">
        <v>700</v>
      </c>
      <c r="E639">
        <v>2100</v>
      </c>
      <c r="F639">
        <v>0.25</v>
      </c>
      <c r="G639">
        <v>0</v>
      </c>
      <c r="H639" t="s">
        <v>23</v>
      </c>
      <c r="I639">
        <v>0</v>
      </c>
      <c r="J639">
        <v>2</v>
      </c>
      <c r="K639">
        <v>700</v>
      </c>
      <c r="L639">
        <v>0</v>
      </c>
      <c r="M639">
        <v>0</v>
      </c>
      <c r="N639">
        <v>3</v>
      </c>
      <c r="O639">
        <v>0</v>
      </c>
      <c r="P639">
        <v>4</v>
      </c>
      <c r="Q639">
        <v>0</v>
      </c>
      <c r="R639">
        <v>0</v>
      </c>
      <c r="S639">
        <v>3</v>
      </c>
      <c r="T639">
        <v>0.25</v>
      </c>
      <c r="U639">
        <v>0</v>
      </c>
      <c r="V639">
        <v>0</v>
      </c>
      <c r="W639">
        <v>80806</v>
      </c>
      <c r="X639" s="9">
        <v>0</v>
      </c>
      <c r="Y639">
        <v>0</v>
      </c>
      <c r="Z639">
        <v>0</v>
      </c>
      <c r="AA639">
        <v>0</v>
      </c>
      <c r="AB639">
        <v>2</v>
      </c>
      <c r="AC639">
        <v>0</v>
      </c>
      <c r="AD639">
        <v>6</v>
      </c>
      <c r="AE639">
        <v>0</v>
      </c>
      <c r="AF639">
        <v>1</v>
      </c>
      <c r="AG639">
        <v>0.66700000000000004</v>
      </c>
      <c r="AH639">
        <v>0.5</v>
      </c>
      <c r="AI639">
        <v>0</v>
      </c>
      <c r="AJ639">
        <v>0</v>
      </c>
      <c r="AK639">
        <v>18</v>
      </c>
      <c r="AL639">
        <v>4</v>
      </c>
      <c r="AM639">
        <v>12</v>
      </c>
      <c r="AN639">
        <v>0</v>
      </c>
      <c r="AO639">
        <v>3</v>
      </c>
      <c r="AP639" s="9">
        <v>0</v>
      </c>
      <c r="AQ639">
        <v>0</v>
      </c>
      <c r="AR639">
        <v>0.111</v>
      </c>
      <c r="AS639">
        <v>78</v>
      </c>
      <c r="AT639">
        <v>18</v>
      </c>
      <c r="AU639">
        <v>1</v>
      </c>
      <c r="AV639">
        <v>0</v>
      </c>
      <c r="AW639">
        <v>700</v>
      </c>
      <c r="AX639">
        <v>0</v>
      </c>
      <c r="AY639" t="s">
        <v>467</v>
      </c>
      <c r="AZ639">
        <v>0</v>
      </c>
      <c r="BA639">
        <v>0</v>
      </c>
      <c r="BB639">
        <v>1</v>
      </c>
      <c r="BC639">
        <v>0</v>
      </c>
      <c r="BD639">
        <v>-1.3119980529999999</v>
      </c>
      <c r="BE639">
        <v>36.77343939</v>
      </c>
      <c r="BF639">
        <f t="shared" si="108"/>
        <v>6</v>
      </c>
      <c r="BG639">
        <f t="shared" si="109"/>
        <v>5</v>
      </c>
      <c r="BI639">
        <f t="shared" si="110"/>
        <v>3</v>
      </c>
      <c r="BJ639">
        <f t="shared" si="111"/>
        <v>700</v>
      </c>
      <c r="BK639">
        <f t="shared" si="112"/>
        <v>3</v>
      </c>
      <c r="BL639">
        <f t="shared" si="113"/>
        <v>0</v>
      </c>
      <c r="BM639" t="b">
        <f t="shared" si="114"/>
        <v>0</v>
      </c>
      <c r="BN639" t="b">
        <f t="shared" si="115"/>
        <v>0</v>
      </c>
      <c r="BO639" t="b">
        <f t="shared" si="116"/>
        <v>0</v>
      </c>
      <c r="BP639" t="str">
        <f t="shared" si="117"/>
        <v/>
      </c>
      <c r="BQ639" t="str">
        <f t="shared" si="118"/>
        <v/>
      </c>
      <c r="BR639" t="str">
        <f t="shared" si="119"/>
        <v/>
      </c>
    </row>
    <row r="640" spans="1:70">
      <c r="A640">
        <v>639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 t="s">
        <v>23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 s="9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 s="9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 t="s">
        <v>25</v>
      </c>
      <c r="AZ640">
        <v>0</v>
      </c>
      <c r="BA640">
        <v>0</v>
      </c>
      <c r="BB640">
        <v>0</v>
      </c>
      <c r="BC640">
        <v>0</v>
      </c>
      <c r="BD640">
        <v>-1.311916869</v>
      </c>
      <c r="BE640">
        <v>36.773400199999998</v>
      </c>
      <c r="BF640">
        <f t="shared" si="108"/>
        <v>0</v>
      </c>
      <c r="BG640">
        <f t="shared" si="109"/>
        <v>0</v>
      </c>
      <c r="BI640">
        <f t="shared" si="110"/>
        <v>0</v>
      </c>
      <c r="BJ640">
        <f t="shared" si="111"/>
        <v>0</v>
      </c>
      <c r="BK640">
        <f t="shared" si="112"/>
        <v>0</v>
      </c>
      <c r="BL640">
        <f t="shared" si="113"/>
        <v>0</v>
      </c>
      <c r="BM640" t="b">
        <f t="shared" si="114"/>
        <v>0</v>
      </c>
      <c r="BN640" t="b">
        <f t="shared" si="115"/>
        <v>0</v>
      </c>
      <c r="BO640" t="b">
        <f t="shared" si="116"/>
        <v>0</v>
      </c>
      <c r="BP640" t="str">
        <f t="shared" si="117"/>
        <v/>
      </c>
      <c r="BQ640" t="str">
        <f t="shared" si="118"/>
        <v/>
      </c>
      <c r="BR640" t="str">
        <f t="shared" si="119"/>
        <v/>
      </c>
    </row>
    <row r="641" spans="1:70">
      <c r="A641">
        <v>640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 t="s">
        <v>23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 s="9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 s="9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 t="s">
        <v>25</v>
      </c>
      <c r="AZ641">
        <v>0</v>
      </c>
      <c r="BA641">
        <v>0</v>
      </c>
      <c r="BB641">
        <v>0</v>
      </c>
      <c r="BC641">
        <v>0</v>
      </c>
      <c r="BD641">
        <v>-1.311891352</v>
      </c>
      <c r="BE641">
        <v>36.773384249999999</v>
      </c>
      <c r="BF641">
        <f t="shared" si="108"/>
        <v>0</v>
      </c>
      <c r="BG641">
        <f t="shared" si="109"/>
        <v>0</v>
      </c>
      <c r="BI641">
        <f t="shared" si="110"/>
        <v>0</v>
      </c>
      <c r="BJ641">
        <f t="shared" si="111"/>
        <v>0</v>
      </c>
      <c r="BK641">
        <f t="shared" si="112"/>
        <v>0</v>
      </c>
      <c r="BL641">
        <f t="shared" si="113"/>
        <v>0</v>
      </c>
      <c r="BM641" t="b">
        <f t="shared" si="114"/>
        <v>0</v>
      </c>
      <c r="BN641" t="b">
        <f t="shared" si="115"/>
        <v>0</v>
      </c>
      <c r="BO641" t="b">
        <f t="shared" si="116"/>
        <v>0</v>
      </c>
      <c r="BP641" t="str">
        <f t="shared" si="117"/>
        <v/>
      </c>
      <c r="BQ641" t="str">
        <f t="shared" si="118"/>
        <v/>
      </c>
      <c r="BR641" t="str">
        <f t="shared" si="119"/>
        <v/>
      </c>
    </row>
    <row r="642" spans="1:70">
      <c r="A642">
        <v>641</v>
      </c>
      <c r="B642">
        <v>0</v>
      </c>
      <c r="C642">
        <v>0</v>
      </c>
      <c r="D642">
        <v>800</v>
      </c>
      <c r="E642">
        <v>1600</v>
      </c>
      <c r="F642">
        <v>0</v>
      </c>
      <c r="G642">
        <v>0</v>
      </c>
      <c r="H642" t="s">
        <v>23</v>
      </c>
      <c r="I642">
        <v>0</v>
      </c>
      <c r="J642">
        <v>1</v>
      </c>
      <c r="K642">
        <v>800</v>
      </c>
      <c r="L642">
        <v>0</v>
      </c>
      <c r="M642">
        <v>1</v>
      </c>
      <c r="N642">
        <v>2</v>
      </c>
      <c r="O642">
        <v>0</v>
      </c>
      <c r="P642">
        <v>2</v>
      </c>
      <c r="Q642">
        <v>0</v>
      </c>
      <c r="R642">
        <v>0</v>
      </c>
      <c r="S642">
        <v>2</v>
      </c>
      <c r="T642">
        <v>0</v>
      </c>
      <c r="U642">
        <v>0</v>
      </c>
      <c r="V642">
        <v>0</v>
      </c>
      <c r="W642">
        <v>80806</v>
      </c>
      <c r="X642" s="9">
        <v>0</v>
      </c>
      <c r="Y642">
        <v>2</v>
      </c>
      <c r="Z642">
        <v>0</v>
      </c>
      <c r="AA642">
        <v>0</v>
      </c>
      <c r="AB642">
        <v>2</v>
      </c>
      <c r="AC642">
        <v>0</v>
      </c>
      <c r="AD642">
        <v>4</v>
      </c>
      <c r="AE642">
        <v>0</v>
      </c>
      <c r="AF642">
        <v>0</v>
      </c>
      <c r="AG642">
        <v>0.5</v>
      </c>
      <c r="AH642">
        <v>1</v>
      </c>
      <c r="AI642">
        <v>0</v>
      </c>
      <c r="AJ642">
        <v>0</v>
      </c>
      <c r="AK642">
        <v>8</v>
      </c>
      <c r="AL642">
        <v>2</v>
      </c>
      <c r="AM642">
        <v>4</v>
      </c>
      <c r="AN642">
        <v>0</v>
      </c>
      <c r="AO642">
        <v>3</v>
      </c>
      <c r="AP642" s="9">
        <v>0</v>
      </c>
      <c r="AQ642">
        <v>0</v>
      </c>
      <c r="AR642">
        <v>0.125</v>
      </c>
      <c r="AS642">
        <v>79</v>
      </c>
      <c r="AT642">
        <v>8</v>
      </c>
      <c r="AU642">
        <v>0</v>
      </c>
      <c r="AV642">
        <v>0</v>
      </c>
      <c r="AW642">
        <v>800</v>
      </c>
      <c r="AX642">
        <v>0</v>
      </c>
      <c r="AY642" t="s">
        <v>468</v>
      </c>
      <c r="AZ642">
        <v>0</v>
      </c>
      <c r="BA642">
        <v>0</v>
      </c>
      <c r="BB642">
        <v>0</v>
      </c>
      <c r="BC642">
        <v>0</v>
      </c>
      <c r="BD642">
        <v>-1.3120506890000001</v>
      </c>
      <c r="BE642">
        <v>36.773398010000001</v>
      </c>
      <c r="BF642">
        <f t="shared" si="108"/>
        <v>4</v>
      </c>
      <c r="BG642">
        <f t="shared" si="109"/>
        <v>4</v>
      </c>
      <c r="BI642">
        <f t="shared" si="110"/>
        <v>2</v>
      </c>
      <c r="BJ642">
        <f t="shared" si="111"/>
        <v>800</v>
      </c>
      <c r="BK642">
        <f t="shared" si="112"/>
        <v>2</v>
      </c>
      <c r="BL642">
        <f t="shared" si="113"/>
        <v>0</v>
      </c>
      <c r="BM642" t="b">
        <f t="shared" si="114"/>
        <v>0</v>
      </c>
      <c r="BN642" t="b">
        <f t="shared" si="115"/>
        <v>0</v>
      </c>
      <c r="BO642" t="b">
        <f t="shared" si="116"/>
        <v>0</v>
      </c>
      <c r="BP642" t="str">
        <f t="shared" si="117"/>
        <v/>
      </c>
      <c r="BQ642" t="str">
        <f t="shared" si="118"/>
        <v/>
      </c>
      <c r="BR642" t="str">
        <f t="shared" si="119"/>
        <v/>
      </c>
    </row>
    <row r="643" spans="1:70">
      <c r="A643">
        <v>642</v>
      </c>
      <c r="B643">
        <v>0</v>
      </c>
      <c r="C643">
        <v>0</v>
      </c>
      <c r="D643">
        <v>1250</v>
      </c>
      <c r="E643">
        <v>5000</v>
      </c>
      <c r="F643">
        <v>0.75</v>
      </c>
      <c r="G643">
        <v>0</v>
      </c>
      <c r="H643" t="s">
        <v>23</v>
      </c>
      <c r="I643">
        <v>0</v>
      </c>
      <c r="J643">
        <v>4</v>
      </c>
      <c r="K643">
        <v>1250</v>
      </c>
      <c r="L643">
        <v>0</v>
      </c>
      <c r="M643">
        <v>1</v>
      </c>
      <c r="N643">
        <v>2</v>
      </c>
      <c r="O643">
        <v>0</v>
      </c>
      <c r="P643">
        <v>2</v>
      </c>
      <c r="Q643">
        <v>0</v>
      </c>
      <c r="R643">
        <v>0</v>
      </c>
      <c r="S643">
        <v>4</v>
      </c>
      <c r="T643">
        <v>0</v>
      </c>
      <c r="U643">
        <v>0</v>
      </c>
      <c r="V643">
        <v>1</v>
      </c>
      <c r="W643">
        <v>80806</v>
      </c>
      <c r="X643" s="9">
        <v>0</v>
      </c>
      <c r="Y643">
        <v>2</v>
      </c>
      <c r="Z643">
        <v>0</v>
      </c>
      <c r="AA643">
        <v>2</v>
      </c>
      <c r="AB643">
        <v>2</v>
      </c>
      <c r="AC643">
        <v>0</v>
      </c>
      <c r="AD643">
        <v>8.5</v>
      </c>
      <c r="AE643">
        <v>0</v>
      </c>
      <c r="AF643">
        <v>0</v>
      </c>
      <c r="AG643">
        <v>0.41199999999999998</v>
      </c>
      <c r="AH643">
        <v>0.25</v>
      </c>
      <c r="AI643">
        <v>0</v>
      </c>
      <c r="AJ643">
        <v>0</v>
      </c>
      <c r="AK643">
        <v>17</v>
      </c>
      <c r="AL643">
        <v>8</v>
      </c>
      <c r="AM643">
        <v>7</v>
      </c>
      <c r="AN643">
        <v>0</v>
      </c>
      <c r="AO643">
        <v>3</v>
      </c>
      <c r="AP643" s="9">
        <v>0</v>
      </c>
      <c r="AQ643">
        <v>0</v>
      </c>
      <c r="AR643">
        <v>0.23499999999999999</v>
      </c>
      <c r="AS643">
        <v>80</v>
      </c>
      <c r="AT643">
        <v>17</v>
      </c>
      <c r="AU643">
        <v>0</v>
      </c>
      <c r="AV643">
        <v>0</v>
      </c>
      <c r="AW643">
        <v>1250</v>
      </c>
      <c r="AX643">
        <v>0</v>
      </c>
      <c r="AY643" t="s">
        <v>469</v>
      </c>
      <c r="AZ643">
        <v>0</v>
      </c>
      <c r="BA643">
        <v>0</v>
      </c>
      <c r="BB643">
        <v>6</v>
      </c>
      <c r="BC643">
        <v>0</v>
      </c>
      <c r="BD643">
        <v>-1.3120606509999999</v>
      </c>
      <c r="BE643">
        <v>36.773330450000003</v>
      </c>
      <c r="BF643">
        <f t="shared" ref="BF643:BF706" si="120">IF(N643=0, 0, ROUND(AK643/N643, 0))</f>
        <v>9</v>
      </c>
      <c r="BG643">
        <f t="shared" ref="BG643:BG706" si="121">IF(AL643=0, 0, ROUND(AK643/AL643,0))</f>
        <v>2</v>
      </c>
      <c r="BI643">
        <f t="shared" ref="BI643:BI706" si="122">C643+N643+O643+X643</f>
        <v>2</v>
      </c>
      <c r="BJ643">
        <f t="shared" ref="BJ643:BJ706" si="123">IF(N643=0, 0, E643/BI643)</f>
        <v>2500</v>
      </c>
      <c r="BK643">
        <f t="shared" ref="BK643:BK706" si="124">N643</f>
        <v>2</v>
      </c>
      <c r="BL643">
        <f t="shared" ref="BL643:BL706" si="125">BI643-BK643</f>
        <v>0</v>
      </c>
      <c r="BM643" t="b">
        <f t="shared" ref="BM643:BM706" si="126">IF(AND(AA643&gt;0, AA643=BK643), TRUE, FALSE)</f>
        <v>1</v>
      </c>
      <c r="BN643" t="b">
        <f t="shared" ref="BN643:BN706" si="127">IF(AND(I643&gt;0,I643=BK643),TRUE,FALSE)</f>
        <v>0</v>
      </c>
      <c r="BO643" t="b">
        <f t="shared" ref="BO643:BO706" si="128">IF(AND(AJ643&gt;0,AJ643=BK643),TRUE,FALSE)</f>
        <v>0</v>
      </c>
      <c r="BP643">
        <f t="shared" ref="BP643:BP706" si="129">IF(BM643=TRUE, BJ643, "")</f>
        <v>2500</v>
      </c>
      <c r="BQ643" t="str">
        <f t="shared" ref="BQ643:BQ706" si="130">IF(BN643=TRUE, BJ643,"")</f>
        <v/>
      </c>
      <c r="BR643" t="str">
        <f t="shared" ref="BR643:BR706" si="131">IF(BO643=TRUE, BJ643,"")</f>
        <v/>
      </c>
    </row>
    <row r="644" spans="1:70">
      <c r="A644">
        <v>643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 t="s">
        <v>23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 s="9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 s="9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 t="s">
        <v>25</v>
      </c>
      <c r="AZ644">
        <v>0</v>
      </c>
      <c r="BA644">
        <v>0</v>
      </c>
      <c r="BB644">
        <v>0</v>
      </c>
      <c r="BC644">
        <v>0</v>
      </c>
      <c r="BD644">
        <v>-1.3120928329999999</v>
      </c>
      <c r="BE644">
        <v>36.773371869999998</v>
      </c>
      <c r="BF644">
        <f t="shared" si="120"/>
        <v>0</v>
      </c>
      <c r="BG644">
        <f t="shared" si="121"/>
        <v>0</v>
      </c>
      <c r="BI644">
        <f t="shared" si="122"/>
        <v>0</v>
      </c>
      <c r="BJ644">
        <f t="shared" si="123"/>
        <v>0</v>
      </c>
      <c r="BK644">
        <f t="shared" si="124"/>
        <v>0</v>
      </c>
      <c r="BL644">
        <f t="shared" si="125"/>
        <v>0</v>
      </c>
      <c r="BM644" t="b">
        <f t="shared" si="126"/>
        <v>0</v>
      </c>
      <c r="BN644" t="b">
        <f t="shared" si="127"/>
        <v>0</v>
      </c>
      <c r="BO644" t="b">
        <f t="shared" si="128"/>
        <v>0</v>
      </c>
      <c r="BP644" t="str">
        <f t="shared" si="129"/>
        <v/>
      </c>
      <c r="BQ644" t="str">
        <f t="shared" si="130"/>
        <v/>
      </c>
      <c r="BR644" t="str">
        <f t="shared" si="131"/>
        <v/>
      </c>
    </row>
    <row r="645" spans="1:70">
      <c r="A645">
        <v>644</v>
      </c>
      <c r="B645">
        <v>0</v>
      </c>
      <c r="C645">
        <v>0</v>
      </c>
      <c r="D645">
        <v>700</v>
      </c>
      <c r="E645">
        <v>8400</v>
      </c>
      <c r="F645">
        <v>0.53800000000000003</v>
      </c>
      <c r="G645">
        <v>0.57899999999999996</v>
      </c>
      <c r="H645" t="s">
        <v>23</v>
      </c>
      <c r="I645">
        <v>0</v>
      </c>
      <c r="J645">
        <v>6</v>
      </c>
      <c r="K645">
        <v>400</v>
      </c>
      <c r="L645">
        <v>1</v>
      </c>
      <c r="M645">
        <v>0.42099999999999999</v>
      </c>
      <c r="N645">
        <v>11</v>
      </c>
      <c r="O645">
        <v>0</v>
      </c>
      <c r="P645">
        <v>12</v>
      </c>
      <c r="Q645">
        <v>0</v>
      </c>
      <c r="R645">
        <v>0</v>
      </c>
      <c r="S645">
        <v>12</v>
      </c>
      <c r="T645">
        <v>7.6999999999999999E-2</v>
      </c>
      <c r="U645">
        <v>0</v>
      </c>
      <c r="V645">
        <v>0.5</v>
      </c>
      <c r="W645">
        <v>80806</v>
      </c>
      <c r="X645" s="9">
        <v>0</v>
      </c>
      <c r="Y645">
        <v>8</v>
      </c>
      <c r="Z645">
        <v>0</v>
      </c>
      <c r="AA645">
        <v>6</v>
      </c>
      <c r="AB645">
        <v>4</v>
      </c>
      <c r="AC645">
        <v>0</v>
      </c>
      <c r="AD645">
        <v>2.9089999999999998</v>
      </c>
      <c r="AE645">
        <v>7.6999999999999999E-2</v>
      </c>
      <c r="AF645">
        <v>1</v>
      </c>
      <c r="AG645">
        <v>0.46899999999999997</v>
      </c>
      <c r="AH645">
        <v>0.308</v>
      </c>
      <c r="AI645">
        <v>0</v>
      </c>
      <c r="AJ645">
        <v>0</v>
      </c>
      <c r="AK645">
        <v>36</v>
      </c>
      <c r="AL645">
        <v>13</v>
      </c>
      <c r="AM645">
        <v>15</v>
      </c>
      <c r="AN645">
        <v>11</v>
      </c>
      <c r="AO645">
        <v>3</v>
      </c>
      <c r="AP645" s="9">
        <v>0</v>
      </c>
      <c r="AQ645">
        <v>0</v>
      </c>
      <c r="AR645">
        <v>0.188</v>
      </c>
      <c r="AS645">
        <v>87</v>
      </c>
      <c r="AT645">
        <v>32</v>
      </c>
      <c r="AU645">
        <v>1</v>
      </c>
      <c r="AV645">
        <v>0</v>
      </c>
      <c r="AW645">
        <v>1000</v>
      </c>
      <c r="AX645">
        <v>0</v>
      </c>
      <c r="AY645" t="s">
        <v>470</v>
      </c>
      <c r="AZ645">
        <v>0</v>
      </c>
      <c r="BA645">
        <v>0</v>
      </c>
      <c r="BB645">
        <v>7</v>
      </c>
      <c r="BC645">
        <v>1</v>
      </c>
      <c r="BD645">
        <v>-1.312146378</v>
      </c>
      <c r="BE645">
        <v>36.7732642</v>
      </c>
      <c r="BF645">
        <f t="shared" si="120"/>
        <v>3</v>
      </c>
      <c r="BG645">
        <f t="shared" si="121"/>
        <v>3</v>
      </c>
      <c r="BI645">
        <f t="shared" si="122"/>
        <v>11</v>
      </c>
      <c r="BJ645">
        <f t="shared" si="123"/>
        <v>763.63636363636363</v>
      </c>
      <c r="BK645">
        <f t="shared" si="124"/>
        <v>11</v>
      </c>
      <c r="BL645">
        <f t="shared" si="125"/>
        <v>0</v>
      </c>
      <c r="BM645" t="b">
        <f t="shared" si="126"/>
        <v>0</v>
      </c>
      <c r="BN645" t="b">
        <f t="shared" si="127"/>
        <v>0</v>
      </c>
      <c r="BO645" t="b">
        <f t="shared" si="128"/>
        <v>0</v>
      </c>
      <c r="BP645" t="str">
        <f t="shared" si="129"/>
        <v/>
      </c>
      <c r="BQ645" t="str">
        <f t="shared" si="130"/>
        <v/>
      </c>
      <c r="BR645" t="str">
        <f t="shared" si="131"/>
        <v/>
      </c>
    </row>
    <row r="646" spans="1:70">
      <c r="A646">
        <v>645</v>
      </c>
      <c r="B646">
        <v>0</v>
      </c>
      <c r="C646">
        <v>0</v>
      </c>
      <c r="D646">
        <v>1000</v>
      </c>
      <c r="E646">
        <v>2000</v>
      </c>
      <c r="F646">
        <v>0</v>
      </c>
      <c r="G646">
        <v>0</v>
      </c>
      <c r="H646" t="s">
        <v>23</v>
      </c>
      <c r="I646">
        <v>0</v>
      </c>
      <c r="J646">
        <v>2</v>
      </c>
      <c r="K646">
        <v>1000</v>
      </c>
      <c r="L646">
        <v>0</v>
      </c>
      <c r="M646">
        <v>1</v>
      </c>
      <c r="N646">
        <v>2</v>
      </c>
      <c r="O646">
        <v>0</v>
      </c>
      <c r="P646">
        <v>2</v>
      </c>
      <c r="Q646">
        <v>0</v>
      </c>
      <c r="R646">
        <v>0</v>
      </c>
      <c r="S646">
        <v>2</v>
      </c>
      <c r="T646">
        <v>0</v>
      </c>
      <c r="U646">
        <v>0</v>
      </c>
      <c r="V646">
        <v>0</v>
      </c>
      <c r="W646">
        <v>80806</v>
      </c>
      <c r="X646" s="9">
        <v>0</v>
      </c>
      <c r="Y646">
        <v>2</v>
      </c>
      <c r="Z646">
        <v>0</v>
      </c>
      <c r="AA646">
        <v>0</v>
      </c>
      <c r="AB646">
        <v>2</v>
      </c>
      <c r="AC646">
        <v>0</v>
      </c>
      <c r="AD646">
        <v>4.5</v>
      </c>
      <c r="AE646">
        <v>0</v>
      </c>
      <c r="AF646">
        <v>0</v>
      </c>
      <c r="AG646">
        <v>0.55600000000000005</v>
      </c>
      <c r="AH646">
        <v>1</v>
      </c>
      <c r="AI646">
        <v>0</v>
      </c>
      <c r="AJ646">
        <v>0</v>
      </c>
      <c r="AK646">
        <v>9</v>
      </c>
      <c r="AL646">
        <v>2</v>
      </c>
      <c r="AM646">
        <v>5</v>
      </c>
      <c r="AN646">
        <v>0</v>
      </c>
      <c r="AO646">
        <v>3</v>
      </c>
      <c r="AP646" s="9">
        <v>0</v>
      </c>
      <c r="AQ646">
        <v>0</v>
      </c>
      <c r="AR646">
        <v>0.222</v>
      </c>
      <c r="AS646">
        <v>88</v>
      </c>
      <c r="AT646">
        <v>9</v>
      </c>
      <c r="AU646">
        <v>0</v>
      </c>
      <c r="AV646">
        <v>0</v>
      </c>
      <c r="AW646">
        <v>1000</v>
      </c>
      <c r="AX646">
        <v>0</v>
      </c>
      <c r="AY646" t="s">
        <v>471</v>
      </c>
      <c r="AZ646">
        <v>0</v>
      </c>
      <c r="BA646">
        <v>0</v>
      </c>
      <c r="BB646">
        <v>0</v>
      </c>
      <c r="BC646">
        <v>0</v>
      </c>
      <c r="BD646">
        <v>-1.312280197</v>
      </c>
      <c r="BE646">
        <v>36.773307410000001</v>
      </c>
      <c r="BF646">
        <f t="shared" si="120"/>
        <v>5</v>
      </c>
      <c r="BG646">
        <f t="shared" si="121"/>
        <v>5</v>
      </c>
      <c r="BI646">
        <f t="shared" si="122"/>
        <v>2</v>
      </c>
      <c r="BJ646">
        <f t="shared" si="123"/>
        <v>1000</v>
      </c>
      <c r="BK646">
        <f t="shared" si="124"/>
        <v>2</v>
      </c>
      <c r="BL646">
        <f t="shared" si="125"/>
        <v>0</v>
      </c>
      <c r="BM646" t="b">
        <f t="shared" si="126"/>
        <v>0</v>
      </c>
      <c r="BN646" t="b">
        <f t="shared" si="127"/>
        <v>0</v>
      </c>
      <c r="BO646" t="b">
        <f t="shared" si="128"/>
        <v>0</v>
      </c>
      <c r="BP646" t="str">
        <f t="shared" si="129"/>
        <v/>
      </c>
      <c r="BQ646" t="str">
        <f t="shared" si="130"/>
        <v/>
      </c>
      <c r="BR646" t="str">
        <f t="shared" si="131"/>
        <v/>
      </c>
    </row>
    <row r="647" spans="1:70">
      <c r="A647">
        <v>646</v>
      </c>
      <c r="B647">
        <v>0</v>
      </c>
      <c r="C647">
        <v>0</v>
      </c>
      <c r="D647">
        <v>750</v>
      </c>
      <c r="E647">
        <v>3000</v>
      </c>
      <c r="F647">
        <v>0.2</v>
      </c>
      <c r="G647">
        <v>0</v>
      </c>
      <c r="H647" t="s">
        <v>23</v>
      </c>
      <c r="I647">
        <v>0</v>
      </c>
      <c r="J647">
        <v>4</v>
      </c>
      <c r="K647">
        <v>500</v>
      </c>
      <c r="L647">
        <v>0</v>
      </c>
      <c r="M647">
        <v>1</v>
      </c>
      <c r="N647">
        <v>4</v>
      </c>
      <c r="O647">
        <v>0</v>
      </c>
      <c r="P647">
        <v>4</v>
      </c>
      <c r="Q647">
        <v>0</v>
      </c>
      <c r="R647">
        <v>0</v>
      </c>
      <c r="S647">
        <v>4</v>
      </c>
      <c r="T647">
        <v>0</v>
      </c>
      <c r="U647">
        <v>0</v>
      </c>
      <c r="V647">
        <v>0.75</v>
      </c>
      <c r="W647">
        <v>80806</v>
      </c>
      <c r="X647" s="9">
        <v>0</v>
      </c>
      <c r="Y647">
        <v>4</v>
      </c>
      <c r="Z647">
        <v>0</v>
      </c>
      <c r="AA647">
        <v>3</v>
      </c>
      <c r="AB647">
        <v>4</v>
      </c>
      <c r="AC647">
        <v>0</v>
      </c>
      <c r="AD647">
        <v>6</v>
      </c>
      <c r="AE647">
        <v>0</v>
      </c>
      <c r="AF647">
        <v>0</v>
      </c>
      <c r="AG647">
        <v>0.625</v>
      </c>
      <c r="AH647">
        <v>0.8</v>
      </c>
      <c r="AI647">
        <v>0</v>
      </c>
      <c r="AJ647">
        <v>0</v>
      </c>
      <c r="AK647">
        <v>24</v>
      </c>
      <c r="AL647">
        <v>5</v>
      </c>
      <c r="AM647">
        <v>15</v>
      </c>
      <c r="AN647">
        <v>0</v>
      </c>
      <c r="AO647">
        <v>3</v>
      </c>
      <c r="AP647" s="9">
        <v>0</v>
      </c>
      <c r="AQ647">
        <v>0</v>
      </c>
      <c r="AR647">
        <v>0.16700000000000001</v>
      </c>
      <c r="AS647">
        <v>91</v>
      </c>
      <c r="AT647">
        <v>24</v>
      </c>
      <c r="AU647">
        <v>0</v>
      </c>
      <c r="AV647">
        <v>0</v>
      </c>
      <c r="AW647">
        <v>1000</v>
      </c>
      <c r="AX647">
        <v>0</v>
      </c>
      <c r="AY647" t="s">
        <v>472</v>
      </c>
      <c r="AZ647">
        <v>0</v>
      </c>
      <c r="BA647">
        <v>0</v>
      </c>
      <c r="BB647">
        <v>1</v>
      </c>
      <c r="BC647">
        <v>0</v>
      </c>
      <c r="BD647">
        <v>-1.312270048</v>
      </c>
      <c r="BE647">
        <v>36.773381929999999</v>
      </c>
      <c r="BF647">
        <f t="shared" si="120"/>
        <v>6</v>
      </c>
      <c r="BG647">
        <f t="shared" si="121"/>
        <v>5</v>
      </c>
      <c r="BI647">
        <f t="shared" si="122"/>
        <v>4</v>
      </c>
      <c r="BJ647">
        <f t="shared" si="123"/>
        <v>750</v>
      </c>
      <c r="BK647">
        <f t="shared" si="124"/>
        <v>4</v>
      </c>
      <c r="BL647">
        <f t="shared" si="125"/>
        <v>0</v>
      </c>
      <c r="BM647" t="b">
        <f t="shared" si="126"/>
        <v>0</v>
      </c>
      <c r="BN647" t="b">
        <f t="shared" si="127"/>
        <v>0</v>
      </c>
      <c r="BO647" t="b">
        <f t="shared" si="128"/>
        <v>0</v>
      </c>
      <c r="BP647" t="str">
        <f t="shared" si="129"/>
        <v/>
      </c>
      <c r="BQ647" t="str">
        <f t="shared" si="130"/>
        <v/>
      </c>
      <c r="BR647" t="str">
        <f t="shared" si="131"/>
        <v/>
      </c>
    </row>
    <row r="648" spans="1:70">
      <c r="A648">
        <v>647</v>
      </c>
      <c r="B648">
        <v>0</v>
      </c>
      <c r="C648">
        <v>0</v>
      </c>
      <c r="D648">
        <v>1150</v>
      </c>
      <c r="E648">
        <v>3450</v>
      </c>
      <c r="F648">
        <v>0</v>
      </c>
      <c r="G648">
        <v>0</v>
      </c>
      <c r="H648" t="s">
        <v>23</v>
      </c>
      <c r="I648">
        <v>0</v>
      </c>
      <c r="J648">
        <v>3</v>
      </c>
      <c r="K648">
        <v>1000</v>
      </c>
      <c r="L648">
        <v>0</v>
      </c>
      <c r="M648">
        <v>1</v>
      </c>
      <c r="N648">
        <v>3</v>
      </c>
      <c r="O648">
        <v>0</v>
      </c>
      <c r="P648">
        <v>3</v>
      </c>
      <c r="Q648">
        <v>0</v>
      </c>
      <c r="R648">
        <v>0</v>
      </c>
      <c r="S648">
        <v>3</v>
      </c>
      <c r="T648">
        <v>0</v>
      </c>
      <c r="U648">
        <v>0</v>
      </c>
      <c r="V648">
        <v>0.33</v>
      </c>
      <c r="W648">
        <v>80807</v>
      </c>
      <c r="X648" s="9">
        <v>0</v>
      </c>
      <c r="Y648">
        <v>3</v>
      </c>
      <c r="Z648">
        <v>0</v>
      </c>
      <c r="AA648">
        <v>1</v>
      </c>
      <c r="AB648">
        <v>3</v>
      </c>
      <c r="AC648">
        <v>0</v>
      </c>
      <c r="AD648">
        <v>3</v>
      </c>
      <c r="AE648">
        <v>0</v>
      </c>
      <c r="AF648">
        <v>0</v>
      </c>
      <c r="AG648">
        <v>0.33300000000000002</v>
      </c>
      <c r="AH648">
        <v>1</v>
      </c>
      <c r="AI648">
        <v>0</v>
      </c>
      <c r="AJ648">
        <v>0</v>
      </c>
      <c r="AK648">
        <v>9</v>
      </c>
      <c r="AL648">
        <v>3</v>
      </c>
      <c r="AM648">
        <v>3</v>
      </c>
      <c r="AN648">
        <v>0</v>
      </c>
      <c r="AO648">
        <v>3</v>
      </c>
      <c r="AP648" s="9">
        <v>0</v>
      </c>
      <c r="AQ648">
        <v>0</v>
      </c>
      <c r="AR648">
        <v>0.33300000000000002</v>
      </c>
      <c r="AS648">
        <v>93</v>
      </c>
      <c r="AT648">
        <v>9</v>
      </c>
      <c r="AU648">
        <v>0</v>
      </c>
      <c r="AV648">
        <v>0</v>
      </c>
      <c r="AW648">
        <v>1300</v>
      </c>
      <c r="AX648">
        <v>0</v>
      </c>
      <c r="AY648" t="s">
        <v>473</v>
      </c>
      <c r="AZ648">
        <v>0</v>
      </c>
      <c r="BA648">
        <v>0</v>
      </c>
      <c r="BB648">
        <v>0</v>
      </c>
      <c r="BC648">
        <v>0</v>
      </c>
      <c r="BD648">
        <v>-1.312234092</v>
      </c>
      <c r="BE648">
        <v>36.773490959999997</v>
      </c>
      <c r="BF648">
        <f t="shared" si="120"/>
        <v>3</v>
      </c>
      <c r="BG648">
        <f t="shared" si="121"/>
        <v>3</v>
      </c>
      <c r="BI648">
        <f t="shared" si="122"/>
        <v>3</v>
      </c>
      <c r="BJ648">
        <f t="shared" si="123"/>
        <v>1150</v>
      </c>
      <c r="BK648">
        <f t="shared" si="124"/>
        <v>3</v>
      </c>
      <c r="BL648">
        <f t="shared" si="125"/>
        <v>0</v>
      </c>
      <c r="BM648" t="b">
        <f t="shared" si="126"/>
        <v>0</v>
      </c>
      <c r="BN648" t="b">
        <f t="shared" si="127"/>
        <v>0</v>
      </c>
      <c r="BO648" t="b">
        <f t="shared" si="128"/>
        <v>0</v>
      </c>
      <c r="BP648" t="str">
        <f t="shared" si="129"/>
        <v/>
      </c>
      <c r="BQ648" t="str">
        <f t="shared" si="130"/>
        <v/>
      </c>
      <c r="BR648" t="str">
        <f t="shared" si="131"/>
        <v/>
      </c>
    </row>
    <row r="649" spans="1:70">
      <c r="A649">
        <v>648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 t="s">
        <v>23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 s="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 s="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 t="s">
        <v>25</v>
      </c>
      <c r="AZ649">
        <v>0</v>
      </c>
      <c r="BA649">
        <v>0</v>
      </c>
      <c r="BB649">
        <v>0</v>
      </c>
      <c r="BC649">
        <v>0</v>
      </c>
      <c r="BD649">
        <v>-1.3123885</v>
      </c>
      <c r="BE649">
        <v>36.773306830000003</v>
      </c>
      <c r="BF649">
        <f t="shared" si="120"/>
        <v>0</v>
      </c>
      <c r="BG649">
        <f t="shared" si="121"/>
        <v>0</v>
      </c>
      <c r="BI649">
        <f t="shared" si="122"/>
        <v>0</v>
      </c>
      <c r="BJ649">
        <f t="shared" si="123"/>
        <v>0</v>
      </c>
      <c r="BK649">
        <f t="shared" si="124"/>
        <v>0</v>
      </c>
      <c r="BL649">
        <f t="shared" si="125"/>
        <v>0</v>
      </c>
      <c r="BM649" t="b">
        <f t="shared" si="126"/>
        <v>0</v>
      </c>
      <c r="BN649" t="b">
        <f t="shared" si="127"/>
        <v>0</v>
      </c>
      <c r="BO649" t="b">
        <f t="shared" si="128"/>
        <v>0</v>
      </c>
      <c r="BP649" t="str">
        <f t="shared" si="129"/>
        <v/>
      </c>
      <c r="BQ649" t="str">
        <f t="shared" si="130"/>
        <v/>
      </c>
      <c r="BR649" t="str">
        <f t="shared" si="131"/>
        <v/>
      </c>
    </row>
    <row r="650" spans="1:70">
      <c r="A650">
        <v>649</v>
      </c>
      <c r="B650">
        <v>0</v>
      </c>
      <c r="C650">
        <v>0</v>
      </c>
      <c r="D650">
        <v>550</v>
      </c>
      <c r="E650">
        <v>3850</v>
      </c>
      <c r="F650">
        <v>0.42899999999999999</v>
      </c>
      <c r="G650">
        <v>0</v>
      </c>
      <c r="H650" t="s">
        <v>23</v>
      </c>
      <c r="I650">
        <v>0</v>
      </c>
      <c r="J650">
        <v>5</v>
      </c>
      <c r="K650">
        <v>400</v>
      </c>
      <c r="L650">
        <v>0</v>
      </c>
      <c r="M650">
        <v>0.5</v>
      </c>
      <c r="N650">
        <v>7</v>
      </c>
      <c r="O650">
        <v>0</v>
      </c>
      <c r="P650">
        <v>7</v>
      </c>
      <c r="Q650">
        <v>0</v>
      </c>
      <c r="R650">
        <v>0</v>
      </c>
      <c r="S650">
        <v>7</v>
      </c>
      <c r="T650">
        <v>0</v>
      </c>
      <c r="U650">
        <v>0.5</v>
      </c>
      <c r="V650">
        <v>0.56999999999999995</v>
      </c>
      <c r="W650">
        <v>80807</v>
      </c>
      <c r="X650" s="9">
        <v>0</v>
      </c>
      <c r="Y650">
        <v>7</v>
      </c>
      <c r="Z650">
        <v>0</v>
      </c>
      <c r="AA650">
        <v>4</v>
      </c>
      <c r="AB650">
        <v>4</v>
      </c>
      <c r="AC650">
        <v>0</v>
      </c>
      <c r="AD650">
        <v>3.1429999999999998</v>
      </c>
      <c r="AE650">
        <v>0</v>
      </c>
      <c r="AF650">
        <v>0</v>
      </c>
      <c r="AG650">
        <v>0.5</v>
      </c>
      <c r="AH650">
        <v>0.57099999999999995</v>
      </c>
      <c r="AI650">
        <v>0</v>
      </c>
      <c r="AJ650">
        <v>0</v>
      </c>
      <c r="AK650">
        <v>22</v>
      </c>
      <c r="AL650">
        <v>7</v>
      </c>
      <c r="AM650">
        <v>11</v>
      </c>
      <c r="AN650">
        <v>0</v>
      </c>
      <c r="AO650">
        <v>3</v>
      </c>
      <c r="AP650" s="9">
        <v>0</v>
      </c>
      <c r="AQ650">
        <v>0</v>
      </c>
      <c r="AR650">
        <v>0.22700000000000001</v>
      </c>
      <c r="AS650">
        <v>94</v>
      </c>
      <c r="AT650">
        <v>22</v>
      </c>
      <c r="AU650">
        <v>0</v>
      </c>
      <c r="AV650">
        <v>7</v>
      </c>
      <c r="AW650">
        <v>700</v>
      </c>
      <c r="AX650">
        <v>0</v>
      </c>
      <c r="AY650" t="s">
        <v>474</v>
      </c>
      <c r="AZ650">
        <v>0</v>
      </c>
      <c r="BA650">
        <v>0</v>
      </c>
      <c r="BB650">
        <v>3</v>
      </c>
      <c r="BC650">
        <v>0</v>
      </c>
      <c r="BD650">
        <v>-1.312321517</v>
      </c>
      <c r="BE650">
        <v>36.773422519999997</v>
      </c>
      <c r="BF650">
        <f t="shared" si="120"/>
        <v>3</v>
      </c>
      <c r="BG650">
        <f t="shared" si="121"/>
        <v>3</v>
      </c>
      <c r="BI650">
        <f t="shared" si="122"/>
        <v>7</v>
      </c>
      <c r="BJ650">
        <f t="shared" si="123"/>
        <v>550</v>
      </c>
      <c r="BK650">
        <f t="shared" si="124"/>
        <v>7</v>
      </c>
      <c r="BL650">
        <f t="shared" si="125"/>
        <v>0</v>
      </c>
      <c r="BM650" t="b">
        <f t="shared" si="126"/>
        <v>0</v>
      </c>
      <c r="BN650" t="b">
        <f t="shared" si="127"/>
        <v>0</v>
      </c>
      <c r="BO650" t="b">
        <f t="shared" si="128"/>
        <v>0</v>
      </c>
      <c r="BP650" t="str">
        <f t="shared" si="129"/>
        <v/>
      </c>
      <c r="BQ650" t="str">
        <f t="shared" si="130"/>
        <v/>
      </c>
      <c r="BR650" t="str">
        <f t="shared" si="131"/>
        <v/>
      </c>
    </row>
    <row r="651" spans="1:70">
      <c r="A651">
        <v>650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 t="s">
        <v>23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 s="9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 s="9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 t="s">
        <v>25</v>
      </c>
      <c r="AZ651">
        <v>0</v>
      </c>
      <c r="BA651">
        <v>0</v>
      </c>
      <c r="BB651">
        <v>0</v>
      </c>
      <c r="BC651">
        <v>0</v>
      </c>
      <c r="BD651">
        <v>-1.312402998</v>
      </c>
      <c r="BE651">
        <v>36.773358729999998</v>
      </c>
      <c r="BF651">
        <f t="shared" si="120"/>
        <v>0</v>
      </c>
      <c r="BG651">
        <f t="shared" si="121"/>
        <v>0</v>
      </c>
      <c r="BI651">
        <f t="shared" si="122"/>
        <v>0</v>
      </c>
      <c r="BJ651">
        <f t="shared" si="123"/>
        <v>0</v>
      </c>
      <c r="BK651">
        <f t="shared" si="124"/>
        <v>0</v>
      </c>
      <c r="BL651">
        <f t="shared" si="125"/>
        <v>0</v>
      </c>
      <c r="BM651" t="b">
        <f t="shared" si="126"/>
        <v>0</v>
      </c>
      <c r="BN651" t="b">
        <f t="shared" si="127"/>
        <v>0</v>
      </c>
      <c r="BO651" t="b">
        <f t="shared" si="128"/>
        <v>0</v>
      </c>
      <c r="BP651" t="str">
        <f t="shared" si="129"/>
        <v/>
      </c>
      <c r="BQ651" t="str">
        <f t="shared" si="130"/>
        <v/>
      </c>
      <c r="BR651" t="str">
        <f t="shared" si="131"/>
        <v/>
      </c>
    </row>
    <row r="652" spans="1:70">
      <c r="A652">
        <v>651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 t="s">
        <v>23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 s="9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 s="9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 t="s">
        <v>25</v>
      </c>
      <c r="AZ652">
        <v>0</v>
      </c>
      <c r="BA652">
        <v>0</v>
      </c>
      <c r="BB652">
        <v>0</v>
      </c>
      <c r="BC652">
        <v>0</v>
      </c>
      <c r="BD652">
        <v>-1.3122022419999999</v>
      </c>
      <c r="BE652">
        <v>36.773556970000001</v>
      </c>
      <c r="BF652">
        <f t="shared" si="120"/>
        <v>0</v>
      </c>
      <c r="BG652">
        <f t="shared" si="121"/>
        <v>0</v>
      </c>
      <c r="BI652">
        <f t="shared" si="122"/>
        <v>0</v>
      </c>
      <c r="BJ652">
        <f t="shared" si="123"/>
        <v>0</v>
      </c>
      <c r="BK652">
        <f t="shared" si="124"/>
        <v>0</v>
      </c>
      <c r="BL652">
        <f t="shared" si="125"/>
        <v>0</v>
      </c>
      <c r="BM652" t="b">
        <f t="shared" si="126"/>
        <v>0</v>
      </c>
      <c r="BN652" t="b">
        <f t="shared" si="127"/>
        <v>0</v>
      </c>
      <c r="BO652" t="b">
        <f t="shared" si="128"/>
        <v>0</v>
      </c>
      <c r="BP652" t="str">
        <f t="shared" si="129"/>
        <v/>
      </c>
      <c r="BQ652" t="str">
        <f t="shared" si="130"/>
        <v/>
      </c>
      <c r="BR652" t="str">
        <f t="shared" si="131"/>
        <v/>
      </c>
    </row>
    <row r="653" spans="1:70">
      <c r="A653">
        <v>652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23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 s="9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 s="9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 t="s">
        <v>25</v>
      </c>
      <c r="AZ653">
        <v>0</v>
      </c>
      <c r="BA653">
        <v>0</v>
      </c>
      <c r="BB653">
        <v>0</v>
      </c>
      <c r="BC653">
        <v>0</v>
      </c>
      <c r="BD653">
        <v>-1.3122235090000001</v>
      </c>
      <c r="BE653">
        <v>36.773543150000002</v>
      </c>
      <c r="BF653">
        <f t="shared" si="120"/>
        <v>0</v>
      </c>
      <c r="BG653">
        <f t="shared" si="121"/>
        <v>0</v>
      </c>
      <c r="BI653">
        <f t="shared" si="122"/>
        <v>0</v>
      </c>
      <c r="BJ653">
        <f t="shared" si="123"/>
        <v>0</v>
      </c>
      <c r="BK653">
        <f t="shared" si="124"/>
        <v>0</v>
      </c>
      <c r="BL653">
        <f t="shared" si="125"/>
        <v>0</v>
      </c>
      <c r="BM653" t="b">
        <f t="shared" si="126"/>
        <v>0</v>
      </c>
      <c r="BN653" t="b">
        <f t="shared" si="127"/>
        <v>0</v>
      </c>
      <c r="BO653" t="b">
        <f t="shared" si="128"/>
        <v>0</v>
      </c>
      <c r="BP653" t="str">
        <f t="shared" si="129"/>
        <v/>
      </c>
      <c r="BQ653" t="str">
        <f t="shared" si="130"/>
        <v/>
      </c>
      <c r="BR653" t="str">
        <f t="shared" si="131"/>
        <v/>
      </c>
    </row>
    <row r="654" spans="1:70">
      <c r="A654">
        <v>653</v>
      </c>
      <c r="B654">
        <v>0</v>
      </c>
      <c r="C654">
        <v>1</v>
      </c>
      <c r="D654">
        <v>650</v>
      </c>
      <c r="E654">
        <v>7150</v>
      </c>
      <c r="F654">
        <v>0.5</v>
      </c>
      <c r="G654">
        <v>0</v>
      </c>
      <c r="H654" t="s">
        <v>23</v>
      </c>
      <c r="I654">
        <v>0</v>
      </c>
      <c r="J654">
        <v>3</v>
      </c>
      <c r="K654">
        <v>500</v>
      </c>
      <c r="L654">
        <v>0</v>
      </c>
      <c r="M654">
        <v>0.90900000000000003</v>
      </c>
      <c r="N654">
        <v>10</v>
      </c>
      <c r="O654">
        <v>0</v>
      </c>
      <c r="P654">
        <v>11</v>
      </c>
      <c r="Q654">
        <v>0</v>
      </c>
      <c r="R654">
        <v>0</v>
      </c>
      <c r="S654">
        <v>11</v>
      </c>
      <c r="T654">
        <v>0.25</v>
      </c>
      <c r="U654">
        <v>9.0999999999999998E-2</v>
      </c>
      <c r="V654">
        <v>0.09</v>
      </c>
      <c r="W654">
        <v>80807</v>
      </c>
      <c r="X654" s="9">
        <v>0</v>
      </c>
      <c r="Y654">
        <v>10</v>
      </c>
      <c r="Z654">
        <v>1</v>
      </c>
      <c r="AA654">
        <v>1</v>
      </c>
      <c r="AB654">
        <v>1</v>
      </c>
      <c r="AC654">
        <v>0</v>
      </c>
      <c r="AD654">
        <v>3.2</v>
      </c>
      <c r="AE654">
        <v>0.188</v>
      </c>
      <c r="AF654">
        <v>0</v>
      </c>
      <c r="AG654">
        <v>0.46899999999999997</v>
      </c>
      <c r="AH654">
        <v>6.3E-2</v>
      </c>
      <c r="AI654">
        <v>0</v>
      </c>
      <c r="AJ654">
        <v>0</v>
      </c>
      <c r="AK654">
        <v>33</v>
      </c>
      <c r="AL654">
        <v>16</v>
      </c>
      <c r="AM654">
        <v>15</v>
      </c>
      <c r="AN654">
        <v>0</v>
      </c>
      <c r="AO654">
        <v>3</v>
      </c>
      <c r="AP654" s="9">
        <v>0</v>
      </c>
      <c r="AQ654">
        <v>0</v>
      </c>
      <c r="AR654">
        <v>9.4E-2</v>
      </c>
      <c r="AS654">
        <v>96</v>
      </c>
      <c r="AT654">
        <v>32</v>
      </c>
      <c r="AU654">
        <v>4</v>
      </c>
      <c r="AV654">
        <v>1</v>
      </c>
      <c r="AW654">
        <v>800</v>
      </c>
      <c r="AX654">
        <v>0</v>
      </c>
      <c r="AY654" t="s">
        <v>475</v>
      </c>
      <c r="AZ654">
        <v>0</v>
      </c>
      <c r="BA654">
        <v>0</v>
      </c>
      <c r="BB654">
        <v>8</v>
      </c>
      <c r="BC654">
        <v>3</v>
      </c>
      <c r="BD654">
        <v>-1.3123943170000001</v>
      </c>
      <c r="BE654">
        <v>36.773551220000002</v>
      </c>
      <c r="BF654">
        <f t="shared" si="120"/>
        <v>3</v>
      </c>
      <c r="BG654">
        <f t="shared" si="121"/>
        <v>2</v>
      </c>
      <c r="BI654">
        <f t="shared" si="122"/>
        <v>11</v>
      </c>
      <c r="BJ654">
        <f t="shared" si="123"/>
        <v>650</v>
      </c>
      <c r="BK654">
        <f t="shared" si="124"/>
        <v>10</v>
      </c>
      <c r="BL654">
        <f t="shared" si="125"/>
        <v>1</v>
      </c>
      <c r="BM654" t="b">
        <f t="shared" si="126"/>
        <v>0</v>
      </c>
      <c r="BN654" t="b">
        <f t="shared" si="127"/>
        <v>0</v>
      </c>
      <c r="BO654" t="b">
        <f t="shared" si="128"/>
        <v>0</v>
      </c>
      <c r="BP654" t="str">
        <f t="shared" si="129"/>
        <v/>
      </c>
      <c r="BQ654" t="str">
        <f t="shared" si="130"/>
        <v/>
      </c>
      <c r="BR654" t="str">
        <f t="shared" si="131"/>
        <v/>
      </c>
    </row>
    <row r="655" spans="1:70">
      <c r="A655">
        <v>654</v>
      </c>
      <c r="B655">
        <v>0</v>
      </c>
      <c r="C655">
        <v>0</v>
      </c>
      <c r="D655">
        <v>1300</v>
      </c>
      <c r="E655">
        <v>5200</v>
      </c>
      <c r="F655">
        <v>0.4</v>
      </c>
      <c r="G655">
        <v>0</v>
      </c>
      <c r="H655" t="s">
        <v>23</v>
      </c>
      <c r="I655">
        <v>0</v>
      </c>
      <c r="J655">
        <v>2</v>
      </c>
      <c r="K655">
        <v>1300</v>
      </c>
      <c r="L655">
        <v>0</v>
      </c>
      <c r="M655">
        <v>0.5</v>
      </c>
      <c r="N655">
        <v>4</v>
      </c>
      <c r="O655">
        <v>0</v>
      </c>
      <c r="P655">
        <v>4</v>
      </c>
      <c r="Q655">
        <v>0</v>
      </c>
      <c r="R655">
        <v>0</v>
      </c>
      <c r="S655">
        <v>4</v>
      </c>
      <c r="T655">
        <v>0.2</v>
      </c>
      <c r="U655">
        <v>0.5</v>
      </c>
      <c r="V655">
        <v>1</v>
      </c>
      <c r="W655">
        <v>80807</v>
      </c>
      <c r="X655" s="9">
        <v>0</v>
      </c>
      <c r="Y655">
        <v>1</v>
      </c>
      <c r="Z655">
        <v>0</v>
      </c>
      <c r="AA655">
        <v>4</v>
      </c>
      <c r="AB655">
        <v>2</v>
      </c>
      <c r="AC655">
        <v>0</v>
      </c>
      <c r="AD655">
        <v>3.25</v>
      </c>
      <c r="AE655">
        <v>0</v>
      </c>
      <c r="AF655">
        <v>0</v>
      </c>
      <c r="AG655">
        <v>0.46200000000000002</v>
      </c>
      <c r="AH655">
        <v>0.4</v>
      </c>
      <c r="AI655">
        <v>0</v>
      </c>
      <c r="AJ655">
        <v>0</v>
      </c>
      <c r="AK655">
        <v>14</v>
      </c>
      <c r="AL655">
        <v>5</v>
      </c>
      <c r="AM655">
        <v>6</v>
      </c>
      <c r="AN655">
        <v>0</v>
      </c>
      <c r="AO655">
        <v>3</v>
      </c>
      <c r="AP655" s="9">
        <v>0</v>
      </c>
      <c r="AQ655">
        <v>0</v>
      </c>
      <c r="AR655">
        <v>0.154</v>
      </c>
      <c r="AS655">
        <v>104</v>
      </c>
      <c r="AT655">
        <v>13</v>
      </c>
      <c r="AU655">
        <v>1</v>
      </c>
      <c r="AV655">
        <v>1</v>
      </c>
      <c r="AW655">
        <v>1300</v>
      </c>
      <c r="AX655">
        <v>0</v>
      </c>
      <c r="AY655" t="s">
        <v>476</v>
      </c>
      <c r="AZ655">
        <v>0</v>
      </c>
      <c r="BA655">
        <v>0</v>
      </c>
      <c r="BB655">
        <v>2</v>
      </c>
      <c r="BC655">
        <v>0</v>
      </c>
      <c r="BD655">
        <v>-1.312449121</v>
      </c>
      <c r="BE655">
        <v>36.773454999999998</v>
      </c>
      <c r="BF655">
        <f t="shared" si="120"/>
        <v>4</v>
      </c>
      <c r="BG655">
        <f t="shared" si="121"/>
        <v>3</v>
      </c>
      <c r="BI655">
        <f t="shared" si="122"/>
        <v>4</v>
      </c>
      <c r="BJ655">
        <f t="shared" si="123"/>
        <v>1300</v>
      </c>
      <c r="BK655">
        <f t="shared" si="124"/>
        <v>4</v>
      </c>
      <c r="BL655">
        <f t="shared" si="125"/>
        <v>0</v>
      </c>
      <c r="BM655" t="b">
        <f t="shared" si="126"/>
        <v>1</v>
      </c>
      <c r="BN655" t="b">
        <f t="shared" si="127"/>
        <v>0</v>
      </c>
      <c r="BO655" t="b">
        <f t="shared" si="128"/>
        <v>0</v>
      </c>
      <c r="BP655">
        <f t="shared" si="129"/>
        <v>1300</v>
      </c>
      <c r="BQ655" t="str">
        <f t="shared" si="130"/>
        <v/>
      </c>
      <c r="BR655" t="str">
        <f t="shared" si="131"/>
        <v/>
      </c>
    </row>
    <row r="656" spans="1:70">
      <c r="A656">
        <v>655</v>
      </c>
      <c r="B656">
        <v>0</v>
      </c>
      <c r="C656">
        <v>0</v>
      </c>
      <c r="D656">
        <v>1300</v>
      </c>
      <c r="E656">
        <v>6500</v>
      </c>
      <c r="F656">
        <v>0.25</v>
      </c>
      <c r="G656">
        <v>0</v>
      </c>
      <c r="H656" t="s">
        <v>23</v>
      </c>
      <c r="I656">
        <v>0</v>
      </c>
      <c r="J656">
        <v>2</v>
      </c>
      <c r="K656">
        <v>1300</v>
      </c>
      <c r="L656">
        <v>0</v>
      </c>
      <c r="M656">
        <v>0.8</v>
      </c>
      <c r="N656">
        <v>5</v>
      </c>
      <c r="O656">
        <v>0</v>
      </c>
      <c r="P656">
        <v>5</v>
      </c>
      <c r="Q656">
        <v>0</v>
      </c>
      <c r="R656">
        <v>0</v>
      </c>
      <c r="S656">
        <v>5</v>
      </c>
      <c r="T656">
        <v>0</v>
      </c>
      <c r="U656">
        <v>0.2</v>
      </c>
      <c r="V656">
        <v>1</v>
      </c>
      <c r="W656">
        <v>80807</v>
      </c>
      <c r="X656" s="9">
        <v>0</v>
      </c>
      <c r="Y656">
        <v>4</v>
      </c>
      <c r="Z656">
        <v>0</v>
      </c>
      <c r="AA656">
        <v>5</v>
      </c>
      <c r="AB656">
        <v>1</v>
      </c>
      <c r="AC656">
        <v>0</v>
      </c>
      <c r="AD656">
        <v>3.4</v>
      </c>
      <c r="AE656">
        <v>0.5</v>
      </c>
      <c r="AF656">
        <v>0</v>
      </c>
      <c r="AG656">
        <v>0.70599999999999996</v>
      </c>
      <c r="AH656">
        <v>0.25</v>
      </c>
      <c r="AI656">
        <v>0</v>
      </c>
      <c r="AJ656">
        <v>0</v>
      </c>
      <c r="AK656">
        <v>19</v>
      </c>
      <c r="AL656">
        <v>4</v>
      </c>
      <c r="AM656">
        <v>12</v>
      </c>
      <c r="AN656">
        <v>0</v>
      </c>
      <c r="AO656">
        <v>3</v>
      </c>
      <c r="AP656" s="9">
        <v>0</v>
      </c>
      <c r="AQ656">
        <v>0</v>
      </c>
      <c r="AR656">
        <v>0.11799999999999999</v>
      </c>
      <c r="AS656">
        <v>105</v>
      </c>
      <c r="AT656">
        <v>17</v>
      </c>
      <c r="AU656">
        <v>0</v>
      </c>
      <c r="AV656">
        <v>1</v>
      </c>
      <c r="AW656">
        <v>1300</v>
      </c>
      <c r="AX656">
        <v>0</v>
      </c>
      <c r="AY656" t="s">
        <v>477</v>
      </c>
      <c r="AZ656">
        <v>0</v>
      </c>
      <c r="BA656">
        <v>0</v>
      </c>
      <c r="BB656">
        <v>1</v>
      </c>
      <c r="BC656">
        <v>2</v>
      </c>
      <c r="BD656">
        <v>-1.312487741</v>
      </c>
      <c r="BE656">
        <v>36.773493860000002</v>
      </c>
      <c r="BF656">
        <f t="shared" si="120"/>
        <v>4</v>
      </c>
      <c r="BG656">
        <f t="shared" si="121"/>
        <v>5</v>
      </c>
      <c r="BI656">
        <f t="shared" si="122"/>
        <v>5</v>
      </c>
      <c r="BJ656">
        <f t="shared" si="123"/>
        <v>1300</v>
      </c>
      <c r="BK656">
        <f t="shared" si="124"/>
        <v>5</v>
      </c>
      <c r="BL656">
        <f t="shared" si="125"/>
        <v>0</v>
      </c>
      <c r="BM656" t="b">
        <f t="shared" si="126"/>
        <v>1</v>
      </c>
      <c r="BN656" t="b">
        <f t="shared" si="127"/>
        <v>0</v>
      </c>
      <c r="BO656" t="b">
        <f t="shared" si="128"/>
        <v>0</v>
      </c>
      <c r="BP656">
        <f t="shared" si="129"/>
        <v>1300</v>
      </c>
      <c r="BQ656" t="str">
        <f t="shared" si="130"/>
        <v/>
      </c>
      <c r="BR656" t="str">
        <f t="shared" si="131"/>
        <v/>
      </c>
    </row>
    <row r="657" spans="1:70">
      <c r="A657">
        <v>656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 t="s">
        <v>23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 s="9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 s="9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 t="s">
        <v>25</v>
      </c>
      <c r="AZ657">
        <v>0</v>
      </c>
      <c r="BA657">
        <v>0</v>
      </c>
      <c r="BB657">
        <v>0</v>
      </c>
      <c r="BC657">
        <v>0</v>
      </c>
      <c r="BD657">
        <v>-1.3124728800000001</v>
      </c>
      <c r="BE657">
        <v>36.77339121</v>
      </c>
      <c r="BF657">
        <f t="shared" si="120"/>
        <v>0</v>
      </c>
      <c r="BG657">
        <f t="shared" si="121"/>
        <v>0</v>
      </c>
      <c r="BI657">
        <f t="shared" si="122"/>
        <v>0</v>
      </c>
      <c r="BJ657">
        <f t="shared" si="123"/>
        <v>0</v>
      </c>
      <c r="BK657">
        <f t="shared" si="124"/>
        <v>0</v>
      </c>
      <c r="BL657">
        <f t="shared" si="125"/>
        <v>0</v>
      </c>
      <c r="BM657" t="b">
        <f t="shared" si="126"/>
        <v>0</v>
      </c>
      <c r="BN657" t="b">
        <f t="shared" si="127"/>
        <v>0</v>
      </c>
      <c r="BO657" t="b">
        <f t="shared" si="128"/>
        <v>0</v>
      </c>
      <c r="BP657" t="str">
        <f t="shared" si="129"/>
        <v/>
      </c>
      <c r="BQ657" t="str">
        <f t="shared" si="130"/>
        <v/>
      </c>
      <c r="BR657" t="str">
        <f t="shared" si="131"/>
        <v/>
      </c>
    </row>
    <row r="658" spans="1:70">
      <c r="A658">
        <v>657</v>
      </c>
      <c r="B658">
        <v>0</v>
      </c>
      <c r="C658">
        <v>0</v>
      </c>
      <c r="D658">
        <v>500</v>
      </c>
      <c r="E658">
        <v>1000</v>
      </c>
      <c r="F658">
        <v>0</v>
      </c>
      <c r="G658">
        <v>0</v>
      </c>
      <c r="H658" t="s">
        <v>23</v>
      </c>
      <c r="I658">
        <v>0</v>
      </c>
      <c r="J658">
        <v>1</v>
      </c>
      <c r="K658">
        <v>500</v>
      </c>
      <c r="L658">
        <v>0</v>
      </c>
      <c r="M658">
        <v>1</v>
      </c>
      <c r="N658">
        <v>2</v>
      </c>
      <c r="O658">
        <v>0</v>
      </c>
      <c r="P658">
        <v>2</v>
      </c>
      <c r="Q658">
        <v>0</v>
      </c>
      <c r="R658">
        <v>0</v>
      </c>
      <c r="S658">
        <v>2</v>
      </c>
      <c r="T658">
        <v>0.75</v>
      </c>
      <c r="U658">
        <v>0</v>
      </c>
      <c r="V658">
        <v>1</v>
      </c>
      <c r="W658">
        <v>80807</v>
      </c>
      <c r="X658" s="9">
        <v>0</v>
      </c>
      <c r="Y658">
        <v>2</v>
      </c>
      <c r="Z658">
        <v>0</v>
      </c>
      <c r="AA658">
        <v>2</v>
      </c>
      <c r="AB658">
        <v>1</v>
      </c>
      <c r="AC658">
        <v>0</v>
      </c>
      <c r="AD658">
        <v>4</v>
      </c>
      <c r="AE658">
        <v>0</v>
      </c>
      <c r="AF658">
        <v>0</v>
      </c>
      <c r="AG658">
        <v>0.375</v>
      </c>
      <c r="AH658">
        <v>0.25</v>
      </c>
      <c r="AI658">
        <v>0</v>
      </c>
      <c r="AJ658">
        <v>0</v>
      </c>
      <c r="AK658">
        <v>8</v>
      </c>
      <c r="AL658">
        <v>4</v>
      </c>
      <c r="AM658">
        <v>3</v>
      </c>
      <c r="AN658">
        <v>0</v>
      </c>
      <c r="AO658">
        <v>3</v>
      </c>
      <c r="AP658" s="9">
        <v>0</v>
      </c>
      <c r="AQ658">
        <v>0</v>
      </c>
      <c r="AR658">
        <v>0.125</v>
      </c>
      <c r="AS658">
        <v>102</v>
      </c>
      <c r="AT658">
        <v>8</v>
      </c>
      <c r="AU658">
        <v>3</v>
      </c>
      <c r="AV658">
        <v>0</v>
      </c>
      <c r="AW658">
        <v>500</v>
      </c>
      <c r="AX658">
        <v>0</v>
      </c>
      <c r="AY658" t="s">
        <v>478</v>
      </c>
      <c r="AZ658">
        <v>0</v>
      </c>
      <c r="BA658">
        <v>0</v>
      </c>
      <c r="BB658">
        <v>0</v>
      </c>
      <c r="BC658">
        <v>0</v>
      </c>
      <c r="BD658">
        <v>-1.312500148</v>
      </c>
      <c r="BE658">
        <v>36.773569440000003</v>
      </c>
      <c r="BF658">
        <f t="shared" si="120"/>
        <v>4</v>
      </c>
      <c r="BG658">
        <f t="shared" si="121"/>
        <v>2</v>
      </c>
      <c r="BI658">
        <f t="shared" si="122"/>
        <v>2</v>
      </c>
      <c r="BJ658">
        <f t="shared" si="123"/>
        <v>500</v>
      </c>
      <c r="BK658">
        <f t="shared" si="124"/>
        <v>2</v>
      </c>
      <c r="BL658">
        <f t="shared" si="125"/>
        <v>0</v>
      </c>
      <c r="BM658" t="b">
        <f t="shared" si="126"/>
        <v>1</v>
      </c>
      <c r="BN658" t="b">
        <f t="shared" si="127"/>
        <v>0</v>
      </c>
      <c r="BO658" t="b">
        <f t="shared" si="128"/>
        <v>0</v>
      </c>
      <c r="BP658">
        <f t="shared" si="129"/>
        <v>500</v>
      </c>
      <c r="BQ658" t="str">
        <f t="shared" si="130"/>
        <v/>
      </c>
      <c r="BR658" t="str">
        <f t="shared" si="131"/>
        <v/>
      </c>
    </row>
    <row r="659" spans="1:70">
      <c r="A659">
        <v>658</v>
      </c>
      <c r="B659">
        <v>0</v>
      </c>
      <c r="C659">
        <v>0</v>
      </c>
      <c r="D659">
        <v>725</v>
      </c>
      <c r="E659">
        <v>2175</v>
      </c>
      <c r="F659">
        <v>1</v>
      </c>
      <c r="G659">
        <v>0</v>
      </c>
      <c r="H659" t="s">
        <v>23</v>
      </c>
      <c r="I659">
        <v>0</v>
      </c>
      <c r="J659">
        <v>1</v>
      </c>
      <c r="K659">
        <v>700</v>
      </c>
      <c r="L659">
        <v>0</v>
      </c>
      <c r="M659">
        <v>0.5</v>
      </c>
      <c r="N659">
        <v>2</v>
      </c>
      <c r="O659">
        <v>0</v>
      </c>
      <c r="P659">
        <v>2</v>
      </c>
      <c r="Q659">
        <v>0</v>
      </c>
      <c r="R659">
        <v>0</v>
      </c>
      <c r="S659">
        <v>3</v>
      </c>
      <c r="T659">
        <v>0</v>
      </c>
      <c r="U659">
        <v>0.5</v>
      </c>
      <c r="V659">
        <v>0</v>
      </c>
      <c r="W659">
        <v>80807</v>
      </c>
      <c r="X659" s="9">
        <v>0</v>
      </c>
      <c r="Y659">
        <v>2</v>
      </c>
      <c r="Z659">
        <v>0</v>
      </c>
      <c r="AA659">
        <v>0</v>
      </c>
      <c r="AB659">
        <v>0</v>
      </c>
      <c r="AC659">
        <v>0</v>
      </c>
      <c r="AD659">
        <v>3</v>
      </c>
      <c r="AE659">
        <v>0</v>
      </c>
      <c r="AF659">
        <v>0</v>
      </c>
      <c r="AG659">
        <v>0.33300000000000002</v>
      </c>
      <c r="AH659">
        <v>0</v>
      </c>
      <c r="AI659">
        <v>0</v>
      </c>
      <c r="AJ659">
        <v>0</v>
      </c>
      <c r="AK659">
        <v>6</v>
      </c>
      <c r="AL659">
        <v>4</v>
      </c>
      <c r="AM659">
        <v>2</v>
      </c>
      <c r="AN659">
        <v>0</v>
      </c>
      <c r="AO659">
        <v>3</v>
      </c>
      <c r="AP659" s="9">
        <v>0</v>
      </c>
      <c r="AQ659">
        <v>0</v>
      </c>
      <c r="AR659">
        <v>0.16700000000000001</v>
      </c>
      <c r="AS659">
        <v>103</v>
      </c>
      <c r="AT659">
        <v>6</v>
      </c>
      <c r="AU659">
        <v>0</v>
      </c>
      <c r="AV659">
        <v>2</v>
      </c>
      <c r="AW659">
        <v>750</v>
      </c>
      <c r="AX659">
        <v>0</v>
      </c>
      <c r="AY659" t="s">
        <v>479</v>
      </c>
      <c r="AZ659">
        <v>0</v>
      </c>
      <c r="BA659">
        <v>0</v>
      </c>
      <c r="BB659">
        <v>4</v>
      </c>
      <c r="BC659">
        <v>0</v>
      </c>
      <c r="BD659">
        <v>-1.3125227370000001</v>
      </c>
      <c r="BE659">
        <v>36.773603319999999</v>
      </c>
      <c r="BF659">
        <f t="shared" si="120"/>
        <v>3</v>
      </c>
      <c r="BG659">
        <f t="shared" si="121"/>
        <v>2</v>
      </c>
      <c r="BI659">
        <f t="shared" si="122"/>
        <v>2</v>
      </c>
      <c r="BJ659">
        <f t="shared" si="123"/>
        <v>1087.5</v>
      </c>
      <c r="BK659">
        <f t="shared" si="124"/>
        <v>2</v>
      </c>
      <c r="BL659">
        <f t="shared" si="125"/>
        <v>0</v>
      </c>
      <c r="BM659" t="b">
        <f t="shared" si="126"/>
        <v>0</v>
      </c>
      <c r="BN659" t="b">
        <f t="shared" si="127"/>
        <v>0</v>
      </c>
      <c r="BO659" t="b">
        <f t="shared" si="128"/>
        <v>0</v>
      </c>
      <c r="BP659" t="str">
        <f t="shared" si="129"/>
        <v/>
      </c>
      <c r="BQ659" t="str">
        <f t="shared" si="130"/>
        <v/>
      </c>
      <c r="BR659" t="str">
        <f t="shared" si="131"/>
        <v/>
      </c>
    </row>
    <row r="660" spans="1:70">
      <c r="A660">
        <v>659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 t="s">
        <v>23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 s="9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 s="9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 t="s">
        <v>25</v>
      </c>
      <c r="AZ660">
        <v>0</v>
      </c>
      <c r="BA660">
        <v>0</v>
      </c>
      <c r="BB660">
        <v>0</v>
      </c>
      <c r="BC660">
        <v>0</v>
      </c>
      <c r="BD660">
        <v>-1.3119639890000001</v>
      </c>
      <c r="BE660">
        <v>36.773519950000001</v>
      </c>
      <c r="BF660">
        <f t="shared" si="120"/>
        <v>0</v>
      </c>
      <c r="BG660">
        <f t="shared" si="121"/>
        <v>0</v>
      </c>
      <c r="BI660">
        <f t="shared" si="122"/>
        <v>0</v>
      </c>
      <c r="BJ660">
        <f t="shared" si="123"/>
        <v>0</v>
      </c>
      <c r="BK660">
        <f t="shared" si="124"/>
        <v>0</v>
      </c>
      <c r="BL660">
        <f t="shared" si="125"/>
        <v>0</v>
      </c>
      <c r="BM660" t="b">
        <f t="shared" si="126"/>
        <v>0</v>
      </c>
      <c r="BN660" t="b">
        <f t="shared" si="127"/>
        <v>0</v>
      </c>
      <c r="BO660" t="b">
        <f t="shared" si="128"/>
        <v>0</v>
      </c>
      <c r="BP660" t="str">
        <f t="shared" si="129"/>
        <v/>
      </c>
      <c r="BQ660" t="str">
        <f t="shared" si="130"/>
        <v/>
      </c>
      <c r="BR660" t="str">
        <f t="shared" si="131"/>
        <v/>
      </c>
    </row>
    <row r="661" spans="1:70">
      <c r="A661">
        <v>660</v>
      </c>
      <c r="B661">
        <v>0</v>
      </c>
      <c r="C661">
        <v>1</v>
      </c>
      <c r="D661">
        <v>1150</v>
      </c>
      <c r="E661">
        <v>9200</v>
      </c>
      <c r="F661">
        <v>0</v>
      </c>
      <c r="G661">
        <v>0</v>
      </c>
      <c r="H661" t="s">
        <v>23</v>
      </c>
      <c r="I661">
        <v>0</v>
      </c>
      <c r="J661">
        <v>7</v>
      </c>
      <c r="K661">
        <v>800</v>
      </c>
      <c r="L661">
        <v>0</v>
      </c>
      <c r="M661">
        <v>0.63600000000000001</v>
      </c>
      <c r="N661">
        <v>7</v>
      </c>
      <c r="O661">
        <v>0</v>
      </c>
      <c r="P661">
        <v>8</v>
      </c>
      <c r="Q661">
        <v>1</v>
      </c>
      <c r="R661">
        <v>0</v>
      </c>
      <c r="S661">
        <v>8</v>
      </c>
      <c r="T661">
        <v>0.125</v>
      </c>
      <c r="U661">
        <v>0.36399999999999999</v>
      </c>
      <c r="V661">
        <v>0.5</v>
      </c>
      <c r="W661">
        <v>80806</v>
      </c>
      <c r="X661" s="9">
        <v>0</v>
      </c>
      <c r="Y661">
        <v>7</v>
      </c>
      <c r="Z661">
        <v>0</v>
      </c>
      <c r="AA661">
        <v>4</v>
      </c>
      <c r="AB661">
        <v>6</v>
      </c>
      <c r="AC661">
        <v>0</v>
      </c>
      <c r="AD661">
        <v>6</v>
      </c>
      <c r="AE661">
        <v>0.125</v>
      </c>
      <c r="AF661">
        <v>0</v>
      </c>
      <c r="AG661">
        <v>0.66700000000000004</v>
      </c>
      <c r="AH661">
        <v>0.75</v>
      </c>
      <c r="AI661">
        <v>0</v>
      </c>
      <c r="AJ661">
        <v>0</v>
      </c>
      <c r="AK661">
        <v>42</v>
      </c>
      <c r="AL661">
        <v>8</v>
      </c>
      <c r="AM661">
        <v>28</v>
      </c>
      <c r="AN661">
        <v>0</v>
      </c>
      <c r="AO661">
        <v>3</v>
      </c>
      <c r="AP661" s="9">
        <v>0</v>
      </c>
      <c r="AQ661">
        <v>0</v>
      </c>
      <c r="AR661">
        <v>0.16700000000000001</v>
      </c>
      <c r="AS661">
        <v>62</v>
      </c>
      <c r="AT661">
        <v>42</v>
      </c>
      <c r="AU661">
        <v>1</v>
      </c>
      <c r="AV661">
        <v>4</v>
      </c>
      <c r="AW661">
        <v>1500</v>
      </c>
      <c r="AX661">
        <v>0</v>
      </c>
      <c r="AY661" t="s">
        <v>480</v>
      </c>
      <c r="AZ661">
        <v>0</v>
      </c>
      <c r="BA661">
        <v>0</v>
      </c>
      <c r="BB661">
        <v>0</v>
      </c>
      <c r="BC661">
        <v>1</v>
      </c>
      <c r="BD661">
        <v>-1.31194978</v>
      </c>
      <c r="BE661">
        <v>36.773605779999997</v>
      </c>
      <c r="BF661">
        <f t="shared" si="120"/>
        <v>6</v>
      </c>
      <c r="BG661">
        <f t="shared" si="121"/>
        <v>5</v>
      </c>
      <c r="BI661">
        <f t="shared" si="122"/>
        <v>8</v>
      </c>
      <c r="BJ661">
        <f t="shared" si="123"/>
        <v>1150</v>
      </c>
      <c r="BK661">
        <f t="shared" si="124"/>
        <v>7</v>
      </c>
      <c r="BL661">
        <f t="shared" si="125"/>
        <v>1</v>
      </c>
      <c r="BM661" t="b">
        <f t="shared" si="126"/>
        <v>0</v>
      </c>
      <c r="BN661" t="b">
        <f t="shared" si="127"/>
        <v>0</v>
      </c>
      <c r="BO661" t="b">
        <f t="shared" si="128"/>
        <v>0</v>
      </c>
      <c r="BP661" t="str">
        <f t="shared" si="129"/>
        <v/>
      </c>
      <c r="BQ661" t="str">
        <f t="shared" si="130"/>
        <v/>
      </c>
      <c r="BR661" t="str">
        <f t="shared" si="131"/>
        <v/>
      </c>
    </row>
    <row r="662" spans="1:70">
      <c r="A662">
        <v>661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 t="s">
        <v>23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 s="9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 s="9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 t="s">
        <v>25</v>
      </c>
      <c r="AZ662">
        <v>0</v>
      </c>
      <c r="BA662">
        <v>0</v>
      </c>
      <c r="BB662">
        <v>0</v>
      </c>
      <c r="BC662">
        <v>0</v>
      </c>
      <c r="BD662">
        <v>-1.31195065</v>
      </c>
      <c r="BE662">
        <v>36.77356606</v>
      </c>
      <c r="BF662">
        <f t="shared" si="120"/>
        <v>0</v>
      </c>
      <c r="BG662">
        <f t="shared" si="121"/>
        <v>0</v>
      </c>
      <c r="BI662">
        <f t="shared" si="122"/>
        <v>0</v>
      </c>
      <c r="BJ662">
        <f t="shared" si="123"/>
        <v>0</v>
      </c>
      <c r="BK662">
        <f t="shared" si="124"/>
        <v>0</v>
      </c>
      <c r="BL662">
        <f t="shared" si="125"/>
        <v>0</v>
      </c>
      <c r="BM662" t="b">
        <f t="shared" si="126"/>
        <v>0</v>
      </c>
      <c r="BN662" t="b">
        <f t="shared" si="127"/>
        <v>0</v>
      </c>
      <c r="BO662" t="b">
        <f t="shared" si="128"/>
        <v>0</v>
      </c>
      <c r="BP662" t="str">
        <f t="shared" si="129"/>
        <v/>
      </c>
      <c r="BQ662" t="str">
        <f t="shared" si="130"/>
        <v/>
      </c>
      <c r="BR662" t="str">
        <f t="shared" si="131"/>
        <v/>
      </c>
    </row>
    <row r="663" spans="1:70">
      <c r="A663">
        <v>662</v>
      </c>
      <c r="B663">
        <v>0</v>
      </c>
      <c r="C663">
        <v>0</v>
      </c>
      <c r="D663">
        <v>1050</v>
      </c>
      <c r="E663">
        <v>3150</v>
      </c>
      <c r="F663">
        <v>0.5</v>
      </c>
      <c r="G663">
        <v>0</v>
      </c>
      <c r="H663" t="s">
        <v>23</v>
      </c>
      <c r="I663">
        <v>0</v>
      </c>
      <c r="J663">
        <v>2</v>
      </c>
      <c r="K663">
        <v>800</v>
      </c>
      <c r="L663">
        <v>0</v>
      </c>
      <c r="M663">
        <v>1</v>
      </c>
      <c r="N663">
        <v>3</v>
      </c>
      <c r="O663">
        <v>1</v>
      </c>
      <c r="P663">
        <v>4</v>
      </c>
      <c r="Q663">
        <v>0</v>
      </c>
      <c r="R663">
        <v>0</v>
      </c>
      <c r="S663">
        <v>3</v>
      </c>
      <c r="T663">
        <v>0</v>
      </c>
      <c r="U663">
        <v>0</v>
      </c>
      <c r="V663">
        <v>0.5</v>
      </c>
      <c r="W663">
        <v>80806</v>
      </c>
      <c r="X663" s="9">
        <v>0</v>
      </c>
      <c r="Y663">
        <v>4</v>
      </c>
      <c r="Z663">
        <v>0</v>
      </c>
      <c r="AA663">
        <v>2</v>
      </c>
      <c r="AB663">
        <v>2</v>
      </c>
      <c r="AC663">
        <v>0</v>
      </c>
      <c r="AD663">
        <v>5.6669999999999998</v>
      </c>
      <c r="AE663">
        <v>0</v>
      </c>
      <c r="AF663">
        <v>0</v>
      </c>
      <c r="AG663">
        <v>0.64700000000000002</v>
      </c>
      <c r="AH663">
        <v>0.5</v>
      </c>
      <c r="AI663">
        <v>0</v>
      </c>
      <c r="AJ663">
        <v>0</v>
      </c>
      <c r="AK663">
        <v>17</v>
      </c>
      <c r="AL663">
        <v>4</v>
      </c>
      <c r="AM663">
        <v>11</v>
      </c>
      <c r="AN663">
        <v>0</v>
      </c>
      <c r="AO663">
        <v>3</v>
      </c>
      <c r="AP663" s="9">
        <v>0</v>
      </c>
      <c r="AQ663">
        <v>0</v>
      </c>
      <c r="AR663">
        <v>0.11799999999999999</v>
      </c>
      <c r="AS663">
        <v>64</v>
      </c>
      <c r="AT663">
        <v>17</v>
      </c>
      <c r="AU663">
        <v>0</v>
      </c>
      <c r="AV663">
        <v>0</v>
      </c>
      <c r="AW663">
        <v>1300</v>
      </c>
      <c r="AX663">
        <v>0</v>
      </c>
      <c r="AY663" t="s">
        <v>481</v>
      </c>
      <c r="AZ663">
        <v>0</v>
      </c>
      <c r="BA663">
        <v>0</v>
      </c>
      <c r="BB663">
        <v>2</v>
      </c>
      <c r="BC663">
        <v>0</v>
      </c>
      <c r="BD663">
        <v>-1.3120164729999999</v>
      </c>
      <c r="BE663">
        <v>36.773579689999998</v>
      </c>
      <c r="BF663">
        <f t="shared" si="120"/>
        <v>6</v>
      </c>
      <c r="BG663">
        <f t="shared" si="121"/>
        <v>4</v>
      </c>
      <c r="BI663">
        <f t="shared" si="122"/>
        <v>4</v>
      </c>
      <c r="BJ663">
        <f t="shared" si="123"/>
        <v>787.5</v>
      </c>
      <c r="BK663">
        <f t="shared" si="124"/>
        <v>3</v>
      </c>
      <c r="BL663">
        <f t="shared" si="125"/>
        <v>1</v>
      </c>
      <c r="BM663" t="b">
        <f t="shared" si="126"/>
        <v>0</v>
      </c>
      <c r="BN663" t="b">
        <f t="shared" si="127"/>
        <v>0</v>
      </c>
      <c r="BO663" t="b">
        <f t="shared" si="128"/>
        <v>0</v>
      </c>
      <c r="BP663" t="str">
        <f t="shared" si="129"/>
        <v/>
      </c>
      <c r="BQ663" t="str">
        <f t="shared" si="130"/>
        <v/>
      </c>
      <c r="BR663" t="str">
        <f t="shared" si="131"/>
        <v/>
      </c>
    </row>
    <row r="664" spans="1:70">
      <c r="A664">
        <v>663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 t="s">
        <v>23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 s="9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 s="9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 t="s">
        <v>25</v>
      </c>
      <c r="AZ664">
        <v>0</v>
      </c>
      <c r="BA664">
        <v>0</v>
      </c>
      <c r="BB664">
        <v>0</v>
      </c>
      <c r="BC664">
        <v>0</v>
      </c>
      <c r="BD664">
        <v>-1.3119883459999999</v>
      </c>
      <c r="BE664">
        <v>36.77370466</v>
      </c>
      <c r="BF664">
        <f t="shared" si="120"/>
        <v>0</v>
      </c>
      <c r="BG664">
        <f t="shared" si="121"/>
        <v>0</v>
      </c>
      <c r="BI664">
        <f t="shared" si="122"/>
        <v>0</v>
      </c>
      <c r="BJ664">
        <f t="shared" si="123"/>
        <v>0</v>
      </c>
      <c r="BK664">
        <f t="shared" si="124"/>
        <v>0</v>
      </c>
      <c r="BL664">
        <f t="shared" si="125"/>
        <v>0</v>
      </c>
      <c r="BM664" t="b">
        <f t="shared" si="126"/>
        <v>0</v>
      </c>
      <c r="BN664" t="b">
        <f t="shared" si="127"/>
        <v>0</v>
      </c>
      <c r="BO664" t="b">
        <f t="shared" si="128"/>
        <v>0</v>
      </c>
      <c r="BP664" t="str">
        <f t="shared" si="129"/>
        <v/>
      </c>
      <c r="BQ664" t="str">
        <f t="shared" si="130"/>
        <v/>
      </c>
      <c r="BR664" t="str">
        <f t="shared" si="131"/>
        <v/>
      </c>
    </row>
    <row r="665" spans="1:70">
      <c r="A665">
        <v>664</v>
      </c>
      <c r="B665">
        <v>0</v>
      </c>
      <c r="C665">
        <v>0</v>
      </c>
      <c r="D665">
        <v>1050</v>
      </c>
      <c r="E665">
        <v>9450</v>
      </c>
      <c r="F665">
        <v>0.28599999999999998</v>
      </c>
      <c r="G665">
        <v>0</v>
      </c>
      <c r="H665" t="s">
        <v>23</v>
      </c>
      <c r="I665">
        <v>0</v>
      </c>
      <c r="J665">
        <v>3</v>
      </c>
      <c r="K665">
        <v>900</v>
      </c>
      <c r="L665">
        <v>1</v>
      </c>
      <c r="M665">
        <v>1</v>
      </c>
      <c r="N665">
        <v>7</v>
      </c>
      <c r="O665">
        <v>0</v>
      </c>
      <c r="P665">
        <v>7</v>
      </c>
      <c r="Q665">
        <v>0</v>
      </c>
      <c r="R665">
        <v>0</v>
      </c>
      <c r="S665">
        <v>9</v>
      </c>
      <c r="T665">
        <v>0.28599999999999998</v>
      </c>
      <c r="U665">
        <v>0</v>
      </c>
      <c r="V665">
        <v>0.56999999999999995</v>
      </c>
      <c r="W665">
        <v>80806</v>
      </c>
      <c r="X665" s="9">
        <v>0</v>
      </c>
      <c r="Y665">
        <v>7</v>
      </c>
      <c r="Z665">
        <v>0</v>
      </c>
      <c r="AA665">
        <v>4</v>
      </c>
      <c r="AB665">
        <v>3</v>
      </c>
      <c r="AC665">
        <v>0</v>
      </c>
      <c r="AD665">
        <v>1.857</v>
      </c>
      <c r="AE665">
        <v>0</v>
      </c>
      <c r="AF665">
        <v>0</v>
      </c>
      <c r="AG665">
        <v>0.23100000000000001</v>
      </c>
      <c r="AH665">
        <v>0.42899999999999999</v>
      </c>
      <c r="AI665">
        <v>0</v>
      </c>
      <c r="AJ665">
        <v>0</v>
      </c>
      <c r="AK665">
        <v>13</v>
      </c>
      <c r="AL665">
        <v>7</v>
      </c>
      <c r="AM665">
        <v>3</v>
      </c>
      <c r="AN665">
        <v>0</v>
      </c>
      <c r="AO665">
        <v>3</v>
      </c>
      <c r="AP665" s="9">
        <v>0</v>
      </c>
      <c r="AQ665">
        <v>0</v>
      </c>
      <c r="AR665">
        <v>0.23100000000000001</v>
      </c>
      <c r="AS665">
        <v>69</v>
      </c>
      <c r="AT665">
        <v>13</v>
      </c>
      <c r="AU665">
        <v>2</v>
      </c>
      <c r="AV665">
        <v>0</v>
      </c>
      <c r="AW665">
        <v>1200</v>
      </c>
      <c r="AX665">
        <v>0</v>
      </c>
      <c r="AY665" t="s">
        <v>482</v>
      </c>
      <c r="AZ665">
        <v>0</v>
      </c>
      <c r="BA665">
        <v>0</v>
      </c>
      <c r="BB665">
        <v>2</v>
      </c>
      <c r="BC665">
        <v>0</v>
      </c>
      <c r="BD665">
        <v>-1.312076931</v>
      </c>
      <c r="BE665">
        <v>36.77371394</v>
      </c>
      <c r="BF665">
        <f t="shared" si="120"/>
        <v>2</v>
      </c>
      <c r="BG665">
        <f t="shared" si="121"/>
        <v>2</v>
      </c>
      <c r="BI665">
        <f t="shared" si="122"/>
        <v>7</v>
      </c>
      <c r="BJ665">
        <f t="shared" si="123"/>
        <v>1350</v>
      </c>
      <c r="BK665">
        <f t="shared" si="124"/>
        <v>7</v>
      </c>
      <c r="BL665">
        <f t="shared" si="125"/>
        <v>0</v>
      </c>
      <c r="BM665" t="b">
        <f t="shared" si="126"/>
        <v>0</v>
      </c>
      <c r="BN665" t="b">
        <f t="shared" si="127"/>
        <v>0</v>
      </c>
      <c r="BO665" t="b">
        <f t="shared" si="128"/>
        <v>0</v>
      </c>
      <c r="BP665" t="str">
        <f t="shared" si="129"/>
        <v/>
      </c>
      <c r="BQ665" t="str">
        <f t="shared" si="130"/>
        <v/>
      </c>
      <c r="BR665" t="str">
        <f t="shared" si="131"/>
        <v/>
      </c>
    </row>
    <row r="666" spans="1:70">
      <c r="A666">
        <v>665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 t="s">
        <v>23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 s="9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 s="9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 t="s">
        <v>25</v>
      </c>
      <c r="AZ666">
        <v>0</v>
      </c>
      <c r="BA666">
        <v>0</v>
      </c>
      <c r="BB666">
        <v>0</v>
      </c>
      <c r="BC666">
        <v>0</v>
      </c>
      <c r="BD666">
        <v>-1.3120296659999999</v>
      </c>
      <c r="BE666">
        <v>36.773730180000001</v>
      </c>
      <c r="BF666">
        <f t="shared" si="120"/>
        <v>0</v>
      </c>
      <c r="BG666">
        <f t="shared" si="121"/>
        <v>0</v>
      </c>
      <c r="BI666">
        <f t="shared" si="122"/>
        <v>0</v>
      </c>
      <c r="BJ666">
        <f t="shared" si="123"/>
        <v>0</v>
      </c>
      <c r="BK666">
        <f t="shared" si="124"/>
        <v>0</v>
      </c>
      <c r="BL666">
        <f t="shared" si="125"/>
        <v>0</v>
      </c>
      <c r="BM666" t="b">
        <f t="shared" si="126"/>
        <v>0</v>
      </c>
      <c r="BN666" t="b">
        <f t="shared" si="127"/>
        <v>0</v>
      </c>
      <c r="BO666" t="b">
        <f t="shared" si="128"/>
        <v>0</v>
      </c>
      <c r="BP666" t="str">
        <f t="shared" si="129"/>
        <v/>
      </c>
      <c r="BQ666" t="str">
        <f t="shared" si="130"/>
        <v/>
      </c>
      <c r="BR666" t="str">
        <f t="shared" si="131"/>
        <v/>
      </c>
    </row>
    <row r="667" spans="1:70">
      <c r="A667">
        <v>666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 t="s">
        <v>23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 s="9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 s="9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 t="s">
        <v>25</v>
      </c>
      <c r="AZ667">
        <v>0</v>
      </c>
      <c r="BA667">
        <v>0</v>
      </c>
      <c r="BB667">
        <v>0</v>
      </c>
      <c r="BC667">
        <v>0</v>
      </c>
      <c r="BD667">
        <v>-1.3120221270000001</v>
      </c>
      <c r="BE667">
        <v>36.773758309999998</v>
      </c>
      <c r="BF667">
        <f t="shared" si="120"/>
        <v>0</v>
      </c>
      <c r="BG667">
        <f t="shared" si="121"/>
        <v>0</v>
      </c>
      <c r="BI667">
        <f t="shared" si="122"/>
        <v>0</v>
      </c>
      <c r="BJ667">
        <f t="shared" si="123"/>
        <v>0</v>
      </c>
      <c r="BK667">
        <f t="shared" si="124"/>
        <v>0</v>
      </c>
      <c r="BL667">
        <f t="shared" si="125"/>
        <v>0</v>
      </c>
      <c r="BM667" t="b">
        <f t="shared" si="126"/>
        <v>0</v>
      </c>
      <c r="BN667" t="b">
        <f t="shared" si="127"/>
        <v>0</v>
      </c>
      <c r="BO667" t="b">
        <f t="shared" si="128"/>
        <v>0</v>
      </c>
      <c r="BP667" t="str">
        <f t="shared" si="129"/>
        <v/>
      </c>
      <c r="BQ667" t="str">
        <f t="shared" si="130"/>
        <v/>
      </c>
      <c r="BR667" t="str">
        <f t="shared" si="131"/>
        <v/>
      </c>
    </row>
    <row r="668" spans="1:70">
      <c r="A668">
        <v>667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 t="s">
        <v>23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 s="9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 s="9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 t="s">
        <v>25</v>
      </c>
      <c r="AZ668">
        <v>0</v>
      </c>
      <c r="BA668">
        <v>0</v>
      </c>
      <c r="BB668">
        <v>0</v>
      </c>
      <c r="BC668">
        <v>0</v>
      </c>
      <c r="BD668">
        <v>-1.312024447</v>
      </c>
      <c r="BE668">
        <v>36.773833410000002</v>
      </c>
      <c r="BF668">
        <f t="shared" si="120"/>
        <v>0</v>
      </c>
      <c r="BG668">
        <f t="shared" si="121"/>
        <v>0</v>
      </c>
      <c r="BI668">
        <f t="shared" si="122"/>
        <v>0</v>
      </c>
      <c r="BJ668">
        <f t="shared" si="123"/>
        <v>0</v>
      </c>
      <c r="BK668">
        <f t="shared" si="124"/>
        <v>0</v>
      </c>
      <c r="BL668">
        <f t="shared" si="125"/>
        <v>0</v>
      </c>
      <c r="BM668" t="b">
        <f t="shared" si="126"/>
        <v>0</v>
      </c>
      <c r="BN668" t="b">
        <f t="shared" si="127"/>
        <v>0</v>
      </c>
      <c r="BO668" t="b">
        <f t="shared" si="128"/>
        <v>0</v>
      </c>
      <c r="BP668" t="str">
        <f t="shared" si="129"/>
        <v/>
      </c>
      <c r="BQ668" t="str">
        <f t="shared" si="130"/>
        <v/>
      </c>
      <c r="BR668" t="str">
        <f t="shared" si="131"/>
        <v/>
      </c>
    </row>
    <row r="669" spans="1:70">
      <c r="A669">
        <v>668</v>
      </c>
      <c r="B669">
        <v>0</v>
      </c>
      <c r="C669">
        <v>0</v>
      </c>
      <c r="D669">
        <v>700</v>
      </c>
      <c r="E669">
        <v>4200</v>
      </c>
      <c r="F669">
        <v>0.4</v>
      </c>
      <c r="G669">
        <v>0.222</v>
      </c>
      <c r="H669" t="s">
        <v>23</v>
      </c>
      <c r="I669">
        <v>0</v>
      </c>
      <c r="J669">
        <v>1</v>
      </c>
      <c r="K669">
        <v>600</v>
      </c>
      <c r="L669">
        <v>0</v>
      </c>
      <c r="M669">
        <v>0.66700000000000004</v>
      </c>
      <c r="N669">
        <v>6</v>
      </c>
      <c r="O669">
        <v>0</v>
      </c>
      <c r="P669">
        <v>6</v>
      </c>
      <c r="Q669">
        <v>0</v>
      </c>
      <c r="R669">
        <v>0</v>
      </c>
      <c r="S669">
        <v>6</v>
      </c>
      <c r="T669">
        <v>0.5</v>
      </c>
      <c r="U669">
        <v>0.111</v>
      </c>
      <c r="V669">
        <v>0.17</v>
      </c>
      <c r="W669">
        <v>80806</v>
      </c>
      <c r="X669" s="9">
        <v>0</v>
      </c>
      <c r="Y669">
        <v>6</v>
      </c>
      <c r="Z669">
        <v>0</v>
      </c>
      <c r="AA669">
        <v>1</v>
      </c>
      <c r="AB669">
        <v>1</v>
      </c>
      <c r="AC669">
        <v>0</v>
      </c>
      <c r="AD669">
        <v>2.1669999999999998</v>
      </c>
      <c r="AE669">
        <v>0</v>
      </c>
      <c r="AF669">
        <v>0</v>
      </c>
      <c r="AG669">
        <v>0.154</v>
      </c>
      <c r="AH669">
        <v>0.1</v>
      </c>
      <c r="AI669">
        <v>0</v>
      </c>
      <c r="AJ669">
        <v>0</v>
      </c>
      <c r="AK669">
        <v>13</v>
      </c>
      <c r="AL669">
        <v>10</v>
      </c>
      <c r="AM669">
        <v>2</v>
      </c>
      <c r="AN669">
        <v>2</v>
      </c>
      <c r="AO669">
        <v>3</v>
      </c>
      <c r="AP669" s="9">
        <v>0</v>
      </c>
      <c r="AQ669">
        <v>0</v>
      </c>
      <c r="AR669">
        <v>7.6999999999999999E-2</v>
      </c>
      <c r="AS669">
        <v>63</v>
      </c>
      <c r="AT669">
        <v>13</v>
      </c>
      <c r="AU669">
        <v>5</v>
      </c>
      <c r="AV669">
        <v>1</v>
      </c>
      <c r="AW669">
        <v>800</v>
      </c>
      <c r="AX669">
        <v>0</v>
      </c>
      <c r="AY669" t="s">
        <v>483</v>
      </c>
      <c r="AZ669">
        <v>0</v>
      </c>
      <c r="BA669">
        <v>0</v>
      </c>
      <c r="BB669">
        <v>4</v>
      </c>
      <c r="BC669">
        <v>0</v>
      </c>
      <c r="BD669">
        <v>-1.312145653</v>
      </c>
      <c r="BE669">
        <v>36.77382094</v>
      </c>
      <c r="BF669">
        <f t="shared" si="120"/>
        <v>2</v>
      </c>
      <c r="BG669">
        <f t="shared" si="121"/>
        <v>1</v>
      </c>
      <c r="BI669">
        <f t="shared" si="122"/>
        <v>6</v>
      </c>
      <c r="BJ669">
        <f t="shared" si="123"/>
        <v>700</v>
      </c>
      <c r="BK669">
        <f t="shared" si="124"/>
        <v>6</v>
      </c>
      <c r="BL669">
        <f t="shared" si="125"/>
        <v>0</v>
      </c>
      <c r="BM669" t="b">
        <f t="shared" si="126"/>
        <v>0</v>
      </c>
      <c r="BN669" t="b">
        <f t="shared" si="127"/>
        <v>0</v>
      </c>
      <c r="BO669" t="b">
        <f t="shared" si="128"/>
        <v>0</v>
      </c>
      <c r="BP669" t="str">
        <f t="shared" si="129"/>
        <v/>
      </c>
      <c r="BQ669" t="str">
        <f t="shared" si="130"/>
        <v/>
      </c>
      <c r="BR669" t="str">
        <f t="shared" si="131"/>
        <v/>
      </c>
    </row>
    <row r="670" spans="1:70">
      <c r="A670">
        <v>669</v>
      </c>
      <c r="B670">
        <v>0</v>
      </c>
      <c r="C670">
        <v>0</v>
      </c>
      <c r="D670">
        <v>800</v>
      </c>
      <c r="E670">
        <v>4800</v>
      </c>
      <c r="F670">
        <v>0</v>
      </c>
      <c r="G670">
        <v>0</v>
      </c>
      <c r="H670" t="s">
        <v>23</v>
      </c>
      <c r="I670">
        <v>0</v>
      </c>
      <c r="J670">
        <v>5</v>
      </c>
      <c r="K670">
        <v>600</v>
      </c>
      <c r="L670">
        <v>0</v>
      </c>
      <c r="M670">
        <v>0.85699999999999998</v>
      </c>
      <c r="N670">
        <v>6</v>
      </c>
      <c r="O670">
        <v>0</v>
      </c>
      <c r="P670">
        <v>6</v>
      </c>
      <c r="Q670">
        <v>0</v>
      </c>
      <c r="R670">
        <v>0</v>
      </c>
      <c r="S670">
        <v>6</v>
      </c>
      <c r="T670">
        <v>0</v>
      </c>
      <c r="U670">
        <v>0.14299999999999999</v>
      </c>
      <c r="V670">
        <v>0.33</v>
      </c>
      <c r="W670">
        <v>80806</v>
      </c>
      <c r="X670" s="9">
        <v>0</v>
      </c>
      <c r="Y670">
        <v>6</v>
      </c>
      <c r="Z670">
        <v>0</v>
      </c>
      <c r="AA670">
        <v>2</v>
      </c>
      <c r="AB670">
        <v>4</v>
      </c>
      <c r="AC670">
        <v>0</v>
      </c>
      <c r="AD670">
        <v>5.1669999999999998</v>
      </c>
      <c r="AE670">
        <v>0.33300000000000002</v>
      </c>
      <c r="AF670">
        <v>0</v>
      </c>
      <c r="AG670">
        <v>0.67700000000000005</v>
      </c>
      <c r="AH670">
        <v>0.66700000000000004</v>
      </c>
      <c r="AI670">
        <v>0</v>
      </c>
      <c r="AJ670">
        <v>0</v>
      </c>
      <c r="AK670">
        <v>31</v>
      </c>
      <c r="AL670">
        <v>6</v>
      </c>
      <c r="AM670">
        <v>21</v>
      </c>
      <c r="AN670">
        <v>0</v>
      </c>
      <c r="AO670">
        <v>3</v>
      </c>
      <c r="AP670" s="9">
        <v>0</v>
      </c>
      <c r="AQ670">
        <v>0</v>
      </c>
      <c r="AR670">
        <v>0.161</v>
      </c>
      <c r="AS670">
        <v>59</v>
      </c>
      <c r="AT670">
        <v>31</v>
      </c>
      <c r="AU670">
        <v>0</v>
      </c>
      <c r="AV670">
        <v>1</v>
      </c>
      <c r="AW670">
        <v>1000</v>
      </c>
      <c r="AX670">
        <v>0</v>
      </c>
      <c r="AY670" t="s">
        <v>484</v>
      </c>
      <c r="AZ670">
        <v>0</v>
      </c>
      <c r="BA670">
        <v>0</v>
      </c>
      <c r="BB670">
        <v>0</v>
      </c>
      <c r="BC670">
        <v>2</v>
      </c>
      <c r="BD670">
        <v>-1.3118420580000001</v>
      </c>
      <c r="BE670">
        <v>36.77365537</v>
      </c>
      <c r="BF670">
        <f t="shared" si="120"/>
        <v>5</v>
      </c>
      <c r="BG670">
        <f t="shared" si="121"/>
        <v>5</v>
      </c>
      <c r="BI670">
        <f t="shared" si="122"/>
        <v>6</v>
      </c>
      <c r="BJ670">
        <f t="shared" si="123"/>
        <v>800</v>
      </c>
      <c r="BK670">
        <f t="shared" si="124"/>
        <v>6</v>
      </c>
      <c r="BL670">
        <f t="shared" si="125"/>
        <v>0</v>
      </c>
      <c r="BM670" t="b">
        <f t="shared" si="126"/>
        <v>0</v>
      </c>
      <c r="BN670" t="b">
        <f t="shared" si="127"/>
        <v>0</v>
      </c>
      <c r="BO670" t="b">
        <f t="shared" si="128"/>
        <v>0</v>
      </c>
      <c r="BP670" t="str">
        <f t="shared" si="129"/>
        <v/>
      </c>
      <c r="BQ670" t="str">
        <f t="shared" si="130"/>
        <v/>
      </c>
      <c r="BR670" t="str">
        <f t="shared" si="131"/>
        <v/>
      </c>
    </row>
    <row r="671" spans="1:70">
      <c r="A671">
        <v>670</v>
      </c>
      <c r="B671">
        <v>0</v>
      </c>
      <c r="C671">
        <v>0</v>
      </c>
      <c r="D671">
        <v>650</v>
      </c>
      <c r="E671">
        <v>3900</v>
      </c>
      <c r="F671">
        <v>0.6</v>
      </c>
      <c r="G671">
        <v>0.5</v>
      </c>
      <c r="H671" t="s">
        <v>23</v>
      </c>
      <c r="I671">
        <v>0</v>
      </c>
      <c r="J671">
        <v>5</v>
      </c>
      <c r="K671">
        <v>500</v>
      </c>
      <c r="L671">
        <v>0</v>
      </c>
      <c r="M671">
        <v>0</v>
      </c>
      <c r="N671">
        <v>6</v>
      </c>
      <c r="O671">
        <v>0</v>
      </c>
      <c r="P671">
        <v>7</v>
      </c>
      <c r="Q671">
        <v>0</v>
      </c>
      <c r="R671">
        <v>0</v>
      </c>
      <c r="S671">
        <v>6</v>
      </c>
      <c r="T671">
        <v>0</v>
      </c>
      <c r="U671">
        <v>0.5</v>
      </c>
      <c r="V671">
        <v>0.56999999999999995</v>
      </c>
      <c r="W671">
        <v>80806</v>
      </c>
      <c r="X671" s="9">
        <v>0</v>
      </c>
      <c r="Y671">
        <v>0</v>
      </c>
      <c r="Z671">
        <v>0</v>
      </c>
      <c r="AA671">
        <v>4</v>
      </c>
      <c r="AB671">
        <v>4</v>
      </c>
      <c r="AC671">
        <v>0</v>
      </c>
      <c r="AD671">
        <v>3.1669999999999998</v>
      </c>
      <c r="AE671">
        <v>0</v>
      </c>
      <c r="AF671">
        <v>1</v>
      </c>
      <c r="AG671">
        <v>0.26300000000000001</v>
      </c>
      <c r="AH671">
        <v>0.4</v>
      </c>
      <c r="AI671">
        <v>0</v>
      </c>
      <c r="AJ671">
        <v>0</v>
      </c>
      <c r="AK671">
        <v>20</v>
      </c>
      <c r="AL671">
        <v>10</v>
      </c>
      <c r="AM671">
        <v>5</v>
      </c>
      <c r="AN671">
        <v>6</v>
      </c>
      <c r="AO671">
        <v>3</v>
      </c>
      <c r="AP671" s="9">
        <v>0</v>
      </c>
      <c r="AQ671">
        <v>0</v>
      </c>
      <c r="AR671">
        <v>0.26300000000000001</v>
      </c>
      <c r="AS671">
        <v>61</v>
      </c>
      <c r="AT671">
        <v>19</v>
      </c>
      <c r="AU671">
        <v>0</v>
      </c>
      <c r="AV671">
        <v>6</v>
      </c>
      <c r="AW671">
        <v>800</v>
      </c>
      <c r="AX671">
        <v>0</v>
      </c>
      <c r="AY671" t="s">
        <v>485</v>
      </c>
      <c r="AZ671">
        <v>0</v>
      </c>
      <c r="BA671">
        <v>0</v>
      </c>
      <c r="BB671">
        <v>6</v>
      </c>
      <c r="BC671">
        <v>0</v>
      </c>
      <c r="BD671">
        <v>-1.3119186089999999</v>
      </c>
      <c r="BE671">
        <v>36.773725679999998</v>
      </c>
      <c r="BF671">
        <f t="shared" si="120"/>
        <v>3</v>
      </c>
      <c r="BG671">
        <f t="shared" si="121"/>
        <v>2</v>
      </c>
      <c r="BI671">
        <f t="shared" si="122"/>
        <v>6</v>
      </c>
      <c r="BJ671">
        <f t="shared" si="123"/>
        <v>650</v>
      </c>
      <c r="BK671">
        <f t="shared" si="124"/>
        <v>6</v>
      </c>
      <c r="BL671">
        <f t="shared" si="125"/>
        <v>0</v>
      </c>
      <c r="BM671" t="b">
        <f t="shared" si="126"/>
        <v>0</v>
      </c>
      <c r="BN671" t="b">
        <f t="shared" si="127"/>
        <v>0</v>
      </c>
      <c r="BO671" t="b">
        <f t="shared" si="128"/>
        <v>0</v>
      </c>
      <c r="BP671" t="str">
        <f t="shared" si="129"/>
        <v/>
      </c>
      <c r="BQ671" t="str">
        <f t="shared" si="130"/>
        <v/>
      </c>
      <c r="BR671" t="str">
        <f t="shared" si="131"/>
        <v/>
      </c>
    </row>
    <row r="672" spans="1:70">
      <c r="A672">
        <v>671</v>
      </c>
      <c r="B672">
        <v>0</v>
      </c>
      <c r="C672">
        <v>0</v>
      </c>
      <c r="D672">
        <v>975</v>
      </c>
      <c r="E672">
        <v>4875</v>
      </c>
      <c r="F672">
        <v>0.4</v>
      </c>
      <c r="G672">
        <v>0</v>
      </c>
      <c r="H672" t="s">
        <v>23</v>
      </c>
      <c r="I672">
        <v>0</v>
      </c>
      <c r="J672">
        <v>3</v>
      </c>
      <c r="K672">
        <v>750</v>
      </c>
      <c r="L672">
        <v>0</v>
      </c>
      <c r="M672">
        <v>1</v>
      </c>
      <c r="N672">
        <v>4</v>
      </c>
      <c r="O672">
        <v>0</v>
      </c>
      <c r="P672">
        <v>4</v>
      </c>
      <c r="Q672">
        <v>0</v>
      </c>
      <c r="R672">
        <v>0</v>
      </c>
      <c r="S672">
        <v>5</v>
      </c>
      <c r="T672">
        <v>0.2</v>
      </c>
      <c r="U672">
        <v>0</v>
      </c>
      <c r="V672">
        <v>0.5</v>
      </c>
      <c r="W672">
        <v>80806</v>
      </c>
      <c r="X672" s="9">
        <v>0</v>
      </c>
      <c r="Y672">
        <v>4</v>
      </c>
      <c r="Z672">
        <v>0</v>
      </c>
      <c r="AA672">
        <v>2</v>
      </c>
      <c r="AB672">
        <v>2</v>
      </c>
      <c r="AC672">
        <v>0</v>
      </c>
      <c r="AD672">
        <v>3.5</v>
      </c>
      <c r="AE672">
        <v>0</v>
      </c>
      <c r="AF672">
        <v>0</v>
      </c>
      <c r="AG672">
        <v>0.5</v>
      </c>
      <c r="AH672">
        <v>0.4</v>
      </c>
      <c r="AI672">
        <v>0</v>
      </c>
      <c r="AJ672">
        <v>0</v>
      </c>
      <c r="AK672">
        <v>14</v>
      </c>
      <c r="AL672">
        <v>5</v>
      </c>
      <c r="AM672">
        <v>7</v>
      </c>
      <c r="AN672">
        <v>0</v>
      </c>
      <c r="AO672">
        <v>3</v>
      </c>
      <c r="AP672" s="9">
        <v>0</v>
      </c>
      <c r="AQ672">
        <v>0</v>
      </c>
      <c r="AR672">
        <v>0.214</v>
      </c>
      <c r="AS672">
        <v>68</v>
      </c>
      <c r="AT672">
        <v>14</v>
      </c>
      <c r="AU672">
        <v>1</v>
      </c>
      <c r="AV672">
        <v>0</v>
      </c>
      <c r="AW672">
        <v>1200</v>
      </c>
      <c r="AX672">
        <v>0</v>
      </c>
      <c r="AY672" t="s">
        <v>486</v>
      </c>
      <c r="AZ672">
        <v>0</v>
      </c>
      <c r="BA672">
        <v>0</v>
      </c>
      <c r="BB672">
        <v>2</v>
      </c>
      <c r="BC672">
        <v>0</v>
      </c>
      <c r="BD672">
        <v>-1.3119565950000001</v>
      </c>
      <c r="BE672">
        <v>36.773843849999999</v>
      </c>
      <c r="BF672">
        <f t="shared" si="120"/>
        <v>4</v>
      </c>
      <c r="BG672">
        <f t="shared" si="121"/>
        <v>3</v>
      </c>
      <c r="BI672">
        <f t="shared" si="122"/>
        <v>4</v>
      </c>
      <c r="BJ672">
        <f t="shared" si="123"/>
        <v>1218.75</v>
      </c>
      <c r="BK672">
        <f t="shared" si="124"/>
        <v>4</v>
      </c>
      <c r="BL672">
        <f t="shared" si="125"/>
        <v>0</v>
      </c>
      <c r="BM672" t="b">
        <f t="shared" si="126"/>
        <v>0</v>
      </c>
      <c r="BN672" t="b">
        <f t="shared" si="127"/>
        <v>0</v>
      </c>
      <c r="BO672" t="b">
        <f t="shared" si="128"/>
        <v>0</v>
      </c>
      <c r="BP672" t="str">
        <f t="shared" si="129"/>
        <v/>
      </c>
      <c r="BQ672" t="str">
        <f t="shared" si="130"/>
        <v/>
      </c>
      <c r="BR672" t="str">
        <f t="shared" si="131"/>
        <v/>
      </c>
    </row>
    <row r="673" spans="1:70">
      <c r="A673">
        <v>672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 t="s">
        <v>23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 s="9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 s="9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 t="s">
        <v>25</v>
      </c>
      <c r="AZ673">
        <v>0</v>
      </c>
      <c r="BA673">
        <v>0</v>
      </c>
      <c r="BB673">
        <v>0</v>
      </c>
      <c r="BC673">
        <v>0</v>
      </c>
      <c r="BD673">
        <v>-1.3118037819999999</v>
      </c>
      <c r="BE673">
        <v>36.773941270000002</v>
      </c>
      <c r="BF673">
        <f t="shared" si="120"/>
        <v>0</v>
      </c>
      <c r="BG673">
        <f t="shared" si="121"/>
        <v>0</v>
      </c>
      <c r="BI673">
        <f t="shared" si="122"/>
        <v>0</v>
      </c>
      <c r="BJ673">
        <f t="shared" si="123"/>
        <v>0</v>
      </c>
      <c r="BK673">
        <f t="shared" si="124"/>
        <v>0</v>
      </c>
      <c r="BL673">
        <f t="shared" si="125"/>
        <v>0</v>
      </c>
      <c r="BM673" t="b">
        <f t="shared" si="126"/>
        <v>0</v>
      </c>
      <c r="BN673" t="b">
        <f t="shared" si="127"/>
        <v>0</v>
      </c>
      <c r="BO673" t="b">
        <f t="shared" si="128"/>
        <v>0</v>
      </c>
      <c r="BP673" t="str">
        <f t="shared" si="129"/>
        <v/>
      </c>
      <c r="BQ673" t="str">
        <f t="shared" si="130"/>
        <v/>
      </c>
      <c r="BR673" t="str">
        <f t="shared" si="131"/>
        <v/>
      </c>
    </row>
    <row r="674" spans="1:70">
      <c r="A674">
        <v>673</v>
      </c>
      <c r="B674">
        <v>0</v>
      </c>
      <c r="C674">
        <v>0</v>
      </c>
      <c r="D674">
        <v>925</v>
      </c>
      <c r="E674">
        <v>2775</v>
      </c>
      <c r="F674">
        <v>0</v>
      </c>
      <c r="G674">
        <v>0</v>
      </c>
      <c r="H674" t="s">
        <v>23</v>
      </c>
      <c r="I674">
        <v>0</v>
      </c>
      <c r="J674">
        <v>3</v>
      </c>
      <c r="K674">
        <v>800</v>
      </c>
      <c r="L674">
        <v>0</v>
      </c>
      <c r="M674">
        <v>1</v>
      </c>
      <c r="N674">
        <v>3</v>
      </c>
      <c r="O674">
        <v>0</v>
      </c>
      <c r="P674">
        <v>3</v>
      </c>
      <c r="Q674">
        <v>0</v>
      </c>
      <c r="R674">
        <v>0</v>
      </c>
      <c r="S674">
        <v>3</v>
      </c>
      <c r="T674">
        <v>0</v>
      </c>
      <c r="U674">
        <v>0</v>
      </c>
      <c r="V674">
        <v>0.67</v>
      </c>
      <c r="W674">
        <v>80807</v>
      </c>
      <c r="X674" s="9">
        <v>0</v>
      </c>
      <c r="Y674">
        <v>3</v>
      </c>
      <c r="Z674">
        <v>0</v>
      </c>
      <c r="AA674">
        <v>2</v>
      </c>
      <c r="AB674">
        <v>3</v>
      </c>
      <c r="AC674">
        <v>0</v>
      </c>
      <c r="AD674">
        <v>3.3330000000000002</v>
      </c>
      <c r="AE674">
        <v>0</v>
      </c>
      <c r="AF674">
        <v>0</v>
      </c>
      <c r="AG674">
        <v>0.4</v>
      </c>
      <c r="AH674">
        <v>1</v>
      </c>
      <c r="AI674">
        <v>0</v>
      </c>
      <c r="AJ674">
        <v>0</v>
      </c>
      <c r="AK674">
        <v>10</v>
      </c>
      <c r="AL674">
        <v>3</v>
      </c>
      <c r="AM674">
        <v>4</v>
      </c>
      <c r="AN674">
        <v>0</v>
      </c>
      <c r="AO674">
        <v>3</v>
      </c>
      <c r="AP674" s="9">
        <v>0</v>
      </c>
      <c r="AQ674">
        <v>0</v>
      </c>
      <c r="AR674">
        <v>0.3</v>
      </c>
      <c r="AS674">
        <v>117</v>
      </c>
      <c r="AT674">
        <v>10</v>
      </c>
      <c r="AU674">
        <v>0</v>
      </c>
      <c r="AV674">
        <v>0</v>
      </c>
      <c r="AW674">
        <v>1050</v>
      </c>
      <c r="AX674">
        <v>0</v>
      </c>
      <c r="AY674" t="s">
        <v>487</v>
      </c>
      <c r="AZ674">
        <v>0</v>
      </c>
      <c r="BA674">
        <v>0</v>
      </c>
      <c r="BB674">
        <v>0</v>
      </c>
      <c r="BC674">
        <v>0</v>
      </c>
      <c r="BD674">
        <v>-1.3119884909999999</v>
      </c>
      <c r="BE674">
        <v>36.77395954</v>
      </c>
      <c r="BF674">
        <f t="shared" si="120"/>
        <v>3</v>
      </c>
      <c r="BG674">
        <f t="shared" si="121"/>
        <v>3</v>
      </c>
      <c r="BI674">
        <f t="shared" si="122"/>
        <v>3</v>
      </c>
      <c r="BJ674">
        <f t="shared" si="123"/>
        <v>925</v>
      </c>
      <c r="BK674">
        <f t="shared" si="124"/>
        <v>3</v>
      </c>
      <c r="BL674">
        <f t="shared" si="125"/>
        <v>0</v>
      </c>
      <c r="BM674" t="b">
        <f t="shared" si="126"/>
        <v>0</v>
      </c>
      <c r="BN674" t="b">
        <f t="shared" si="127"/>
        <v>0</v>
      </c>
      <c r="BO674" t="b">
        <f t="shared" si="128"/>
        <v>0</v>
      </c>
      <c r="BP674" t="str">
        <f t="shared" si="129"/>
        <v/>
      </c>
      <c r="BQ674" t="str">
        <f t="shared" si="130"/>
        <v/>
      </c>
      <c r="BR674" t="str">
        <f t="shared" si="131"/>
        <v/>
      </c>
    </row>
    <row r="675" spans="1:70">
      <c r="A675">
        <v>674</v>
      </c>
      <c r="B675">
        <v>0</v>
      </c>
      <c r="C675">
        <v>0</v>
      </c>
      <c r="D675">
        <v>900</v>
      </c>
      <c r="E675">
        <v>9000</v>
      </c>
      <c r="F675">
        <v>0.53800000000000003</v>
      </c>
      <c r="G675">
        <v>0</v>
      </c>
      <c r="H675" t="s">
        <v>23</v>
      </c>
      <c r="I675">
        <v>0</v>
      </c>
      <c r="J675">
        <v>5</v>
      </c>
      <c r="K675">
        <v>500</v>
      </c>
      <c r="L675">
        <v>0</v>
      </c>
      <c r="M675">
        <v>1</v>
      </c>
      <c r="N675">
        <v>10</v>
      </c>
      <c r="O675">
        <v>0</v>
      </c>
      <c r="P675">
        <v>10</v>
      </c>
      <c r="Q675">
        <v>0</v>
      </c>
      <c r="R675">
        <v>0</v>
      </c>
      <c r="S675">
        <v>10</v>
      </c>
      <c r="T675">
        <v>7.6999999999999999E-2</v>
      </c>
      <c r="U675">
        <v>0</v>
      </c>
      <c r="V675">
        <v>0.7</v>
      </c>
      <c r="W675">
        <v>80807</v>
      </c>
      <c r="X675" s="9">
        <v>0</v>
      </c>
      <c r="Y675">
        <v>10</v>
      </c>
      <c r="Z675">
        <v>0</v>
      </c>
      <c r="AA675">
        <v>7</v>
      </c>
      <c r="AB675">
        <v>4</v>
      </c>
      <c r="AC675">
        <v>0</v>
      </c>
      <c r="AD675">
        <v>2.9</v>
      </c>
      <c r="AE675">
        <v>7.6999999999999999E-2</v>
      </c>
      <c r="AF675">
        <v>0</v>
      </c>
      <c r="AG675">
        <v>0.41399999999999998</v>
      </c>
      <c r="AH675">
        <v>0.308</v>
      </c>
      <c r="AI675">
        <v>0</v>
      </c>
      <c r="AJ675">
        <v>0</v>
      </c>
      <c r="AK675">
        <v>29</v>
      </c>
      <c r="AL675">
        <v>13</v>
      </c>
      <c r="AM675">
        <v>12</v>
      </c>
      <c r="AN675">
        <v>0</v>
      </c>
      <c r="AO675">
        <v>3</v>
      </c>
      <c r="AP675" s="9">
        <v>0</v>
      </c>
      <c r="AQ675">
        <v>0</v>
      </c>
      <c r="AR675">
        <v>0.17199999999999999</v>
      </c>
      <c r="AS675">
        <v>118</v>
      </c>
      <c r="AT675">
        <v>29</v>
      </c>
      <c r="AU675">
        <v>1</v>
      </c>
      <c r="AV675">
        <v>0</v>
      </c>
      <c r="AW675">
        <v>1300</v>
      </c>
      <c r="AX675">
        <v>0</v>
      </c>
      <c r="AY675" t="s">
        <v>488</v>
      </c>
      <c r="AZ675">
        <v>0</v>
      </c>
      <c r="BA675">
        <v>0</v>
      </c>
      <c r="BB675">
        <v>7</v>
      </c>
      <c r="BC675">
        <v>1</v>
      </c>
      <c r="BD675">
        <v>-1.311967326</v>
      </c>
      <c r="BE675">
        <v>36.77401167</v>
      </c>
      <c r="BF675">
        <f t="shared" si="120"/>
        <v>3</v>
      </c>
      <c r="BG675">
        <f t="shared" si="121"/>
        <v>2</v>
      </c>
      <c r="BI675">
        <f t="shared" si="122"/>
        <v>10</v>
      </c>
      <c r="BJ675">
        <f t="shared" si="123"/>
        <v>900</v>
      </c>
      <c r="BK675">
        <f t="shared" si="124"/>
        <v>10</v>
      </c>
      <c r="BL675">
        <f t="shared" si="125"/>
        <v>0</v>
      </c>
      <c r="BM675" t="b">
        <f t="shared" si="126"/>
        <v>0</v>
      </c>
      <c r="BN675" t="b">
        <f t="shared" si="127"/>
        <v>0</v>
      </c>
      <c r="BO675" t="b">
        <f t="shared" si="128"/>
        <v>0</v>
      </c>
      <c r="BP675" t="str">
        <f t="shared" si="129"/>
        <v/>
      </c>
      <c r="BQ675" t="str">
        <f t="shared" si="130"/>
        <v/>
      </c>
      <c r="BR675" t="str">
        <f t="shared" si="131"/>
        <v/>
      </c>
    </row>
    <row r="676" spans="1:70">
      <c r="A676">
        <v>675</v>
      </c>
      <c r="B676">
        <v>0</v>
      </c>
      <c r="C676">
        <v>0</v>
      </c>
      <c r="D676">
        <v>1250</v>
      </c>
      <c r="E676">
        <v>18750</v>
      </c>
      <c r="F676">
        <v>0.32</v>
      </c>
      <c r="G676">
        <v>0.46200000000000002</v>
      </c>
      <c r="H676" t="s">
        <v>23</v>
      </c>
      <c r="I676">
        <v>0</v>
      </c>
      <c r="J676">
        <v>13</v>
      </c>
      <c r="K676">
        <v>1000</v>
      </c>
      <c r="L676">
        <v>0</v>
      </c>
      <c r="M676">
        <v>7.6999999999999999E-2</v>
      </c>
      <c r="N676">
        <v>15</v>
      </c>
      <c r="O676">
        <v>0</v>
      </c>
      <c r="P676">
        <v>15</v>
      </c>
      <c r="Q676">
        <v>0</v>
      </c>
      <c r="R676">
        <v>0</v>
      </c>
      <c r="S676">
        <v>15</v>
      </c>
      <c r="T676">
        <v>0.32</v>
      </c>
      <c r="U676">
        <v>0.46200000000000002</v>
      </c>
      <c r="V676">
        <v>0.6</v>
      </c>
      <c r="W676">
        <v>80807</v>
      </c>
      <c r="X676" s="9">
        <v>0</v>
      </c>
      <c r="Y676">
        <v>2</v>
      </c>
      <c r="Z676">
        <v>0</v>
      </c>
      <c r="AA676">
        <v>9</v>
      </c>
      <c r="AB676">
        <v>7</v>
      </c>
      <c r="AC676">
        <v>0</v>
      </c>
      <c r="AD676">
        <v>3.9329999999999998</v>
      </c>
      <c r="AE676">
        <v>0.08</v>
      </c>
      <c r="AF676">
        <v>0</v>
      </c>
      <c r="AG676">
        <v>0.45800000000000002</v>
      </c>
      <c r="AH676">
        <v>0.28000000000000003</v>
      </c>
      <c r="AI676">
        <v>0</v>
      </c>
      <c r="AJ676">
        <v>0</v>
      </c>
      <c r="AK676">
        <v>62</v>
      </c>
      <c r="AL676">
        <v>25</v>
      </c>
      <c r="AM676">
        <v>27</v>
      </c>
      <c r="AN676">
        <v>12</v>
      </c>
      <c r="AO676">
        <v>3</v>
      </c>
      <c r="AP676" s="9">
        <v>0</v>
      </c>
      <c r="AQ676">
        <v>0</v>
      </c>
      <c r="AR676">
        <v>0.22</v>
      </c>
      <c r="AS676">
        <v>113</v>
      </c>
      <c r="AT676">
        <v>59</v>
      </c>
      <c r="AU676">
        <v>8</v>
      </c>
      <c r="AV676">
        <v>12</v>
      </c>
      <c r="AW676">
        <v>1500</v>
      </c>
      <c r="AX676">
        <v>0</v>
      </c>
      <c r="AY676" t="s">
        <v>489</v>
      </c>
      <c r="AZ676">
        <v>0</v>
      </c>
      <c r="BA676">
        <v>0</v>
      </c>
      <c r="BB676">
        <v>8</v>
      </c>
      <c r="BC676">
        <v>2</v>
      </c>
      <c r="BD676">
        <v>-1.3121162209999999</v>
      </c>
      <c r="BE676">
        <v>36.773978390000003</v>
      </c>
      <c r="BF676">
        <f t="shared" si="120"/>
        <v>4</v>
      </c>
      <c r="BG676">
        <f t="shared" si="121"/>
        <v>2</v>
      </c>
      <c r="BI676">
        <f t="shared" si="122"/>
        <v>15</v>
      </c>
      <c r="BJ676">
        <f t="shared" si="123"/>
        <v>1250</v>
      </c>
      <c r="BK676">
        <f t="shared" si="124"/>
        <v>15</v>
      </c>
      <c r="BL676">
        <f t="shared" si="125"/>
        <v>0</v>
      </c>
      <c r="BM676" t="b">
        <f t="shared" si="126"/>
        <v>0</v>
      </c>
      <c r="BN676" t="b">
        <f t="shared" si="127"/>
        <v>0</v>
      </c>
      <c r="BO676" t="b">
        <f t="shared" si="128"/>
        <v>0</v>
      </c>
      <c r="BP676" t="str">
        <f t="shared" si="129"/>
        <v/>
      </c>
      <c r="BQ676" t="str">
        <f t="shared" si="130"/>
        <v/>
      </c>
      <c r="BR676" t="str">
        <f t="shared" si="131"/>
        <v/>
      </c>
    </row>
    <row r="677" spans="1:70">
      <c r="A677">
        <v>676</v>
      </c>
      <c r="B677">
        <v>0</v>
      </c>
      <c r="C677">
        <v>0</v>
      </c>
      <c r="D677">
        <v>1000</v>
      </c>
      <c r="E677">
        <v>6000</v>
      </c>
      <c r="F677">
        <v>0.16700000000000001</v>
      </c>
      <c r="G677">
        <v>0</v>
      </c>
      <c r="H677" t="s">
        <v>23</v>
      </c>
      <c r="I677">
        <v>0</v>
      </c>
      <c r="J677">
        <v>5</v>
      </c>
      <c r="K677">
        <v>700</v>
      </c>
      <c r="L677">
        <v>0</v>
      </c>
      <c r="M677">
        <v>1</v>
      </c>
      <c r="N677">
        <v>6</v>
      </c>
      <c r="O677">
        <v>0</v>
      </c>
      <c r="P677">
        <v>6</v>
      </c>
      <c r="Q677">
        <v>0</v>
      </c>
      <c r="R677">
        <v>0</v>
      </c>
      <c r="S677">
        <v>6</v>
      </c>
      <c r="T677">
        <v>0</v>
      </c>
      <c r="U677">
        <v>0</v>
      </c>
      <c r="V677">
        <v>0.33</v>
      </c>
      <c r="W677">
        <v>80807</v>
      </c>
      <c r="X677" s="9">
        <v>0</v>
      </c>
      <c r="Y677">
        <v>6</v>
      </c>
      <c r="Z677">
        <v>0</v>
      </c>
      <c r="AA677">
        <v>2</v>
      </c>
      <c r="AB677">
        <v>5</v>
      </c>
      <c r="AC677">
        <v>0</v>
      </c>
      <c r="AD677">
        <v>2.6669999999999998</v>
      </c>
      <c r="AE677">
        <v>0</v>
      </c>
      <c r="AF677">
        <v>0</v>
      </c>
      <c r="AG677">
        <v>0.313</v>
      </c>
      <c r="AH677">
        <v>0.83299999999999996</v>
      </c>
      <c r="AI677">
        <v>0</v>
      </c>
      <c r="AJ677">
        <v>0</v>
      </c>
      <c r="AK677">
        <v>16</v>
      </c>
      <c r="AL677">
        <v>6</v>
      </c>
      <c r="AM677">
        <v>5</v>
      </c>
      <c r="AN677">
        <v>0</v>
      </c>
      <c r="AO677">
        <v>3</v>
      </c>
      <c r="AP677" s="9">
        <v>0</v>
      </c>
      <c r="AQ677">
        <v>0</v>
      </c>
      <c r="AR677">
        <v>0.313</v>
      </c>
      <c r="AS677">
        <v>119</v>
      </c>
      <c r="AT677">
        <v>16</v>
      </c>
      <c r="AU677">
        <v>0</v>
      </c>
      <c r="AV677">
        <v>0</v>
      </c>
      <c r="AW677">
        <v>1300</v>
      </c>
      <c r="AX677">
        <v>0</v>
      </c>
      <c r="AY677" t="s">
        <v>490</v>
      </c>
      <c r="AZ677">
        <v>0</v>
      </c>
      <c r="BA677">
        <v>0</v>
      </c>
      <c r="BB677">
        <v>1</v>
      </c>
      <c r="BC677">
        <v>0</v>
      </c>
      <c r="BD677">
        <v>-1.3119022259999999</v>
      </c>
      <c r="BE677">
        <v>36.77406886</v>
      </c>
      <c r="BF677">
        <f t="shared" si="120"/>
        <v>3</v>
      </c>
      <c r="BG677">
        <f t="shared" si="121"/>
        <v>3</v>
      </c>
      <c r="BI677">
        <f t="shared" si="122"/>
        <v>6</v>
      </c>
      <c r="BJ677">
        <f t="shared" si="123"/>
        <v>1000</v>
      </c>
      <c r="BK677">
        <f t="shared" si="124"/>
        <v>6</v>
      </c>
      <c r="BL677">
        <f t="shared" si="125"/>
        <v>0</v>
      </c>
      <c r="BM677" t="b">
        <f t="shared" si="126"/>
        <v>0</v>
      </c>
      <c r="BN677" t="b">
        <f t="shared" si="127"/>
        <v>0</v>
      </c>
      <c r="BO677" t="b">
        <f t="shared" si="128"/>
        <v>0</v>
      </c>
      <c r="BP677" t="str">
        <f t="shared" si="129"/>
        <v/>
      </c>
      <c r="BQ677" t="str">
        <f t="shared" si="130"/>
        <v/>
      </c>
      <c r="BR677" t="str">
        <f t="shared" si="131"/>
        <v/>
      </c>
    </row>
    <row r="678" spans="1:70">
      <c r="A678">
        <v>677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 t="s">
        <v>23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 s="9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 s="9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 t="s">
        <v>25</v>
      </c>
      <c r="AZ678">
        <v>0</v>
      </c>
      <c r="BA678">
        <v>0</v>
      </c>
      <c r="BB678">
        <v>0</v>
      </c>
      <c r="BC678">
        <v>0</v>
      </c>
      <c r="BD678">
        <v>-1.3117749750000001</v>
      </c>
      <c r="BE678">
        <v>36.774035060000003</v>
      </c>
      <c r="BF678">
        <f t="shared" si="120"/>
        <v>0</v>
      </c>
      <c r="BG678">
        <f t="shared" si="121"/>
        <v>0</v>
      </c>
      <c r="BI678">
        <f t="shared" si="122"/>
        <v>0</v>
      </c>
      <c r="BJ678">
        <f t="shared" si="123"/>
        <v>0</v>
      </c>
      <c r="BK678">
        <f t="shared" si="124"/>
        <v>0</v>
      </c>
      <c r="BL678">
        <f t="shared" si="125"/>
        <v>0</v>
      </c>
      <c r="BM678" t="b">
        <f t="shared" si="126"/>
        <v>0</v>
      </c>
      <c r="BN678" t="b">
        <f t="shared" si="127"/>
        <v>0</v>
      </c>
      <c r="BO678" t="b">
        <f t="shared" si="128"/>
        <v>0</v>
      </c>
      <c r="BP678" t="str">
        <f t="shared" si="129"/>
        <v/>
      </c>
      <c r="BQ678" t="str">
        <f t="shared" si="130"/>
        <v/>
      </c>
      <c r="BR678" t="str">
        <f t="shared" si="131"/>
        <v/>
      </c>
    </row>
    <row r="679" spans="1:70">
      <c r="A679">
        <v>678</v>
      </c>
      <c r="B679">
        <v>0</v>
      </c>
      <c r="C679">
        <v>0</v>
      </c>
      <c r="D679">
        <v>600</v>
      </c>
      <c r="E679">
        <v>600</v>
      </c>
      <c r="F679">
        <v>0</v>
      </c>
      <c r="G679">
        <v>0</v>
      </c>
      <c r="H679" t="s">
        <v>23</v>
      </c>
      <c r="I679">
        <v>0</v>
      </c>
      <c r="J679">
        <v>1</v>
      </c>
      <c r="K679">
        <v>600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0</v>
      </c>
      <c r="R679">
        <v>0</v>
      </c>
      <c r="S679">
        <v>1</v>
      </c>
      <c r="T679">
        <v>0</v>
      </c>
      <c r="U679">
        <v>1</v>
      </c>
      <c r="V679">
        <v>0</v>
      </c>
      <c r="W679">
        <v>80818</v>
      </c>
      <c r="X679" s="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2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2</v>
      </c>
      <c r="AL679">
        <v>1</v>
      </c>
      <c r="AM679">
        <v>0</v>
      </c>
      <c r="AN679">
        <v>0</v>
      </c>
      <c r="AO679">
        <v>3</v>
      </c>
      <c r="AP679" s="9">
        <v>0</v>
      </c>
      <c r="AQ679">
        <v>0</v>
      </c>
      <c r="AR679">
        <v>0.5</v>
      </c>
      <c r="AS679">
        <v>134</v>
      </c>
      <c r="AT679">
        <v>2</v>
      </c>
      <c r="AU679">
        <v>0</v>
      </c>
      <c r="AV679">
        <v>1</v>
      </c>
      <c r="AW679">
        <v>600</v>
      </c>
      <c r="AX679">
        <v>0</v>
      </c>
      <c r="AY679" t="s">
        <v>491</v>
      </c>
      <c r="AZ679">
        <v>0</v>
      </c>
      <c r="BA679">
        <v>0</v>
      </c>
      <c r="BB679">
        <v>0</v>
      </c>
      <c r="BC679">
        <v>0</v>
      </c>
      <c r="BD679">
        <v>-1.311792039</v>
      </c>
      <c r="BE679">
        <v>36.774095639999999</v>
      </c>
      <c r="BF679">
        <f t="shared" si="120"/>
        <v>2</v>
      </c>
      <c r="BG679">
        <f t="shared" si="121"/>
        <v>2</v>
      </c>
      <c r="BI679">
        <f t="shared" si="122"/>
        <v>1</v>
      </c>
      <c r="BJ679">
        <f t="shared" si="123"/>
        <v>600</v>
      </c>
      <c r="BK679">
        <f t="shared" si="124"/>
        <v>1</v>
      </c>
      <c r="BL679">
        <f t="shared" si="125"/>
        <v>0</v>
      </c>
      <c r="BM679" t="b">
        <f t="shared" si="126"/>
        <v>0</v>
      </c>
      <c r="BN679" t="b">
        <f t="shared" si="127"/>
        <v>0</v>
      </c>
      <c r="BO679" t="b">
        <f t="shared" si="128"/>
        <v>0</v>
      </c>
      <c r="BP679" t="str">
        <f t="shared" si="129"/>
        <v/>
      </c>
      <c r="BQ679" t="str">
        <f t="shared" si="130"/>
        <v/>
      </c>
      <c r="BR679" t="str">
        <f t="shared" si="131"/>
        <v/>
      </c>
    </row>
    <row r="680" spans="1:70">
      <c r="A680">
        <v>679</v>
      </c>
      <c r="B680">
        <v>0</v>
      </c>
      <c r="C680">
        <v>0</v>
      </c>
      <c r="D680">
        <v>1500</v>
      </c>
      <c r="E680">
        <v>1500</v>
      </c>
      <c r="F680">
        <v>0.5</v>
      </c>
      <c r="G680">
        <v>0</v>
      </c>
      <c r="H680" t="s">
        <v>23</v>
      </c>
      <c r="I680">
        <v>0</v>
      </c>
      <c r="J680">
        <v>1</v>
      </c>
      <c r="K680">
        <v>1500</v>
      </c>
      <c r="L680">
        <v>0</v>
      </c>
      <c r="M680">
        <v>1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0</v>
      </c>
      <c r="V680">
        <v>0</v>
      </c>
      <c r="W680">
        <v>80818</v>
      </c>
      <c r="X680" s="9">
        <v>0</v>
      </c>
      <c r="Y680">
        <v>1</v>
      </c>
      <c r="Z680">
        <v>0</v>
      </c>
      <c r="AA680">
        <v>0</v>
      </c>
      <c r="AB680">
        <v>1</v>
      </c>
      <c r="AC680">
        <v>0</v>
      </c>
      <c r="AD680">
        <v>3</v>
      </c>
      <c r="AE680">
        <v>0</v>
      </c>
      <c r="AF680">
        <v>0</v>
      </c>
      <c r="AG680">
        <v>0</v>
      </c>
      <c r="AH680">
        <v>0.5</v>
      </c>
      <c r="AI680">
        <v>0</v>
      </c>
      <c r="AJ680">
        <v>0</v>
      </c>
      <c r="AK680">
        <v>3</v>
      </c>
      <c r="AL680">
        <v>2</v>
      </c>
      <c r="AM680">
        <v>0</v>
      </c>
      <c r="AN680">
        <v>0</v>
      </c>
      <c r="AO680">
        <v>3</v>
      </c>
      <c r="AP680" s="9">
        <v>0</v>
      </c>
      <c r="AQ680">
        <v>0</v>
      </c>
      <c r="AR680">
        <v>0.33300000000000002</v>
      </c>
      <c r="AS680">
        <v>129</v>
      </c>
      <c r="AT680">
        <v>3</v>
      </c>
      <c r="AU680">
        <v>0</v>
      </c>
      <c r="AV680">
        <v>0</v>
      </c>
      <c r="AW680">
        <v>1500</v>
      </c>
      <c r="AX680">
        <v>0</v>
      </c>
      <c r="AY680" t="s">
        <v>492</v>
      </c>
      <c r="AZ680">
        <v>0</v>
      </c>
      <c r="BA680">
        <v>0</v>
      </c>
      <c r="BB680">
        <v>1</v>
      </c>
      <c r="BC680">
        <v>0</v>
      </c>
      <c r="BD680">
        <v>-1.31174996</v>
      </c>
      <c r="BE680">
        <v>36.774069439999998</v>
      </c>
      <c r="BF680">
        <f t="shared" si="120"/>
        <v>3</v>
      </c>
      <c r="BG680">
        <f t="shared" si="121"/>
        <v>2</v>
      </c>
      <c r="BI680">
        <f t="shared" si="122"/>
        <v>1</v>
      </c>
      <c r="BJ680">
        <f t="shared" si="123"/>
        <v>1500</v>
      </c>
      <c r="BK680">
        <f t="shared" si="124"/>
        <v>1</v>
      </c>
      <c r="BL680">
        <f t="shared" si="125"/>
        <v>0</v>
      </c>
      <c r="BM680" t="b">
        <f t="shared" si="126"/>
        <v>0</v>
      </c>
      <c r="BN680" t="b">
        <f t="shared" si="127"/>
        <v>0</v>
      </c>
      <c r="BO680" t="b">
        <f t="shared" si="128"/>
        <v>0</v>
      </c>
      <c r="BP680" t="str">
        <f t="shared" si="129"/>
        <v/>
      </c>
      <c r="BQ680" t="str">
        <f t="shared" si="130"/>
        <v/>
      </c>
      <c r="BR680" t="str">
        <f t="shared" si="131"/>
        <v/>
      </c>
    </row>
    <row r="681" spans="1:70">
      <c r="A681">
        <v>680</v>
      </c>
      <c r="B681">
        <v>0</v>
      </c>
      <c r="C681">
        <v>0</v>
      </c>
      <c r="D681">
        <v>600</v>
      </c>
      <c r="E681">
        <v>600</v>
      </c>
      <c r="F681">
        <v>1</v>
      </c>
      <c r="G681">
        <v>0</v>
      </c>
      <c r="H681" t="s">
        <v>23</v>
      </c>
      <c r="I681">
        <v>0</v>
      </c>
      <c r="J681">
        <v>0</v>
      </c>
      <c r="K681">
        <v>600</v>
      </c>
      <c r="L681">
        <v>0</v>
      </c>
      <c r="M681">
        <v>1</v>
      </c>
      <c r="N681">
        <v>1</v>
      </c>
      <c r="O681">
        <v>0</v>
      </c>
      <c r="P681">
        <v>1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  <c r="W681">
        <v>80818</v>
      </c>
      <c r="X681" s="9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1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1</v>
      </c>
      <c r="AM681">
        <v>0</v>
      </c>
      <c r="AN681">
        <v>0</v>
      </c>
      <c r="AO681">
        <v>3</v>
      </c>
      <c r="AP681" s="9">
        <v>0</v>
      </c>
      <c r="AQ681">
        <v>0</v>
      </c>
      <c r="AR681">
        <v>0</v>
      </c>
      <c r="AS681">
        <v>131</v>
      </c>
      <c r="AT681">
        <v>1</v>
      </c>
      <c r="AU681">
        <v>0</v>
      </c>
      <c r="AV681">
        <v>0</v>
      </c>
      <c r="AW681">
        <v>600</v>
      </c>
      <c r="AX681">
        <v>0</v>
      </c>
      <c r="AY681" t="s">
        <v>493</v>
      </c>
      <c r="AZ681">
        <v>0</v>
      </c>
      <c r="BA681">
        <v>0</v>
      </c>
      <c r="BB681">
        <v>1</v>
      </c>
      <c r="BC681">
        <v>0</v>
      </c>
      <c r="BD681">
        <v>-1.311826339</v>
      </c>
      <c r="BE681">
        <v>36.774063349999999</v>
      </c>
      <c r="BF681">
        <f t="shared" si="120"/>
        <v>1</v>
      </c>
      <c r="BG681">
        <f t="shared" si="121"/>
        <v>1</v>
      </c>
      <c r="BI681">
        <f t="shared" si="122"/>
        <v>1</v>
      </c>
      <c r="BJ681">
        <f t="shared" si="123"/>
        <v>600</v>
      </c>
      <c r="BK681">
        <f t="shared" si="124"/>
        <v>1</v>
      </c>
      <c r="BL681">
        <f t="shared" si="125"/>
        <v>0</v>
      </c>
      <c r="BM681" t="b">
        <f t="shared" si="126"/>
        <v>0</v>
      </c>
      <c r="BN681" t="b">
        <f t="shared" si="127"/>
        <v>0</v>
      </c>
      <c r="BO681" t="b">
        <f t="shared" si="128"/>
        <v>0</v>
      </c>
      <c r="BP681" t="str">
        <f t="shared" si="129"/>
        <v/>
      </c>
      <c r="BQ681" t="str">
        <f t="shared" si="130"/>
        <v/>
      </c>
      <c r="BR681" t="str">
        <f t="shared" si="131"/>
        <v/>
      </c>
    </row>
    <row r="682" spans="1:70">
      <c r="A682">
        <v>681</v>
      </c>
      <c r="B682">
        <v>0</v>
      </c>
      <c r="C682">
        <v>0</v>
      </c>
      <c r="D682">
        <v>800</v>
      </c>
      <c r="E682">
        <v>3200</v>
      </c>
      <c r="F682">
        <v>0.66700000000000004</v>
      </c>
      <c r="G682">
        <v>0</v>
      </c>
      <c r="H682" t="s">
        <v>23</v>
      </c>
      <c r="I682">
        <v>0</v>
      </c>
      <c r="J682">
        <v>2</v>
      </c>
      <c r="K682">
        <v>800</v>
      </c>
      <c r="L682">
        <v>1</v>
      </c>
      <c r="M682">
        <v>1</v>
      </c>
      <c r="N682">
        <v>3</v>
      </c>
      <c r="O682">
        <v>0</v>
      </c>
      <c r="P682">
        <v>3</v>
      </c>
      <c r="Q682">
        <v>0</v>
      </c>
      <c r="R682">
        <v>0</v>
      </c>
      <c r="S682">
        <v>4</v>
      </c>
      <c r="T682">
        <v>0</v>
      </c>
      <c r="U682">
        <v>0</v>
      </c>
      <c r="V682">
        <v>0</v>
      </c>
      <c r="W682">
        <v>80818</v>
      </c>
      <c r="X682" s="9">
        <v>0</v>
      </c>
      <c r="Y682">
        <v>3</v>
      </c>
      <c r="Z682">
        <v>0</v>
      </c>
      <c r="AA682">
        <v>0</v>
      </c>
      <c r="AB682">
        <v>1</v>
      </c>
      <c r="AC682">
        <v>0</v>
      </c>
      <c r="AD682">
        <v>4</v>
      </c>
      <c r="AE682">
        <v>0.16700000000000001</v>
      </c>
      <c r="AF682">
        <v>0</v>
      </c>
      <c r="AG682">
        <v>0.41699999999999998</v>
      </c>
      <c r="AH682">
        <v>0.16700000000000001</v>
      </c>
      <c r="AI682">
        <v>0</v>
      </c>
      <c r="AJ682">
        <v>0</v>
      </c>
      <c r="AK682">
        <v>11</v>
      </c>
      <c r="AL682">
        <v>6</v>
      </c>
      <c r="AM682">
        <v>5</v>
      </c>
      <c r="AN682">
        <v>0</v>
      </c>
      <c r="AO682">
        <v>3</v>
      </c>
      <c r="AP682" s="9">
        <v>0</v>
      </c>
      <c r="AQ682">
        <v>0</v>
      </c>
      <c r="AR682">
        <v>0.16700000000000001</v>
      </c>
      <c r="AS682">
        <v>126</v>
      </c>
      <c r="AT682">
        <v>12</v>
      </c>
      <c r="AU682">
        <v>0</v>
      </c>
      <c r="AV682">
        <v>0</v>
      </c>
      <c r="AW682">
        <v>800</v>
      </c>
      <c r="AX682">
        <v>0</v>
      </c>
      <c r="AY682" t="s">
        <v>494</v>
      </c>
      <c r="AZ682">
        <v>0</v>
      </c>
      <c r="BA682">
        <v>0</v>
      </c>
      <c r="BB682">
        <v>4</v>
      </c>
      <c r="BC682">
        <v>1</v>
      </c>
      <c r="BD682">
        <v>-1.311723607</v>
      </c>
      <c r="BE682">
        <v>36.774115250000001</v>
      </c>
      <c r="BF682">
        <f t="shared" si="120"/>
        <v>4</v>
      </c>
      <c r="BG682">
        <f t="shared" si="121"/>
        <v>2</v>
      </c>
      <c r="BI682">
        <f t="shared" si="122"/>
        <v>3</v>
      </c>
      <c r="BJ682">
        <f t="shared" si="123"/>
        <v>1066.6666666666667</v>
      </c>
      <c r="BK682">
        <f t="shared" si="124"/>
        <v>3</v>
      </c>
      <c r="BL682">
        <f t="shared" si="125"/>
        <v>0</v>
      </c>
      <c r="BM682" t="b">
        <f t="shared" si="126"/>
        <v>0</v>
      </c>
      <c r="BN682" t="b">
        <f t="shared" si="127"/>
        <v>0</v>
      </c>
      <c r="BO682" t="b">
        <f t="shared" si="128"/>
        <v>0</v>
      </c>
      <c r="BP682" t="str">
        <f t="shared" si="129"/>
        <v/>
      </c>
      <c r="BQ682" t="str">
        <f t="shared" si="130"/>
        <v/>
      </c>
      <c r="BR682" t="str">
        <f t="shared" si="131"/>
        <v/>
      </c>
    </row>
    <row r="683" spans="1:70">
      <c r="A683">
        <v>682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 t="s">
        <v>23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 s="9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 s="9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 t="s">
        <v>25</v>
      </c>
      <c r="AZ683">
        <v>0</v>
      </c>
      <c r="BA683">
        <v>0</v>
      </c>
      <c r="BB683">
        <v>0</v>
      </c>
      <c r="BC683">
        <v>0</v>
      </c>
      <c r="BD683">
        <v>-1.311760142</v>
      </c>
      <c r="BE683">
        <v>36.774202819999999</v>
      </c>
      <c r="BF683">
        <f t="shared" si="120"/>
        <v>0</v>
      </c>
      <c r="BG683">
        <f t="shared" si="121"/>
        <v>0</v>
      </c>
      <c r="BI683">
        <f t="shared" si="122"/>
        <v>0</v>
      </c>
      <c r="BJ683">
        <f t="shared" si="123"/>
        <v>0</v>
      </c>
      <c r="BK683">
        <f t="shared" si="124"/>
        <v>0</v>
      </c>
      <c r="BL683">
        <f t="shared" si="125"/>
        <v>0</v>
      </c>
      <c r="BM683" t="b">
        <f t="shared" si="126"/>
        <v>0</v>
      </c>
      <c r="BN683" t="b">
        <f t="shared" si="127"/>
        <v>0</v>
      </c>
      <c r="BO683" t="b">
        <f t="shared" si="128"/>
        <v>0</v>
      </c>
      <c r="BP683" t="str">
        <f t="shared" si="129"/>
        <v/>
      </c>
      <c r="BQ683" t="str">
        <f t="shared" si="130"/>
        <v/>
      </c>
      <c r="BR683" t="str">
        <f t="shared" si="131"/>
        <v/>
      </c>
    </row>
    <row r="684" spans="1:70">
      <c r="A684">
        <v>683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 t="s">
        <v>23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1</v>
      </c>
      <c r="O684">
        <v>0</v>
      </c>
      <c r="P684">
        <v>1</v>
      </c>
      <c r="Q684">
        <v>0</v>
      </c>
      <c r="R684">
        <v>0</v>
      </c>
      <c r="S684">
        <v>1</v>
      </c>
      <c r="T684">
        <v>0</v>
      </c>
      <c r="U684">
        <v>0</v>
      </c>
      <c r="V684">
        <v>0</v>
      </c>
      <c r="W684">
        <v>80818</v>
      </c>
      <c r="X684" s="9">
        <v>0</v>
      </c>
      <c r="Y684">
        <v>1</v>
      </c>
      <c r="Z684">
        <v>0</v>
      </c>
      <c r="AA684">
        <v>0</v>
      </c>
      <c r="AB684">
        <v>0</v>
      </c>
      <c r="AC684">
        <v>0</v>
      </c>
      <c r="AD684">
        <v>1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1</v>
      </c>
      <c r="AM684">
        <v>0</v>
      </c>
      <c r="AN684">
        <v>0</v>
      </c>
      <c r="AO684">
        <v>3</v>
      </c>
      <c r="AP684" s="9">
        <v>0</v>
      </c>
      <c r="AQ684">
        <v>0</v>
      </c>
      <c r="AR684">
        <v>0</v>
      </c>
      <c r="AS684">
        <v>133</v>
      </c>
      <c r="AT684">
        <v>1</v>
      </c>
      <c r="AU684">
        <v>0</v>
      </c>
      <c r="AV684">
        <v>0</v>
      </c>
      <c r="AW684">
        <v>0</v>
      </c>
      <c r="AX684">
        <v>0</v>
      </c>
      <c r="AY684" t="s">
        <v>495</v>
      </c>
      <c r="AZ684">
        <v>0</v>
      </c>
      <c r="BA684">
        <v>0</v>
      </c>
      <c r="BB684">
        <v>1</v>
      </c>
      <c r="BC684">
        <v>0</v>
      </c>
      <c r="BD684">
        <v>-1.3116980890000001</v>
      </c>
      <c r="BE684">
        <v>36.774217319999998</v>
      </c>
      <c r="BF684">
        <f t="shared" si="120"/>
        <v>1</v>
      </c>
      <c r="BG684">
        <f t="shared" si="121"/>
        <v>1</v>
      </c>
      <c r="BI684">
        <f t="shared" si="122"/>
        <v>1</v>
      </c>
      <c r="BJ684">
        <f t="shared" si="123"/>
        <v>0</v>
      </c>
      <c r="BK684">
        <f t="shared" si="124"/>
        <v>1</v>
      </c>
      <c r="BL684">
        <f t="shared" si="125"/>
        <v>0</v>
      </c>
      <c r="BM684" t="b">
        <f t="shared" si="126"/>
        <v>0</v>
      </c>
      <c r="BN684" t="b">
        <f t="shared" si="127"/>
        <v>0</v>
      </c>
      <c r="BO684" t="b">
        <f t="shared" si="128"/>
        <v>0</v>
      </c>
      <c r="BP684" t="str">
        <f t="shared" si="129"/>
        <v/>
      </c>
      <c r="BQ684" t="str">
        <f t="shared" si="130"/>
        <v/>
      </c>
      <c r="BR684" t="str">
        <f t="shared" si="131"/>
        <v/>
      </c>
    </row>
    <row r="685" spans="1:70">
      <c r="A685">
        <v>684</v>
      </c>
      <c r="B685">
        <v>0</v>
      </c>
      <c r="C685">
        <v>0</v>
      </c>
      <c r="D685">
        <v>900</v>
      </c>
      <c r="E685">
        <v>3600</v>
      </c>
      <c r="F685">
        <v>0.25</v>
      </c>
      <c r="G685">
        <v>0</v>
      </c>
      <c r="H685" t="s">
        <v>23</v>
      </c>
      <c r="I685">
        <v>0</v>
      </c>
      <c r="J685">
        <v>3</v>
      </c>
      <c r="K685">
        <v>800</v>
      </c>
      <c r="L685">
        <v>0</v>
      </c>
      <c r="M685">
        <v>1</v>
      </c>
      <c r="N685">
        <v>4</v>
      </c>
      <c r="O685">
        <v>0</v>
      </c>
      <c r="P685">
        <v>4</v>
      </c>
      <c r="Q685">
        <v>0</v>
      </c>
      <c r="R685">
        <v>0</v>
      </c>
      <c r="S685">
        <v>4</v>
      </c>
      <c r="T685">
        <v>0</v>
      </c>
      <c r="U685">
        <v>0</v>
      </c>
      <c r="V685">
        <v>0</v>
      </c>
      <c r="W685">
        <v>80818</v>
      </c>
      <c r="X685" s="9">
        <v>0</v>
      </c>
      <c r="Y685">
        <v>4</v>
      </c>
      <c r="Z685">
        <v>0</v>
      </c>
      <c r="AA685">
        <v>0</v>
      </c>
      <c r="AB685">
        <v>2</v>
      </c>
      <c r="AC685">
        <v>0</v>
      </c>
      <c r="AD685">
        <v>2.5</v>
      </c>
      <c r="AE685">
        <v>0.25</v>
      </c>
      <c r="AF685">
        <v>0</v>
      </c>
      <c r="AG685">
        <v>0.4</v>
      </c>
      <c r="AH685">
        <v>0.5</v>
      </c>
      <c r="AI685">
        <v>0</v>
      </c>
      <c r="AJ685">
        <v>0</v>
      </c>
      <c r="AK685">
        <v>10</v>
      </c>
      <c r="AL685">
        <v>4</v>
      </c>
      <c r="AM685">
        <v>4</v>
      </c>
      <c r="AN685">
        <v>0</v>
      </c>
      <c r="AO685">
        <v>3</v>
      </c>
      <c r="AP685" s="9">
        <v>0</v>
      </c>
      <c r="AQ685">
        <v>0</v>
      </c>
      <c r="AR685">
        <v>0.3</v>
      </c>
      <c r="AS685">
        <v>125</v>
      </c>
      <c r="AT685">
        <v>10</v>
      </c>
      <c r="AU685">
        <v>0</v>
      </c>
      <c r="AV685">
        <v>0</v>
      </c>
      <c r="AW685">
        <v>1000</v>
      </c>
      <c r="AX685">
        <v>0</v>
      </c>
      <c r="AY685" t="s">
        <v>496</v>
      </c>
      <c r="AZ685">
        <v>0</v>
      </c>
      <c r="BA685">
        <v>0</v>
      </c>
      <c r="BB685">
        <v>1</v>
      </c>
      <c r="BC685">
        <v>1</v>
      </c>
      <c r="BD685">
        <v>-1.3116845340000001</v>
      </c>
      <c r="BE685">
        <v>36.77426372</v>
      </c>
      <c r="BF685">
        <f t="shared" si="120"/>
        <v>3</v>
      </c>
      <c r="BG685">
        <f t="shared" si="121"/>
        <v>3</v>
      </c>
      <c r="BI685">
        <f t="shared" si="122"/>
        <v>4</v>
      </c>
      <c r="BJ685">
        <f t="shared" si="123"/>
        <v>900</v>
      </c>
      <c r="BK685">
        <f t="shared" si="124"/>
        <v>4</v>
      </c>
      <c r="BL685">
        <f t="shared" si="125"/>
        <v>0</v>
      </c>
      <c r="BM685" t="b">
        <f t="shared" si="126"/>
        <v>0</v>
      </c>
      <c r="BN685" t="b">
        <f t="shared" si="127"/>
        <v>0</v>
      </c>
      <c r="BO685" t="b">
        <f t="shared" si="128"/>
        <v>0</v>
      </c>
      <c r="BP685" t="str">
        <f t="shared" si="129"/>
        <v/>
      </c>
      <c r="BQ685" t="str">
        <f t="shared" si="130"/>
        <v/>
      </c>
      <c r="BR685" t="str">
        <f t="shared" si="131"/>
        <v/>
      </c>
    </row>
    <row r="686" spans="1:70">
      <c r="A686">
        <v>685</v>
      </c>
      <c r="B686">
        <v>0</v>
      </c>
      <c r="C686">
        <v>0</v>
      </c>
      <c r="D686">
        <v>800</v>
      </c>
      <c r="E686">
        <v>1600</v>
      </c>
      <c r="F686">
        <v>1</v>
      </c>
      <c r="G686">
        <v>0</v>
      </c>
      <c r="H686" t="s">
        <v>23</v>
      </c>
      <c r="I686">
        <v>0</v>
      </c>
      <c r="J686">
        <v>1</v>
      </c>
      <c r="K686">
        <v>800</v>
      </c>
      <c r="L686">
        <v>0</v>
      </c>
      <c r="M686">
        <v>1</v>
      </c>
      <c r="N686">
        <v>2</v>
      </c>
      <c r="O686">
        <v>0</v>
      </c>
      <c r="P686">
        <v>2</v>
      </c>
      <c r="Q686">
        <v>0</v>
      </c>
      <c r="R686">
        <v>0</v>
      </c>
      <c r="S686">
        <v>2</v>
      </c>
      <c r="T686">
        <v>0</v>
      </c>
      <c r="U686">
        <v>0</v>
      </c>
      <c r="V686">
        <v>0</v>
      </c>
      <c r="W686">
        <v>80818</v>
      </c>
      <c r="X686" s="9">
        <v>0</v>
      </c>
      <c r="Y686">
        <v>2</v>
      </c>
      <c r="Z686">
        <v>0</v>
      </c>
      <c r="AA686">
        <v>0</v>
      </c>
      <c r="AB686">
        <v>0</v>
      </c>
      <c r="AC686">
        <v>0</v>
      </c>
      <c r="AD686">
        <v>1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2</v>
      </c>
      <c r="AL686">
        <v>2</v>
      </c>
      <c r="AM686">
        <v>0</v>
      </c>
      <c r="AN686">
        <v>0</v>
      </c>
      <c r="AO686">
        <v>3</v>
      </c>
      <c r="AP686" s="9">
        <v>0</v>
      </c>
      <c r="AQ686">
        <v>0</v>
      </c>
      <c r="AR686">
        <v>0.5</v>
      </c>
      <c r="AS686">
        <v>127</v>
      </c>
      <c r="AT686">
        <v>2</v>
      </c>
      <c r="AU686">
        <v>0</v>
      </c>
      <c r="AV686">
        <v>0</v>
      </c>
      <c r="AW686">
        <v>800</v>
      </c>
      <c r="AX686">
        <v>0</v>
      </c>
      <c r="AY686" t="s">
        <v>497</v>
      </c>
      <c r="AZ686">
        <v>0</v>
      </c>
      <c r="BA686">
        <v>0</v>
      </c>
      <c r="BB686">
        <v>2</v>
      </c>
      <c r="BC686">
        <v>0</v>
      </c>
      <c r="BD686">
        <v>-1.3116793870000001</v>
      </c>
      <c r="BE686">
        <v>36.774141929999999</v>
      </c>
      <c r="BF686">
        <f t="shared" si="120"/>
        <v>1</v>
      </c>
      <c r="BG686">
        <f t="shared" si="121"/>
        <v>1</v>
      </c>
      <c r="BI686">
        <f t="shared" si="122"/>
        <v>2</v>
      </c>
      <c r="BJ686">
        <f t="shared" si="123"/>
        <v>800</v>
      </c>
      <c r="BK686">
        <f t="shared" si="124"/>
        <v>2</v>
      </c>
      <c r="BL686">
        <f t="shared" si="125"/>
        <v>0</v>
      </c>
      <c r="BM686" t="b">
        <f t="shared" si="126"/>
        <v>0</v>
      </c>
      <c r="BN686" t="b">
        <f t="shared" si="127"/>
        <v>0</v>
      </c>
      <c r="BO686" t="b">
        <f t="shared" si="128"/>
        <v>0</v>
      </c>
      <c r="BP686" t="str">
        <f t="shared" si="129"/>
        <v/>
      </c>
      <c r="BQ686" t="str">
        <f t="shared" si="130"/>
        <v/>
      </c>
      <c r="BR686" t="str">
        <f t="shared" si="131"/>
        <v/>
      </c>
    </row>
    <row r="687" spans="1:70">
      <c r="A687">
        <v>686</v>
      </c>
      <c r="B687">
        <v>0</v>
      </c>
      <c r="C687">
        <v>0</v>
      </c>
      <c r="D687">
        <v>900</v>
      </c>
      <c r="E687">
        <v>2700</v>
      </c>
      <c r="F687">
        <v>0.5</v>
      </c>
      <c r="G687">
        <v>1</v>
      </c>
      <c r="H687" t="s">
        <v>23</v>
      </c>
      <c r="I687">
        <v>0</v>
      </c>
      <c r="J687">
        <v>1</v>
      </c>
      <c r="K687">
        <v>800</v>
      </c>
      <c r="L687">
        <v>0</v>
      </c>
      <c r="M687">
        <v>0</v>
      </c>
      <c r="N687">
        <v>2</v>
      </c>
      <c r="O687">
        <v>0</v>
      </c>
      <c r="P687">
        <v>2</v>
      </c>
      <c r="Q687">
        <v>0</v>
      </c>
      <c r="R687">
        <v>0</v>
      </c>
      <c r="S687">
        <v>3</v>
      </c>
      <c r="T687">
        <v>0</v>
      </c>
      <c r="U687">
        <v>0</v>
      </c>
      <c r="V687">
        <v>1</v>
      </c>
      <c r="W687">
        <v>80818</v>
      </c>
      <c r="X687" s="9">
        <v>0</v>
      </c>
      <c r="Y687">
        <v>0</v>
      </c>
      <c r="Z687">
        <v>0</v>
      </c>
      <c r="AA687">
        <v>2</v>
      </c>
      <c r="AB687">
        <v>1</v>
      </c>
      <c r="AC687">
        <v>0</v>
      </c>
      <c r="AD687">
        <v>3.5</v>
      </c>
      <c r="AE687">
        <v>0</v>
      </c>
      <c r="AF687">
        <v>0</v>
      </c>
      <c r="AG687">
        <v>0.57099999999999995</v>
      </c>
      <c r="AH687">
        <v>0.5</v>
      </c>
      <c r="AI687">
        <v>0</v>
      </c>
      <c r="AJ687">
        <v>0</v>
      </c>
      <c r="AK687">
        <v>7</v>
      </c>
      <c r="AL687">
        <v>2</v>
      </c>
      <c r="AM687">
        <v>4</v>
      </c>
      <c r="AN687">
        <v>2</v>
      </c>
      <c r="AO687">
        <v>3</v>
      </c>
      <c r="AP687" s="9">
        <v>0</v>
      </c>
      <c r="AQ687">
        <v>0</v>
      </c>
      <c r="AR687">
        <v>0.14299999999999999</v>
      </c>
      <c r="AS687">
        <v>128</v>
      </c>
      <c r="AT687">
        <v>7</v>
      </c>
      <c r="AU687">
        <v>0</v>
      </c>
      <c r="AV687">
        <v>0</v>
      </c>
      <c r="AW687">
        <v>1000</v>
      </c>
      <c r="AX687">
        <v>0</v>
      </c>
      <c r="AY687" t="s">
        <v>498</v>
      </c>
      <c r="AZ687">
        <v>0</v>
      </c>
      <c r="BA687">
        <v>0</v>
      </c>
      <c r="BB687">
        <v>1</v>
      </c>
      <c r="BC687">
        <v>0</v>
      </c>
      <c r="BD687">
        <v>-1.3116429060000001</v>
      </c>
      <c r="BE687">
        <v>36.77416581</v>
      </c>
      <c r="BF687">
        <f t="shared" si="120"/>
        <v>4</v>
      </c>
      <c r="BG687">
        <f t="shared" si="121"/>
        <v>4</v>
      </c>
      <c r="BI687">
        <f t="shared" si="122"/>
        <v>2</v>
      </c>
      <c r="BJ687">
        <f t="shared" si="123"/>
        <v>1350</v>
      </c>
      <c r="BK687">
        <f t="shared" si="124"/>
        <v>2</v>
      </c>
      <c r="BL687">
        <f t="shared" si="125"/>
        <v>0</v>
      </c>
      <c r="BM687" t="b">
        <f t="shared" si="126"/>
        <v>1</v>
      </c>
      <c r="BN687" t="b">
        <f t="shared" si="127"/>
        <v>0</v>
      </c>
      <c r="BO687" t="b">
        <f t="shared" si="128"/>
        <v>0</v>
      </c>
      <c r="BP687">
        <f t="shared" si="129"/>
        <v>1350</v>
      </c>
      <c r="BQ687" t="str">
        <f t="shared" si="130"/>
        <v/>
      </c>
      <c r="BR687" t="str">
        <f t="shared" si="131"/>
        <v/>
      </c>
    </row>
    <row r="688" spans="1:70">
      <c r="A688">
        <v>687</v>
      </c>
      <c r="B688">
        <v>0</v>
      </c>
      <c r="C688">
        <v>0</v>
      </c>
      <c r="D688">
        <v>1200</v>
      </c>
      <c r="E688">
        <v>1200</v>
      </c>
      <c r="F688">
        <v>1</v>
      </c>
      <c r="G688">
        <v>0</v>
      </c>
      <c r="H688" t="s">
        <v>23</v>
      </c>
      <c r="I688">
        <v>0</v>
      </c>
      <c r="J688">
        <v>0</v>
      </c>
      <c r="K688">
        <v>1200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1</v>
      </c>
      <c r="W688">
        <v>80807</v>
      </c>
      <c r="X688" s="9">
        <v>0</v>
      </c>
      <c r="Y688">
        <v>0</v>
      </c>
      <c r="Z688">
        <v>0</v>
      </c>
      <c r="AA688">
        <v>1</v>
      </c>
      <c r="AB688">
        <v>0</v>
      </c>
      <c r="AC688">
        <v>0</v>
      </c>
      <c r="AD688">
        <v>2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2</v>
      </c>
      <c r="AL688">
        <v>2</v>
      </c>
      <c r="AM688">
        <v>0</v>
      </c>
      <c r="AN688">
        <v>0</v>
      </c>
      <c r="AO688">
        <v>3</v>
      </c>
      <c r="AP688" s="9">
        <v>0</v>
      </c>
      <c r="AQ688">
        <v>0</v>
      </c>
      <c r="AR688">
        <v>0</v>
      </c>
      <c r="AS688">
        <v>141</v>
      </c>
      <c r="AT688">
        <v>2</v>
      </c>
      <c r="AU688">
        <v>0</v>
      </c>
      <c r="AV688">
        <v>0</v>
      </c>
      <c r="AW688">
        <v>1200</v>
      </c>
      <c r="AX688">
        <v>0</v>
      </c>
      <c r="AY688" t="s">
        <v>499</v>
      </c>
      <c r="AZ688">
        <v>0</v>
      </c>
      <c r="BA688">
        <v>0</v>
      </c>
      <c r="BB688">
        <v>2</v>
      </c>
      <c r="BC688">
        <v>0</v>
      </c>
      <c r="BD688">
        <v>-1.311618503</v>
      </c>
      <c r="BE688">
        <v>36.774206239999998</v>
      </c>
      <c r="BF688">
        <f t="shared" si="120"/>
        <v>2</v>
      </c>
      <c r="BG688">
        <f t="shared" si="121"/>
        <v>1</v>
      </c>
      <c r="BI688">
        <f t="shared" si="122"/>
        <v>1</v>
      </c>
      <c r="BJ688">
        <f t="shared" si="123"/>
        <v>1200</v>
      </c>
      <c r="BK688">
        <f t="shared" si="124"/>
        <v>1</v>
      </c>
      <c r="BL688">
        <f t="shared" si="125"/>
        <v>0</v>
      </c>
      <c r="BM688" t="b">
        <f t="shared" si="126"/>
        <v>1</v>
      </c>
      <c r="BN688" t="b">
        <f t="shared" si="127"/>
        <v>0</v>
      </c>
      <c r="BO688" t="b">
        <f t="shared" si="128"/>
        <v>0</v>
      </c>
      <c r="BP688">
        <f t="shared" si="129"/>
        <v>1200</v>
      </c>
      <c r="BQ688" t="str">
        <f t="shared" si="130"/>
        <v/>
      </c>
      <c r="BR688" t="str">
        <f t="shared" si="131"/>
        <v/>
      </c>
    </row>
    <row r="689" spans="1:70">
      <c r="A689">
        <v>688</v>
      </c>
      <c r="B689">
        <v>0</v>
      </c>
      <c r="C689">
        <v>0</v>
      </c>
      <c r="D689">
        <v>1300</v>
      </c>
      <c r="E689">
        <v>1300</v>
      </c>
      <c r="F689">
        <v>0.5</v>
      </c>
      <c r="G689">
        <v>0.5</v>
      </c>
      <c r="H689" t="s">
        <v>23</v>
      </c>
      <c r="I689">
        <v>0</v>
      </c>
      <c r="J689">
        <v>1</v>
      </c>
      <c r="K689">
        <v>1300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0</v>
      </c>
      <c r="R689">
        <v>0</v>
      </c>
      <c r="S689">
        <v>1</v>
      </c>
      <c r="T689">
        <v>0</v>
      </c>
      <c r="U689">
        <v>0.5</v>
      </c>
      <c r="V689">
        <v>1</v>
      </c>
      <c r="W689">
        <v>80807</v>
      </c>
      <c r="X689" s="9">
        <v>0</v>
      </c>
      <c r="Y689">
        <v>0</v>
      </c>
      <c r="Z689">
        <v>0</v>
      </c>
      <c r="AA689">
        <v>1</v>
      </c>
      <c r="AB689">
        <v>1</v>
      </c>
      <c r="AC689">
        <v>0</v>
      </c>
      <c r="AD689">
        <v>6</v>
      </c>
      <c r="AE689">
        <v>0</v>
      </c>
      <c r="AF689">
        <v>0</v>
      </c>
      <c r="AG689">
        <v>0.5</v>
      </c>
      <c r="AH689">
        <v>0.5</v>
      </c>
      <c r="AI689">
        <v>0</v>
      </c>
      <c r="AJ689">
        <v>0</v>
      </c>
      <c r="AK689">
        <v>6</v>
      </c>
      <c r="AL689">
        <v>2</v>
      </c>
      <c r="AM689">
        <v>3</v>
      </c>
      <c r="AN689">
        <v>1</v>
      </c>
      <c r="AO689">
        <v>3</v>
      </c>
      <c r="AP689" s="9">
        <v>0</v>
      </c>
      <c r="AQ689">
        <v>0</v>
      </c>
      <c r="AR689">
        <v>0.16700000000000001</v>
      </c>
      <c r="AS689">
        <v>142</v>
      </c>
      <c r="AT689">
        <v>6</v>
      </c>
      <c r="AU689">
        <v>0</v>
      </c>
      <c r="AV689">
        <v>1</v>
      </c>
      <c r="AW689">
        <v>1300</v>
      </c>
      <c r="AX689">
        <v>0</v>
      </c>
      <c r="AY689" t="s">
        <v>500</v>
      </c>
      <c r="AZ689">
        <v>0</v>
      </c>
      <c r="BA689">
        <v>0</v>
      </c>
      <c r="BB689">
        <v>1</v>
      </c>
      <c r="BC689">
        <v>0</v>
      </c>
      <c r="BD689">
        <v>-1.31156659</v>
      </c>
      <c r="BE689">
        <v>36.774177020000003</v>
      </c>
      <c r="BF689">
        <f t="shared" si="120"/>
        <v>6</v>
      </c>
      <c r="BG689">
        <f t="shared" si="121"/>
        <v>3</v>
      </c>
      <c r="BI689">
        <f t="shared" si="122"/>
        <v>1</v>
      </c>
      <c r="BJ689">
        <f t="shared" si="123"/>
        <v>1300</v>
      </c>
      <c r="BK689">
        <f t="shared" si="124"/>
        <v>1</v>
      </c>
      <c r="BL689">
        <f t="shared" si="125"/>
        <v>0</v>
      </c>
      <c r="BM689" t="b">
        <f t="shared" si="126"/>
        <v>1</v>
      </c>
      <c r="BN689" t="b">
        <f t="shared" si="127"/>
        <v>0</v>
      </c>
      <c r="BO689" t="b">
        <f t="shared" si="128"/>
        <v>0</v>
      </c>
      <c r="BP689">
        <f t="shared" si="129"/>
        <v>1300</v>
      </c>
      <c r="BQ689" t="str">
        <f t="shared" si="130"/>
        <v/>
      </c>
      <c r="BR689" t="str">
        <f t="shared" si="131"/>
        <v/>
      </c>
    </row>
    <row r="690" spans="1:70">
      <c r="A690">
        <v>689</v>
      </c>
      <c r="B690">
        <v>0</v>
      </c>
      <c r="C690">
        <v>0</v>
      </c>
      <c r="D690">
        <v>1300</v>
      </c>
      <c r="E690">
        <v>2600</v>
      </c>
      <c r="F690">
        <v>0</v>
      </c>
      <c r="G690">
        <v>0</v>
      </c>
      <c r="H690" t="s">
        <v>23</v>
      </c>
      <c r="I690">
        <v>0</v>
      </c>
      <c r="J690">
        <v>1</v>
      </c>
      <c r="K690">
        <v>1300</v>
      </c>
      <c r="L690">
        <v>0</v>
      </c>
      <c r="M690">
        <v>1</v>
      </c>
      <c r="N690">
        <v>1</v>
      </c>
      <c r="O690">
        <v>0</v>
      </c>
      <c r="P690">
        <v>1</v>
      </c>
      <c r="Q690">
        <v>0</v>
      </c>
      <c r="R690">
        <v>0</v>
      </c>
      <c r="S690">
        <v>2</v>
      </c>
      <c r="T690">
        <v>0</v>
      </c>
      <c r="U690">
        <v>0</v>
      </c>
      <c r="V690">
        <v>1</v>
      </c>
      <c r="W690">
        <v>80807</v>
      </c>
      <c r="X690" s="9">
        <v>0</v>
      </c>
      <c r="Y690">
        <v>1</v>
      </c>
      <c r="Z690">
        <v>0</v>
      </c>
      <c r="AA690">
        <v>1</v>
      </c>
      <c r="AB690">
        <v>1</v>
      </c>
      <c r="AC690">
        <v>0</v>
      </c>
      <c r="AD690">
        <v>3</v>
      </c>
      <c r="AE690">
        <v>0</v>
      </c>
      <c r="AF690">
        <v>0</v>
      </c>
      <c r="AG690">
        <v>0.33300000000000002</v>
      </c>
      <c r="AH690">
        <v>1</v>
      </c>
      <c r="AI690">
        <v>0</v>
      </c>
      <c r="AJ690">
        <v>0</v>
      </c>
      <c r="AK690">
        <v>3</v>
      </c>
      <c r="AL690">
        <v>1</v>
      </c>
      <c r="AM690">
        <v>1</v>
      </c>
      <c r="AN690">
        <v>0</v>
      </c>
      <c r="AO690">
        <v>3</v>
      </c>
      <c r="AP690" s="9">
        <v>0</v>
      </c>
      <c r="AQ690">
        <v>0</v>
      </c>
      <c r="AR690">
        <v>0.33300000000000002</v>
      </c>
      <c r="AS690">
        <v>143</v>
      </c>
      <c r="AT690">
        <v>3</v>
      </c>
      <c r="AU690">
        <v>0</v>
      </c>
      <c r="AV690">
        <v>0</v>
      </c>
      <c r="AW690">
        <v>1300</v>
      </c>
      <c r="AX690">
        <v>0</v>
      </c>
      <c r="AY690" t="s">
        <v>501</v>
      </c>
      <c r="AZ690">
        <v>0</v>
      </c>
      <c r="BA690">
        <v>0</v>
      </c>
      <c r="BB690">
        <v>0</v>
      </c>
      <c r="BC690">
        <v>0</v>
      </c>
      <c r="BD690">
        <v>-1.3115291840000001</v>
      </c>
      <c r="BE690">
        <v>36.77419123</v>
      </c>
      <c r="BF690">
        <f t="shared" si="120"/>
        <v>3</v>
      </c>
      <c r="BG690">
        <f t="shared" si="121"/>
        <v>3</v>
      </c>
      <c r="BI690">
        <f t="shared" si="122"/>
        <v>1</v>
      </c>
      <c r="BJ690">
        <f t="shared" si="123"/>
        <v>2600</v>
      </c>
      <c r="BK690">
        <f t="shared" si="124"/>
        <v>1</v>
      </c>
      <c r="BL690">
        <f t="shared" si="125"/>
        <v>0</v>
      </c>
      <c r="BM690" t="b">
        <f t="shared" si="126"/>
        <v>1</v>
      </c>
      <c r="BN690" t="b">
        <f t="shared" si="127"/>
        <v>0</v>
      </c>
      <c r="BO690" t="b">
        <f t="shared" si="128"/>
        <v>0</v>
      </c>
      <c r="BP690">
        <f t="shared" si="129"/>
        <v>2600</v>
      </c>
      <c r="BQ690" t="str">
        <f t="shared" si="130"/>
        <v/>
      </c>
      <c r="BR690" t="str">
        <f t="shared" si="131"/>
        <v/>
      </c>
    </row>
    <row r="691" spans="1:70">
      <c r="A691">
        <v>690</v>
      </c>
      <c r="B691">
        <v>0</v>
      </c>
      <c r="C691">
        <v>0</v>
      </c>
      <c r="D691">
        <v>1150</v>
      </c>
      <c r="E691">
        <v>4600</v>
      </c>
      <c r="F691">
        <v>0</v>
      </c>
      <c r="G691">
        <v>0</v>
      </c>
      <c r="H691" t="s">
        <v>23</v>
      </c>
      <c r="I691">
        <v>0</v>
      </c>
      <c r="J691">
        <v>4</v>
      </c>
      <c r="K691">
        <v>1000</v>
      </c>
      <c r="L691">
        <v>0</v>
      </c>
      <c r="M691">
        <v>1</v>
      </c>
      <c r="N691">
        <v>4</v>
      </c>
      <c r="O691">
        <v>0</v>
      </c>
      <c r="P691">
        <v>4</v>
      </c>
      <c r="Q691">
        <v>0</v>
      </c>
      <c r="R691">
        <v>0</v>
      </c>
      <c r="S691">
        <v>4</v>
      </c>
      <c r="T691">
        <v>0</v>
      </c>
      <c r="U691">
        <v>0</v>
      </c>
      <c r="V691">
        <v>0.5</v>
      </c>
      <c r="W691">
        <v>80807</v>
      </c>
      <c r="X691" s="9">
        <v>0</v>
      </c>
      <c r="Y691">
        <v>4</v>
      </c>
      <c r="Z691">
        <v>0</v>
      </c>
      <c r="AA691">
        <v>2</v>
      </c>
      <c r="AB691">
        <v>2</v>
      </c>
      <c r="AC691">
        <v>0</v>
      </c>
      <c r="AD691">
        <v>3</v>
      </c>
      <c r="AE691">
        <v>0.5</v>
      </c>
      <c r="AF691">
        <v>0</v>
      </c>
      <c r="AG691">
        <v>0.5</v>
      </c>
      <c r="AH691">
        <v>0.5</v>
      </c>
      <c r="AI691">
        <v>0</v>
      </c>
      <c r="AJ691">
        <v>0</v>
      </c>
      <c r="AK691">
        <v>12</v>
      </c>
      <c r="AL691">
        <v>4</v>
      </c>
      <c r="AM691">
        <v>6</v>
      </c>
      <c r="AN691">
        <v>0</v>
      </c>
      <c r="AO691">
        <v>3</v>
      </c>
      <c r="AP691" s="9">
        <v>0</v>
      </c>
      <c r="AQ691">
        <v>0</v>
      </c>
      <c r="AR691">
        <v>0.33300000000000002</v>
      </c>
      <c r="AS691">
        <v>140</v>
      </c>
      <c r="AT691">
        <v>12</v>
      </c>
      <c r="AU691">
        <v>0</v>
      </c>
      <c r="AV691">
        <v>0</v>
      </c>
      <c r="AW691">
        <v>1300</v>
      </c>
      <c r="AX691">
        <v>0</v>
      </c>
      <c r="AY691" t="s">
        <v>502</v>
      </c>
      <c r="AZ691">
        <v>0</v>
      </c>
      <c r="BA691">
        <v>0</v>
      </c>
      <c r="BB691">
        <v>0</v>
      </c>
      <c r="BC691">
        <v>2</v>
      </c>
      <c r="BD691">
        <v>-1.3116068949999999</v>
      </c>
      <c r="BE691">
        <v>36.77425676</v>
      </c>
      <c r="BF691">
        <f t="shared" si="120"/>
        <v>3</v>
      </c>
      <c r="BG691">
        <f t="shared" si="121"/>
        <v>3</v>
      </c>
      <c r="BI691">
        <f t="shared" si="122"/>
        <v>4</v>
      </c>
      <c r="BJ691">
        <f t="shared" si="123"/>
        <v>1150</v>
      </c>
      <c r="BK691">
        <f t="shared" si="124"/>
        <v>4</v>
      </c>
      <c r="BL691">
        <f t="shared" si="125"/>
        <v>0</v>
      </c>
      <c r="BM691" t="b">
        <f t="shared" si="126"/>
        <v>0</v>
      </c>
      <c r="BN691" t="b">
        <f t="shared" si="127"/>
        <v>0</v>
      </c>
      <c r="BO691" t="b">
        <f t="shared" si="128"/>
        <v>0</v>
      </c>
      <c r="BP691" t="str">
        <f t="shared" si="129"/>
        <v/>
      </c>
      <c r="BQ691" t="str">
        <f t="shared" si="130"/>
        <v/>
      </c>
      <c r="BR691" t="str">
        <f t="shared" si="131"/>
        <v/>
      </c>
    </row>
    <row r="692" spans="1:70">
      <c r="A692">
        <v>691</v>
      </c>
      <c r="B692">
        <v>0</v>
      </c>
      <c r="C692">
        <v>0</v>
      </c>
      <c r="D692">
        <v>950</v>
      </c>
      <c r="E692">
        <v>9500</v>
      </c>
      <c r="F692">
        <v>0.5</v>
      </c>
      <c r="G692">
        <v>0</v>
      </c>
      <c r="H692" t="s">
        <v>23</v>
      </c>
      <c r="I692">
        <v>0</v>
      </c>
      <c r="J692">
        <v>6</v>
      </c>
      <c r="K692">
        <v>600</v>
      </c>
      <c r="L692">
        <v>0</v>
      </c>
      <c r="M692">
        <v>1</v>
      </c>
      <c r="N692">
        <v>8</v>
      </c>
      <c r="O692">
        <v>0</v>
      </c>
      <c r="P692">
        <v>9</v>
      </c>
      <c r="Q692">
        <v>0</v>
      </c>
      <c r="R692">
        <v>0</v>
      </c>
      <c r="S692">
        <v>10</v>
      </c>
      <c r="T692">
        <v>0.214</v>
      </c>
      <c r="U692">
        <v>0</v>
      </c>
      <c r="V692">
        <v>0.67</v>
      </c>
      <c r="W692">
        <v>80807</v>
      </c>
      <c r="X692" s="9">
        <v>0</v>
      </c>
      <c r="Y692">
        <v>9</v>
      </c>
      <c r="Z692">
        <v>0</v>
      </c>
      <c r="AA692">
        <v>6</v>
      </c>
      <c r="AB692">
        <v>3</v>
      </c>
      <c r="AC692">
        <v>0</v>
      </c>
      <c r="AD692">
        <v>5.375</v>
      </c>
      <c r="AE692">
        <v>7.0999999999999994E-2</v>
      </c>
      <c r="AF692">
        <v>1</v>
      </c>
      <c r="AG692">
        <v>0.60499999999999998</v>
      </c>
      <c r="AH692">
        <v>0.214</v>
      </c>
      <c r="AI692">
        <v>0</v>
      </c>
      <c r="AJ692">
        <v>0</v>
      </c>
      <c r="AK692">
        <v>45</v>
      </c>
      <c r="AL692">
        <v>14</v>
      </c>
      <c r="AM692">
        <v>26</v>
      </c>
      <c r="AN692">
        <v>0</v>
      </c>
      <c r="AO692">
        <v>3</v>
      </c>
      <c r="AP692" s="9">
        <v>0</v>
      </c>
      <c r="AQ692">
        <v>0</v>
      </c>
      <c r="AR692">
        <v>0.14000000000000001</v>
      </c>
      <c r="AS692">
        <v>144</v>
      </c>
      <c r="AT692">
        <v>43</v>
      </c>
      <c r="AU692">
        <v>3</v>
      </c>
      <c r="AV692">
        <v>0</v>
      </c>
      <c r="AW692">
        <v>1300</v>
      </c>
      <c r="AX692">
        <v>0</v>
      </c>
      <c r="AY692" t="s">
        <v>503</v>
      </c>
      <c r="AZ692">
        <v>0</v>
      </c>
      <c r="BA692">
        <v>0</v>
      </c>
      <c r="BB692">
        <v>7</v>
      </c>
      <c r="BC692">
        <v>1</v>
      </c>
      <c r="BD692">
        <v>-1.311486704</v>
      </c>
      <c r="BE692">
        <v>36.774284010000002</v>
      </c>
      <c r="BF692">
        <f t="shared" si="120"/>
        <v>6</v>
      </c>
      <c r="BG692">
        <f t="shared" si="121"/>
        <v>3</v>
      </c>
      <c r="BI692">
        <f t="shared" si="122"/>
        <v>8</v>
      </c>
      <c r="BJ692">
        <f t="shared" si="123"/>
        <v>1187.5</v>
      </c>
      <c r="BK692">
        <f t="shared" si="124"/>
        <v>8</v>
      </c>
      <c r="BL692">
        <f t="shared" si="125"/>
        <v>0</v>
      </c>
      <c r="BM692" t="b">
        <f t="shared" si="126"/>
        <v>0</v>
      </c>
      <c r="BN692" t="b">
        <f t="shared" si="127"/>
        <v>0</v>
      </c>
      <c r="BO692" t="b">
        <f t="shared" si="128"/>
        <v>0</v>
      </c>
      <c r="BP692" t="str">
        <f t="shared" si="129"/>
        <v/>
      </c>
      <c r="BQ692" t="str">
        <f t="shared" si="130"/>
        <v/>
      </c>
      <c r="BR692" t="str">
        <f t="shared" si="131"/>
        <v/>
      </c>
    </row>
    <row r="693" spans="1:70">
      <c r="A693">
        <v>692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 t="s">
        <v>23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 s="9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 s="9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 t="s">
        <v>25</v>
      </c>
      <c r="AZ693">
        <v>0</v>
      </c>
      <c r="BA693">
        <v>0</v>
      </c>
      <c r="BB693">
        <v>0</v>
      </c>
      <c r="BC693">
        <v>0</v>
      </c>
      <c r="BD693">
        <v>-1.3115435369999999</v>
      </c>
      <c r="BE693">
        <v>36.774360280000003</v>
      </c>
      <c r="BF693">
        <f t="shared" si="120"/>
        <v>0</v>
      </c>
      <c r="BG693">
        <f t="shared" si="121"/>
        <v>0</v>
      </c>
      <c r="BI693">
        <f t="shared" si="122"/>
        <v>0</v>
      </c>
      <c r="BJ693">
        <f t="shared" si="123"/>
        <v>0</v>
      </c>
      <c r="BK693">
        <f t="shared" si="124"/>
        <v>0</v>
      </c>
      <c r="BL693">
        <f t="shared" si="125"/>
        <v>0</v>
      </c>
      <c r="BM693" t="b">
        <f t="shared" si="126"/>
        <v>0</v>
      </c>
      <c r="BN693" t="b">
        <f t="shared" si="127"/>
        <v>0</v>
      </c>
      <c r="BO693" t="b">
        <f t="shared" si="128"/>
        <v>0</v>
      </c>
      <c r="BP693" t="str">
        <f t="shared" si="129"/>
        <v/>
      </c>
      <c r="BQ693" t="str">
        <f t="shared" si="130"/>
        <v/>
      </c>
      <c r="BR693" t="str">
        <f t="shared" si="131"/>
        <v/>
      </c>
    </row>
    <row r="694" spans="1:70">
      <c r="A694">
        <v>693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 t="s">
        <v>23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 s="9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 s="9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 t="s">
        <v>25</v>
      </c>
      <c r="AZ694">
        <v>0</v>
      </c>
      <c r="BA694">
        <v>0</v>
      </c>
      <c r="BB694">
        <v>0</v>
      </c>
      <c r="BC694">
        <v>0</v>
      </c>
      <c r="BD694">
        <v>-1.3114788749999999</v>
      </c>
      <c r="BE694">
        <v>36.774431900000003</v>
      </c>
      <c r="BF694">
        <f t="shared" si="120"/>
        <v>0</v>
      </c>
      <c r="BG694">
        <f t="shared" si="121"/>
        <v>0</v>
      </c>
      <c r="BI694">
        <f t="shared" si="122"/>
        <v>0</v>
      </c>
      <c r="BJ694">
        <f t="shared" si="123"/>
        <v>0</v>
      </c>
      <c r="BK694">
        <f t="shared" si="124"/>
        <v>0</v>
      </c>
      <c r="BL694">
        <f t="shared" si="125"/>
        <v>0</v>
      </c>
      <c r="BM694" t="b">
        <f t="shared" si="126"/>
        <v>0</v>
      </c>
      <c r="BN694" t="b">
        <f t="shared" si="127"/>
        <v>0</v>
      </c>
      <c r="BO694" t="b">
        <f t="shared" si="128"/>
        <v>0</v>
      </c>
      <c r="BP694" t="str">
        <f t="shared" si="129"/>
        <v/>
      </c>
      <c r="BQ694" t="str">
        <f t="shared" si="130"/>
        <v/>
      </c>
      <c r="BR694" t="str">
        <f t="shared" si="131"/>
        <v/>
      </c>
    </row>
    <row r="695" spans="1:70">
      <c r="A695">
        <v>694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 t="s">
        <v>23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 s="9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 s="9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 t="s">
        <v>25</v>
      </c>
      <c r="AZ695">
        <v>0</v>
      </c>
      <c r="BA695">
        <v>0</v>
      </c>
      <c r="BB695">
        <v>0</v>
      </c>
      <c r="BC695">
        <v>0</v>
      </c>
      <c r="BD695">
        <v>-1.3115026519999999</v>
      </c>
      <c r="BE695">
        <v>36.774420300000003</v>
      </c>
      <c r="BF695">
        <f t="shared" si="120"/>
        <v>0</v>
      </c>
      <c r="BG695">
        <f t="shared" si="121"/>
        <v>0</v>
      </c>
      <c r="BI695">
        <f t="shared" si="122"/>
        <v>0</v>
      </c>
      <c r="BJ695">
        <f t="shared" si="123"/>
        <v>0</v>
      </c>
      <c r="BK695">
        <f t="shared" si="124"/>
        <v>0</v>
      </c>
      <c r="BL695">
        <f t="shared" si="125"/>
        <v>0</v>
      </c>
      <c r="BM695" t="b">
        <f t="shared" si="126"/>
        <v>0</v>
      </c>
      <c r="BN695" t="b">
        <f t="shared" si="127"/>
        <v>0</v>
      </c>
      <c r="BO695" t="b">
        <f t="shared" si="128"/>
        <v>0</v>
      </c>
      <c r="BP695" t="str">
        <f t="shared" si="129"/>
        <v/>
      </c>
      <c r="BQ695" t="str">
        <f t="shared" si="130"/>
        <v/>
      </c>
      <c r="BR695" t="str">
        <f t="shared" si="131"/>
        <v/>
      </c>
    </row>
    <row r="696" spans="1:70">
      <c r="A696">
        <v>695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 t="s">
        <v>23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1</v>
      </c>
      <c r="W696">
        <v>80818</v>
      </c>
      <c r="X696" s="9">
        <v>0</v>
      </c>
      <c r="Y696">
        <v>1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3</v>
      </c>
      <c r="AP696" s="9">
        <v>1</v>
      </c>
      <c r="AQ696">
        <v>0</v>
      </c>
      <c r="AR696">
        <v>0</v>
      </c>
      <c r="AS696">
        <v>147</v>
      </c>
      <c r="AT696">
        <v>0</v>
      </c>
      <c r="AU696">
        <v>0</v>
      </c>
      <c r="AV696">
        <v>0</v>
      </c>
      <c r="AW696">
        <v>0</v>
      </c>
      <c r="AX696">
        <v>0</v>
      </c>
      <c r="AY696" t="s">
        <v>504</v>
      </c>
      <c r="AZ696">
        <v>0</v>
      </c>
      <c r="BA696">
        <v>0</v>
      </c>
      <c r="BB696">
        <v>0</v>
      </c>
      <c r="BC696">
        <v>0</v>
      </c>
      <c r="BD696">
        <v>-1.3113717789999999</v>
      </c>
      <c r="BE696">
        <v>36.77449884</v>
      </c>
      <c r="BF696">
        <f t="shared" si="120"/>
        <v>0</v>
      </c>
      <c r="BG696">
        <f t="shared" si="121"/>
        <v>0</v>
      </c>
      <c r="BI696">
        <f t="shared" si="122"/>
        <v>1</v>
      </c>
      <c r="BJ696">
        <f t="shared" si="123"/>
        <v>0</v>
      </c>
      <c r="BK696">
        <f t="shared" si="124"/>
        <v>0</v>
      </c>
      <c r="BL696">
        <f t="shared" si="125"/>
        <v>1</v>
      </c>
      <c r="BM696" t="b">
        <f t="shared" si="126"/>
        <v>0</v>
      </c>
      <c r="BN696" t="b">
        <f t="shared" si="127"/>
        <v>0</v>
      </c>
      <c r="BO696" t="b">
        <f t="shared" si="128"/>
        <v>0</v>
      </c>
      <c r="BP696" t="str">
        <f t="shared" si="129"/>
        <v/>
      </c>
      <c r="BQ696" t="str">
        <f t="shared" si="130"/>
        <v/>
      </c>
      <c r="BR696" t="str">
        <f t="shared" si="131"/>
        <v/>
      </c>
    </row>
    <row r="697" spans="1:70">
      <c r="A697">
        <v>696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 t="s">
        <v>23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 s="9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 s="9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 t="s">
        <v>25</v>
      </c>
      <c r="AZ697">
        <v>0</v>
      </c>
      <c r="BA697">
        <v>0</v>
      </c>
      <c r="BB697">
        <v>0</v>
      </c>
      <c r="BC697">
        <v>0</v>
      </c>
      <c r="BD697">
        <v>-1.3113477929999999</v>
      </c>
      <c r="BE697">
        <v>36.774594520000001</v>
      </c>
      <c r="BF697">
        <f t="shared" si="120"/>
        <v>0</v>
      </c>
      <c r="BG697">
        <f t="shared" si="121"/>
        <v>0</v>
      </c>
      <c r="BI697">
        <f t="shared" si="122"/>
        <v>0</v>
      </c>
      <c r="BJ697">
        <f t="shared" si="123"/>
        <v>0</v>
      </c>
      <c r="BK697">
        <f t="shared" si="124"/>
        <v>0</v>
      </c>
      <c r="BL697">
        <f t="shared" si="125"/>
        <v>0</v>
      </c>
      <c r="BM697" t="b">
        <f t="shared" si="126"/>
        <v>0</v>
      </c>
      <c r="BN697" t="b">
        <f t="shared" si="127"/>
        <v>0</v>
      </c>
      <c r="BO697" t="b">
        <f t="shared" si="128"/>
        <v>0</v>
      </c>
      <c r="BP697" t="str">
        <f t="shared" si="129"/>
        <v/>
      </c>
      <c r="BQ697" t="str">
        <f t="shared" si="130"/>
        <v/>
      </c>
      <c r="BR697" t="str">
        <f t="shared" si="131"/>
        <v/>
      </c>
    </row>
    <row r="698" spans="1:70">
      <c r="A698">
        <v>697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 t="s">
        <v>23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 s="9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 s="9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 t="s">
        <v>25</v>
      </c>
      <c r="AZ698">
        <v>0</v>
      </c>
      <c r="BA698">
        <v>0</v>
      </c>
      <c r="BB698">
        <v>0</v>
      </c>
      <c r="BC698">
        <v>0</v>
      </c>
      <c r="BD698">
        <v>-1.3114784399999999</v>
      </c>
      <c r="BE698">
        <v>36.774489600000003</v>
      </c>
      <c r="BF698">
        <f t="shared" si="120"/>
        <v>0</v>
      </c>
      <c r="BG698">
        <f t="shared" si="121"/>
        <v>0</v>
      </c>
      <c r="BI698">
        <f t="shared" si="122"/>
        <v>0</v>
      </c>
      <c r="BJ698">
        <f t="shared" si="123"/>
        <v>0</v>
      </c>
      <c r="BK698">
        <f t="shared" si="124"/>
        <v>0</v>
      </c>
      <c r="BL698">
        <f t="shared" si="125"/>
        <v>0</v>
      </c>
      <c r="BM698" t="b">
        <f t="shared" si="126"/>
        <v>0</v>
      </c>
      <c r="BN698" t="b">
        <f t="shared" si="127"/>
        <v>0</v>
      </c>
      <c r="BO698" t="b">
        <f t="shared" si="128"/>
        <v>0</v>
      </c>
      <c r="BP698" t="str">
        <f t="shared" si="129"/>
        <v/>
      </c>
      <c r="BQ698" t="str">
        <f t="shared" si="130"/>
        <v/>
      </c>
      <c r="BR698" t="str">
        <f t="shared" si="131"/>
        <v/>
      </c>
    </row>
    <row r="699" spans="1:70">
      <c r="A699">
        <v>698</v>
      </c>
      <c r="B699">
        <v>0</v>
      </c>
      <c r="C699">
        <v>3</v>
      </c>
      <c r="D699">
        <v>2000</v>
      </c>
      <c r="E699">
        <v>2000</v>
      </c>
      <c r="F699">
        <v>1</v>
      </c>
      <c r="G699">
        <v>0</v>
      </c>
      <c r="H699" t="s">
        <v>23</v>
      </c>
      <c r="I699">
        <v>0</v>
      </c>
      <c r="J699">
        <v>0</v>
      </c>
      <c r="K699">
        <v>2000</v>
      </c>
      <c r="L699">
        <v>2</v>
      </c>
      <c r="M699">
        <v>0.42899999999999999</v>
      </c>
      <c r="N699">
        <v>1</v>
      </c>
      <c r="O699">
        <v>1</v>
      </c>
      <c r="P699">
        <v>6</v>
      </c>
      <c r="Q699">
        <v>3</v>
      </c>
      <c r="R699">
        <v>0</v>
      </c>
      <c r="S699">
        <v>1</v>
      </c>
      <c r="T699">
        <v>0</v>
      </c>
      <c r="U699">
        <v>0.57099999999999995</v>
      </c>
      <c r="V699">
        <v>0.67</v>
      </c>
      <c r="W699">
        <v>80903</v>
      </c>
      <c r="X699" s="9">
        <v>1</v>
      </c>
      <c r="Y699">
        <v>3</v>
      </c>
      <c r="Z699">
        <v>0</v>
      </c>
      <c r="AA699">
        <v>4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1</v>
      </c>
      <c r="AL699">
        <v>1</v>
      </c>
      <c r="AM699">
        <v>0</v>
      </c>
      <c r="AN699">
        <v>0</v>
      </c>
      <c r="AO699">
        <v>9</v>
      </c>
      <c r="AP699" s="9">
        <v>0</v>
      </c>
      <c r="AQ699">
        <v>0</v>
      </c>
      <c r="AR699">
        <v>0</v>
      </c>
      <c r="AS699">
        <v>50</v>
      </c>
      <c r="AT699">
        <v>1</v>
      </c>
      <c r="AU699">
        <v>0</v>
      </c>
      <c r="AV699">
        <v>4</v>
      </c>
      <c r="AW699">
        <v>2000</v>
      </c>
      <c r="AX699">
        <v>0</v>
      </c>
      <c r="AY699" t="s">
        <v>505</v>
      </c>
      <c r="AZ699">
        <v>0</v>
      </c>
      <c r="BA699">
        <v>1</v>
      </c>
      <c r="BB699">
        <v>1</v>
      </c>
      <c r="BC699">
        <v>0</v>
      </c>
      <c r="BD699">
        <v>-1.3113699919999999</v>
      </c>
      <c r="BE699">
        <v>36.774680689999997</v>
      </c>
      <c r="BF699">
        <f t="shared" si="120"/>
        <v>1</v>
      </c>
      <c r="BG699">
        <f t="shared" si="121"/>
        <v>1</v>
      </c>
      <c r="BI699">
        <f t="shared" si="122"/>
        <v>6</v>
      </c>
      <c r="BJ699">
        <f t="shared" si="123"/>
        <v>333.33333333333331</v>
      </c>
      <c r="BK699">
        <f t="shared" si="124"/>
        <v>1</v>
      </c>
      <c r="BL699">
        <f t="shared" si="125"/>
        <v>5</v>
      </c>
      <c r="BM699" t="b">
        <f t="shared" si="126"/>
        <v>0</v>
      </c>
      <c r="BN699" t="b">
        <f t="shared" si="127"/>
        <v>0</v>
      </c>
      <c r="BO699" t="b">
        <f t="shared" si="128"/>
        <v>0</v>
      </c>
      <c r="BP699" t="str">
        <f t="shared" si="129"/>
        <v/>
      </c>
      <c r="BQ699" t="str">
        <f t="shared" si="130"/>
        <v/>
      </c>
      <c r="BR699" t="str">
        <f t="shared" si="131"/>
        <v/>
      </c>
    </row>
    <row r="700" spans="1:70">
      <c r="A700">
        <v>699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 t="s">
        <v>23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 s="9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 s="9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 t="s">
        <v>25</v>
      </c>
      <c r="AZ700">
        <v>0</v>
      </c>
      <c r="BA700">
        <v>0</v>
      </c>
      <c r="BB700">
        <v>0</v>
      </c>
      <c r="BC700">
        <v>0</v>
      </c>
      <c r="BD700">
        <v>-1.311448913</v>
      </c>
      <c r="BE700">
        <v>36.774662079999999</v>
      </c>
      <c r="BF700">
        <f t="shared" si="120"/>
        <v>0</v>
      </c>
      <c r="BG700">
        <f t="shared" si="121"/>
        <v>0</v>
      </c>
      <c r="BI700">
        <f t="shared" si="122"/>
        <v>0</v>
      </c>
      <c r="BJ700">
        <f t="shared" si="123"/>
        <v>0</v>
      </c>
      <c r="BK700">
        <f t="shared" si="124"/>
        <v>0</v>
      </c>
      <c r="BL700">
        <f t="shared" si="125"/>
        <v>0</v>
      </c>
      <c r="BM700" t="b">
        <f t="shared" si="126"/>
        <v>0</v>
      </c>
      <c r="BN700" t="b">
        <f t="shared" si="127"/>
        <v>0</v>
      </c>
      <c r="BO700" t="b">
        <f t="shared" si="128"/>
        <v>0</v>
      </c>
      <c r="BP700" t="str">
        <f t="shared" si="129"/>
        <v/>
      </c>
      <c r="BQ700" t="str">
        <f t="shared" si="130"/>
        <v/>
      </c>
      <c r="BR700" t="str">
        <f t="shared" si="131"/>
        <v/>
      </c>
    </row>
    <row r="701" spans="1:70">
      <c r="A701">
        <v>700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 t="s">
        <v>23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 s="9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 s="9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 t="s">
        <v>25</v>
      </c>
      <c r="AZ701">
        <v>0</v>
      </c>
      <c r="BA701">
        <v>0</v>
      </c>
      <c r="BB701">
        <v>0</v>
      </c>
      <c r="BC701">
        <v>0</v>
      </c>
      <c r="BD701">
        <v>-1.3114292910000001</v>
      </c>
      <c r="BE701">
        <v>36.774685050000002</v>
      </c>
      <c r="BF701">
        <f t="shared" si="120"/>
        <v>0</v>
      </c>
      <c r="BG701">
        <f t="shared" si="121"/>
        <v>0</v>
      </c>
      <c r="BI701">
        <f t="shared" si="122"/>
        <v>0</v>
      </c>
      <c r="BJ701">
        <f t="shared" si="123"/>
        <v>0</v>
      </c>
      <c r="BK701">
        <f t="shared" si="124"/>
        <v>0</v>
      </c>
      <c r="BL701">
        <f t="shared" si="125"/>
        <v>0</v>
      </c>
      <c r="BM701" t="b">
        <f t="shared" si="126"/>
        <v>0</v>
      </c>
      <c r="BN701" t="b">
        <f t="shared" si="127"/>
        <v>0</v>
      </c>
      <c r="BO701" t="b">
        <f t="shared" si="128"/>
        <v>0</v>
      </c>
      <c r="BP701" t="str">
        <f t="shared" si="129"/>
        <v/>
      </c>
      <c r="BQ701" t="str">
        <f t="shared" si="130"/>
        <v/>
      </c>
      <c r="BR701" t="str">
        <f t="shared" si="131"/>
        <v/>
      </c>
    </row>
    <row r="702" spans="1:70">
      <c r="A702">
        <v>701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 t="s">
        <v>23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 s="9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 s="9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 t="s">
        <v>25</v>
      </c>
      <c r="AZ702">
        <v>0</v>
      </c>
      <c r="BA702">
        <v>0</v>
      </c>
      <c r="BB702">
        <v>0</v>
      </c>
      <c r="BC702">
        <v>0</v>
      </c>
      <c r="BD702">
        <v>-1.311440889</v>
      </c>
      <c r="BE702">
        <v>36.774709129999998</v>
      </c>
      <c r="BF702">
        <f t="shared" si="120"/>
        <v>0</v>
      </c>
      <c r="BG702">
        <f t="shared" si="121"/>
        <v>0</v>
      </c>
      <c r="BI702">
        <f t="shared" si="122"/>
        <v>0</v>
      </c>
      <c r="BJ702">
        <f t="shared" si="123"/>
        <v>0</v>
      </c>
      <c r="BK702">
        <f t="shared" si="124"/>
        <v>0</v>
      </c>
      <c r="BL702">
        <f t="shared" si="125"/>
        <v>0</v>
      </c>
      <c r="BM702" t="b">
        <f t="shared" si="126"/>
        <v>0</v>
      </c>
      <c r="BN702" t="b">
        <f t="shared" si="127"/>
        <v>0</v>
      </c>
      <c r="BO702" t="b">
        <f t="shared" si="128"/>
        <v>0</v>
      </c>
      <c r="BP702" t="str">
        <f t="shared" si="129"/>
        <v/>
      </c>
      <c r="BQ702" t="str">
        <f t="shared" si="130"/>
        <v/>
      </c>
      <c r="BR702" t="str">
        <f t="shared" si="131"/>
        <v/>
      </c>
    </row>
    <row r="703" spans="1:70">
      <c r="A703">
        <v>702</v>
      </c>
      <c r="B703">
        <v>0</v>
      </c>
      <c r="C703">
        <v>2</v>
      </c>
      <c r="D703">
        <v>0</v>
      </c>
      <c r="E703">
        <v>0</v>
      </c>
      <c r="F703">
        <v>0</v>
      </c>
      <c r="G703">
        <v>0</v>
      </c>
      <c r="H703" t="s">
        <v>23</v>
      </c>
      <c r="I703">
        <v>0</v>
      </c>
      <c r="J703">
        <v>0</v>
      </c>
      <c r="K703">
        <v>0</v>
      </c>
      <c r="L703">
        <v>1</v>
      </c>
      <c r="M703">
        <v>0.5</v>
      </c>
      <c r="N703">
        <v>0</v>
      </c>
      <c r="O703">
        <v>0</v>
      </c>
      <c r="P703">
        <v>2</v>
      </c>
      <c r="Q703">
        <v>0</v>
      </c>
      <c r="R703">
        <v>0</v>
      </c>
      <c r="S703">
        <v>0</v>
      </c>
      <c r="T703">
        <v>0</v>
      </c>
      <c r="U703">
        <v>0.5</v>
      </c>
      <c r="V703">
        <v>1</v>
      </c>
      <c r="W703">
        <v>80902</v>
      </c>
      <c r="X703" s="9">
        <v>0</v>
      </c>
      <c r="Y703">
        <v>1</v>
      </c>
      <c r="Z703">
        <v>0</v>
      </c>
      <c r="AA703">
        <v>2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9</v>
      </c>
      <c r="AP703" s="9">
        <v>2</v>
      </c>
      <c r="AQ703">
        <v>0</v>
      </c>
      <c r="AR703">
        <v>0</v>
      </c>
      <c r="AS703">
        <v>4</v>
      </c>
      <c r="AT703">
        <v>0</v>
      </c>
      <c r="AU703">
        <v>0</v>
      </c>
      <c r="AV703">
        <v>1</v>
      </c>
      <c r="AW703">
        <v>0</v>
      </c>
      <c r="AX703">
        <v>0</v>
      </c>
      <c r="AY703" t="s">
        <v>506</v>
      </c>
      <c r="AZ703">
        <v>0</v>
      </c>
      <c r="BA703">
        <v>0</v>
      </c>
      <c r="BB703">
        <v>0</v>
      </c>
      <c r="BC703">
        <v>0</v>
      </c>
      <c r="BD703">
        <v>-1.3114912400000001</v>
      </c>
      <c r="BE703">
        <v>36.774712579999999</v>
      </c>
      <c r="BF703">
        <f t="shared" si="120"/>
        <v>0</v>
      </c>
      <c r="BG703">
        <f t="shared" si="121"/>
        <v>0</v>
      </c>
      <c r="BI703">
        <f t="shared" si="122"/>
        <v>2</v>
      </c>
      <c r="BJ703">
        <f t="shared" si="123"/>
        <v>0</v>
      </c>
      <c r="BK703">
        <f t="shared" si="124"/>
        <v>0</v>
      </c>
      <c r="BL703">
        <f t="shared" si="125"/>
        <v>2</v>
      </c>
      <c r="BM703" t="b">
        <f t="shared" si="126"/>
        <v>0</v>
      </c>
      <c r="BN703" t="b">
        <f t="shared" si="127"/>
        <v>0</v>
      </c>
      <c r="BO703" t="b">
        <f t="shared" si="128"/>
        <v>0</v>
      </c>
      <c r="BP703" t="str">
        <f t="shared" si="129"/>
        <v/>
      </c>
      <c r="BQ703" t="str">
        <f t="shared" si="130"/>
        <v/>
      </c>
      <c r="BR703" t="str">
        <f t="shared" si="131"/>
        <v/>
      </c>
    </row>
    <row r="704" spans="1:70">
      <c r="A704">
        <v>703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 t="s">
        <v>23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 s="9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 s="9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 t="s">
        <v>25</v>
      </c>
      <c r="AZ704">
        <v>0</v>
      </c>
      <c r="BA704">
        <v>0</v>
      </c>
      <c r="BB704">
        <v>0</v>
      </c>
      <c r="BC704">
        <v>0</v>
      </c>
      <c r="BD704">
        <v>-1.3115301989999999</v>
      </c>
      <c r="BE704">
        <v>36.774677500000003</v>
      </c>
      <c r="BF704">
        <f t="shared" si="120"/>
        <v>0</v>
      </c>
      <c r="BG704">
        <f t="shared" si="121"/>
        <v>0</v>
      </c>
      <c r="BI704">
        <f t="shared" si="122"/>
        <v>0</v>
      </c>
      <c r="BJ704">
        <f t="shared" si="123"/>
        <v>0</v>
      </c>
      <c r="BK704">
        <f t="shared" si="124"/>
        <v>0</v>
      </c>
      <c r="BL704">
        <f t="shared" si="125"/>
        <v>0</v>
      </c>
      <c r="BM704" t="b">
        <f t="shared" si="126"/>
        <v>0</v>
      </c>
      <c r="BN704" t="b">
        <f t="shared" si="127"/>
        <v>0</v>
      </c>
      <c r="BO704" t="b">
        <f t="shared" si="128"/>
        <v>0</v>
      </c>
      <c r="BP704" t="str">
        <f t="shared" si="129"/>
        <v/>
      </c>
      <c r="BQ704" t="str">
        <f t="shared" si="130"/>
        <v/>
      </c>
      <c r="BR704" t="str">
        <f t="shared" si="131"/>
        <v/>
      </c>
    </row>
    <row r="705" spans="1:70">
      <c r="A705">
        <v>704</v>
      </c>
      <c r="B705">
        <v>0</v>
      </c>
      <c r="C705">
        <v>0</v>
      </c>
      <c r="D705">
        <v>1000</v>
      </c>
      <c r="E705">
        <v>3000</v>
      </c>
      <c r="F705">
        <v>0.25</v>
      </c>
      <c r="G705">
        <v>0</v>
      </c>
      <c r="H705" t="s">
        <v>23</v>
      </c>
      <c r="I705">
        <v>0</v>
      </c>
      <c r="J705">
        <v>3</v>
      </c>
      <c r="K705">
        <v>1000</v>
      </c>
      <c r="L705">
        <v>0</v>
      </c>
      <c r="M705">
        <v>1</v>
      </c>
      <c r="N705">
        <v>3</v>
      </c>
      <c r="O705">
        <v>0</v>
      </c>
      <c r="P705">
        <v>4</v>
      </c>
      <c r="Q705">
        <v>0</v>
      </c>
      <c r="R705">
        <v>0</v>
      </c>
      <c r="S705">
        <v>3</v>
      </c>
      <c r="T705">
        <v>0.25</v>
      </c>
      <c r="U705">
        <v>0</v>
      </c>
      <c r="V705">
        <v>0.75</v>
      </c>
      <c r="W705">
        <v>80902</v>
      </c>
      <c r="X705" s="9">
        <v>0</v>
      </c>
      <c r="Y705">
        <v>2</v>
      </c>
      <c r="Z705">
        <v>0</v>
      </c>
      <c r="AA705">
        <v>3</v>
      </c>
      <c r="AB705">
        <v>2</v>
      </c>
      <c r="AC705">
        <v>0</v>
      </c>
      <c r="AD705">
        <v>3.6669999999999998</v>
      </c>
      <c r="AE705">
        <v>0</v>
      </c>
      <c r="AF705">
        <v>1</v>
      </c>
      <c r="AG705">
        <v>0.45500000000000002</v>
      </c>
      <c r="AH705">
        <v>0.5</v>
      </c>
      <c r="AI705">
        <v>0</v>
      </c>
      <c r="AJ705">
        <v>0</v>
      </c>
      <c r="AK705">
        <v>11</v>
      </c>
      <c r="AL705">
        <v>4</v>
      </c>
      <c r="AM705">
        <v>5</v>
      </c>
      <c r="AN705">
        <v>0</v>
      </c>
      <c r="AO705">
        <v>9</v>
      </c>
      <c r="AP705" s="9">
        <v>0</v>
      </c>
      <c r="AQ705">
        <v>0</v>
      </c>
      <c r="AR705">
        <v>0.27300000000000002</v>
      </c>
      <c r="AS705">
        <v>2</v>
      </c>
      <c r="AT705">
        <v>11</v>
      </c>
      <c r="AU705">
        <v>1</v>
      </c>
      <c r="AV705">
        <v>0</v>
      </c>
      <c r="AW705">
        <v>1000</v>
      </c>
      <c r="AX705">
        <v>0</v>
      </c>
      <c r="AY705" t="s">
        <v>507</v>
      </c>
      <c r="AZ705">
        <v>0</v>
      </c>
      <c r="BA705">
        <v>0</v>
      </c>
      <c r="BB705">
        <v>1</v>
      </c>
      <c r="BC705">
        <v>0</v>
      </c>
      <c r="BD705">
        <v>-1.3115301989999999</v>
      </c>
      <c r="BE705">
        <v>36.774582680000002</v>
      </c>
      <c r="BF705">
        <f t="shared" si="120"/>
        <v>4</v>
      </c>
      <c r="BG705">
        <f t="shared" si="121"/>
        <v>3</v>
      </c>
      <c r="BI705">
        <f t="shared" si="122"/>
        <v>3</v>
      </c>
      <c r="BJ705">
        <f t="shared" si="123"/>
        <v>1000</v>
      </c>
      <c r="BK705">
        <f t="shared" si="124"/>
        <v>3</v>
      </c>
      <c r="BL705">
        <f t="shared" si="125"/>
        <v>0</v>
      </c>
      <c r="BM705" t="b">
        <f t="shared" si="126"/>
        <v>1</v>
      </c>
      <c r="BN705" t="b">
        <f t="shared" si="127"/>
        <v>0</v>
      </c>
      <c r="BO705" t="b">
        <f t="shared" si="128"/>
        <v>0</v>
      </c>
      <c r="BP705">
        <f t="shared" si="129"/>
        <v>1000</v>
      </c>
      <c r="BQ705" t="str">
        <f t="shared" si="130"/>
        <v/>
      </c>
      <c r="BR705" t="str">
        <f t="shared" si="131"/>
        <v/>
      </c>
    </row>
    <row r="706" spans="1:70">
      <c r="A706">
        <v>705</v>
      </c>
      <c r="B706">
        <v>0</v>
      </c>
      <c r="C706">
        <v>4</v>
      </c>
      <c r="D706">
        <v>1500</v>
      </c>
      <c r="E706">
        <v>9000</v>
      </c>
      <c r="F706">
        <v>0.55600000000000005</v>
      </c>
      <c r="G706">
        <v>0</v>
      </c>
      <c r="H706" t="s">
        <v>23</v>
      </c>
      <c r="I706">
        <v>0</v>
      </c>
      <c r="J706">
        <v>5</v>
      </c>
      <c r="K706">
        <v>1000</v>
      </c>
      <c r="L706">
        <v>0</v>
      </c>
      <c r="M706">
        <v>0.63600000000000001</v>
      </c>
      <c r="N706">
        <v>5</v>
      </c>
      <c r="O706">
        <v>0</v>
      </c>
      <c r="P706">
        <v>9</v>
      </c>
      <c r="Q706">
        <v>4</v>
      </c>
      <c r="R706">
        <v>0</v>
      </c>
      <c r="S706">
        <v>6</v>
      </c>
      <c r="T706">
        <v>0.111</v>
      </c>
      <c r="U706">
        <v>0.36399999999999999</v>
      </c>
      <c r="V706">
        <v>0.78</v>
      </c>
      <c r="W706">
        <v>80902</v>
      </c>
      <c r="X706" s="9">
        <v>0</v>
      </c>
      <c r="Y706">
        <v>7</v>
      </c>
      <c r="Z706">
        <v>0</v>
      </c>
      <c r="AA706">
        <v>7</v>
      </c>
      <c r="AB706">
        <v>3</v>
      </c>
      <c r="AC706">
        <v>0</v>
      </c>
      <c r="AD706">
        <v>4</v>
      </c>
      <c r="AE706">
        <v>0</v>
      </c>
      <c r="AF706">
        <v>0</v>
      </c>
      <c r="AG706">
        <v>0.4</v>
      </c>
      <c r="AH706">
        <v>0.33300000000000002</v>
      </c>
      <c r="AI706">
        <v>0</v>
      </c>
      <c r="AJ706">
        <v>0</v>
      </c>
      <c r="AK706">
        <v>20</v>
      </c>
      <c r="AL706">
        <v>9</v>
      </c>
      <c r="AM706">
        <v>8</v>
      </c>
      <c r="AN706">
        <v>0</v>
      </c>
      <c r="AO706">
        <v>9</v>
      </c>
      <c r="AP706" s="9">
        <v>0</v>
      </c>
      <c r="AQ706">
        <v>0</v>
      </c>
      <c r="AR706">
        <v>0.25</v>
      </c>
      <c r="AS706">
        <v>3</v>
      </c>
      <c r="AT706">
        <v>20</v>
      </c>
      <c r="AU706">
        <v>1</v>
      </c>
      <c r="AV706">
        <v>4</v>
      </c>
      <c r="AW706">
        <v>2000</v>
      </c>
      <c r="AX706">
        <v>0</v>
      </c>
      <c r="AY706" t="s">
        <v>508</v>
      </c>
      <c r="AZ706">
        <v>0</v>
      </c>
      <c r="BA706">
        <v>0</v>
      </c>
      <c r="BB706">
        <v>5</v>
      </c>
      <c r="BC706">
        <v>0</v>
      </c>
      <c r="BD706">
        <v>-1.311588127</v>
      </c>
      <c r="BE706">
        <v>36.774727519999999</v>
      </c>
      <c r="BF706">
        <f t="shared" si="120"/>
        <v>4</v>
      </c>
      <c r="BG706">
        <f t="shared" si="121"/>
        <v>2</v>
      </c>
      <c r="BI706">
        <f t="shared" si="122"/>
        <v>9</v>
      </c>
      <c r="BJ706">
        <f t="shared" si="123"/>
        <v>1000</v>
      </c>
      <c r="BK706">
        <f t="shared" si="124"/>
        <v>5</v>
      </c>
      <c r="BL706">
        <f t="shared" si="125"/>
        <v>4</v>
      </c>
      <c r="BM706" t="b">
        <f t="shared" si="126"/>
        <v>0</v>
      </c>
      <c r="BN706" t="b">
        <f t="shared" si="127"/>
        <v>0</v>
      </c>
      <c r="BO706" t="b">
        <f t="shared" si="128"/>
        <v>0</v>
      </c>
      <c r="BP706" t="str">
        <f t="shared" si="129"/>
        <v/>
      </c>
      <c r="BQ706" t="str">
        <f t="shared" si="130"/>
        <v/>
      </c>
      <c r="BR706" t="str">
        <f t="shared" si="131"/>
        <v/>
      </c>
    </row>
    <row r="707" spans="1:70">
      <c r="A707">
        <v>706</v>
      </c>
      <c r="B707">
        <v>0</v>
      </c>
      <c r="C707">
        <v>1</v>
      </c>
      <c r="D707">
        <v>1000</v>
      </c>
      <c r="E707">
        <v>0</v>
      </c>
      <c r="F707">
        <v>0</v>
      </c>
      <c r="G707">
        <v>0</v>
      </c>
      <c r="H707" t="s">
        <v>23</v>
      </c>
      <c r="I707">
        <v>0</v>
      </c>
      <c r="J707">
        <v>0</v>
      </c>
      <c r="K707">
        <v>1000</v>
      </c>
      <c r="L707">
        <v>0</v>
      </c>
      <c r="M707">
        <v>0.5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0.5</v>
      </c>
      <c r="V707">
        <v>1</v>
      </c>
      <c r="W707">
        <v>80902</v>
      </c>
      <c r="X707" s="9">
        <v>0</v>
      </c>
      <c r="Y707">
        <v>1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9</v>
      </c>
      <c r="AP707" s="9">
        <v>0</v>
      </c>
      <c r="AQ707">
        <v>0</v>
      </c>
      <c r="AR707">
        <v>0</v>
      </c>
      <c r="AS707">
        <v>5</v>
      </c>
      <c r="AT707">
        <v>0</v>
      </c>
      <c r="AU707">
        <v>0</v>
      </c>
      <c r="AV707">
        <v>1</v>
      </c>
      <c r="AW707">
        <v>1000</v>
      </c>
      <c r="AX707">
        <v>0</v>
      </c>
      <c r="AY707" t="s">
        <v>509</v>
      </c>
      <c r="AZ707">
        <v>0</v>
      </c>
      <c r="BA707">
        <v>0</v>
      </c>
      <c r="BB707">
        <v>0</v>
      </c>
      <c r="BC707">
        <v>0</v>
      </c>
      <c r="BD707">
        <v>-1.311656189</v>
      </c>
      <c r="BE707">
        <v>36.774801600000004</v>
      </c>
      <c r="BF707">
        <f t="shared" ref="BF707:BF770" si="132">IF(N707=0, 0, ROUND(AK707/N707, 0))</f>
        <v>0</v>
      </c>
      <c r="BG707">
        <f t="shared" ref="BG707:BG770" si="133">IF(AL707=0, 0, ROUND(AK707/AL707,0))</f>
        <v>0</v>
      </c>
      <c r="BI707">
        <f t="shared" ref="BI707:BI770" si="134">C707+N707+O707+X707</f>
        <v>1</v>
      </c>
      <c r="BJ707">
        <f t="shared" ref="BJ707:BJ770" si="135">IF(N707=0, 0, E707/BI707)</f>
        <v>0</v>
      </c>
      <c r="BK707">
        <f t="shared" ref="BK707:BK770" si="136">N707</f>
        <v>0</v>
      </c>
      <c r="BL707">
        <f t="shared" ref="BL707:BL770" si="137">BI707-BK707</f>
        <v>1</v>
      </c>
      <c r="BM707" t="b">
        <f t="shared" ref="BM707:BM770" si="138">IF(AND(AA707&gt;0, AA707=BK707), TRUE, FALSE)</f>
        <v>0</v>
      </c>
      <c r="BN707" t="b">
        <f t="shared" ref="BN707:BN770" si="139">IF(AND(I707&gt;0,I707=BK707),TRUE,FALSE)</f>
        <v>0</v>
      </c>
      <c r="BO707" t="b">
        <f t="shared" ref="BO707:BO770" si="140">IF(AND(AJ707&gt;0,AJ707=BK707),TRUE,FALSE)</f>
        <v>0</v>
      </c>
      <c r="BP707" t="str">
        <f t="shared" ref="BP707:BP770" si="141">IF(BM707=TRUE, BJ707, "")</f>
        <v/>
      </c>
      <c r="BQ707" t="str">
        <f t="shared" ref="BQ707:BQ770" si="142">IF(BN707=TRUE, BJ707,"")</f>
        <v/>
      </c>
      <c r="BR707" t="str">
        <f t="shared" ref="BR707:BR770" si="143">IF(BO707=TRUE, BJ707,"")</f>
        <v/>
      </c>
    </row>
    <row r="708" spans="1:70">
      <c r="A708">
        <v>707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 t="s">
        <v>23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 s="9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 s="9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 t="s">
        <v>25</v>
      </c>
      <c r="AZ708">
        <v>0</v>
      </c>
      <c r="BA708">
        <v>0</v>
      </c>
      <c r="BB708">
        <v>0</v>
      </c>
      <c r="BC708">
        <v>0</v>
      </c>
      <c r="BD708">
        <v>-1.3116412559999999</v>
      </c>
      <c r="BE708">
        <v>36.774396809999999</v>
      </c>
      <c r="BF708">
        <f t="shared" si="132"/>
        <v>0</v>
      </c>
      <c r="BG708">
        <f t="shared" si="133"/>
        <v>0</v>
      </c>
      <c r="BI708">
        <f t="shared" si="134"/>
        <v>0</v>
      </c>
      <c r="BJ708">
        <f t="shared" si="135"/>
        <v>0</v>
      </c>
      <c r="BK708">
        <f t="shared" si="136"/>
        <v>0</v>
      </c>
      <c r="BL708">
        <f t="shared" si="137"/>
        <v>0</v>
      </c>
      <c r="BM708" t="b">
        <f t="shared" si="138"/>
        <v>0</v>
      </c>
      <c r="BN708" t="b">
        <f t="shared" si="139"/>
        <v>0</v>
      </c>
      <c r="BO708" t="b">
        <f t="shared" si="140"/>
        <v>0</v>
      </c>
      <c r="BP708" t="str">
        <f t="shared" si="141"/>
        <v/>
      </c>
      <c r="BQ708" t="str">
        <f t="shared" si="142"/>
        <v/>
      </c>
      <c r="BR708" t="str">
        <f t="shared" si="143"/>
        <v/>
      </c>
    </row>
    <row r="709" spans="1:70">
      <c r="A709">
        <v>708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 t="s">
        <v>23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 s="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 s="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 t="s">
        <v>25</v>
      </c>
      <c r="AZ709">
        <v>0</v>
      </c>
      <c r="BA709">
        <v>0</v>
      </c>
      <c r="BB709">
        <v>0</v>
      </c>
      <c r="BC709">
        <v>0</v>
      </c>
      <c r="BD709">
        <v>-1.311636907</v>
      </c>
      <c r="BE709">
        <v>36.774324610000001</v>
      </c>
      <c r="BF709">
        <f t="shared" si="132"/>
        <v>0</v>
      </c>
      <c r="BG709">
        <f t="shared" si="133"/>
        <v>0</v>
      </c>
      <c r="BI709">
        <f t="shared" si="134"/>
        <v>0</v>
      </c>
      <c r="BJ709">
        <f t="shared" si="135"/>
        <v>0</v>
      </c>
      <c r="BK709">
        <f t="shared" si="136"/>
        <v>0</v>
      </c>
      <c r="BL709">
        <f t="shared" si="137"/>
        <v>0</v>
      </c>
      <c r="BM709" t="b">
        <f t="shared" si="138"/>
        <v>0</v>
      </c>
      <c r="BN709" t="b">
        <f t="shared" si="139"/>
        <v>0</v>
      </c>
      <c r="BO709" t="b">
        <f t="shared" si="140"/>
        <v>0</v>
      </c>
      <c r="BP709" t="str">
        <f t="shared" si="141"/>
        <v/>
      </c>
      <c r="BQ709" t="str">
        <f t="shared" si="142"/>
        <v/>
      </c>
      <c r="BR709" t="str">
        <f t="shared" si="143"/>
        <v/>
      </c>
    </row>
    <row r="710" spans="1:70">
      <c r="A710">
        <v>709</v>
      </c>
      <c r="B710">
        <v>0</v>
      </c>
      <c r="C710">
        <v>0</v>
      </c>
      <c r="D710">
        <v>1300</v>
      </c>
      <c r="E710">
        <v>5200</v>
      </c>
      <c r="F710">
        <v>0</v>
      </c>
      <c r="G710">
        <v>0</v>
      </c>
      <c r="H710" t="s">
        <v>23</v>
      </c>
      <c r="I710">
        <v>0</v>
      </c>
      <c r="J710">
        <v>2</v>
      </c>
      <c r="K710">
        <v>1300</v>
      </c>
      <c r="L710">
        <v>0</v>
      </c>
      <c r="M710">
        <v>0</v>
      </c>
      <c r="N710">
        <v>4</v>
      </c>
      <c r="O710">
        <v>0</v>
      </c>
      <c r="P710">
        <v>4</v>
      </c>
      <c r="Q710">
        <v>0</v>
      </c>
      <c r="R710">
        <v>0</v>
      </c>
      <c r="S710">
        <v>4</v>
      </c>
      <c r="T710">
        <v>0</v>
      </c>
      <c r="U710">
        <v>1</v>
      </c>
      <c r="V710">
        <v>1</v>
      </c>
      <c r="W710">
        <v>80818</v>
      </c>
      <c r="X710" s="9">
        <v>0</v>
      </c>
      <c r="Y710">
        <v>0</v>
      </c>
      <c r="Z710">
        <v>0</v>
      </c>
      <c r="AA710">
        <v>4</v>
      </c>
      <c r="AB710">
        <v>1</v>
      </c>
      <c r="AC710">
        <v>0</v>
      </c>
      <c r="AD710">
        <v>3.75</v>
      </c>
      <c r="AE710">
        <v>0.75</v>
      </c>
      <c r="AF710">
        <v>0</v>
      </c>
      <c r="AG710">
        <v>0.66700000000000004</v>
      </c>
      <c r="AH710">
        <v>0.25</v>
      </c>
      <c r="AI710">
        <v>0</v>
      </c>
      <c r="AJ710">
        <v>0</v>
      </c>
      <c r="AK710">
        <v>15</v>
      </c>
      <c r="AL710">
        <v>4</v>
      </c>
      <c r="AM710">
        <v>10</v>
      </c>
      <c r="AN710">
        <v>0</v>
      </c>
      <c r="AO710">
        <v>3</v>
      </c>
      <c r="AP710" s="9">
        <v>0</v>
      </c>
      <c r="AQ710">
        <v>0</v>
      </c>
      <c r="AR710">
        <v>0.13300000000000001</v>
      </c>
      <c r="AS710">
        <v>123</v>
      </c>
      <c r="AT710">
        <v>15</v>
      </c>
      <c r="AU710">
        <v>0</v>
      </c>
      <c r="AV710">
        <v>4</v>
      </c>
      <c r="AW710">
        <v>1300</v>
      </c>
      <c r="AX710">
        <v>0</v>
      </c>
      <c r="AY710" t="s">
        <v>510</v>
      </c>
      <c r="AZ710">
        <v>0</v>
      </c>
      <c r="BA710">
        <v>0</v>
      </c>
      <c r="BB710">
        <v>0</v>
      </c>
      <c r="BC710">
        <v>3</v>
      </c>
      <c r="BD710">
        <v>-1.3117662320000001</v>
      </c>
      <c r="BE710">
        <v>36.774316779999999</v>
      </c>
      <c r="BF710">
        <f t="shared" si="132"/>
        <v>4</v>
      </c>
      <c r="BG710">
        <f t="shared" si="133"/>
        <v>4</v>
      </c>
      <c r="BI710">
        <f t="shared" si="134"/>
        <v>4</v>
      </c>
      <c r="BJ710">
        <f t="shared" si="135"/>
        <v>1300</v>
      </c>
      <c r="BK710">
        <f t="shared" si="136"/>
        <v>4</v>
      </c>
      <c r="BL710">
        <f t="shared" si="137"/>
        <v>0</v>
      </c>
      <c r="BM710" t="b">
        <f t="shared" si="138"/>
        <v>1</v>
      </c>
      <c r="BN710" t="b">
        <f t="shared" si="139"/>
        <v>0</v>
      </c>
      <c r="BO710" t="b">
        <f t="shared" si="140"/>
        <v>0</v>
      </c>
      <c r="BP710">
        <f t="shared" si="141"/>
        <v>1300</v>
      </c>
      <c r="BQ710" t="str">
        <f t="shared" si="142"/>
        <v/>
      </c>
      <c r="BR710" t="str">
        <f t="shared" si="143"/>
        <v/>
      </c>
    </row>
    <row r="711" spans="1:70">
      <c r="A711">
        <v>710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 t="s">
        <v>23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 s="9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 s="9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 t="s">
        <v>25</v>
      </c>
      <c r="AZ711">
        <v>0</v>
      </c>
      <c r="BA711">
        <v>0</v>
      </c>
      <c r="BB711">
        <v>0</v>
      </c>
      <c r="BC711">
        <v>0</v>
      </c>
      <c r="BD711">
        <v>-1.3118088569999999</v>
      </c>
      <c r="BE711">
        <v>36.774300250000003</v>
      </c>
      <c r="BF711">
        <f t="shared" si="132"/>
        <v>0</v>
      </c>
      <c r="BG711">
        <f t="shared" si="133"/>
        <v>0</v>
      </c>
      <c r="BI711">
        <f t="shared" si="134"/>
        <v>0</v>
      </c>
      <c r="BJ711">
        <f t="shared" si="135"/>
        <v>0</v>
      </c>
      <c r="BK711">
        <f t="shared" si="136"/>
        <v>0</v>
      </c>
      <c r="BL711">
        <f t="shared" si="137"/>
        <v>0</v>
      </c>
      <c r="BM711" t="b">
        <f t="shared" si="138"/>
        <v>0</v>
      </c>
      <c r="BN711" t="b">
        <f t="shared" si="139"/>
        <v>0</v>
      </c>
      <c r="BO711" t="b">
        <f t="shared" si="140"/>
        <v>0</v>
      </c>
      <c r="BP711" t="str">
        <f t="shared" si="141"/>
        <v/>
      </c>
      <c r="BQ711" t="str">
        <f t="shared" si="142"/>
        <v/>
      </c>
      <c r="BR711" t="str">
        <f t="shared" si="143"/>
        <v/>
      </c>
    </row>
    <row r="712" spans="1:70">
      <c r="A712">
        <v>711</v>
      </c>
      <c r="B712">
        <v>0</v>
      </c>
      <c r="C712">
        <v>0</v>
      </c>
      <c r="D712">
        <v>1300</v>
      </c>
      <c r="E712">
        <v>1300</v>
      </c>
      <c r="F712">
        <v>1</v>
      </c>
      <c r="G712">
        <v>0</v>
      </c>
      <c r="H712" t="s">
        <v>23</v>
      </c>
      <c r="I712">
        <v>0</v>
      </c>
      <c r="J712">
        <v>0</v>
      </c>
      <c r="K712">
        <v>1300</v>
      </c>
      <c r="L712">
        <v>0</v>
      </c>
      <c r="M712">
        <v>0</v>
      </c>
      <c r="N712">
        <v>1</v>
      </c>
      <c r="O712">
        <v>0</v>
      </c>
      <c r="P712">
        <v>1</v>
      </c>
      <c r="Q712">
        <v>0</v>
      </c>
      <c r="R712">
        <v>0</v>
      </c>
      <c r="S712">
        <v>1</v>
      </c>
      <c r="T712">
        <v>0</v>
      </c>
      <c r="U712">
        <v>1</v>
      </c>
      <c r="V712">
        <v>1</v>
      </c>
      <c r="W712">
        <v>80818</v>
      </c>
      <c r="X712" s="9">
        <v>0</v>
      </c>
      <c r="Y712">
        <v>0</v>
      </c>
      <c r="Z712">
        <v>0</v>
      </c>
      <c r="AA712">
        <v>1</v>
      </c>
      <c r="AB712">
        <v>0</v>
      </c>
      <c r="AC712">
        <v>0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1</v>
      </c>
      <c r="AM712">
        <v>0</v>
      </c>
      <c r="AN712">
        <v>0</v>
      </c>
      <c r="AO712">
        <v>3</v>
      </c>
      <c r="AP712" s="9">
        <v>0</v>
      </c>
      <c r="AQ712">
        <v>0</v>
      </c>
      <c r="AR712">
        <v>0</v>
      </c>
      <c r="AS712">
        <v>132</v>
      </c>
      <c r="AT712">
        <v>1</v>
      </c>
      <c r="AU712">
        <v>0</v>
      </c>
      <c r="AV712">
        <v>1</v>
      </c>
      <c r="AW712">
        <v>1300</v>
      </c>
      <c r="AX712">
        <v>0</v>
      </c>
      <c r="AY712" t="s">
        <v>511</v>
      </c>
      <c r="AZ712">
        <v>0</v>
      </c>
      <c r="BA712">
        <v>0</v>
      </c>
      <c r="BB712">
        <v>1</v>
      </c>
      <c r="BC712">
        <v>0</v>
      </c>
      <c r="BD712">
        <v>-1.3118149459999999</v>
      </c>
      <c r="BE712">
        <v>36.774257630000001</v>
      </c>
      <c r="BF712">
        <f t="shared" si="132"/>
        <v>1</v>
      </c>
      <c r="BG712">
        <f t="shared" si="133"/>
        <v>1</v>
      </c>
      <c r="BI712">
        <f t="shared" si="134"/>
        <v>1</v>
      </c>
      <c r="BJ712">
        <f t="shared" si="135"/>
        <v>1300</v>
      </c>
      <c r="BK712">
        <f t="shared" si="136"/>
        <v>1</v>
      </c>
      <c r="BL712">
        <f t="shared" si="137"/>
        <v>0</v>
      </c>
      <c r="BM712" t="b">
        <f t="shared" si="138"/>
        <v>1</v>
      </c>
      <c r="BN712" t="b">
        <f t="shared" si="139"/>
        <v>0</v>
      </c>
      <c r="BO712" t="b">
        <f t="shared" si="140"/>
        <v>0</v>
      </c>
      <c r="BP712">
        <f t="shared" si="141"/>
        <v>1300</v>
      </c>
      <c r="BQ712" t="str">
        <f t="shared" si="142"/>
        <v/>
      </c>
      <c r="BR712" t="str">
        <f t="shared" si="143"/>
        <v/>
      </c>
    </row>
    <row r="713" spans="1:70">
      <c r="A713">
        <v>712</v>
      </c>
      <c r="B713">
        <v>0</v>
      </c>
      <c r="C713">
        <v>0</v>
      </c>
      <c r="D713">
        <v>700</v>
      </c>
      <c r="E713">
        <v>2100</v>
      </c>
      <c r="F713">
        <v>0.6</v>
      </c>
      <c r="G713">
        <v>0</v>
      </c>
      <c r="H713" t="s">
        <v>23</v>
      </c>
      <c r="I713">
        <v>0</v>
      </c>
      <c r="J713">
        <v>3</v>
      </c>
      <c r="K713">
        <v>600</v>
      </c>
      <c r="L713">
        <v>0</v>
      </c>
      <c r="M713">
        <v>0.66700000000000004</v>
      </c>
      <c r="N713">
        <v>3</v>
      </c>
      <c r="O713">
        <v>1</v>
      </c>
      <c r="P713">
        <v>4</v>
      </c>
      <c r="Q713">
        <v>0</v>
      </c>
      <c r="R713">
        <v>0</v>
      </c>
      <c r="S713">
        <v>3</v>
      </c>
      <c r="T713">
        <v>0</v>
      </c>
      <c r="U713">
        <v>0.33300000000000002</v>
      </c>
      <c r="V713">
        <v>0.5</v>
      </c>
      <c r="W713">
        <v>80807</v>
      </c>
      <c r="X713" s="9">
        <v>0</v>
      </c>
      <c r="Y713">
        <v>2</v>
      </c>
      <c r="Z713">
        <v>0</v>
      </c>
      <c r="AA713">
        <v>2</v>
      </c>
      <c r="AB713">
        <v>1</v>
      </c>
      <c r="AC713">
        <v>0</v>
      </c>
      <c r="AD713">
        <v>2.3330000000000002</v>
      </c>
      <c r="AE713">
        <v>0.2</v>
      </c>
      <c r="AF713">
        <v>0</v>
      </c>
      <c r="AG713">
        <v>0.14299999999999999</v>
      </c>
      <c r="AH713">
        <v>0.2</v>
      </c>
      <c r="AI713">
        <v>0</v>
      </c>
      <c r="AJ713">
        <v>0</v>
      </c>
      <c r="AK713">
        <v>7</v>
      </c>
      <c r="AL713">
        <v>5</v>
      </c>
      <c r="AM713">
        <v>1</v>
      </c>
      <c r="AN713">
        <v>0</v>
      </c>
      <c r="AO713">
        <v>3</v>
      </c>
      <c r="AP713" s="9">
        <v>0</v>
      </c>
      <c r="AQ713">
        <v>0</v>
      </c>
      <c r="AR713">
        <v>0.42899999999999999</v>
      </c>
      <c r="AS713">
        <v>130</v>
      </c>
      <c r="AT713">
        <v>7</v>
      </c>
      <c r="AU713">
        <v>0</v>
      </c>
      <c r="AV713">
        <v>1</v>
      </c>
      <c r="AW713">
        <v>800</v>
      </c>
      <c r="AX713">
        <v>0</v>
      </c>
      <c r="AY713" t="s">
        <v>512</v>
      </c>
      <c r="AZ713">
        <v>0</v>
      </c>
      <c r="BA713">
        <v>0</v>
      </c>
      <c r="BB713">
        <v>3</v>
      </c>
      <c r="BC713">
        <v>1</v>
      </c>
      <c r="BD713">
        <v>-1.31184514</v>
      </c>
      <c r="BE713">
        <v>36.7742261</v>
      </c>
      <c r="BF713">
        <f t="shared" si="132"/>
        <v>2</v>
      </c>
      <c r="BG713">
        <f t="shared" si="133"/>
        <v>1</v>
      </c>
      <c r="BI713">
        <f t="shared" si="134"/>
        <v>4</v>
      </c>
      <c r="BJ713">
        <f t="shared" si="135"/>
        <v>525</v>
      </c>
      <c r="BK713">
        <f t="shared" si="136"/>
        <v>3</v>
      </c>
      <c r="BL713">
        <f t="shared" si="137"/>
        <v>1</v>
      </c>
      <c r="BM713" t="b">
        <f t="shared" si="138"/>
        <v>0</v>
      </c>
      <c r="BN713" t="b">
        <f t="shared" si="139"/>
        <v>0</v>
      </c>
      <c r="BO713" t="b">
        <f t="shared" si="140"/>
        <v>0</v>
      </c>
      <c r="BP713" t="str">
        <f t="shared" si="141"/>
        <v/>
      </c>
      <c r="BQ713" t="str">
        <f t="shared" si="142"/>
        <v/>
      </c>
      <c r="BR713" t="str">
        <f t="shared" si="143"/>
        <v/>
      </c>
    </row>
    <row r="714" spans="1:70">
      <c r="A714">
        <v>713</v>
      </c>
      <c r="B714">
        <v>0</v>
      </c>
      <c r="C714">
        <v>0</v>
      </c>
      <c r="D714">
        <v>950</v>
      </c>
      <c r="E714">
        <v>15200</v>
      </c>
      <c r="F714">
        <v>0.42099999999999999</v>
      </c>
      <c r="G714">
        <v>0</v>
      </c>
      <c r="H714" t="s">
        <v>23</v>
      </c>
      <c r="I714">
        <v>0</v>
      </c>
      <c r="J714">
        <v>14</v>
      </c>
      <c r="K714">
        <v>800</v>
      </c>
      <c r="L714">
        <v>1</v>
      </c>
      <c r="M714">
        <v>1</v>
      </c>
      <c r="N714">
        <v>16</v>
      </c>
      <c r="O714">
        <v>0</v>
      </c>
      <c r="P714">
        <v>16</v>
      </c>
      <c r="Q714">
        <v>0</v>
      </c>
      <c r="R714">
        <v>0</v>
      </c>
      <c r="S714">
        <v>16</v>
      </c>
      <c r="T714">
        <v>0</v>
      </c>
      <c r="U714">
        <v>0</v>
      </c>
      <c r="V714">
        <v>0.44</v>
      </c>
      <c r="W714">
        <v>80818</v>
      </c>
      <c r="X714" s="9">
        <v>0</v>
      </c>
      <c r="Y714">
        <v>16</v>
      </c>
      <c r="Z714">
        <v>0</v>
      </c>
      <c r="AA714">
        <v>7</v>
      </c>
      <c r="AB714">
        <v>7</v>
      </c>
      <c r="AC714">
        <v>0</v>
      </c>
      <c r="AD714">
        <v>3</v>
      </c>
      <c r="AE714">
        <v>0.21099999999999999</v>
      </c>
      <c r="AF714">
        <v>0</v>
      </c>
      <c r="AG714">
        <v>0.45800000000000002</v>
      </c>
      <c r="AH714">
        <v>0.36799999999999999</v>
      </c>
      <c r="AI714">
        <v>0</v>
      </c>
      <c r="AJ714">
        <v>0</v>
      </c>
      <c r="AK714">
        <v>48</v>
      </c>
      <c r="AL714">
        <v>19</v>
      </c>
      <c r="AM714">
        <v>22</v>
      </c>
      <c r="AN714">
        <v>0</v>
      </c>
      <c r="AO714">
        <v>3</v>
      </c>
      <c r="AP714" s="9">
        <v>0</v>
      </c>
      <c r="AQ714">
        <v>0</v>
      </c>
      <c r="AR714">
        <v>0.29199999999999998</v>
      </c>
      <c r="AS714">
        <v>122</v>
      </c>
      <c r="AT714">
        <v>48</v>
      </c>
      <c r="AU714">
        <v>0</v>
      </c>
      <c r="AV714">
        <v>0</v>
      </c>
      <c r="AW714">
        <v>1100</v>
      </c>
      <c r="AX714">
        <v>0</v>
      </c>
      <c r="AY714" t="s">
        <v>513</v>
      </c>
      <c r="AZ714">
        <v>0</v>
      </c>
      <c r="BA714">
        <v>0</v>
      </c>
      <c r="BB714">
        <v>8</v>
      </c>
      <c r="BC714">
        <v>4</v>
      </c>
      <c r="BD714">
        <v>-1.3119073880000001</v>
      </c>
      <c r="BE714">
        <v>36.774180010000002</v>
      </c>
      <c r="BF714">
        <f t="shared" si="132"/>
        <v>3</v>
      </c>
      <c r="BG714">
        <f t="shared" si="133"/>
        <v>3</v>
      </c>
      <c r="BI714">
        <f t="shared" si="134"/>
        <v>16</v>
      </c>
      <c r="BJ714">
        <f t="shared" si="135"/>
        <v>950</v>
      </c>
      <c r="BK714">
        <f t="shared" si="136"/>
        <v>16</v>
      </c>
      <c r="BL714">
        <f t="shared" si="137"/>
        <v>0</v>
      </c>
      <c r="BM714" t="b">
        <f t="shared" si="138"/>
        <v>0</v>
      </c>
      <c r="BN714" t="b">
        <f t="shared" si="139"/>
        <v>0</v>
      </c>
      <c r="BO714" t="b">
        <f t="shared" si="140"/>
        <v>0</v>
      </c>
      <c r="BP714" t="str">
        <f t="shared" si="141"/>
        <v/>
      </c>
      <c r="BQ714" t="str">
        <f t="shared" si="142"/>
        <v/>
      </c>
      <c r="BR714" t="str">
        <f t="shared" si="143"/>
        <v/>
      </c>
    </row>
    <row r="715" spans="1:70">
      <c r="A715">
        <v>714</v>
      </c>
      <c r="B715">
        <v>0</v>
      </c>
      <c r="C715">
        <v>0</v>
      </c>
      <c r="D715">
        <v>700</v>
      </c>
      <c r="E715">
        <v>1400</v>
      </c>
      <c r="F715">
        <v>1</v>
      </c>
      <c r="G715">
        <v>0</v>
      </c>
      <c r="H715" t="s">
        <v>23</v>
      </c>
      <c r="I715">
        <v>0</v>
      </c>
      <c r="J715">
        <v>0</v>
      </c>
      <c r="K715">
        <v>700</v>
      </c>
      <c r="L715">
        <v>0</v>
      </c>
      <c r="M715">
        <v>0.66700000000000004</v>
      </c>
      <c r="N715">
        <v>2</v>
      </c>
      <c r="O715">
        <v>0</v>
      </c>
      <c r="P715">
        <v>2</v>
      </c>
      <c r="Q715">
        <v>0</v>
      </c>
      <c r="R715">
        <v>0</v>
      </c>
      <c r="S715">
        <v>2</v>
      </c>
      <c r="T715">
        <v>0</v>
      </c>
      <c r="U715">
        <v>0.33300000000000002</v>
      </c>
      <c r="V715">
        <v>0.5</v>
      </c>
      <c r="W715">
        <v>80807</v>
      </c>
      <c r="X715" s="9">
        <v>0</v>
      </c>
      <c r="Y715">
        <v>2</v>
      </c>
      <c r="Z715">
        <v>0</v>
      </c>
      <c r="AA715">
        <v>1</v>
      </c>
      <c r="AB715">
        <v>0</v>
      </c>
      <c r="AC715">
        <v>0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2</v>
      </c>
      <c r="AL715">
        <v>2</v>
      </c>
      <c r="AM715">
        <v>0</v>
      </c>
      <c r="AN715">
        <v>0</v>
      </c>
      <c r="AO715">
        <v>3</v>
      </c>
      <c r="AP715" s="9">
        <v>0</v>
      </c>
      <c r="AQ715">
        <v>0</v>
      </c>
      <c r="AR715">
        <v>0</v>
      </c>
      <c r="AS715">
        <v>160</v>
      </c>
      <c r="AT715">
        <v>2</v>
      </c>
      <c r="AU715">
        <v>0</v>
      </c>
      <c r="AV715">
        <v>1</v>
      </c>
      <c r="AW715">
        <v>700</v>
      </c>
      <c r="AX715">
        <v>0</v>
      </c>
      <c r="AY715" t="s">
        <v>439</v>
      </c>
      <c r="AZ715">
        <v>0</v>
      </c>
      <c r="BA715">
        <v>0</v>
      </c>
      <c r="BB715">
        <v>2</v>
      </c>
      <c r="BC715">
        <v>0</v>
      </c>
      <c r="BD715">
        <v>-1.3120016839999999</v>
      </c>
      <c r="BE715">
        <v>36.774090319999999</v>
      </c>
      <c r="BF715">
        <f t="shared" si="132"/>
        <v>1</v>
      </c>
      <c r="BG715">
        <f t="shared" si="133"/>
        <v>1</v>
      </c>
      <c r="BI715">
        <f t="shared" si="134"/>
        <v>2</v>
      </c>
      <c r="BJ715">
        <f t="shared" si="135"/>
        <v>700</v>
      </c>
      <c r="BK715">
        <f t="shared" si="136"/>
        <v>2</v>
      </c>
      <c r="BL715">
        <f t="shared" si="137"/>
        <v>0</v>
      </c>
      <c r="BM715" t="b">
        <f t="shared" si="138"/>
        <v>0</v>
      </c>
      <c r="BN715" t="b">
        <f t="shared" si="139"/>
        <v>0</v>
      </c>
      <c r="BO715" t="b">
        <f t="shared" si="140"/>
        <v>0</v>
      </c>
      <c r="BP715" t="str">
        <f t="shared" si="141"/>
        <v/>
      </c>
      <c r="BQ715" t="str">
        <f t="shared" si="142"/>
        <v/>
      </c>
      <c r="BR715" t="str">
        <f t="shared" si="143"/>
        <v/>
      </c>
    </row>
    <row r="716" spans="1:70">
      <c r="A716">
        <v>715</v>
      </c>
      <c r="B716">
        <v>0</v>
      </c>
      <c r="C716">
        <v>0</v>
      </c>
      <c r="D716">
        <v>875</v>
      </c>
      <c r="E716">
        <v>2625</v>
      </c>
      <c r="F716">
        <v>0.33300000000000002</v>
      </c>
      <c r="G716">
        <v>0</v>
      </c>
      <c r="H716" t="s">
        <v>23</v>
      </c>
      <c r="I716">
        <v>0</v>
      </c>
      <c r="J716">
        <v>2</v>
      </c>
      <c r="K716">
        <v>650</v>
      </c>
      <c r="L716">
        <v>0</v>
      </c>
      <c r="M716">
        <v>0.25</v>
      </c>
      <c r="N716">
        <v>3</v>
      </c>
      <c r="O716">
        <v>0</v>
      </c>
      <c r="P716">
        <v>3</v>
      </c>
      <c r="Q716">
        <v>0</v>
      </c>
      <c r="R716">
        <v>0</v>
      </c>
      <c r="S716">
        <v>3</v>
      </c>
      <c r="T716">
        <v>0</v>
      </c>
      <c r="U716">
        <v>0.75</v>
      </c>
      <c r="V716">
        <v>1</v>
      </c>
      <c r="W716">
        <v>80807</v>
      </c>
      <c r="X716" s="9">
        <v>0</v>
      </c>
      <c r="Y716">
        <v>1</v>
      </c>
      <c r="Z716">
        <v>0</v>
      </c>
      <c r="AA716">
        <v>3</v>
      </c>
      <c r="AB716">
        <v>2</v>
      </c>
      <c r="AC716">
        <v>0</v>
      </c>
      <c r="AD716">
        <v>2.6669999999999998</v>
      </c>
      <c r="AE716">
        <v>0</v>
      </c>
      <c r="AF716">
        <v>0</v>
      </c>
      <c r="AG716">
        <v>0.375</v>
      </c>
      <c r="AH716">
        <v>0.66700000000000004</v>
      </c>
      <c r="AI716">
        <v>0</v>
      </c>
      <c r="AJ716">
        <v>0</v>
      </c>
      <c r="AK716">
        <v>8</v>
      </c>
      <c r="AL716">
        <v>3</v>
      </c>
      <c r="AM716">
        <v>3</v>
      </c>
      <c r="AN716">
        <v>0</v>
      </c>
      <c r="AO716">
        <v>3</v>
      </c>
      <c r="AP716" s="9">
        <v>0</v>
      </c>
      <c r="AQ716">
        <v>0</v>
      </c>
      <c r="AR716">
        <v>0.25</v>
      </c>
      <c r="AS716">
        <v>121</v>
      </c>
      <c r="AT716">
        <v>8</v>
      </c>
      <c r="AU716">
        <v>0</v>
      </c>
      <c r="AV716">
        <v>3</v>
      </c>
      <c r="AW716">
        <v>1100</v>
      </c>
      <c r="AX716">
        <v>0</v>
      </c>
      <c r="AY716" t="s">
        <v>514</v>
      </c>
      <c r="AZ716">
        <v>0</v>
      </c>
      <c r="BA716">
        <v>0</v>
      </c>
      <c r="BB716">
        <v>1</v>
      </c>
      <c r="BC716">
        <v>0</v>
      </c>
      <c r="BD716">
        <v>-1.312058518</v>
      </c>
      <c r="BE716">
        <v>36.774090030000004</v>
      </c>
      <c r="BF716">
        <f t="shared" si="132"/>
        <v>3</v>
      </c>
      <c r="BG716">
        <f t="shared" si="133"/>
        <v>3</v>
      </c>
      <c r="BI716">
        <f t="shared" si="134"/>
        <v>3</v>
      </c>
      <c r="BJ716">
        <f t="shared" si="135"/>
        <v>875</v>
      </c>
      <c r="BK716">
        <f t="shared" si="136"/>
        <v>3</v>
      </c>
      <c r="BL716">
        <f t="shared" si="137"/>
        <v>0</v>
      </c>
      <c r="BM716" t="b">
        <f t="shared" si="138"/>
        <v>1</v>
      </c>
      <c r="BN716" t="b">
        <f t="shared" si="139"/>
        <v>0</v>
      </c>
      <c r="BO716" t="b">
        <f t="shared" si="140"/>
        <v>0</v>
      </c>
      <c r="BP716">
        <f t="shared" si="141"/>
        <v>875</v>
      </c>
      <c r="BQ716" t="str">
        <f t="shared" si="142"/>
        <v/>
      </c>
      <c r="BR716" t="str">
        <f t="shared" si="143"/>
        <v/>
      </c>
    </row>
    <row r="717" spans="1:70">
      <c r="A717">
        <v>716</v>
      </c>
      <c r="B717">
        <v>0</v>
      </c>
      <c r="C717">
        <v>0</v>
      </c>
      <c r="D717">
        <v>600</v>
      </c>
      <c r="E717">
        <v>4200</v>
      </c>
      <c r="F717">
        <v>0.625</v>
      </c>
      <c r="G717">
        <v>0</v>
      </c>
      <c r="H717" t="s">
        <v>23</v>
      </c>
      <c r="I717">
        <v>0</v>
      </c>
      <c r="J717">
        <v>2</v>
      </c>
      <c r="K717">
        <v>500</v>
      </c>
      <c r="L717">
        <v>0</v>
      </c>
      <c r="M717">
        <v>1</v>
      </c>
      <c r="N717">
        <v>7</v>
      </c>
      <c r="O717">
        <v>0</v>
      </c>
      <c r="P717">
        <v>7</v>
      </c>
      <c r="Q717">
        <v>0</v>
      </c>
      <c r="R717">
        <v>0</v>
      </c>
      <c r="S717">
        <v>7</v>
      </c>
      <c r="T717">
        <v>0</v>
      </c>
      <c r="U717">
        <v>0</v>
      </c>
      <c r="V717">
        <v>1</v>
      </c>
      <c r="W717">
        <v>80807</v>
      </c>
      <c r="X717" s="9">
        <v>0</v>
      </c>
      <c r="Y717">
        <v>7</v>
      </c>
      <c r="Z717">
        <v>0</v>
      </c>
      <c r="AA717">
        <v>7</v>
      </c>
      <c r="AB717">
        <v>2</v>
      </c>
      <c r="AC717">
        <v>0</v>
      </c>
      <c r="AD717">
        <v>1.714</v>
      </c>
      <c r="AE717">
        <v>0.125</v>
      </c>
      <c r="AF717">
        <v>0</v>
      </c>
      <c r="AG717">
        <v>0.16700000000000001</v>
      </c>
      <c r="AH717">
        <v>0.25</v>
      </c>
      <c r="AI717">
        <v>0</v>
      </c>
      <c r="AJ717">
        <v>0</v>
      </c>
      <c r="AK717">
        <v>12</v>
      </c>
      <c r="AL717">
        <v>8</v>
      </c>
      <c r="AM717">
        <v>2</v>
      </c>
      <c r="AN717">
        <v>0</v>
      </c>
      <c r="AO717">
        <v>3</v>
      </c>
      <c r="AP717" s="9">
        <v>0</v>
      </c>
      <c r="AQ717">
        <v>0</v>
      </c>
      <c r="AR717">
        <v>0.16700000000000001</v>
      </c>
      <c r="AS717">
        <v>161</v>
      </c>
      <c r="AT717">
        <v>12</v>
      </c>
      <c r="AU717">
        <v>0</v>
      </c>
      <c r="AV717">
        <v>0</v>
      </c>
      <c r="AW717">
        <v>700</v>
      </c>
      <c r="AX717">
        <v>0</v>
      </c>
      <c r="AY717" t="s">
        <v>424</v>
      </c>
      <c r="AZ717">
        <v>0</v>
      </c>
      <c r="BA717">
        <v>0</v>
      </c>
      <c r="BB717">
        <v>5</v>
      </c>
      <c r="BC717">
        <v>1</v>
      </c>
      <c r="BD717">
        <v>-1.3120498190000001</v>
      </c>
      <c r="BE717">
        <v>36.774159330000003</v>
      </c>
      <c r="BF717">
        <f t="shared" si="132"/>
        <v>2</v>
      </c>
      <c r="BG717">
        <f t="shared" si="133"/>
        <v>2</v>
      </c>
      <c r="BI717">
        <f t="shared" si="134"/>
        <v>7</v>
      </c>
      <c r="BJ717">
        <f t="shared" si="135"/>
        <v>600</v>
      </c>
      <c r="BK717">
        <f t="shared" si="136"/>
        <v>7</v>
      </c>
      <c r="BL717">
        <f t="shared" si="137"/>
        <v>0</v>
      </c>
      <c r="BM717" t="b">
        <f t="shared" si="138"/>
        <v>1</v>
      </c>
      <c r="BN717" t="b">
        <f t="shared" si="139"/>
        <v>0</v>
      </c>
      <c r="BO717" t="b">
        <f t="shared" si="140"/>
        <v>0</v>
      </c>
      <c r="BP717">
        <f t="shared" si="141"/>
        <v>600</v>
      </c>
      <c r="BQ717" t="str">
        <f t="shared" si="142"/>
        <v/>
      </c>
      <c r="BR717" t="str">
        <f t="shared" si="143"/>
        <v/>
      </c>
    </row>
    <row r="718" spans="1:70">
      <c r="A718">
        <v>717</v>
      </c>
      <c r="B718">
        <v>0</v>
      </c>
      <c r="C718">
        <v>0</v>
      </c>
      <c r="D718">
        <v>1050</v>
      </c>
      <c r="E718">
        <v>6300</v>
      </c>
      <c r="F718">
        <v>0.6</v>
      </c>
      <c r="G718">
        <v>1</v>
      </c>
      <c r="H718" t="s">
        <v>23</v>
      </c>
      <c r="I718">
        <v>0</v>
      </c>
      <c r="J718">
        <v>3</v>
      </c>
      <c r="K718">
        <v>1000</v>
      </c>
      <c r="L718">
        <v>0</v>
      </c>
      <c r="M718">
        <v>0</v>
      </c>
      <c r="N718">
        <v>6</v>
      </c>
      <c r="O718">
        <v>0</v>
      </c>
      <c r="P718">
        <v>6</v>
      </c>
      <c r="Q718">
        <v>0</v>
      </c>
      <c r="R718">
        <v>0</v>
      </c>
      <c r="S718">
        <v>6</v>
      </c>
      <c r="T718">
        <v>0.1</v>
      </c>
      <c r="U718">
        <v>0</v>
      </c>
      <c r="V718">
        <v>0.5</v>
      </c>
      <c r="W718">
        <v>80807</v>
      </c>
      <c r="X718" s="9">
        <v>0</v>
      </c>
      <c r="Y718">
        <v>0</v>
      </c>
      <c r="Z718">
        <v>0</v>
      </c>
      <c r="AA718">
        <v>3</v>
      </c>
      <c r="AB718">
        <v>3</v>
      </c>
      <c r="AC718">
        <v>0</v>
      </c>
      <c r="AD718">
        <v>3.3330000000000002</v>
      </c>
      <c r="AE718">
        <v>0</v>
      </c>
      <c r="AF718">
        <v>0</v>
      </c>
      <c r="AG718">
        <v>0.35</v>
      </c>
      <c r="AH718">
        <v>0.3</v>
      </c>
      <c r="AI718">
        <v>0</v>
      </c>
      <c r="AJ718">
        <v>0</v>
      </c>
      <c r="AK718">
        <v>20</v>
      </c>
      <c r="AL718">
        <v>10</v>
      </c>
      <c r="AM718">
        <v>7</v>
      </c>
      <c r="AN718">
        <v>6</v>
      </c>
      <c r="AO718">
        <v>3</v>
      </c>
      <c r="AP718" s="9">
        <v>0</v>
      </c>
      <c r="AQ718">
        <v>0</v>
      </c>
      <c r="AR718">
        <v>0.15</v>
      </c>
      <c r="AS718">
        <v>112</v>
      </c>
      <c r="AT718">
        <v>20</v>
      </c>
      <c r="AU718">
        <v>1</v>
      </c>
      <c r="AV718">
        <v>0</v>
      </c>
      <c r="AW718">
        <v>1100</v>
      </c>
      <c r="AX718">
        <v>0</v>
      </c>
      <c r="AY718" t="s">
        <v>515</v>
      </c>
      <c r="AZ718">
        <v>0</v>
      </c>
      <c r="BA718">
        <v>0</v>
      </c>
      <c r="BB718">
        <v>6</v>
      </c>
      <c r="BC718">
        <v>0</v>
      </c>
      <c r="BD718">
        <v>-1.3122025589999999</v>
      </c>
      <c r="BE718">
        <v>36.773936620000001</v>
      </c>
      <c r="BF718">
        <f t="shared" si="132"/>
        <v>3</v>
      </c>
      <c r="BG718">
        <f t="shared" si="133"/>
        <v>2</v>
      </c>
      <c r="BI718">
        <f t="shared" si="134"/>
        <v>6</v>
      </c>
      <c r="BJ718">
        <f t="shared" si="135"/>
        <v>1050</v>
      </c>
      <c r="BK718">
        <f t="shared" si="136"/>
        <v>6</v>
      </c>
      <c r="BL718">
        <f t="shared" si="137"/>
        <v>0</v>
      </c>
      <c r="BM718" t="b">
        <f t="shared" si="138"/>
        <v>0</v>
      </c>
      <c r="BN718" t="b">
        <f t="shared" si="139"/>
        <v>0</v>
      </c>
      <c r="BO718" t="b">
        <f t="shared" si="140"/>
        <v>0</v>
      </c>
      <c r="BP718" t="str">
        <f t="shared" si="141"/>
        <v/>
      </c>
      <c r="BQ718" t="str">
        <f t="shared" si="142"/>
        <v/>
      </c>
      <c r="BR718" t="str">
        <f t="shared" si="143"/>
        <v/>
      </c>
    </row>
    <row r="719" spans="1:70">
      <c r="A719">
        <v>718</v>
      </c>
      <c r="B719">
        <v>0</v>
      </c>
      <c r="C719">
        <v>0</v>
      </c>
      <c r="D719">
        <v>650</v>
      </c>
      <c r="E719">
        <v>8450</v>
      </c>
      <c r="F719">
        <v>0.45500000000000002</v>
      </c>
      <c r="G719">
        <v>1</v>
      </c>
      <c r="H719" t="s">
        <v>23</v>
      </c>
      <c r="I719">
        <v>0</v>
      </c>
      <c r="J719">
        <v>10</v>
      </c>
      <c r="K719">
        <v>300</v>
      </c>
      <c r="L719">
        <v>0</v>
      </c>
      <c r="M719">
        <v>0</v>
      </c>
      <c r="N719">
        <v>11</v>
      </c>
      <c r="O719">
        <v>0</v>
      </c>
      <c r="P719">
        <v>11</v>
      </c>
      <c r="Q719">
        <v>0</v>
      </c>
      <c r="R719">
        <v>0</v>
      </c>
      <c r="S719">
        <v>13</v>
      </c>
      <c r="T719">
        <v>0.13600000000000001</v>
      </c>
      <c r="U719">
        <v>0</v>
      </c>
      <c r="V719">
        <v>0.55000000000000004</v>
      </c>
      <c r="W719">
        <v>80807</v>
      </c>
      <c r="X719" s="9">
        <v>0</v>
      </c>
      <c r="Y719">
        <v>0</v>
      </c>
      <c r="Z719">
        <v>0</v>
      </c>
      <c r="AA719">
        <v>6</v>
      </c>
      <c r="AB719">
        <v>5</v>
      </c>
      <c r="AC719">
        <v>0</v>
      </c>
      <c r="AD719">
        <v>3.9089999999999998</v>
      </c>
      <c r="AE719">
        <v>0.182</v>
      </c>
      <c r="AF719">
        <v>0</v>
      </c>
      <c r="AG719">
        <v>0.372</v>
      </c>
      <c r="AH719">
        <v>0.22700000000000001</v>
      </c>
      <c r="AI719">
        <v>0</v>
      </c>
      <c r="AJ719">
        <v>0</v>
      </c>
      <c r="AK719">
        <v>45</v>
      </c>
      <c r="AL719">
        <v>22</v>
      </c>
      <c r="AM719">
        <v>16</v>
      </c>
      <c r="AN719">
        <v>11</v>
      </c>
      <c r="AO719">
        <v>3</v>
      </c>
      <c r="AP719" s="9">
        <v>0</v>
      </c>
      <c r="AQ719">
        <v>0</v>
      </c>
      <c r="AR719">
        <v>0.23300000000000001</v>
      </c>
      <c r="AS719">
        <v>98</v>
      </c>
      <c r="AT719">
        <v>43</v>
      </c>
      <c r="AU719">
        <v>3</v>
      </c>
      <c r="AV719">
        <v>0</v>
      </c>
      <c r="AW719">
        <v>1000</v>
      </c>
      <c r="AX719">
        <v>0</v>
      </c>
      <c r="AY719" t="s">
        <v>516</v>
      </c>
      <c r="AZ719">
        <v>0</v>
      </c>
      <c r="BA719">
        <v>0</v>
      </c>
      <c r="BB719">
        <v>10</v>
      </c>
      <c r="BC719">
        <v>4</v>
      </c>
      <c r="BD719">
        <v>-1.3123471790000001</v>
      </c>
      <c r="BE719">
        <v>36.773915180000003</v>
      </c>
      <c r="BF719">
        <f t="shared" si="132"/>
        <v>4</v>
      </c>
      <c r="BG719">
        <f t="shared" si="133"/>
        <v>2</v>
      </c>
      <c r="BI719">
        <f t="shared" si="134"/>
        <v>11</v>
      </c>
      <c r="BJ719">
        <f t="shared" si="135"/>
        <v>768.18181818181813</v>
      </c>
      <c r="BK719">
        <f t="shared" si="136"/>
        <v>11</v>
      </c>
      <c r="BL719">
        <f t="shared" si="137"/>
        <v>0</v>
      </c>
      <c r="BM719" t="b">
        <f t="shared" si="138"/>
        <v>0</v>
      </c>
      <c r="BN719" t="b">
        <f t="shared" si="139"/>
        <v>0</v>
      </c>
      <c r="BO719" t="b">
        <f t="shared" si="140"/>
        <v>0</v>
      </c>
      <c r="BP719" t="str">
        <f t="shared" si="141"/>
        <v/>
      </c>
      <c r="BQ719" t="str">
        <f t="shared" si="142"/>
        <v/>
      </c>
      <c r="BR719" t="str">
        <f t="shared" si="143"/>
        <v/>
      </c>
    </row>
    <row r="720" spans="1:70">
      <c r="A720">
        <v>719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 t="s">
        <v>23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 s="9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 s="9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 t="s">
        <v>25</v>
      </c>
      <c r="AZ720">
        <v>0</v>
      </c>
      <c r="BA720">
        <v>0</v>
      </c>
      <c r="BB720">
        <v>0</v>
      </c>
      <c r="BC720">
        <v>0</v>
      </c>
      <c r="BD720">
        <v>-1.3126258369999999</v>
      </c>
      <c r="BE720">
        <v>36.773612739999997</v>
      </c>
      <c r="BF720">
        <f t="shared" si="132"/>
        <v>0</v>
      </c>
      <c r="BG720">
        <f t="shared" si="133"/>
        <v>0</v>
      </c>
      <c r="BI720">
        <f t="shared" si="134"/>
        <v>0</v>
      </c>
      <c r="BJ720">
        <f t="shared" si="135"/>
        <v>0</v>
      </c>
      <c r="BK720">
        <f t="shared" si="136"/>
        <v>0</v>
      </c>
      <c r="BL720">
        <f t="shared" si="137"/>
        <v>0</v>
      </c>
      <c r="BM720" t="b">
        <f t="shared" si="138"/>
        <v>0</v>
      </c>
      <c r="BN720" t="b">
        <f t="shared" si="139"/>
        <v>0</v>
      </c>
      <c r="BO720" t="b">
        <f t="shared" si="140"/>
        <v>0</v>
      </c>
      <c r="BP720" t="str">
        <f t="shared" si="141"/>
        <v/>
      </c>
      <c r="BQ720" t="str">
        <f t="shared" si="142"/>
        <v/>
      </c>
      <c r="BR720" t="str">
        <f t="shared" si="143"/>
        <v/>
      </c>
    </row>
    <row r="721" spans="1:70">
      <c r="A721">
        <v>720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 t="s">
        <v>23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 s="9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 s="9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 t="s">
        <v>25</v>
      </c>
      <c r="AZ721">
        <v>0</v>
      </c>
      <c r="BA721">
        <v>0</v>
      </c>
      <c r="BB721">
        <v>0</v>
      </c>
      <c r="BC721">
        <v>0</v>
      </c>
      <c r="BD721">
        <v>-1.3125005750000001</v>
      </c>
      <c r="BE721">
        <v>36.773992200000002</v>
      </c>
      <c r="BF721">
        <f t="shared" si="132"/>
        <v>0</v>
      </c>
      <c r="BG721">
        <f t="shared" si="133"/>
        <v>0</v>
      </c>
      <c r="BI721">
        <f t="shared" si="134"/>
        <v>0</v>
      </c>
      <c r="BJ721">
        <f t="shared" si="135"/>
        <v>0</v>
      </c>
      <c r="BK721">
        <f t="shared" si="136"/>
        <v>0</v>
      </c>
      <c r="BL721">
        <f t="shared" si="137"/>
        <v>0</v>
      </c>
      <c r="BM721" t="b">
        <f t="shared" si="138"/>
        <v>0</v>
      </c>
      <c r="BN721" t="b">
        <f t="shared" si="139"/>
        <v>0</v>
      </c>
      <c r="BO721" t="b">
        <f t="shared" si="140"/>
        <v>0</v>
      </c>
      <c r="BP721" t="str">
        <f t="shared" si="141"/>
        <v/>
      </c>
      <c r="BQ721" t="str">
        <f t="shared" si="142"/>
        <v/>
      </c>
      <c r="BR721" t="str">
        <f t="shared" si="143"/>
        <v/>
      </c>
    </row>
    <row r="722" spans="1:70">
      <c r="A722">
        <v>721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 t="s">
        <v>23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 s="9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 s="9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 t="s">
        <v>25</v>
      </c>
      <c r="AZ722">
        <v>0</v>
      </c>
      <c r="BA722">
        <v>0</v>
      </c>
      <c r="BB722">
        <v>0</v>
      </c>
      <c r="BC722">
        <v>0</v>
      </c>
      <c r="BD722">
        <v>-1.3124576160000001</v>
      </c>
      <c r="BE722">
        <v>36.77404465</v>
      </c>
      <c r="BF722">
        <f t="shared" si="132"/>
        <v>0</v>
      </c>
      <c r="BG722">
        <f t="shared" si="133"/>
        <v>0</v>
      </c>
      <c r="BI722">
        <f t="shared" si="134"/>
        <v>0</v>
      </c>
      <c r="BJ722">
        <f t="shared" si="135"/>
        <v>0</v>
      </c>
      <c r="BK722">
        <f t="shared" si="136"/>
        <v>0</v>
      </c>
      <c r="BL722">
        <f t="shared" si="137"/>
        <v>0</v>
      </c>
      <c r="BM722" t="b">
        <f t="shared" si="138"/>
        <v>0</v>
      </c>
      <c r="BN722" t="b">
        <f t="shared" si="139"/>
        <v>0</v>
      </c>
      <c r="BO722" t="b">
        <f t="shared" si="140"/>
        <v>0</v>
      </c>
      <c r="BP722" t="str">
        <f t="shared" si="141"/>
        <v/>
      </c>
      <c r="BQ722" t="str">
        <f t="shared" si="142"/>
        <v/>
      </c>
      <c r="BR722" t="str">
        <f t="shared" si="143"/>
        <v/>
      </c>
    </row>
    <row r="723" spans="1:70">
      <c r="A723">
        <v>722</v>
      </c>
      <c r="B723">
        <v>0</v>
      </c>
      <c r="C723">
        <v>0</v>
      </c>
      <c r="D723">
        <v>0</v>
      </c>
      <c r="E723">
        <v>0</v>
      </c>
      <c r="F723">
        <v>0.66700000000000004</v>
      </c>
      <c r="G723">
        <v>0</v>
      </c>
      <c r="H723" t="s">
        <v>23</v>
      </c>
      <c r="I723">
        <v>0</v>
      </c>
      <c r="J723">
        <v>1</v>
      </c>
      <c r="K723">
        <v>0</v>
      </c>
      <c r="L723">
        <v>0</v>
      </c>
      <c r="M723">
        <v>1</v>
      </c>
      <c r="N723">
        <v>3</v>
      </c>
      <c r="O723">
        <v>0</v>
      </c>
      <c r="P723">
        <v>3</v>
      </c>
      <c r="Q723">
        <v>0</v>
      </c>
      <c r="R723">
        <v>0</v>
      </c>
      <c r="S723">
        <v>4</v>
      </c>
      <c r="T723">
        <v>0</v>
      </c>
      <c r="U723">
        <v>0</v>
      </c>
      <c r="V723">
        <v>0.33</v>
      </c>
      <c r="W723">
        <v>80830</v>
      </c>
      <c r="X723" s="9">
        <v>0</v>
      </c>
      <c r="Y723">
        <v>3</v>
      </c>
      <c r="Z723">
        <v>0</v>
      </c>
      <c r="AA723">
        <v>1</v>
      </c>
      <c r="AB723">
        <v>1</v>
      </c>
      <c r="AC723">
        <v>0</v>
      </c>
      <c r="AD723">
        <v>2</v>
      </c>
      <c r="AE723">
        <v>0</v>
      </c>
      <c r="AF723">
        <v>0</v>
      </c>
      <c r="AG723">
        <v>0.33300000000000002</v>
      </c>
      <c r="AH723">
        <v>0.33300000000000002</v>
      </c>
      <c r="AI723">
        <v>0</v>
      </c>
      <c r="AJ723">
        <v>0</v>
      </c>
      <c r="AK723">
        <v>6</v>
      </c>
      <c r="AL723">
        <v>3</v>
      </c>
      <c r="AM723">
        <v>2</v>
      </c>
      <c r="AN723">
        <v>0</v>
      </c>
      <c r="AO723">
        <v>0</v>
      </c>
      <c r="AP723" s="9">
        <v>0</v>
      </c>
      <c r="AQ723">
        <v>0</v>
      </c>
      <c r="AR723">
        <v>0.16700000000000001</v>
      </c>
      <c r="AS723">
        <v>31</v>
      </c>
      <c r="AT723">
        <v>6</v>
      </c>
      <c r="AU723">
        <v>0</v>
      </c>
      <c r="AV723">
        <v>0</v>
      </c>
      <c r="AW723">
        <v>0</v>
      </c>
      <c r="AX723">
        <v>0</v>
      </c>
      <c r="AY723" t="s">
        <v>517</v>
      </c>
      <c r="AZ723">
        <v>0</v>
      </c>
      <c r="BA723">
        <v>0</v>
      </c>
      <c r="BB723">
        <v>2</v>
      </c>
      <c r="BC723">
        <v>0</v>
      </c>
      <c r="BD723">
        <v>-1.3127659709999999</v>
      </c>
      <c r="BE723">
        <v>36.773868720000003</v>
      </c>
      <c r="BF723">
        <f t="shared" si="132"/>
        <v>2</v>
      </c>
      <c r="BG723">
        <f t="shared" si="133"/>
        <v>2</v>
      </c>
      <c r="BI723">
        <f t="shared" si="134"/>
        <v>3</v>
      </c>
      <c r="BJ723">
        <f t="shared" si="135"/>
        <v>0</v>
      </c>
      <c r="BK723">
        <f t="shared" si="136"/>
        <v>3</v>
      </c>
      <c r="BL723">
        <f t="shared" si="137"/>
        <v>0</v>
      </c>
      <c r="BM723" t="b">
        <f t="shared" si="138"/>
        <v>0</v>
      </c>
      <c r="BN723" t="b">
        <f t="shared" si="139"/>
        <v>0</v>
      </c>
      <c r="BO723" t="b">
        <f t="shared" si="140"/>
        <v>0</v>
      </c>
      <c r="BP723" t="str">
        <f t="shared" si="141"/>
        <v/>
      </c>
      <c r="BQ723" t="str">
        <f t="shared" si="142"/>
        <v/>
      </c>
      <c r="BR723" t="str">
        <f t="shared" si="143"/>
        <v/>
      </c>
    </row>
    <row r="724" spans="1:70">
      <c r="A724">
        <v>723</v>
      </c>
      <c r="B724">
        <v>0</v>
      </c>
      <c r="C724">
        <v>0</v>
      </c>
      <c r="D724">
        <v>600</v>
      </c>
      <c r="E724">
        <v>3600</v>
      </c>
      <c r="F724">
        <v>0.42899999999999999</v>
      </c>
      <c r="G724">
        <v>0.5</v>
      </c>
      <c r="H724" t="s">
        <v>23</v>
      </c>
      <c r="I724">
        <v>0</v>
      </c>
      <c r="J724">
        <v>4</v>
      </c>
      <c r="K724">
        <v>500</v>
      </c>
      <c r="L724">
        <v>0</v>
      </c>
      <c r="M724">
        <v>0.5</v>
      </c>
      <c r="N724">
        <v>6</v>
      </c>
      <c r="O724">
        <v>0</v>
      </c>
      <c r="P724">
        <v>6</v>
      </c>
      <c r="Q724">
        <v>0</v>
      </c>
      <c r="R724">
        <v>0</v>
      </c>
      <c r="S724">
        <v>6</v>
      </c>
      <c r="T724">
        <v>0</v>
      </c>
      <c r="U724">
        <v>0</v>
      </c>
      <c r="V724">
        <v>0.67</v>
      </c>
      <c r="W724">
        <v>80830</v>
      </c>
      <c r="X724" s="9">
        <v>0</v>
      </c>
      <c r="Y724">
        <v>6</v>
      </c>
      <c r="Z724">
        <v>0</v>
      </c>
      <c r="AA724">
        <v>4</v>
      </c>
      <c r="AB724">
        <v>4</v>
      </c>
      <c r="AC724">
        <v>0</v>
      </c>
      <c r="AD724">
        <v>3.5</v>
      </c>
      <c r="AE724">
        <v>0</v>
      </c>
      <c r="AF724">
        <v>0</v>
      </c>
      <c r="AG724">
        <v>0.47599999999999998</v>
      </c>
      <c r="AH724">
        <v>0.57099999999999995</v>
      </c>
      <c r="AI724">
        <v>0</v>
      </c>
      <c r="AJ724">
        <v>0</v>
      </c>
      <c r="AK724">
        <v>21</v>
      </c>
      <c r="AL724">
        <v>7</v>
      </c>
      <c r="AM724">
        <v>10</v>
      </c>
      <c r="AN724">
        <v>6</v>
      </c>
      <c r="AO724">
        <v>10</v>
      </c>
      <c r="AP724" s="9">
        <v>0</v>
      </c>
      <c r="AQ724">
        <v>0</v>
      </c>
      <c r="AR724">
        <v>0.19</v>
      </c>
      <c r="AS724">
        <v>30</v>
      </c>
      <c r="AT724">
        <v>21</v>
      </c>
      <c r="AU724">
        <v>0</v>
      </c>
      <c r="AV724">
        <v>0</v>
      </c>
      <c r="AW724">
        <v>700</v>
      </c>
      <c r="AX724">
        <v>0</v>
      </c>
      <c r="AY724" t="s">
        <v>518</v>
      </c>
      <c r="AZ724">
        <v>0</v>
      </c>
      <c r="BA724">
        <v>0</v>
      </c>
      <c r="BB724">
        <v>3</v>
      </c>
      <c r="BC724">
        <v>0</v>
      </c>
      <c r="BD724">
        <v>-1.312714341</v>
      </c>
      <c r="BE724">
        <v>36.773887139999999</v>
      </c>
      <c r="BF724">
        <f t="shared" si="132"/>
        <v>4</v>
      </c>
      <c r="BG724">
        <f t="shared" si="133"/>
        <v>3</v>
      </c>
      <c r="BI724">
        <f t="shared" si="134"/>
        <v>6</v>
      </c>
      <c r="BJ724">
        <f t="shared" si="135"/>
        <v>600</v>
      </c>
      <c r="BK724">
        <f t="shared" si="136"/>
        <v>6</v>
      </c>
      <c r="BL724">
        <f t="shared" si="137"/>
        <v>0</v>
      </c>
      <c r="BM724" t="b">
        <f t="shared" si="138"/>
        <v>0</v>
      </c>
      <c r="BN724" t="b">
        <f t="shared" si="139"/>
        <v>0</v>
      </c>
      <c r="BO724" t="b">
        <f t="shared" si="140"/>
        <v>0</v>
      </c>
      <c r="BP724" t="str">
        <f t="shared" si="141"/>
        <v/>
      </c>
      <c r="BQ724" t="str">
        <f t="shared" si="142"/>
        <v/>
      </c>
      <c r="BR724" t="str">
        <f t="shared" si="143"/>
        <v/>
      </c>
    </row>
    <row r="725" spans="1:70">
      <c r="A725">
        <v>724</v>
      </c>
      <c r="B725">
        <v>0</v>
      </c>
      <c r="C725">
        <v>0</v>
      </c>
      <c r="D725">
        <v>700</v>
      </c>
      <c r="E725">
        <v>7000</v>
      </c>
      <c r="F725">
        <v>0.25</v>
      </c>
      <c r="G725">
        <v>0.5</v>
      </c>
      <c r="H725" t="s">
        <v>23</v>
      </c>
      <c r="I725">
        <v>0</v>
      </c>
      <c r="J725">
        <v>10</v>
      </c>
      <c r="K725">
        <v>700</v>
      </c>
      <c r="L725">
        <v>0</v>
      </c>
      <c r="M725">
        <v>0.5</v>
      </c>
      <c r="N725">
        <v>10</v>
      </c>
      <c r="O725">
        <v>0</v>
      </c>
      <c r="P725">
        <v>10</v>
      </c>
      <c r="Q725">
        <v>0</v>
      </c>
      <c r="R725">
        <v>0</v>
      </c>
      <c r="S725">
        <v>10</v>
      </c>
      <c r="T725">
        <v>0.33300000000000002</v>
      </c>
      <c r="U725">
        <v>0</v>
      </c>
      <c r="V725">
        <v>0.6</v>
      </c>
      <c r="W725">
        <v>80830</v>
      </c>
      <c r="X725" s="9">
        <v>0</v>
      </c>
      <c r="Y725">
        <v>10</v>
      </c>
      <c r="Z725">
        <v>0</v>
      </c>
      <c r="AA725">
        <v>6</v>
      </c>
      <c r="AB725">
        <v>5</v>
      </c>
      <c r="AC725">
        <v>0</v>
      </c>
      <c r="AD725">
        <v>2.5</v>
      </c>
      <c r="AE725">
        <v>0</v>
      </c>
      <c r="AF725">
        <v>0</v>
      </c>
      <c r="AG725">
        <v>0.32</v>
      </c>
      <c r="AH725">
        <v>0.41699999999999998</v>
      </c>
      <c r="AI725">
        <v>0</v>
      </c>
      <c r="AJ725">
        <v>0</v>
      </c>
      <c r="AK725">
        <v>25</v>
      </c>
      <c r="AL725">
        <v>12</v>
      </c>
      <c r="AM725">
        <v>8</v>
      </c>
      <c r="AN725">
        <v>10</v>
      </c>
      <c r="AO725">
        <v>10</v>
      </c>
      <c r="AP725" s="9">
        <v>0</v>
      </c>
      <c r="AQ725">
        <v>0</v>
      </c>
      <c r="AR725">
        <v>0.4</v>
      </c>
      <c r="AS725">
        <v>29</v>
      </c>
      <c r="AT725">
        <v>25</v>
      </c>
      <c r="AU725">
        <v>4</v>
      </c>
      <c r="AV725">
        <v>0</v>
      </c>
      <c r="AW725">
        <v>700</v>
      </c>
      <c r="AX725">
        <v>0</v>
      </c>
      <c r="AY725" t="s">
        <v>519</v>
      </c>
      <c r="AZ725">
        <v>0</v>
      </c>
      <c r="BA725">
        <v>0</v>
      </c>
      <c r="BB725">
        <v>3</v>
      </c>
      <c r="BC725">
        <v>0</v>
      </c>
      <c r="BD725">
        <v>-1.312649629</v>
      </c>
      <c r="BE725">
        <v>36.773933569999997</v>
      </c>
      <c r="BF725">
        <f t="shared" si="132"/>
        <v>3</v>
      </c>
      <c r="BG725">
        <f t="shared" si="133"/>
        <v>2</v>
      </c>
      <c r="BI725">
        <f t="shared" si="134"/>
        <v>10</v>
      </c>
      <c r="BJ725">
        <f t="shared" si="135"/>
        <v>700</v>
      </c>
      <c r="BK725">
        <f t="shared" si="136"/>
        <v>10</v>
      </c>
      <c r="BL725">
        <f t="shared" si="137"/>
        <v>0</v>
      </c>
      <c r="BM725" t="b">
        <f t="shared" si="138"/>
        <v>0</v>
      </c>
      <c r="BN725" t="b">
        <f t="shared" si="139"/>
        <v>0</v>
      </c>
      <c r="BO725" t="b">
        <f t="shared" si="140"/>
        <v>0</v>
      </c>
      <c r="BP725" t="str">
        <f t="shared" si="141"/>
        <v/>
      </c>
      <c r="BQ725" t="str">
        <f t="shared" si="142"/>
        <v/>
      </c>
      <c r="BR725" t="str">
        <f t="shared" si="143"/>
        <v/>
      </c>
    </row>
    <row r="726" spans="1:70">
      <c r="A726">
        <v>725</v>
      </c>
      <c r="B726">
        <v>0</v>
      </c>
      <c r="C726">
        <v>0</v>
      </c>
      <c r="D726">
        <v>0</v>
      </c>
      <c r="E726">
        <v>0</v>
      </c>
      <c r="F726">
        <v>1</v>
      </c>
      <c r="G726">
        <v>0.5</v>
      </c>
      <c r="H726" t="s">
        <v>23</v>
      </c>
      <c r="I726">
        <v>0</v>
      </c>
      <c r="J726">
        <v>0</v>
      </c>
      <c r="K726">
        <v>0</v>
      </c>
      <c r="L726">
        <v>1</v>
      </c>
      <c r="M726">
        <v>0.5</v>
      </c>
      <c r="N726">
        <v>1</v>
      </c>
      <c r="O726">
        <v>0</v>
      </c>
      <c r="P726">
        <v>1</v>
      </c>
      <c r="Q726">
        <v>0</v>
      </c>
      <c r="R726">
        <v>0</v>
      </c>
      <c r="S726">
        <v>3</v>
      </c>
      <c r="T726">
        <v>0</v>
      </c>
      <c r="U726">
        <v>0</v>
      </c>
      <c r="V726">
        <v>1</v>
      </c>
      <c r="W726">
        <v>80830</v>
      </c>
      <c r="X726" s="9">
        <v>0</v>
      </c>
      <c r="Y726">
        <v>1</v>
      </c>
      <c r="Z726">
        <v>0</v>
      </c>
      <c r="AA726">
        <v>1</v>
      </c>
      <c r="AB726">
        <v>0</v>
      </c>
      <c r="AC726">
        <v>0</v>
      </c>
      <c r="AD726">
        <v>3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3</v>
      </c>
      <c r="AL726">
        <v>3</v>
      </c>
      <c r="AM726">
        <v>0</v>
      </c>
      <c r="AN726">
        <v>1</v>
      </c>
      <c r="AO726">
        <v>10</v>
      </c>
      <c r="AP726" s="9">
        <v>0</v>
      </c>
      <c r="AQ726">
        <v>0</v>
      </c>
      <c r="AR726">
        <v>0</v>
      </c>
      <c r="AS726">
        <v>28</v>
      </c>
      <c r="AT726">
        <v>3</v>
      </c>
      <c r="AU726">
        <v>0</v>
      </c>
      <c r="AV726">
        <v>0</v>
      </c>
      <c r="AW726">
        <v>0</v>
      </c>
      <c r="AX726">
        <v>0</v>
      </c>
      <c r="AY726" t="s">
        <v>520</v>
      </c>
      <c r="AZ726">
        <v>0</v>
      </c>
      <c r="BA726">
        <v>0</v>
      </c>
      <c r="BB726">
        <v>3</v>
      </c>
      <c r="BC726">
        <v>0</v>
      </c>
      <c r="BD726">
        <v>-1.31272856</v>
      </c>
      <c r="BE726">
        <v>36.774025850000001</v>
      </c>
      <c r="BF726">
        <f t="shared" si="132"/>
        <v>3</v>
      </c>
      <c r="BG726">
        <f t="shared" si="133"/>
        <v>1</v>
      </c>
      <c r="BI726">
        <f t="shared" si="134"/>
        <v>1</v>
      </c>
      <c r="BJ726">
        <f t="shared" si="135"/>
        <v>0</v>
      </c>
      <c r="BK726">
        <f t="shared" si="136"/>
        <v>1</v>
      </c>
      <c r="BL726">
        <f t="shared" si="137"/>
        <v>0</v>
      </c>
      <c r="BM726" t="b">
        <f t="shared" si="138"/>
        <v>1</v>
      </c>
      <c r="BN726" t="b">
        <f t="shared" si="139"/>
        <v>0</v>
      </c>
      <c r="BO726" t="b">
        <f t="shared" si="140"/>
        <v>0</v>
      </c>
      <c r="BQ726" t="str">
        <f t="shared" si="142"/>
        <v/>
      </c>
      <c r="BR726" t="str">
        <f t="shared" si="143"/>
        <v/>
      </c>
    </row>
    <row r="727" spans="1:70">
      <c r="A727">
        <v>726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 t="s">
        <v>23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 s="9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 s="9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 t="s">
        <v>25</v>
      </c>
      <c r="AZ727">
        <v>0</v>
      </c>
      <c r="BA727">
        <v>0</v>
      </c>
      <c r="BB727">
        <v>0</v>
      </c>
      <c r="BC727">
        <v>0</v>
      </c>
      <c r="BD727">
        <v>-1.3128044969999999</v>
      </c>
      <c r="BE727">
        <v>36.773950300000003</v>
      </c>
      <c r="BF727">
        <f t="shared" si="132"/>
        <v>0</v>
      </c>
      <c r="BG727">
        <f t="shared" si="133"/>
        <v>0</v>
      </c>
      <c r="BI727">
        <f t="shared" si="134"/>
        <v>0</v>
      </c>
      <c r="BJ727">
        <f t="shared" si="135"/>
        <v>0</v>
      </c>
      <c r="BK727">
        <f t="shared" si="136"/>
        <v>0</v>
      </c>
      <c r="BL727">
        <f t="shared" si="137"/>
        <v>0</v>
      </c>
      <c r="BM727" t="b">
        <f t="shared" si="138"/>
        <v>0</v>
      </c>
      <c r="BN727" t="b">
        <f t="shared" si="139"/>
        <v>0</v>
      </c>
      <c r="BO727" t="b">
        <f t="shared" si="140"/>
        <v>0</v>
      </c>
      <c r="BP727" t="str">
        <f t="shared" si="141"/>
        <v/>
      </c>
      <c r="BQ727" t="str">
        <f t="shared" si="142"/>
        <v/>
      </c>
      <c r="BR727" t="str">
        <f t="shared" si="143"/>
        <v/>
      </c>
    </row>
    <row r="728" spans="1:70">
      <c r="A728">
        <v>727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 t="s">
        <v>23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 s="9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 s="9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 t="s">
        <v>25</v>
      </c>
      <c r="AZ728">
        <v>0</v>
      </c>
      <c r="BA728">
        <v>0</v>
      </c>
      <c r="BB728">
        <v>0</v>
      </c>
      <c r="BC728">
        <v>0</v>
      </c>
      <c r="BD728">
        <v>-1.3127826380000001</v>
      </c>
      <c r="BE728">
        <v>36.774024130000001</v>
      </c>
      <c r="BF728">
        <f t="shared" si="132"/>
        <v>0</v>
      </c>
      <c r="BG728">
        <f t="shared" si="133"/>
        <v>0</v>
      </c>
      <c r="BI728">
        <f t="shared" si="134"/>
        <v>0</v>
      </c>
      <c r="BJ728">
        <f t="shared" si="135"/>
        <v>0</v>
      </c>
      <c r="BK728">
        <f t="shared" si="136"/>
        <v>0</v>
      </c>
      <c r="BL728">
        <f t="shared" si="137"/>
        <v>0</v>
      </c>
      <c r="BM728" t="b">
        <f t="shared" si="138"/>
        <v>0</v>
      </c>
      <c r="BN728" t="b">
        <f t="shared" si="139"/>
        <v>0</v>
      </c>
      <c r="BO728" t="b">
        <f t="shared" si="140"/>
        <v>0</v>
      </c>
      <c r="BP728" t="str">
        <f t="shared" si="141"/>
        <v/>
      </c>
      <c r="BQ728" t="str">
        <f t="shared" si="142"/>
        <v/>
      </c>
      <c r="BR728" t="str">
        <f t="shared" si="143"/>
        <v/>
      </c>
    </row>
    <row r="729" spans="1:70">
      <c r="A729">
        <v>728</v>
      </c>
      <c r="B729">
        <v>0</v>
      </c>
      <c r="C729">
        <v>0</v>
      </c>
      <c r="D729">
        <v>400</v>
      </c>
      <c r="E729">
        <v>4800</v>
      </c>
      <c r="F729">
        <v>0.23100000000000001</v>
      </c>
      <c r="G729">
        <v>0.71399999999999997</v>
      </c>
      <c r="H729" t="s">
        <v>23</v>
      </c>
      <c r="I729">
        <v>0</v>
      </c>
      <c r="J729">
        <v>8</v>
      </c>
      <c r="K729">
        <v>400</v>
      </c>
      <c r="L729">
        <v>0</v>
      </c>
      <c r="M729">
        <v>0.14299999999999999</v>
      </c>
      <c r="N729">
        <v>12</v>
      </c>
      <c r="O729">
        <v>0</v>
      </c>
      <c r="P729">
        <v>12</v>
      </c>
      <c r="Q729">
        <v>0</v>
      </c>
      <c r="R729">
        <v>0</v>
      </c>
      <c r="S729">
        <v>12</v>
      </c>
      <c r="T729">
        <v>0.23100000000000001</v>
      </c>
      <c r="U729">
        <v>0.14299999999999999</v>
      </c>
      <c r="V729">
        <v>0.5</v>
      </c>
      <c r="W729">
        <v>80830</v>
      </c>
      <c r="X729" s="9">
        <v>0</v>
      </c>
      <c r="Y729">
        <v>2</v>
      </c>
      <c r="Z729">
        <v>0</v>
      </c>
      <c r="AA729">
        <v>6</v>
      </c>
      <c r="AB729">
        <v>6</v>
      </c>
      <c r="AC729">
        <v>0</v>
      </c>
      <c r="AD729">
        <v>3</v>
      </c>
      <c r="AE729">
        <v>7.6999999999999999E-2</v>
      </c>
      <c r="AF729">
        <v>0</v>
      </c>
      <c r="AG729">
        <v>0.47199999999999998</v>
      </c>
      <c r="AH729">
        <v>0.46200000000000002</v>
      </c>
      <c r="AI729">
        <v>0</v>
      </c>
      <c r="AJ729">
        <v>0</v>
      </c>
      <c r="AK729">
        <v>38</v>
      </c>
      <c r="AL729">
        <v>13</v>
      </c>
      <c r="AM729">
        <v>17</v>
      </c>
      <c r="AN729">
        <v>10</v>
      </c>
      <c r="AO729">
        <v>10</v>
      </c>
      <c r="AP729" s="9">
        <v>0</v>
      </c>
      <c r="AQ729">
        <v>0</v>
      </c>
      <c r="AR729">
        <v>0.222</v>
      </c>
      <c r="AS729">
        <v>33</v>
      </c>
      <c r="AT729">
        <v>36</v>
      </c>
      <c r="AU729">
        <v>3</v>
      </c>
      <c r="AV729">
        <v>2</v>
      </c>
      <c r="AW729">
        <v>400</v>
      </c>
      <c r="AX729">
        <v>0</v>
      </c>
      <c r="AY729" t="s">
        <v>521</v>
      </c>
      <c r="AZ729">
        <v>0</v>
      </c>
      <c r="BA729">
        <v>0</v>
      </c>
      <c r="BB729">
        <v>3</v>
      </c>
      <c r="BC729">
        <v>1</v>
      </c>
      <c r="BD729">
        <v>-1.3126117589999999</v>
      </c>
      <c r="BE729">
        <v>36.774047959999997</v>
      </c>
      <c r="BF729">
        <f t="shared" si="132"/>
        <v>3</v>
      </c>
      <c r="BG729">
        <f t="shared" si="133"/>
        <v>3</v>
      </c>
      <c r="BI729">
        <f t="shared" si="134"/>
        <v>12</v>
      </c>
      <c r="BJ729">
        <f t="shared" si="135"/>
        <v>400</v>
      </c>
      <c r="BK729">
        <f t="shared" si="136"/>
        <v>12</v>
      </c>
      <c r="BL729">
        <f t="shared" si="137"/>
        <v>0</v>
      </c>
      <c r="BM729" t="b">
        <f t="shared" si="138"/>
        <v>0</v>
      </c>
      <c r="BN729" t="b">
        <f t="shared" si="139"/>
        <v>0</v>
      </c>
      <c r="BO729" t="b">
        <f t="shared" si="140"/>
        <v>0</v>
      </c>
      <c r="BP729" t="str">
        <f t="shared" si="141"/>
        <v/>
      </c>
      <c r="BQ729" t="str">
        <f t="shared" si="142"/>
        <v/>
      </c>
      <c r="BR729" t="str">
        <f t="shared" si="143"/>
        <v/>
      </c>
    </row>
    <row r="730" spans="1:70">
      <c r="A730">
        <v>729</v>
      </c>
      <c r="B730">
        <v>0</v>
      </c>
      <c r="C730">
        <v>0</v>
      </c>
      <c r="D730">
        <v>1250</v>
      </c>
      <c r="E730">
        <v>3750</v>
      </c>
      <c r="F730">
        <v>0</v>
      </c>
      <c r="G730">
        <v>0</v>
      </c>
      <c r="H730" t="s">
        <v>23</v>
      </c>
      <c r="I730">
        <v>0</v>
      </c>
      <c r="J730">
        <v>2</v>
      </c>
      <c r="K730">
        <v>1000</v>
      </c>
      <c r="L730">
        <v>0</v>
      </c>
      <c r="M730">
        <v>1</v>
      </c>
      <c r="N730">
        <v>3</v>
      </c>
      <c r="O730">
        <v>0</v>
      </c>
      <c r="P730">
        <v>3</v>
      </c>
      <c r="Q730">
        <v>0</v>
      </c>
      <c r="R730">
        <v>0</v>
      </c>
      <c r="S730">
        <v>3</v>
      </c>
      <c r="T730">
        <v>0</v>
      </c>
      <c r="U730">
        <v>0</v>
      </c>
      <c r="V730">
        <v>1</v>
      </c>
      <c r="W730">
        <v>80830</v>
      </c>
      <c r="X730" s="9">
        <v>0</v>
      </c>
      <c r="Y730">
        <v>3</v>
      </c>
      <c r="Z730">
        <v>0</v>
      </c>
      <c r="AA730">
        <v>3</v>
      </c>
      <c r="AB730">
        <v>2</v>
      </c>
      <c r="AC730">
        <v>0</v>
      </c>
      <c r="AD730">
        <v>2.6669999999999998</v>
      </c>
      <c r="AE730">
        <v>0.33300000000000002</v>
      </c>
      <c r="AF730">
        <v>0</v>
      </c>
      <c r="AG730">
        <v>0.375</v>
      </c>
      <c r="AH730">
        <v>0.66700000000000004</v>
      </c>
      <c r="AI730">
        <v>0</v>
      </c>
      <c r="AJ730">
        <v>0</v>
      </c>
      <c r="AK730">
        <v>8</v>
      </c>
      <c r="AL730">
        <v>3</v>
      </c>
      <c r="AM730">
        <v>3</v>
      </c>
      <c r="AN730">
        <v>0</v>
      </c>
      <c r="AO730">
        <v>10</v>
      </c>
      <c r="AP730" s="9">
        <v>0</v>
      </c>
      <c r="AQ730">
        <v>0</v>
      </c>
      <c r="AR730">
        <v>0.25</v>
      </c>
      <c r="AS730">
        <v>36</v>
      </c>
      <c r="AT730">
        <v>8</v>
      </c>
      <c r="AU730">
        <v>0</v>
      </c>
      <c r="AV730">
        <v>0</v>
      </c>
      <c r="AW730">
        <v>1500</v>
      </c>
      <c r="AX730">
        <v>0</v>
      </c>
      <c r="AY730" t="s">
        <v>522</v>
      </c>
      <c r="AZ730">
        <v>0</v>
      </c>
      <c r="BA730">
        <v>0</v>
      </c>
      <c r="BB730">
        <v>0</v>
      </c>
      <c r="BC730">
        <v>1</v>
      </c>
      <c r="BD730">
        <v>-1.312537748</v>
      </c>
      <c r="BE730">
        <v>36.774072080000003</v>
      </c>
      <c r="BF730">
        <f t="shared" si="132"/>
        <v>3</v>
      </c>
      <c r="BG730">
        <f t="shared" si="133"/>
        <v>3</v>
      </c>
      <c r="BI730">
        <f t="shared" si="134"/>
        <v>3</v>
      </c>
      <c r="BJ730">
        <f t="shared" si="135"/>
        <v>1250</v>
      </c>
      <c r="BK730">
        <f t="shared" si="136"/>
        <v>3</v>
      </c>
      <c r="BL730">
        <f t="shared" si="137"/>
        <v>0</v>
      </c>
      <c r="BM730" t="b">
        <f t="shared" si="138"/>
        <v>1</v>
      </c>
      <c r="BN730" t="b">
        <f t="shared" si="139"/>
        <v>0</v>
      </c>
      <c r="BO730" t="b">
        <f t="shared" si="140"/>
        <v>0</v>
      </c>
      <c r="BP730">
        <f t="shared" si="141"/>
        <v>1250</v>
      </c>
      <c r="BQ730" t="str">
        <f t="shared" si="142"/>
        <v/>
      </c>
      <c r="BR730" t="str">
        <f t="shared" si="143"/>
        <v/>
      </c>
    </row>
    <row r="731" spans="1:70">
      <c r="A731">
        <v>730</v>
      </c>
      <c r="B731">
        <v>0</v>
      </c>
      <c r="C731">
        <v>1</v>
      </c>
      <c r="D731">
        <v>750</v>
      </c>
      <c r="E731">
        <v>5250</v>
      </c>
      <c r="F731">
        <v>0.3</v>
      </c>
      <c r="G731">
        <v>0.71399999999999997</v>
      </c>
      <c r="H731" t="s">
        <v>23</v>
      </c>
      <c r="I731">
        <v>0</v>
      </c>
      <c r="J731">
        <v>5</v>
      </c>
      <c r="K731">
        <v>500</v>
      </c>
      <c r="L731">
        <v>1</v>
      </c>
      <c r="M731">
        <v>0</v>
      </c>
      <c r="N731">
        <v>7</v>
      </c>
      <c r="O731">
        <v>0</v>
      </c>
      <c r="P731">
        <v>8</v>
      </c>
      <c r="Q731">
        <v>0</v>
      </c>
      <c r="R731">
        <v>0</v>
      </c>
      <c r="S731">
        <v>7</v>
      </c>
      <c r="T731">
        <v>0.3</v>
      </c>
      <c r="U731">
        <v>0.28599999999999998</v>
      </c>
      <c r="V731">
        <v>0.75</v>
      </c>
      <c r="W731">
        <v>80901</v>
      </c>
      <c r="X731" s="9">
        <v>0</v>
      </c>
      <c r="Y731">
        <v>0</v>
      </c>
      <c r="Z731">
        <v>1</v>
      </c>
      <c r="AA731">
        <v>6</v>
      </c>
      <c r="AB731">
        <v>4</v>
      </c>
      <c r="AC731">
        <v>0</v>
      </c>
      <c r="AD731">
        <v>3.1429999999999998</v>
      </c>
      <c r="AE731">
        <v>0</v>
      </c>
      <c r="AF731">
        <v>0</v>
      </c>
      <c r="AG731">
        <v>0.36399999999999999</v>
      </c>
      <c r="AH731">
        <v>0.4</v>
      </c>
      <c r="AI731">
        <v>0</v>
      </c>
      <c r="AJ731">
        <v>0</v>
      </c>
      <c r="AK731">
        <v>22</v>
      </c>
      <c r="AL731">
        <v>10</v>
      </c>
      <c r="AM731">
        <v>8</v>
      </c>
      <c r="AN731">
        <v>5</v>
      </c>
      <c r="AO731">
        <v>10</v>
      </c>
      <c r="AP731" s="9">
        <v>0</v>
      </c>
      <c r="AQ731">
        <v>0</v>
      </c>
      <c r="AR731">
        <v>0.22700000000000001</v>
      </c>
      <c r="AS731">
        <v>45</v>
      </c>
      <c r="AT731">
        <v>22</v>
      </c>
      <c r="AU731">
        <v>3</v>
      </c>
      <c r="AV731">
        <v>2</v>
      </c>
      <c r="AW731">
        <v>1000</v>
      </c>
      <c r="AX731">
        <v>0</v>
      </c>
      <c r="AY731" t="s">
        <v>523</v>
      </c>
      <c r="AZ731">
        <v>0</v>
      </c>
      <c r="BA731">
        <v>0</v>
      </c>
      <c r="BB731">
        <v>3</v>
      </c>
      <c r="BC731">
        <v>0</v>
      </c>
      <c r="BD731">
        <v>-1.3125461759999999</v>
      </c>
      <c r="BE731">
        <v>36.77417878</v>
      </c>
      <c r="BF731">
        <f t="shared" si="132"/>
        <v>3</v>
      </c>
      <c r="BG731">
        <f t="shared" si="133"/>
        <v>2</v>
      </c>
      <c r="BI731">
        <f t="shared" si="134"/>
        <v>8</v>
      </c>
      <c r="BJ731">
        <f t="shared" si="135"/>
        <v>656.25</v>
      </c>
      <c r="BK731">
        <f t="shared" si="136"/>
        <v>7</v>
      </c>
      <c r="BL731">
        <f t="shared" si="137"/>
        <v>1</v>
      </c>
      <c r="BM731" t="b">
        <f t="shared" si="138"/>
        <v>0</v>
      </c>
      <c r="BN731" t="b">
        <f t="shared" si="139"/>
        <v>0</v>
      </c>
      <c r="BO731" t="b">
        <f t="shared" si="140"/>
        <v>0</v>
      </c>
      <c r="BP731" t="str">
        <f t="shared" si="141"/>
        <v/>
      </c>
      <c r="BQ731" t="str">
        <f t="shared" si="142"/>
        <v/>
      </c>
      <c r="BR731" t="str">
        <f t="shared" si="143"/>
        <v/>
      </c>
    </row>
    <row r="732" spans="1:70">
      <c r="A732">
        <v>731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 t="s">
        <v>23</v>
      </c>
      <c r="I732">
        <v>0</v>
      </c>
      <c r="J732">
        <v>1</v>
      </c>
      <c r="K732">
        <v>0</v>
      </c>
      <c r="L732">
        <v>1</v>
      </c>
      <c r="M732">
        <v>1</v>
      </c>
      <c r="N732">
        <v>1</v>
      </c>
      <c r="O732">
        <v>0</v>
      </c>
      <c r="P732">
        <v>2</v>
      </c>
      <c r="Q732">
        <v>0</v>
      </c>
      <c r="R732">
        <v>0</v>
      </c>
      <c r="S732">
        <v>3</v>
      </c>
      <c r="T732">
        <v>0</v>
      </c>
      <c r="U732">
        <v>0</v>
      </c>
      <c r="V732">
        <v>0.5</v>
      </c>
      <c r="W732">
        <v>80903</v>
      </c>
      <c r="X732" s="9">
        <v>0</v>
      </c>
      <c r="Y732">
        <v>1</v>
      </c>
      <c r="Z732">
        <v>0</v>
      </c>
      <c r="AA732">
        <v>1</v>
      </c>
      <c r="AB732">
        <v>1</v>
      </c>
      <c r="AC732">
        <v>0</v>
      </c>
      <c r="AD732">
        <v>5</v>
      </c>
      <c r="AE732">
        <v>0</v>
      </c>
      <c r="AF732">
        <v>0</v>
      </c>
      <c r="AG732">
        <v>0.6</v>
      </c>
      <c r="AH732">
        <v>1</v>
      </c>
      <c r="AI732">
        <v>0</v>
      </c>
      <c r="AJ732">
        <v>0</v>
      </c>
      <c r="AK732">
        <v>5</v>
      </c>
      <c r="AL732">
        <v>1</v>
      </c>
      <c r="AM732">
        <v>3</v>
      </c>
      <c r="AN732">
        <v>0</v>
      </c>
      <c r="AO732">
        <v>9</v>
      </c>
      <c r="AP732" s="9">
        <v>0</v>
      </c>
      <c r="AQ732">
        <v>0</v>
      </c>
      <c r="AR732">
        <v>0.2</v>
      </c>
      <c r="AS732">
        <v>48</v>
      </c>
      <c r="AT732">
        <v>5</v>
      </c>
      <c r="AU732">
        <v>0</v>
      </c>
      <c r="AV732">
        <v>0</v>
      </c>
      <c r="AW732">
        <v>0</v>
      </c>
      <c r="AX732">
        <v>0</v>
      </c>
      <c r="AY732" t="s">
        <v>524</v>
      </c>
      <c r="AZ732">
        <v>0</v>
      </c>
      <c r="BA732">
        <v>0</v>
      </c>
      <c r="BB732">
        <v>0</v>
      </c>
      <c r="BC732">
        <v>0</v>
      </c>
      <c r="BD732">
        <v>-1.3123676900000001</v>
      </c>
      <c r="BE732">
        <v>36.774054460000002</v>
      </c>
      <c r="BF732">
        <f t="shared" si="132"/>
        <v>5</v>
      </c>
      <c r="BG732">
        <f t="shared" si="133"/>
        <v>5</v>
      </c>
      <c r="BI732">
        <f t="shared" si="134"/>
        <v>2</v>
      </c>
      <c r="BJ732">
        <f t="shared" si="135"/>
        <v>0</v>
      </c>
      <c r="BK732">
        <f t="shared" si="136"/>
        <v>1</v>
      </c>
      <c r="BL732">
        <f t="shared" si="137"/>
        <v>1</v>
      </c>
      <c r="BM732" t="b">
        <f t="shared" si="138"/>
        <v>1</v>
      </c>
      <c r="BN732" t="b">
        <f t="shared" si="139"/>
        <v>0</v>
      </c>
      <c r="BO732" t="b">
        <f t="shared" si="140"/>
        <v>0</v>
      </c>
      <c r="BQ732" t="str">
        <f t="shared" si="142"/>
        <v/>
      </c>
      <c r="BR732" t="str">
        <f t="shared" si="143"/>
        <v/>
      </c>
    </row>
    <row r="733" spans="1:70">
      <c r="A733">
        <v>732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0</v>
      </c>
      <c r="H733" t="s">
        <v>23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1</v>
      </c>
      <c r="O733">
        <v>0</v>
      </c>
      <c r="P733">
        <v>1</v>
      </c>
      <c r="Q733">
        <v>0</v>
      </c>
      <c r="R733">
        <v>0</v>
      </c>
      <c r="S733">
        <v>1</v>
      </c>
      <c r="T733">
        <v>0</v>
      </c>
      <c r="U733">
        <v>1</v>
      </c>
      <c r="V733">
        <v>0</v>
      </c>
      <c r="W733">
        <v>80901</v>
      </c>
      <c r="X733" s="9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1</v>
      </c>
      <c r="AM733">
        <v>0</v>
      </c>
      <c r="AN733">
        <v>0</v>
      </c>
      <c r="AO733">
        <v>10</v>
      </c>
      <c r="AP733" s="9">
        <v>0</v>
      </c>
      <c r="AQ733">
        <v>0</v>
      </c>
      <c r="AR733">
        <v>0</v>
      </c>
      <c r="AS733">
        <v>63</v>
      </c>
      <c r="AT733">
        <v>1</v>
      </c>
      <c r="AU733">
        <v>0</v>
      </c>
      <c r="AV733">
        <v>1</v>
      </c>
      <c r="AW733">
        <v>0</v>
      </c>
      <c r="AX733">
        <v>0</v>
      </c>
      <c r="AY733" t="s">
        <v>525</v>
      </c>
      <c r="AZ733">
        <v>0</v>
      </c>
      <c r="BA733">
        <v>0</v>
      </c>
      <c r="BB733">
        <v>1</v>
      </c>
      <c r="BC733">
        <v>0</v>
      </c>
      <c r="BD733">
        <v>-1.312371773</v>
      </c>
      <c r="BE733">
        <v>36.774346799999996</v>
      </c>
      <c r="BF733">
        <f t="shared" si="132"/>
        <v>1</v>
      </c>
      <c r="BG733">
        <f t="shared" si="133"/>
        <v>1</v>
      </c>
      <c r="BI733">
        <f t="shared" si="134"/>
        <v>1</v>
      </c>
      <c r="BJ733">
        <f t="shared" si="135"/>
        <v>0</v>
      </c>
      <c r="BK733">
        <f t="shared" si="136"/>
        <v>1</v>
      </c>
      <c r="BL733">
        <f t="shared" si="137"/>
        <v>0</v>
      </c>
      <c r="BM733" t="b">
        <f t="shared" si="138"/>
        <v>0</v>
      </c>
      <c r="BN733" t="b">
        <f t="shared" si="139"/>
        <v>0</v>
      </c>
      <c r="BO733" t="b">
        <f t="shared" si="140"/>
        <v>0</v>
      </c>
      <c r="BP733" t="str">
        <f t="shared" si="141"/>
        <v/>
      </c>
      <c r="BQ733" t="str">
        <f t="shared" si="142"/>
        <v/>
      </c>
      <c r="BR733" t="str">
        <f t="shared" si="143"/>
        <v/>
      </c>
    </row>
    <row r="734" spans="1:70">
      <c r="A734">
        <v>733</v>
      </c>
      <c r="B734">
        <v>0</v>
      </c>
      <c r="C734">
        <v>0</v>
      </c>
      <c r="D734">
        <v>1100</v>
      </c>
      <c r="E734">
        <v>11000</v>
      </c>
      <c r="F734">
        <v>0.5</v>
      </c>
      <c r="G734">
        <v>1</v>
      </c>
      <c r="H734" t="s">
        <v>23</v>
      </c>
      <c r="I734">
        <v>0</v>
      </c>
      <c r="J734">
        <v>8</v>
      </c>
      <c r="K734">
        <v>700</v>
      </c>
      <c r="L734">
        <v>1</v>
      </c>
      <c r="M734">
        <v>0</v>
      </c>
      <c r="N734">
        <v>10</v>
      </c>
      <c r="O734">
        <v>0</v>
      </c>
      <c r="P734">
        <v>10</v>
      </c>
      <c r="Q734">
        <v>0</v>
      </c>
      <c r="R734">
        <v>0</v>
      </c>
      <c r="S734">
        <v>10</v>
      </c>
      <c r="T734">
        <v>0.14299999999999999</v>
      </c>
      <c r="U734">
        <v>0</v>
      </c>
      <c r="V734">
        <v>1</v>
      </c>
      <c r="W734">
        <v>80903</v>
      </c>
      <c r="X734" s="9">
        <v>0</v>
      </c>
      <c r="Y734">
        <v>0</v>
      </c>
      <c r="Z734">
        <v>0</v>
      </c>
      <c r="AA734">
        <v>10</v>
      </c>
      <c r="AB734">
        <v>5</v>
      </c>
      <c r="AC734">
        <v>0</v>
      </c>
      <c r="AD734">
        <v>3.4</v>
      </c>
      <c r="AE734">
        <v>0</v>
      </c>
      <c r="AF734">
        <v>0</v>
      </c>
      <c r="AG734">
        <v>0.441</v>
      </c>
      <c r="AH734">
        <v>0.35699999999999998</v>
      </c>
      <c r="AI734">
        <v>0</v>
      </c>
      <c r="AJ734">
        <v>0</v>
      </c>
      <c r="AK734">
        <v>34</v>
      </c>
      <c r="AL734">
        <v>14</v>
      </c>
      <c r="AM734">
        <v>15</v>
      </c>
      <c r="AN734">
        <v>10</v>
      </c>
      <c r="AO734">
        <v>9</v>
      </c>
      <c r="AP734" s="9">
        <v>0</v>
      </c>
      <c r="AQ734">
        <v>0</v>
      </c>
      <c r="AR734">
        <v>0.23499999999999999</v>
      </c>
      <c r="AS734">
        <v>47</v>
      </c>
      <c r="AT734">
        <v>34</v>
      </c>
      <c r="AU734">
        <v>2</v>
      </c>
      <c r="AV734">
        <v>0</v>
      </c>
      <c r="AW734">
        <v>1500</v>
      </c>
      <c r="AX734">
        <v>0</v>
      </c>
      <c r="AY734" t="s">
        <v>526</v>
      </c>
      <c r="AZ734">
        <v>0</v>
      </c>
      <c r="BA734">
        <v>0</v>
      </c>
      <c r="BB734">
        <v>7</v>
      </c>
      <c r="BC734">
        <v>0</v>
      </c>
      <c r="BD734">
        <v>-1.3122953980000001</v>
      </c>
      <c r="BE734">
        <v>36.774120340000003</v>
      </c>
      <c r="BF734">
        <f t="shared" si="132"/>
        <v>3</v>
      </c>
      <c r="BG734">
        <f t="shared" si="133"/>
        <v>2</v>
      </c>
      <c r="BI734">
        <f t="shared" si="134"/>
        <v>10</v>
      </c>
      <c r="BJ734">
        <f t="shared" si="135"/>
        <v>1100</v>
      </c>
      <c r="BK734">
        <f t="shared" si="136"/>
        <v>10</v>
      </c>
      <c r="BL734">
        <f t="shared" si="137"/>
        <v>0</v>
      </c>
      <c r="BM734" t="b">
        <f t="shared" si="138"/>
        <v>1</v>
      </c>
      <c r="BN734" t="b">
        <f t="shared" si="139"/>
        <v>0</v>
      </c>
      <c r="BO734" t="b">
        <f t="shared" si="140"/>
        <v>0</v>
      </c>
      <c r="BP734">
        <f t="shared" si="141"/>
        <v>1100</v>
      </c>
      <c r="BQ734" t="str">
        <f t="shared" si="142"/>
        <v/>
      </c>
      <c r="BR734" t="str">
        <f t="shared" si="143"/>
        <v/>
      </c>
    </row>
    <row r="735" spans="1:70">
      <c r="A735">
        <v>734</v>
      </c>
      <c r="B735">
        <v>0</v>
      </c>
      <c r="C735">
        <v>0</v>
      </c>
      <c r="D735">
        <v>0</v>
      </c>
      <c r="E735">
        <v>0</v>
      </c>
      <c r="F735">
        <v>0.5</v>
      </c>
      <c r="G735">
        <v>0</v>
      </c>
      <c r="H735" t="s">
        <v>23</v>
      </c>
      <c r="I735">
        <v>0</v>
      </c>
      <c r="J735">
        <v>1</v>
      </c>
      <c r="K735">
        <v>0</v>
      </c>
      <c r="L735">
        <v>1</v>
      </c>
      <c r="M735">
        <v>1</v>
      </c>
      <c r="N735">
        <v>2</v>
      </c>
      <c r="O735">
        <v>0</v>
      </c>
      <c r="P735">
        <v>2</v>
      </c>
      <c r="Q735">
        <v>0</v>
      </c>
      <c r="R735">
        <v>0</v>
      </c>
      <c r="S735">
        <v>2</v>
      </c>
      <c r="T735">
        <v>0</v>
      </c>
      <c r="U735">
        <v>0</v>
      </c>
      <c r="V735">
        <v>0.5</v>
      </c>
      <c r="W735">
        <v>80903</v>
      </c>
      <c r="X735" s="9">
        <v>0</v>
      </c>
      <c r="Y735">
        <v>2</v>
      </c>
      <c r="Z735">
        <v>0</v>
      </c>
      <c r="AA735">
        <v>1</v>
      </c>
      <c r="AB735">
        <v>1</v>
      </c>
      <c r="AC735">
        <v>0</v>
      </c>
      <c r="AD735">
        <v>2</v>
      </c>
      <c r="AE735">
        <v>0</v>
      </c>
      <c r="AF735">
        <v>0</v>
      </c>
      <c r="AG735">
        <v>0.25</v>
      </c>
      <c r="AH735">
        <v>0.5</v>
      </c>
      <c r="AI735">
        <v>0</v>
      </c>
      <c r="AJ735">
        <v>0</v>
      </c>
      <c r="AK735">
        <v>4</v>
      </c>
      <c r="AL735">
        <v>2</v>
      </c>
      <c r="AM735">
        <v>1</v>
      </c>
      <c r="AN735">
        <v>0</v>
      </c>
      <c r="AO735">
        <v>9</v>
      </c>
      <c r="AP735" s="9">
        <v>0</v>
      </c>
      <c r="AQ735">
        <v>0</v>
      </c>
      <c r="AR735">
        <v>0.25</v>
      </c>
      <c r="AS735">
        <v>41</v>
      </c>
      <c r="AT735">
        <v>4</v>
      </c>
      <c r="AU735">
        <v>0</v>
      </c>
      <c r="AV735">
        <v>0</v>
      </c>
      <c r="AW735">
        <v>0</v>
      </c>
      <c r="AX735">
        <v>0</v>
      </c>
      <c r="AY735" t="s">
        <v>527</v>
      </c>
      <c r="AZ735">
        <v>0</v>
      </c>
      <c r="BA735">
        <v>0</v>
      </c>
      <c r="BB735">
        <v>1</v>
      </c>
      <c r="BC735">
        <v>0</v>
      </c>
      <c r="BD735">
        <v>-1.3121709619999999</v>
      </c>
      <c r="BE735">
        <v>36.774259739999998</v>
      </c>
      <c r="BF735">
        <f t="shared" si="132"/>
        <v>2</v>
      </c>
      <c r="BG735">
        <f t="shared" si="133"/>
        <v>2</v>
      </c>
      <c r="BI735">
        <f t="shared" si="134"/>
        <v>2</v>
      </c>
      <c r="BJ735">
        <f t="shared" si="135"/>
        <v>0</v>
      </c>
      <c r="BK735">
        <f t="shared" si="136"/>
        <v>2</v>
      </c>
      <c r="BL735">
        <f t="shared" si="137"/>
        <v>0</v>
      </c>
      <c r="BM735" t="b">
        <f t="shared" si="138"/>
        <v>0</v>
      </c>
      <c r="BN735" t="b">
        <f t="shared" si="139"/>
        <v>0</v>
      </c>
      <c r="BO735" t="b">
        <f t="shared" si="140"/>
        <v>0</v>
      </c>
      <c r="BP735" t="str">
        <f t="shared" si="141"/>
        <v/>
      </c>
      <c r="BQ735" t="str">
        <f t="shared" si="142"/>
        <v/>
      </c>
      <c r="BR735" t="str">
        <f t="shared" si="143"/>
        <v/>
      </c>
    </row>
    <row r="736" spans="1:70">
      <c r="A736">
        <v>735</v>
      </c>
      <c r="B736">
        <v>0</v>
      </c>
      <c r="C736">
        <v>0</v>
      </c>
      <c r="D736">
        <v>650</v>
      </c>
      <c r="E736">
        <v>2600</v>
      </c>
      <c r="F736">
        <v>0.66700000000000004</v>
      </c>
      <c r="G736">
        <v>0</v>
      </c>
      <c r="H736" t="s">
        <v>23</v>
      </c>
      <c r="I736">
        <v>0</v>
      </c>
      <c r="J736">
        <v>2</v>
      </c>
      <c r="K736">
        <v>500</v>
      </c>
      <c r="L736">
        <v>0</v>
      </c>
      <c r="M736">
        <v>0.5</v>
      </c>
      <c r="N736">
        <v>4</v>
      </c>
      <c r="O736">
        <v>1</v>
      </c>
      <c r="P736">
        <v>5</v>
      </c>
      <c r="Q736">
        <v>0</v>
      </c>
      <c r="R736">
        <v>0</v>
      </c>
      <c r="S736">
        <v>4</v>
      </c>
      <c r="T736">
        <v>0</v>
      </c>
      <c r="U736">
        <v>0.5</v>
      </c>
      <c r="V736">
        <v>0.8</v>
      </c>
      <c r="W736">
        <v>80901</v>
      </c>
      <c r="X736" s="9">
        <v>0</v>
      </c>
      <c r="Y736">
        <v>2</v>
      </c>
      <c r="Z736">
        <v>0</v>
      </c>
      <c r="AA736">
        <v>4</v>
      </c>
      <c r="AB736">
        <v>0</v>
      </c>
      <c r="AC736">
        <v>0</v>
      </c>
      <c r="AD736">
        <v>4</v>
      </c>
      <c r="AE736">
        <v>0.33300000000000002</v>
      </c>
      <c r="AF736">
        <v>0</v>
      </c>
      <c r="AG736">
        <v>0.625</v>
      </c>
      <c r="AH736">
        <v>0</v>
      </c>
      <c r="AI736">
        <v>0</v>
      </c>
      <c r="AJ736">
        <v>0</v>
      </c>
      <c r="AK736">
        <v>16</v>
      </c>
      <c r="AL736">
        <v>6</v>
      </c>
      <c r="AM736">
        <v>10</v>
      </c>
      <c r="AN736">
        <v>0</v>
      </c>
      <c r="AO736">
        <v>10</v>
      </c>
      <c r="AP736" s="9">
        <v>0</v>
      </c>
      <c r="AQ736">
        <v>0</v>
      </c>
      <c r="AR736">
        <v>0.125</v>
      </c>
      <c r="AS736">
        <v>62</v>
      </c>
      <c r="AT736">
        <v>16</v>
      </c>
      <c r="AU736">
        <v>0</v>
      </c>
      <c r="AV736">
        <v>2</v>
      </c>
      <c r="AW736">
        <v>800</v>
      </c>
      <c r="AX736">
        <v>0</v>
      </c>
      <c r="AY736" t="s">
        <v>528</v>
      </c>
      <c r="AZ736">
        <v>0</v>
      </c>
      <c r="BA736">
        <v>0</v>
      </c>
      <c r="BB736">
        <v>4</v>
      </c>
      <c r="BC736">
        <v>2</v>
      </c>
      <c r="BD736">
        <v>-1.312324762</v>
      </c>
      <c r="BE736">
        <v>36.774361599999999</v>
      </c>
      <c r="BF736">
        <f t="shared" si="132"/>
        <v>4</v>
      </c>
      <c r="BG736">
        <f t="shared" si="133"/>
        <v>3</v>
      </c>
      <c r="BI736">
        <f t="shared" si="134"/>
        <v>5</v>
      </c>
      <c r="BJ736">
        <f t="shared" si="135"/>
        <v>520</v>
      </c>
      <c r="BK736">
        <f t="shared" si="136"/>
        <v>4</v>
      </c>
      <c r="BL736">
        <f t="shared" si="137"/>
        <v>1</v>
      </c>
      <c r="BM736" t="b">
        <f t="shared" si="138"/>
        <v>1</v>
      </c>
      <c r="BN736" t="b">
        <f t="shared" si="139"/>
        <v>0</v>
      </c>
      <c r="BO736" t="b">
        <f t="shared" si="140"/>
        <v>0</v>
      </c>
      <c r="BP736">
        <f t="shared" si="141"/>
        <v>520</v>
      </c>
      <c r="BQ736" t="str">
        <f t="shared" si="142"/>
        <v/>
      </c>
      <c r="BR736" t="str">
        <f t="shared" si="143"/>
        <v/>
      </c>
    </row>
    <row r="737" spans="1:70">
      <c r="A737">
        <v>736</v>
      </c>
      <c r="B737">
        <v>0</v>
      </c>
      <c r="C737">
        <v>0</v>
      </c>
      <c r="D737">
        <v>900</v>
      </c>
      <c r="E737">
        <v>11700</v>
      </c>
      <c r="F737">
        <v>0.182</v>
      </c>
      <c r="G737">
        <v>0</v>
      </c>
      <c r="H737" t="s">
        <v>23</v>
      </c>
      <c r="I737">
        <v>0</v>
      </c>
      <c r="J737">
        <v>9</v>
      </c>
      <c r="K737">
        <v>800</v>
      </c>
      <c r="L737">
        <v>6</v>
      </c>
      <c r="M737">
        <v>1</v>
      </c>
      <c r="N737">
        <v>11</v>
      </c>
      <c r="O737">
        <v>1</v>
      </c>
      <c r="P737">
        <v>12</v>
      </c>
      <c r="Q737">
        <v>0</v>
      </c>
      <c r="R737">
        <v>0</v>
      </c>
      <c r="S737">
        <v>13</v>
      </c>
      <c r="T737">
        <v>0</v>
      </c>
      <c r="U737">
        <v>0</v>
      </c>
      <c r="V737">
        <v>0.83</v>
      </c>
      <c r="W737">
        <v>80903</v>
      </c>
      <c r="X737" s="9">
        <v>0</v>
      </c>
      <c r="Y737">
        <v>11</v>
      </c>
      <c r="Z737">
        <v>0</v>
      </c>
      <c r="AA737">
        <v>10</v>
      </c>
      <c r="AB737">
        <v>9</v>
      </c>
      <c r="AC737">
        <v>0</v>
      </c>
      <c r="AD737">
        <v>3.1819999999999999</v>
      </c>
      <c r="AE737">
        <v>0</v>
      </c>
      <c r="AF737">
        <v>0</v>
      </c>
      <c r="AG737">
        <v>0.42899999999999999</v>
      </c>
      <c r="AH737">
        <v>0.81799999999999995</v>
      </c>
      <c r="AI737">
        <v>0</v>
      </c>
      <c r="AJ737">
        <v>0</v>
      </c>
      <c r="AK737">
        <v>36</v>
      </c>
      <c r="AL737">
        <v>11</v>
      </c>
      <c r="AM737">
        <v>15</v>
      </c>
      <c r="AN737">
        <v>0</v>
      </c>
      <c r="AO737">
        <v>9</v>
      </c>
      <c r="AP737" s="9">
        <v>0</v>
      </c>
      <c r="AQ737">
        <v>0</v>
      </c>
      <c r="AR737">
        <v>0.25700000000000001</v>
      </c>
      <c r="AS737">
        <v>37</v>
      </c>
      <c r="AT737">
        <v>35</v>
      </c>
      <c r="AU737">
        <v>0</v>
      </c>
      <c r="AV737">
        <v>0</v>
      </c>
      <c r="AW737">
        <v>1000</v>
      </c>
      <c r="AX737">
        <v>0</v>
      </c>
      <c r="AY737" t="s">
        <v>529</v>
      </c>
      <c r="AZ737">
        <v>0</v>
      </c>
      <c r="BA737">
        <v>0</v>
      </c>
      <c r="BB737">
        <v>2</v>
      </c>
      <c r="BC737">
        <v>0</v>
      </c>
      <c r="BD737">
        <v>-1.3121709619999999</v>
      </c>
      <c r="BE737">
        <v>36.774392069999998</v>
      </c>
      <c r="BF737">
        <f t="shared" si="132"/>
        <v>3</v>
      </c>
      <c r="BG737">
        <f t="shared" si="133"/>
        <v>3</v>
      </c>
      <c r="BI737">
        <f t="shared" si="134"/>
        <v>12</v>
      </c>
      <c r="BJ737">
        <f t="shared" si="135"/>
        <v>975</v>
      </c>
      <c r="BK737">
        <f t="shared" si="136"/>
        <v>11</v>
      </c>
      <c r="BL737">
        <f t="shared" si="137"/>
        <v>1</v>
      </c>
      <c r="BM737" t="b">
        <f t="shared" si="138"/>
        <v>0</v>
      </c>
      <c r="BN737" t="b">
        <f t="shared" si="139"/>
        <v>0</v>
      </c>
      <c r="BO737" t="b">
        <f t="shared" si="140"/>
        <v>0</v>
      </c>
      <c r="BP737" t="str">
        <f t="shared" si="141"/>
        <v/>
      </c>
      <c r="BQ737" t="str">
        <f t="shared" si="142"/>
        <v/>
      </c>
      <c r="BR737" t="str">
        <f t="shared" si="143"/>
        <v/>
      </c>
    </row>
    <row r="738" spans="1:70">
      <c r="A738">
        <v>737</v>
      </c>
      <c r="B738">
        <v>0</v>
      </c>
      <c r="C738">
        <v>0</v>
      </c>
      <c r="D738">
        <v>0</v>
      </c>
      <c r="E738">
        <v>0</v>
      </c>
      <c r="F738">
        <v>0.75</v>
      </c>
      <c r="G738">
        <v>0</v>
      </c>
      <c r="H738" t="s">
        <v>23</v>
      </c>
      <c r="I738">
        <v>0</v>
      </c>
      <c r="J738">
        <v>2</v>
      </c>
      <c r="K738">
        <v>0</v>
      </c>
      <c r="L738">
        <v>0</v>
      </c>
      <c r="M738">
        <v>1</v>
      </c>
      <c r="N738">
        <v>2</v>
      </c>
      <c r="O738">
        <v>0</v>
      </c>
      <c r="P738">
        <v>2</v>
      </c>
      <c r="Q738">
        <v>0</v>
      </c>
      <c r="R738">
        <v>0</v>
      </c>
      <c r="S738">
        <v>2</v>
      </c>
      <c r="T738">
        <v>0</v>
      </c>
      <c r="U738">
        <v>0</v>
      </c>
      <c r="V738">
        <v>0</v>
      </c>
      <c r="W738">
        <v>80903</v>
      </c>
      <c r="X738" s="9">
        <v>0</v>
      </c>
      <c r="Y738">
        <v>2</v>
      </c>
      <c r="Z738">
        <v>0</v>
      </c>
      <c r="AA738">
        <v>0</v>
      </c>
      <c r="AB738">
        <v>1</v>
      </c>
      <c r="AC738">
        <v>0</v>
      </c>
      <c r="AD738">
        <v>3.5</v>
      </c>
      <c r="AE738">
        <v>0</v>
      </c>
      <c r="AF738">
        <v>0</v>
      </c>
      <c r="AG738">
        <v>0.28599999999999998</v>
      </c>
      <c r="AH738">
        <v>0.25</v>
      </c>
      <c r="AI738">
        <v>0</v>
      </c>
      <c r="AJ738">
        <v>0</v>
      </c>
      <c r="AK738">
        <v>7</v>
      </c>
      <c r="AL738">
        <v>4</v>
      </c>
      <c r="AM738">
        <v>2</v>
      </c>
      <c r="AN738">
        <v>0</v>
      </c>
      <c r="AO738">
        <v>9</v>
      </c>
      <c r="AP738" s="9">
        <v>0</v>
      </c>
      <c r="AQ738">
        <v>0</v>
      </c>
      <c r="AR738">
        <v>0.28599999999999998</v>
      </c>
      <c r="AS738">
        <v>38</v>
      </c>
      <c r="AT738">
        <v>7</v>
      </c>
      <c r="AU738">
        <v>0</v>
      </c>
      <c r="AV738">
        <v>0</v>
      </c>
      <c r="AW738">
        <v>0</v>
      </c>
      <c r="AX738">
        <v>0</v>
      </c>
      <c r="AY738" t="s">
        <v>530</v>
      </c>
      <c r="AZ738">
        <v>0</v>
      </c>
      <c r="BA738">
        <v>0</v>
      </c>
      <c r="BB738">
        <v>3</v>
      </c>
      <c r="BC738">
        <v>0</v>
      </c>
      <c r="BD738">
        <v>-1.3121164059999999</v>
      </c>
      <c r="BE738">
        <v>36.77440077</v>
      </c>
      <c r="BF738">
        <f t="shared" si="132"/>
        <v>4</v>
      </c>
      <c r="BG738">
        <f t="shared" si="133"/>
        <v>2</v>
      </c>
      <c r="BI738">
        <f t="shared" si="134"/>
        <v>2</v>
      </c>
      <c r="BJ738">
        <f t="shared" si="135"/>
        <v>0</v>
      </c>
      <c r="BK738">
        <f t="shared" si="136"/>
        <v>2</v>
      </c>
      <c r="BL738">
        <f t="shared" si="137"/>
        <v>0</v>
      </c>
      <c r="BM738" t="b">
        <f t="shared" si="138"/>
        <v>0</v>
      </c>
      <c r="BN738" t="b">
        <f t="shared" si="139"/>
        <v>0</v>
      </c>
      <c r="BO738" t="b">
        <f t="shared" si="140"/>
        <v>0</v>
      </c>
      <c r="BP738" t="str">
        <f t="shared" si="141"/>
        <v/>
      </c>
      <c r="BQ738" t="str">
        <f t="shared" si="142"/>
        <v/>
      </c>
      <c r="BR738" t="str">
        <f t="shared" si="143"/>
        <v/>
      </c>
    </row>
    <row r="739" spans="1:70">
      <c r="A739">
        <v>738</v>
      </c>
      <c r="B739">
        <v>0</v>
      </c>
      <c r="C739">
        <v>0</v>
      </c>
      <c r="D739">
        <v>1000</v>
      </c>
      <c r="E739">
        <v>2000</v>
      </c>
      <c r="F739">
        <v>0.33300000000000002</v>
      </c>
      <c r="G739">
        <v>0</v>
      </c>
      <c r="H739" t="s">
        <v>23</v>
      </c>
      <c r="I739">
        <v>0</v>
      </c>
      <c r="J739">
        <v>1</v>
      </c>
      <c r="K739">
        <v>700</v>
      </c>
      <c r="L739">
        <v>0</v>
      </c>
      <c r="M739">
        <v>1</v>
      </c>
      <c r="N739">
        <v>2</v>
      </c>
      <c r="O739">
        <v>0</v>
      </c>
      <c r="P739">
        <v>2</v>
      </c>
      <c r="Q739">
        <v>0</v>
      </c>
      <c r="R739">
        <v>0</v>
      </c>
      <c r="S739">
        <v>2</v>
      </c>
      <c r="T739">
        <v>0</v>
      </c>
      <c r="U739">
        <v>0</v>
      </c>
      <c r="V739">
        <v>0.5</v>
      </c>
      <c r="W739">
        <v>80903</v>
      </c>
      <c r="X739" s="9">
        <v>0</v>
      </c>
      <c r="Y739">
        <v>2</v>
      </c>
      <c r="Z739">
        <v>0</v>
      </c>
      <c r="AA739">
        <v>1</v>
      </c>
      <c r="AB739">
        <v>2</v>
      </c>
      <c r="AC739">
        <v>0</v>
      </c>
      <c r="AD739">
        <v>6.5</v>
      </c>
      <c r="AE739">
        <v>0</v>
      </c>
      <c r="AF739">
        <v>0</v>
      </c>
      <c r="AG739">
        <v>0.61499999999999999</v>
      </c>
      <c r="AH739">
        <v>0.66700000000000004</v>
      </c>
      <c r="AI739">
        <v>0</v>
      </c>
      <c r="AJ739">
        <v>0</v>
      </c>
      <c r="AK739">
        <v>13</v>
      </c>
      <c r="AL739">
        <v>3</v>
      </c>
      <c r="AM739">
        <v>8</v>
      </c>
      <c r="AN739">
        <v>0</v>
      </c>
      <c r="AO739">
        <v>9</v>
      </c>
      <c r="AP739" s="9">
        <v>0</v>
      </c>
      <c r="AQ739">
        <v>0</v>
      </c>
      <c r="AR739">
        <v>7.6999999999999999E-2</v>
      </c>
      <c r="AS739">
        <v>39</v>
      </c>
      <c r="AT739">
        <v>13</v>
      </c>
      <c r="AU739">
        <v>0</v>
      </c>
      <c r="AV739">
        <v>0</v>
      </c>
      <c r="AW739">
        <v>1300</v>
      </c>
      <c r="AX739">
        <v>0</v>
      </c>
      <c r="AY739" t="s">
        <v>531</v>
      </c>
      <c r="AZ739">
        <v>0</v>
      </c>
      <c r="BA739">
        <v>0</v>
      </c>
      <c r="BB739">
        <v>1</v>
      </c>
      <c r="BC739">
        <v>0</v>
      </c>
      <c r="BD739">
        <v>-1.3121071200000001</v>
      </c>
      <c r="BE739">
        <v>36.774441690000003</v>
      </c>
      <c r="BF739">
        <f t="shared" si="132"/>
        <v>7</v>
      </c>
      <c r="BG739">
        <f t="shared" si="133"/>
        <v>4</v>
      </c>
      <c r="BI739">
        <f t="shared" si="134"/>
        <v>2</v>
      </c>
      <c r="BJ739">
        <f t="shared" si="135"/>
        <v>1000</v>
      </c>
      <c r="BK739">
        <f t="shared" si="136"/>
        <v>2</v>
      </c>
      <c r="BL739">
        <f t="shared" si="137"/>
        <v>0</v>
      </c>
      <c r="BM739" t="b">
        <f t="shared" si="138"/>
        <v>0</v>
      </c>
      <c r="BN739" t="b">
        <f t="shared" si="139"/>
        <v>0</v>
      </c>
      <c r="BO739" t="b">
        <f t="shared" si="140"/>
        <v>0</v>
      </c>
      <c r="BP739" t="str">
        <f t="shared" si="141"/>
        <v/>
      </c>
      <c r="BQ739" t="str">
        <f t="shared" si="142"/>
        <v/>
      </c>
      <c r="BR739" t="str">
        <f t="shared" si="143"/>
        <v/>
      </c>
    </row>
    <row r="740" spans="1:70">
      <c r="A740">
        <v>739</v>
      </c>
      <c r="B740">
        <v>0</v>
      </c>
      <c r="C740">
        <v>0</v>
      </c>
      <c r="D740">
        <v>1250</v>
      </c>
      <c r="E740">
        <v>20000</v>
      </c>
      <c r="F740">
        <v>0.61899999999999999</v>
      </c>
      <c r="G740">
        <v>0</v>
      </c>
      <c r="H740" t="s">
        <v>23</v>
      </c>
      <c r="I740">
        <v>0</v>
      </c>
      <c r="J740">
        <v>7</v>
      </c>
      <c r="K740">
        <v>1000</v>
      </c>
      <c r="L740">
        <v>0</v>
      </c>
      <c r="M740">
        <v>0.46700000000000003</v>
      </c>
      <c r="N740">
        <v>15</v>
      </c>
      <c r="O740">
        <v>0</v>
      </c>
      <c r="P740">
        <v>15</v>
      </c>
      <c r="Q740">
        <v>0</v>
      </c>
      <c r="R740">
        <v>0</v>
      </c>
      <c r="S740">
        <v>16</v>
      </c>
      <c r="T740">
        <v>0.14299999999999999</v>
      </c>
      <c r="U740">
        <v>0.53300000000000003</v>
      </c>
      <c r="V740">
        <v>1</v>
      </c>
      <c r="W740">
        <v>80903</v>
      </c>
      <c r="X740" s="9">
        <v>0</v>
      </c>
      <c r="Y740">
        <v>7</v>
      </c>
      <c r="Z740">
        <v>0</v>
      </c>
      <c r="AA740">
        <v>15</v>
      </c>
      <c r="AB740">
        <v>5</v>
      </c>
      <c r="AC740">
        <v>0</v>
      </c>
      <c r="AD740">
        <v>2.2669999999999999</v>
      </c>
      <c r="AE740">
        <v>0</v>
      </c>
      <c r="AF740">
        <v>0</v>
      </c>
      <c r="AG740">
        <v>0.23499999999999999</v>
      </c>
      <c r="AH740">
        <v>0.23799999999999999</v>
      </c>
      <c r="AI740">
        <v>0</v>
      </c>
      <c r="AJ740">
        <v>0</v>
      </c>
      <c r="AK740">
        <v>34</v>
      </c>
      <c r="AL740">
        <v>21</v>
      </c>
      <c r="AM740">
        <v>8</v>
      </c>
      <c r="AN740">
        <v>0</v>
      </c>
      <c r="AO740">
        <v>9</v>
      </c>
      <c r="AP740" s="9">
        <v>0</v>
      </c>
      <c r="AQ740">
        <v>0</v>
      </c>
      <c r="AR740">
        <v>0.20599999999999999</v>
      </c>
      <c r="AS740">
        <v>34</v>
      </c>
      <c r="AT740">
        <v>34</v>
      </c>
      <c r="AU740">
        <v>3</v>
      </c>
      <c r="AV740">
        <v>8</v>
      </c>
      <c r="AW740">
        <v>1500</v>
      </c>
      <c r="AX740">
        <v>0</v>
      </c>
      <c r="AY740" t="s">
        <v>532</v>
      </c>
      <c r="AZ740">
        <v>0</v>
      </c>
      <c r="BA740">
        <v>0</v>
      </c>
      <c r="BB740">
        <v>13</v>
      </c>
      <c r="BC740">
        <v>0</v>
      </c>
      <c r="BD740">
        <v>-1.3120093989999999</v>
      </c>
      <c r="BE740">
        <v>36.774316329999998</v>
      </c>
      <c r="BF740">
        <f t="shared" si="132"/>
        <v>2</v>
      </c>
      <c r="BG740">
        <f t="shared" si="133"/>
        <v>2</v>
      </c>
      <c r="BI740">
        <f t="shared" si="134"/>
        <v>15</v>
      </c>
      <c r="BJ740">
        <f t="shared" si="135"/>
        <v>1333.3333333333333</v>
      </c>
      <c r="BK740">
        <f t="shared" si="136"/>
        <v>15</v>
      </c>
      <c r="BL740">
        <f t="shared" si="137"/>
        <v>0</v>
      </c>
      <c r="BM740" t="b">
        <f t="shared" si="138"/>
        <v>1</v>
      </c>
      <c r="BN740" t="b">
        <f t="shared" si="139"/>
        <v>0</v>
      </c>
      <c r="BO740" t="b">
        <f t="shared" si="140"/>
        <v>0</v>
      </c>
      <c r="BP740">
        <f t="shared" si="141"/>
        <v>1333.3333333333333</v>
      </c>
      <c r="BQ740" t="str">
        <f t="shared" si="142"/>
        <v/>
      </c>
      <c r="BR740" t="str">
        <f t="shared" si="143"/>
        <v/>
      </c>
    </row>
    <row r="741" spans="1:70">
      <c r="A741">
        <v>740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 t="s">
        <v>23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 s="9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 s="9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 t="s">
        <v>25</v>
      </c>
      <c r="AZ741">
        <v>0</v>
      </c>
      <c r="BA741">
        <v>0</v>
      </c>
      <c r="BB741">
        <v>0</v>
      </c>
      <c r="BC741">
        <v>0</v>
      </c>
      <c r="BD741">
        <v>-1.311939177</v>
      </c>
      <c r="BE741">
        <v>36.774325449999999</v>
      </c>
      <c r="BF741">
        <f t="shared" si="132"/>
        <v>0</v>
      </c>
      <c r="BG741">
        <f t="shared" si="133"/>
        <v>0</v>
      </c>
      <c r="BI741">
        <f t="shared" si="134"/>
        <v>0</v>
      </c>
      <c r="BJ741">
        <f t="shared" si="135"/>
        <v>0</v>
      </c>
      <c r="BK741">
        <f t="shared" si="136"/>
        <v>0</v>
      </c>
      <c r="BL741">
        <f t="shared" si="137"/>
        <v>0</v>
      </c>
      <c r="BM741" t="b">
        <f t="shared" si="138"/>
        <v>0</v>
      </c>
      <c r="BN741" t="b">
        <f t="shared" si="139"/>
        <v>0</v>
      </c>
      <c r="BO741" t="b">
        <f t="shared" si="140"/>
        <v>0</v>
      </c>
      <c r="BP741" t="str">
        <f t="shared" si="141"/>
        <v/>
      </c>
      <c r="BQ741" t="str">
        <f t="shared" si="142"/>
        <v/>
      </c>
      <c r="BR741" t="str">
        <f t="shared" si="143"/>
        <v/>
      </c>
    </row>
    <row r="742" spans="1:70">
      <c r="A742">
        <v>741</v>
      </c>
      <c r="B742">
        <v>0</v>
      </c>
      <c r="C742">
        <v>0</v>
      </c>
      <c r="D742">
        <v>1000</v>
      </c>
      <c r="E742">
        <v>11000</v>
      </c>
      <c r="F742">
        <v>0.36399999999999999</v>
      </c>
      <c r="G742">
        <v>0</v>
      </c>
      <c r="H742" t="s">
        <v>23</v>
      </c>
      <c r="I742">
        <v>0</v>
      </c>
      <c r="J742">
        <v>6</v>
      </c>
      <c r="K742">
        <v>800</v>
      </c>
      <c r="L742">
        <v>0</v>
      </c>
      <c r="M742">
        <v>0</v>
      </c>
      <c r="N742">
        <v>10</v>
      </c>
      <c r="O742">
        <v>0</v>
      </c>
      <c r="P742">
        <v>10</v>
      </c>
      <c r="Q742">
        <v>0</v>
      </c>
      <c r="R742">
        <v>0</v>
      </c>
      <c r="S742">
        <v>11</v>
      </c>
      <c r="T742">
        <v>0</v>
      </c>
      <c r="U742">
        <v>1</v>
      </c>
      <c r="V742">
        <v>0.1</v>
      </c>
      <c r="W742">
        <v>80903</v>
      </c>
      <c r="X742" s="9">
        <v>0</v>
      </c>
      <c r="Y742">
        <v>0</v>
      </c>
      <c r="Z742">
        <v>0</v>
      </c>
      <c r="AA742">
        <v>1</v>
      </c>
      <c r="AB742">
        <v>4</v>
      </c>
      <c r="AC742">
        <v>0</v>
      </c>
      <c r="AD742">
        <v>2.9</v>
      </c>
      <c r="AE742">
        <v>0.27300000000000002</v>
      </c>
      <c r="AF742">
        <v>0</v>
      </c>
      <c r="AG742">
        <v>0.48299999999999998</v>
      </c>
      <c r="AH742">
        <v>0.36399999999999999</v>
      </c>
      <c r="AI742">
        <v>0</v>
      </c>
      <c r="AJ742">
        <v>0</v>
      </c>
      <c r="AK742">
        <v>29</v>
      </c>
      <c r="AL742">
        <v>11</v>
      </c>
      <c r="AM742">
        <v>14</v>
      </c>
      <c r="AN742">
        <v>0</v>
      </c>
      <c r="AO742">
        <v>9</v>
      </c>
      <c r="AP742" s="9">
        <v>0</v>
      </c>
      <c r="AQ742">
        <v>0</v>
      </c>
      <c r="AR742">
        <v>0.20699999999999999</v>
      </c>
      <c r="AS742">
        <v>33</v>
      </c>
      <c r="AT742">
        <v>29</v>
      </c>
      <c r="AU742">
        <v>0</v>
      </c>
      <c r="AV742">
        <v>10</v>
      </c>
      <c r="AW742">
        <v>1200</v>
      </c>
      <c r="AX742">
        <v>0</v>
      </c>
      <c r="AY742" t="s">
        <v>533</v>
      </c>
      <c r="AZ742">
        <v>0</v>
      </c>
      <c r="BA742">
        <v>0</v>
      </c>
      <c r="BB742">
        <v>4</v>
      </c>
      <c r="BC742">
        <v>3</v>
      </c>
      <c r="BD742">
        <v>-1.31190718</v>
      </c>
      <c r="BE742">
        <v>36.77436943</v>
      </c>
      <c r="BF742">
        <f t="shared" si="132"/>
        <v>3</v>
      </c>
      <c r="BG742">
        <f t="shared" si="133"/>
        <v>3</v>
      </c>
      <c r="BI742">
        <f t="shared" si="134"/>
        <v>10</v>
      </c>
      <c r="BJ742">
        <f t="shared" si="135"/>
        <v>1100</v>
      </c>
      <c r="BK742">
        <f t="shared" si="136"/>
        <v>10</v>
      </c>
      <c r="BL742">
        <f t="shared" si="137"/>
        <v>0</v>
      </c>
      <c r="BM742" t="b">
        <f t="shared" si="138"/>
        <v>0</v>
      </c>
      <c r="BN742" t="b">
        <f t="shared" si="139"/>
        <v>0</v>
      </c>
      <c r="BO742" t="b">
        <f t="shared" si="140"/>
        <v>0</v>
      </c>
      <c r="BP742" t="str">
        <f t="shared" si="141"/>
        <v/>
      </c>
      <c r="BQ742" t="str">
        <f t="shared" si="142"/>
        <v/>
      </c>
      <c r="BR742" t="str">
        <f t="shared" si="143"/>
        <v/>
      </c>
    </row>
    <row r="743" spans="1:70">
      <c r="A743">
        <v>742</v>
      </c>
      <c r="B743">
        <v>0</v>
      </c>
      <c r="C743">
        <v>0</v>
      </c>
      <c r="D743">
        <v>900</v>
      </c>
      <c r="E743">
        <v>5400</v>
      </c>
      <c r="F743">
        <v>0.375</v>
      </c>
      <c r="G743">
        <v>0</v>
      </c>
      <c r="H743" t="s">
        <v>23</v>
      </c>
      <c r="I743">
        <v>0</v>
      </c>
      <c r="J743">
        <v>3</v>
      </c>
      <c r="K743">
        <v>800</v>
      </c>
      <c r="L743">
        <v>0</v>
      </c>
      <c r="M743">
        <v>1</v>
      </c>
      <c r="N743">
        <v>6</v>
      </c>
      <c r="O743">
        <v>0</v>
      </c>
      <c r="P743">
        <v>6</v>
      </c>
      <c r="Q743">
        <v>0</v>
      </c>
      <c r="R743">
        <v>0</v>
      </c>
      <c r="S743">
        <v>6</v>
      </c>
      <c r="T743">
        <v>0.25</v>
      </c>
      <c r="U743">
        <v>0</v>
      </c>
      <c r="V743">
        <v>0.83</v>
      </c>
      <c r="W743">
        <v>80903</v>
      </c>
      <c r="X743" s="9">
        <v>0</v>
      </c>
      <c r="Y743">
        <v>6</v>
      </c>
      <c r="Z743">
        <v>0</v>
      </c>
      <c r="AA743">
        <v>5</v>
      </c>
      <c r="AB743">
        <v>3</v>
      </c>
      <c r="AC743">
        <v>0</v>
      </c>
      <c r="AD743">
        <v>3.3330000000000002</v>
      </c>
      <c r="AE743">
        <v>0</v>
      </c>
      <c r="AF743">
        <v>0</v>
      </c>
      <c r="AG743">
        <v>0.45</v>
      </c>
      <c r="AH743">
        <v>0.375</v>
      </c>
      <c r="AI743">
        <v>0</v>
      </c>
      <c r="AJ743">
        <v>0</v>
      </c>
      <c r="AK743">
        <v>20</v>
      </c>
      <c r="AL743">
        <v>8</v>
      </c>
      <c r="AM743">
        <v>9</v>
      </c>
      <c r="AN743">
        <v>0</v>
      </c>
      <c r="AO743">
        <v>9</v>
      </c>
      <c r="AP743" s="9">
        <v>0</v>
      </c>
      <c r="AQ743">
        <v>0</v>
      </c>
      <c r="AR743">
        <v>0.15</v>
      </c>
      <c r="AS743">
        <v>29</v>
      </c>
      <c r="AT743">
        <v>20</v>
      </c>
      <c r="AU743">
        <v>2</v>
      </c>
      <c r="AV743">
        <v>0</v>
      </c>
      <c r="AW743">
        <v>1000</v>
      </c>
      <c r="AX743">
        <v>0</v>
      </c>
      <c r="AY743" t="s">
        <v>534</v>
      </c>
      <c r="AZ743">
        <v>0</v>
      </c>
      <c r="BA743">
        <v>0</v>
      </c>
      <c r="BB743">
        <v>3</v>
      </c>
      <c r="BC743">
        <v>0</v>
      </c>
      <c r="BD743">
        <v>-1.3117886379999999</v>
      </c>
      <c r="BE743">
        <v>36.774421369999999</v>
      </c>
      <c r="BF743">
        <f t="shared" si="132"/>
        <v>3</v>
      </c>
      <c r="BG743">
        <f t="shared" si="133"/>
        <v>3</v>
      </c>
      <c r="BI743">
        <f t="shared" si="134"/>
        <v>6</v>
      </c>
      <c r="BJ743">
        <f t="shared" si="135"/>
        <v>900</v>
      </c>
      <c r="BK743">
        <f t="shared" si="136"/>
        <v>6</v>
      </c>
      <c r="BL743">
        <f t="shared" si="137"/>
        <v>0</v>
      </c>
      <c r="BM743" t="b">
        <f t="shared" si="138"/>
        <v>0</v>
      </c>
      <c r="BN743" t="b">
        <f t="shared" si="139"/>
        <v>0</v>
      </c>
      <c r="BO743" t="b">
        <f t="shared" si="140"/>
        <v>0</v>
      </c>
      <c r="BP743" t="str">
        <f t="shared" si="141"/>
        <v/>
      </c>
      <c r="BQ743" t="str">
        <f t="shared" si="142"/>
        <v/>
      </c>
      <c r="BR743" t="str">
        <f t="shared" si="143"/>
        <v/>
      </c>
    </row>
    <row r="744" spans="1:70">
      <c r="A744">
        <v>743</v>
      </c>
      <c r="B744">
        <v>0</v>
      </c>
      <c r="C744">
        <v>0</v>
      </c>
      <c r="D744">
        <v>900</v>
      </c>
      <c r="E744">
        <v>7200</v>
      </c>
      <c r="F744">
        <v>0.33300000000000002</v>
      </c>
      <c r="G744">
        <v>0.25</v>
      </c>
      <c r="H744" t="s">
        <v>23</v>
      </c>
      <c r="I744">
        <v>0</v>
      </c>
      <c r="J744">
        <v>4</v>
      </c>
      <c r="K744">
        <v>800</v>
      </c>
      <c r="L744">
        <v>0</v>
      </c>
      <c r="M744">
        <v>0.125</v>
      </c>
      <c r="N744">
        <v>7</v>
      </c>
      <c r="O744">
        <v>0</v>
      </c>
      <c r="P744">
        <v>7</v>
      </c>
      <c r="Q744">
        <v>0</v>
      </c>
      <c r="R744">
        <v>0</v>
      </c>
      <c r="S744">
        <v>8</v>
      </c>
      <c r="T744">
        <v>0.16700000000000001</v>
      </c>
      <c r="U744">
        <v>0.625</v>
      </c>
      <c r="V744">
        <v>0.86</v>
      </c>
      <c r="W744">
        <v>80902</v>
      </c>
      <c r="X744" s="9">
        <v>0</v>
      </c>
      <c r="Y744">
        <v>1</v>
      </c>
      <c r="Z744">
        <v>0</v>
      </c>
      <c r="AA744">
        <v>6</v>
      </c>
      <c r="AB744">
        <v>3</v>
      </c>
      <c r="AC744">
        <v>0</v>
      </c>
      <c r="AD744">
        <v>2.5710000000000002</v>
      </c>
      <c r="AE744">
        <v>0</v>
      </c>
      <c r="AF744">
        <v>0</v>
      </c>
      <c r="AG744">
        <v>0.5</v>
      </c>
      <c r="AH744">
        <v>0.5</v>
      </c>
      <c r="AI744">
        <v>0</v>
      </c>
      <c r="AJ744">
        <v>0</v>
      </c>
      <c r="AK744">
        <v>19</v>
      </c>
      <c r="AL744">
        <v>6</v>
      </c>
      <c r="AM744">
        <v>9</v>
      </c>
      <c r="AN744">
        <v>2</v>
      </c>
      <c r="AO744">
        <v>9</v>
      </c>
      <c r="AP744" s="9">
        <v>0</v>
      </c>
      <c r="AQ744">
        <v>0</v>
      </c>
      <c r="AR744">
        <v>0.222</v>
      </c>
      <c r="AS744">
        <v>28</v>
      </c>
      <c r="AT744">
        <v>18</v>
      </c>
      <c r="AU744">
        <v>1</v>
      </c>
      <c r="AV744">
        <v>5</v>
      </c>
      <c r="AW744">
        <v>1000</v>
      </c>
      <c r="AX744">
        <v>0</v>
      </c>
      <c r="AY744" t="s">
        <v>535</v>
      </c>
      <c r="AZ744">
        <v>0</v>
      </c>
      <c r="BA744">
        <v>0</v>
      </c>
      <c r="BB744">
        <v>2</v>
      </c>
      <c r="BC744">
        <v>0</v>
      </c>
      <c r="BD744">
        <v>-1.3117937479999999</v>
      </c>
      <c r="BE744">
        <v>36.77448957</v>
      </c>
      <c r="BF744">
        <f t="shared" si="132"/>
        <v>3</v>
      </c>
      <c r="BG744">
        <f t="shared" si="133"/>
        <v>3</v>
      </c>
      <c r="BI744">
        <f t="shared" si="134"/>
        <v>7</v>
      </c>
      <c r="BJ744">
        <f t="shared" si="135"/>
        <v>1028.5714285714287</v>
      </c>
      <c r="BK744">
        <f t="shared" si="136"/>
        <v>7</v>
      </c>
      <c r="BL744">
        <f t="shared" si="137"/>
        <v>0</v>
      </c>
      <c r="BM744" t="b">
        <f t="shared" si="138"/>
        <v>0</v>
      </c>
      <c r="BN744" t="b">
        <f t="shared" si="139"/>
        <v>0</v>
      </c>
      <c r="BO744" t="b">
        <f t="shared" si="140"/>
        <v>0</v>
      </c>
      <c r="BP744" t="str">
        <f t="shared" si="141"/>
        <v/>
      </c>
      <c r="BQ744" t="str">
        <f t="shared" si="142"/>
        <v/>
      </c>
      <c r="BR744" t="str">
        <f t="shared" si="143"/>
        <v/>
      </c>
    </row>
    <row r="745" spans="1:70">
      <c r="A745">
        <v>744</v>
      </c>
      <c r="B745">
        <v>0</v>
      </c>
      <c r="C745">
        <v>4</v>
      </c>
      <c r="D745">
        <v>1400</v>
      </c>
      <c r="E745">
        <v>8400</v>
      </c>
      <c r="F745">
        <v>0.375</v>
      </c>
      <c r="G745">
        <v>0</v>
      </c>
      <c r="H745" t="s">
        <v>23</v>
      </c>
      <c r="I745">
        <v>0</v>
      </c>
      <c r="J745">
        <v>7</v>
      </c>
      <c r="K745">
        <v>800</v>
      </c>
      <c r="L745">
        <v>0</v>
      </c>
      <c r="M745">
        <v>1</v>
      </c>
      <c r="N745">
        <v>6</v>
      </c>
      <c r="O745">
        <v>0</v>
      </c>
      <c r="P745">
        <v>10</v>
      </c>
      <c r="Q745">
        <v>1</v>
      </c>
      <c r="R745">
        <v>0</v>
      </c>
      <c r="S745">
        <v>6</v>
      </c>
      <c r="T745">
        <v>0</v>
      </c>
      <c r="U745">
        <v>0</v>
      </c>
      <c r="V745">
        <v>0.8</v>
      </c>
      <c r="W745">
        <v>80902</v>
      </c>
      <c r="X745" s="9">
        <v>0</v>
      </c>
      <c r="Y745">
        <v>9</v>
      </c>
      <c r="Z745">
        <v>1</v>
      </c>
      <c r="AA745">
        <v>8</v>
      </c>
      <c r="AB745">
        <v>4</v>
      </c>
      <c r="AC745">
        <v>0</v>
      </c>
      <c r="AD745">
        <v>4.6669999999999998</v>
      </c>
      <c r="AE745">
        <v>0.125</v>
      </c>
      <c r="AF745">
        <v>0</v>
      </c>
      <c r="AG745">
        <v>0.57099999999999995</v>
      </c>
      <c r="AH745">
        <v>0.5</v>
      </c>
      <c r="AI745">
        <v>0</v>
      </c>
      <c r="AJ745">
        <v>0</v>
      </c>
      <c r="AK745">
        <v>28</v>
      </c>
      <c r="AL745">
        <v>8</v>
      </c>
      <c r="AM745">
        <v>16</v>
      </c>
      <c r="AN745">
        <v>0</v>
      </c>
      <c r="AO745">
        <v>9</v>
      </c>
      <c r="AP745" s="9">
        <v>2</v>
      </c>
      <c r="AQ745">
        <v>0</v>
      </c>
      <c r="AR745">
        <v>0.25</v>
      </c>
      <c r="AS745">
        <v>6</v>
      </c>
      <c r="AT745">
        <v>28</v>
      </c>
      <c r="AU745">
        <v>0</v>
      </c>
      <c r="AV745">
        <v>0</v>
      </c>
      <c r="AW745">
        <v>2000</v>
      </c>
      <c r="AX745">
        <v>0</v>
      </c>
      <c r="AY745" t="s">
        <v>536</v>
      </c>
      <c r="AZ745">
        <v>0</v>
      </c>
      <c r="BA745">
        <v>0</v>
      </c>
      <c r="BB745">
        <v>3</v>
      </c>
      <c r="BC745">
        <v>1</v>
      </c>
      <c r="BD745">
        <v>-1.311752509</v>
      </c>
      <c r="BE745">
        <v>36.774845339999999</v>
      </c>
      <c r="BF745">
        <f t="shared" si="132"/>
        <v>5</v>
      </c>
      <c r="BG745">
        <f t="shared" si="133"/>
        <v>4</v>
      </c>
      <c r="BI745">
        <f t="shared" si="134"/>
        <v>10</v>
      </c>
      <c r="BJ745">
        <f t="shared" si="135"/>
        <v>840</v>
      </c>
      <c r="BK745">
        <f t="shared" si="136"/>
        <v>6</v>
      </c>
      <c r="BL745">
        <f t="shared" si="137"/>
        <v>4</v>
      </c>
      <c r="BM745" t="b">
        <f t="shared" si="138"/>
        <v>0</v>
      </c>
      <c r="BN745" t="b">
        <f t="shared" si="139"/>
        <v>0</v>
      </c>
      <c r="BO745" t="b">
        <f t="shared" si="140"/>
        <v>0</v>
      </c>
      <c r="BP745" t="str">
        <f t="shared" si="141"/>
        <v/>
      </c>
      <c r="BQ745" t="str">
        <f t="shared" si="142"/>
        <v/>
      </c>
      <c r="BR745" t="str">
        <f t="shared" si="143"/>
        <v/>
      </c>
    </row>
    <row r="746" spans="1:70">
      <c r="A746">
        <v>745</v>
      </c>
      <c r="B746">
        <v>0</v>
      </c>
      <c r="C746">
        <v>0</v>
      </c>
      <c r="D746">
        <v>950</v>
      </c>
      <c r="E746">
        <v>18050</v>
      </c>
      <c r="F746">
        <v>0.41699999999999998</v>
      </c>
      <c r="G746">
        <v>0</v>
      </c>
      <c r="H746" t="s">
        <v>23</v>
      </c>
      <c r="I746">
        <v>0</v>
      </c>
      <c r="J746">
        <v>11</v>
      </c>
      <c r="K746">
        <v>900</v>
      </c>
      <c r="L746">
        <v>1</v>
      </c>
      <c r="M746">
        <v>1</v>
      </c>
      <c r="N746">
        <v>18</v>
      </c>
      <c r="O746">
        <v>0</v>
      </c>
      <c r="P746">
        <v>18</v>
      </c>
      <c r="Q746">
        <v>0</v>
      </c>
      <c r="R746">
        <v>0</v>
      </c>
      <c r="S746">
        <v>19</v>
      </c>
      <c r="T746">
        <v>0.20799999999999999</v>
      </c>
      <c r="U746">
        <v>0</v>
      </c>
      <c r="V746">
        <v>1</v>
      </c>
      <c r="W746">
        <v>80902</v>
      </c>
      <c r="X746" s="9">
        <v>0</v>
      </c>
      <c r="Y746">
        <v>18</v>
      </c>
      <c r="Z746">
        <v>0</v>
      </c>
      <c r="AA746">
        <v>18</v>
      </c>
      <c r="AB746">
        <v>8</v>
      </c>
      <c r="AC746">
        <v>0</v>
      </c>
      <c r="AD746">
        <v>2.6669999999999998</v>
      </c>
      <c r="AE746">
        <v>4.2000000000000003E-2</v>
      </c>
      <c r="AF746">
        <v>0</v>
      </c>
      <c r="AG746">
        <v>0.33300000000000002</v>
      </c>
      <c r="AH746">
        <v>0.33300000000000002</v>
      </c>
      <c r="AI746">
        <v>0</v>
      </c>
      <c r="AJ746">
        <v>0</v>
      </c>
      <c r="AK746">
        <v>47</v>
      </c>
      <c r="AL746">
        <v>24</v>
      </c>
      <c r="AM746">
        <v>16</v>
      </c>
      <c r="AN746">
        <v>0</v>
      </c>
      <c r="AO746">
        <v>9</v>
      </c>
      <c r="AP746" s="9">
        <v>0</v>
      </c>
      <c r="AQ746">
        <v>0</v>
      </c>
      <c r="AR746">
        <v>0.22900000000000001</v>
      </c>
      <c r="AS746">
        <v>9</v>
      </c>
      <c r="AT746">
        <v>48</v>
      </c>
      <c r="AU746">
        <v>5</v>
      </c>
      <c r="AV746">
        <v>0</v>
      </c>
      <c r="AW746">
        <v>1000</v>
      </c>
      <c r="AX746">
        <v>0</v>
      </c>
      <c r="AY746" t="s">
        <v>537</v>
      </c>
      <c r="AZ746">
        <v>0</v>
      </c>
      <c r="BA746">
        <v>0</v>
      </c>
      <c r="BB746">
        <v>10</v>
      </c>
      <c r="BC746">
        <v>1</v>
      </c>
      <c r="BD746">
        <v>-1.311807355</v>
      </c>
      <c r="BE746">
        <v>36.774800650000003</v>
      </c>
      <c r="BF746">
        <f t="shared" si="132"/>
        <v>3</v>
      </c>
      <c r="BG746">
        <f t="shared" si="133"/>
        <v>2</v>
      </c>
      <c r="BI746">
        <f t="shared" si="134"/>
        <v>18</v>
      </c>
      <c r="BJ746">
        <f t="shared" si="135"/>
        <v>1002.7777777777778</v>
      </c>
      <c r="BK746">
        <f t="shared" si="136"/>
        <v>18</v>
      </c>
      <c r="BL746">
        <f t="shared" si="137"/>
        <v>0</v>
      </c>
      <c r="BM746" t="b">
        <f t="shared" si="138"/>
        <v>1</v>
      </c>
      <c r="BN746" t="b">
        <f t="shared" si="139"/>
        <v>0</v>
      </c>
      <c r="BO746" t="b">
        <f t="shared" si="140"/>
        <v>0</v>
      </c>
      <c r="BP746">
        <f t="shared" si="141"/>
        <v>1002.7777777777778</v>
      </c>
      <c r="BQ746" t="str">
        <f t="shared" si="142"/>
        <v/>
      </c>
      <c r="BR746" t="str">
        <f t="shared" si="143"/>
        <v/>
      </c>
    </row>
    <row r="747" spans="1:70">
      <c r="A747">
        <v>746</v>
      </c>
      <c r="B747">
        <v>0</v>
      </c>
      <c r="C747">
        <v>0</v>
      </c>
      <c r="D747">
        <v>1000</v>
      </c>
      <c r="E747">
        <v>3000</v>
      </c>
      <c r="F747">
        <v>0.75</v>
      </c>
      <c r="G747">
        <v>0</v>
      </c>
      <c r="H747" t="s">
        <v>23</v>
      </c>
      <c r="I747">
        <v>0</v>
      </c>
      <c r="J747">
        <v>2</v>
      </c>
      <c r="K747">
        <v>1000</v>
      </c>
      <c r="L747">
        <v>0</v>
      </c>
      <c r="M747">
        <v>1</v>
      </c>
      <c r="N747">
        <v>3</v>
      </c>
      <c r="O747">
        <v>0</v>
      </c>
      <c r="P747">
        <v>3</v>
      </c>
      <c r="Q747">
        <v>0</v>
      </c>
      <c r="R747">
        <v>0</v>
      </c>
      <c r="S747">
        <v>3</v>
      </c>
      <c r="T747">
        <v>0</v>
      </c>
      <c r="U747">
        <v>0</v>
      </c>
      <c r="V747">
        <v>1</v>
      </c>
      <c r="W747">
        <v>80902</v>
      </c>
      <c r="X747" s="9">
        <v>0</v>
      </c>
      <c r="Y747">
        <v>3</v>
      </c>
      <c r="Z747">
        <v>0</v>
      </c>
      <c r="AA747">
        <v>3</v>
      </c>
      <c r="AB747">
        <v>1</v>
      </c>
      <c r="AC747">
        <v>0</v>
      </c>
      <c r="AD747">
        <v>2.3330000000000002</v>
      </c>
      <c r="AE747">
        <v>0</v>
      </c>
      <c r="AF747">
        <v>0</v>
      </c>
      <c r="AG747">
        <v>0.28599999999999998</v>
      </c>
      <c r="AH747">
        <v>0.25</v>
      </c>
      <c r="AI747">
        <v>0</v>
      </c>
      <c r="AJ747">
        <v>0</v>
      </c>
      <c r="AK747">
        <v>7</v>
      </c>
      <c r="AL747">
        <v>4</v>
      </c>
      <c r="AM747">
        <v>2</v>
      </c>
      <c r="AN747">
        <v>0</v>
      </c>
      <c r="AO747">
        <v>9</v>
      </c>
      <c r="AP747" s="9">
        <v>0</v>
      </c>
      <c r="AQ747">
        <v>0</v>
      </c>
      <c r="AR747">
        <v>0.28599999999999998</v>
      </c>
      <c r="AS747">
        <v>7</v>
      </c>
      <c r="AT747">
        <v>7</v>
      </c>
      <c r="AU747">
        <v>0</v>
      </c>
      <c r="AV747">
        <v>0</v>
      </c>
      <c r="AW747">
        <v>1000</v>
      </c>
      <c r="AX747">
        <v>0</v>
      </c>
      <c r="AY747" t="s">
        <v>538</v>
      </c>
      <c r="AZ747">
        <v>0</v>
      </c>
      <c r="BA747">
        <v>0</v>
      </c>
      <c r="BB747">
        <v>3</v>
      </c>
      <c r="BC747">
        <v>0</v>
      </c>
      <c r="BD747">
        <v>-1.311986111</v>
      </c>
      <c r="BE747">
        <v>36.774897279999998</v>
      </c>
      <c r="BF747">
        <f t="shared" si="132"/>
        <v>2</v>
      </c>
      <c r="BG747">
        <f t="shared" si="133"/>
        <v>2</v>
      </c>
      <c r="BI747">
        <f t="shared" si="134"/>
        <v>3</v>
      </c>
      <c r="BJ747">
        <f t="shared" si="135"/>
        <v>1000</v>
      </c>
      <c r="BK747">
        <f t="shared" si="136"/>
        <v>3</v>
      </c>
      <c r="BL747">
        <f t="shared" si="137"/>
        <v>0</v>
      </c>
      <c r="BM747" t="b">
        <f t="shared" si="138"/>
        <v>1</v>
      </c>
      <c r="BN747" t="b">
        <f t="shared" si="139"/>
        <v>0</v>
      </c>
      <c r="BO747" t="b">
        <f t="shared" si="140"/>
        <v>0</v>
      </c>
      <c r="BP747">
        <f t="shared" si="141"/>
        <v>1000</v>
      </c>
      <c r="BQ747" t="str">
        <f t="shared" si="142"/>
        <v/>
      </c>
      <c r="BR747" t="str">
        <f t="shared" si="143"/>
        <v/>
      </c>
    </row>
    <row r="748" spans="1:70">
      <c r="A748">
        <v>747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 t="s">
        <v>23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 s="9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 s="9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 t="s">
        <v>25</v>
      </c>
      <c r="AZ748">
        <v>0</v>
      </c>
      <c r="BA748">
        <v>0</v>
      </c>
      <c r="BB748">
        <v>0</v>
      </c>
      <c r="BC748">
        <v>0</v>
      </c>
      <c r="BD748">
        <v>-1.311932136</v>
      </c>
      <c r="BE748">
        <v>36.77491208</v>
      </c>
      <c r="BF748">
        <f t="shared" si="132"/>
        <v>0</v>
      </c>
      <c r="BG748">
        <f t="shared" si="133"/>
        <v>0</v>
      </c>
      <c r="BI748">
        <f t="shared" si="134"/>
        <v>0</v>
      </c>
      <c r="BJ748">
        <f t="shared" si="135"/>
        <v>0</v>
      </c>
      <c r="BK748">
        <f t="shared" si="136"/>
        <v>0</v>
      </c>
      <c r="BL748">
        <f t="shared" si="137"/>
        <v>0</v>
      </c>
      <c r="BM748" t="b">
        <f t="shared" si="138"/>
        <v>0</v>
      </c>
      <c r="BN748" t="b">
        <f t="shared" si="139"/>
        <v>0</v>
      </c>
      <c r="BO748" t="b">
        <f t="shared" si="140"/>
        <v>0</v>
      </c>
      <c r="BP748" t="str">
        <f t="shared" si="141"/>
        <v/>
      </c>
      <c r="BQ748" t="str">
        <f t="shared" si="142"/>
        <v/>
      </c>
      <c r="BR748" t="str">
        <f t="shared" si="143"/>
        <v/>
      </c>
    </row>
    <row r="749" spans="1:70">
      <c r="A749">
        <v>748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 t="s">
        <v>23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 s="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 s="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 t="s">
        <v>25</v>
      </c>
      <c r="AZ749">
        <v>0</v>
      </c>
      <c r="BA749">
        <v>0</v>
      </c>
      <c r="BB749">
        <v>0</v>
      </c>
      <c r="BC749">
        <v>0</v>
      </c>
      <c r="BD749">
        <v>-1.3119608650000001</v>
      </c>
      <c r="BE749">
        <v>36.774939940000003</v>
      </c>
      <c r="BF749">
        <f t="shared" si="132"/>
        <v>0</v>
      </c>
      <c r="BG749">
        <f t="shared" si="133"/>
        <v>0</v>
      </c>
      <c r="BI749">
        <f t="shared" si="134"/>
        <v>0</v>
      </c>
      <c r="BJ749">
        <f t="shared" si="135"/>
        <v>0</v>
      </c>
      <c r="BK749">
        <f t="shared" si="136"/>
        <v>0</v>
      </c>
      <c r="BL749">
        <f t="shared" si="137"/>
        <v>0</v>
      </c>
      <c r="BM749" t="b">
        <f t="shared" si="138"/>
        <v>0</v>
      </c>
      <c r="BN749" t="b">
        <f t="shared" si="139"/>
        <v>0</v>
      </c>
      <c r="BO749" t="b">
        <f t="shared" si="140"/>
        <v>0</v>
      </c>
      <c r="BP749" t="str">
        <f t="shared" si="141"/>
        <v/>
      </c>
      <c r="BQ749" t="str">
        <f t="shared" si="142"/>
        <v/>
      </c>
      <c r="BR749" t="str">
        <f t="shared" si="143"/>
        <v/>
      </c>
    </row>
    <row r="750" spans="1:70">
      <c r="A750">
        <v>749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 t="s">
        <v>23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 s="9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 s="9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 t="s">
        <v>25</v>
      </c>
      <c r="AZ750">
        <v>0</v>
      </c>
      <c r="BA750">
        <v>0</v>
      </c>
      <c r="BB750">
        <v>0</v>
      </c>
      <c r="BC750">
        <v>0</v>
      </c>
      <c r="BD750">
        <v>-1.312003813</v>
      </c>
      <c r="BE750">
        <v>36.774937620000003</v>
      </c>
      <c r="BF750">
        <f t="shared" si="132"/>
        <v>0</v>
      </c>
      <c r="BG750">
        <f t="shared" si="133"/>
        <v>0</v>
      </c>
      <c r="BI750">
        <f t="shared" si="134"/>
        <v>0</v>
      </c>
      <c r="BJ750">
        <f t="shared" si="135"/>
        <v>0</v>
      </c>
      <c r="BK750">
        <f t="shared" si="136"/>
        <v>0</v>
      </c>
      <c r="BL750">
        <f t="shared" si="137"/>
        <v>0</v>
      </c>
      <c r="BM750" t="b">
        <f t="shared" si="138"/>
        <v>0</v>
      </c>
      <c r="BN750" t="b">
        <f t="shared" si="139"/>
        <v>0</v>
      </c>
      <c r="BO750" t="b">
        <f t="shared" si="140"/>
        <v>0</v>
      </c>
      <c r="BP750" t="str">
        <f t="shared" si="141"/>
        <v/>
      </c>
      <c r="BQ750" t="str">
        <f t="shared" si="142"/>
        <v/>
      </c>
      <c r="BR750" t="str">
        <f t="shared" si="143"/>
        <v/>
      </c>
    </row>
    <row r="751" spans="1:70">
      <c r="A751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 t="s">
        <v>23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 s="9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 s="9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 t="s">
        <v>25</v>
      </c>
      <c r="AZ751">
        <v>0</v>
      </c>
      <c r="BA751">
        <v>0</v>
      </c>
      <c r="BB751">
        <v>0</v>
      </c>
      <c r="BC751">
        <v>0</v>
      </c>
      <c r="BD751">
        <v>-1.3120220950000001</v>
      </c>
      <c r="BE751">
        <v>36.774920209999998</v>
      </c>
      <c r="BF751">
        <f t="shared" si="132"/>
        <v>0</v>
      </c>
      <c r="BG751">
        <f t="shared" si="133"/>
        <v>0</v>
      </c>
      <c r="BI751">
        <f t="shared" si="134"/>
        <v>0</v>
      </c>
      <c r="BJ751">
        <f t="shared" si="135"/>
        <v>0</v>
      </c>
      <c r="BK751">
        <f t="shared" si="136"/>
        <v>0</v>
      </c>
      <c r="BL751">
        <f t="shared" si="137"/>
        <v>0</v>
      </c>
      <c r="BM751" t="b">
        <f t="shared" si="138"/>
        <v>0</v>
      </c>
      <c r="BN751" t="b">
        <f t="shared" si="139"/>
        <v>0</v>
      </c>
      <c r="BO751" t="b">
        <f t="shared" si="140"/>
        <v>0</v>
      </c>
      <c r="BP751" t="str">
        <f t="shared" si="141"/>
        <v/>
      </c>
      <c r="BQ751" t="str">
        <f t="shared" si="142"/>
        <v/>
      </c>
      <c r="BR751" t="str">
        <f t="shared" si="143"/>
        <v/>
      </c>
    </row>
    <row r="752" spans="1:70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 t="s">
        <v>23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 s="9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 s="9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 t="s">
        <v>25</v>
      </c>
      <c r="AZ752">
        <v>0</v>
      </c>
      <c r="BA752">
        <v>0</v>
      </c>
      <c r="BB752">
        <v>0</v>
      </c>
      <c r="BC752">
        <v>0</v>
      </c>
      <c r="BD752">
        <v>-1.3120351530000001</v>
      </c>
      <c r="BE752">
        <v>36.774874359999998</v>
      </c>
      <c r="BF752">
        <f t="shared" si="132"/>
        <v>0</v>
      </c>
      <c r="BG752">
        <f t="shared" si="133"/>
        <v>0</v>
      </c>
      <c r="BI752">
        <f t="shared" si="134"/>
        <v>0</v>
      </c>
      <c r="BJ752">
        <f t="shared" si="135"/>
        <v>0</v>
      </c>
      <c r="BK752">
        <f t="shared" si="136"/>
        <v>0</v>
      </c>
      <c r="BL752">
        <f t="shared" si="137"/>
        <v>0</v>
      </c>
      <c r="BM752" t="b">
        <f t="shared" si="138"/>
        <v>0</v>
      </c>
      <c r="BN752" t="b">
        <f t="shared" si="139"/>
        <v>0</v>
      </c>
      <c r="BO752" t="b">
        <f t="shared" si="140"/>
        <v>0</v>
      </c>
      <c r="BP752" t="str">
        <f t="shared" si="141"/>
        <v/>
      </c>
      <c r="BQ752" t="str">
        <f t="shared" si="142"/>
        <v/>
      </c>
      <c r="BR752" t="str">
        <f t="shared" si="143"/>
        <v/>
      </c>
    </row>
    <row r="753" spans="1:70">
      <c r="A753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 t="s">
        <v>23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 s="9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 s="9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 t="s">
        <v>25</v>
      </c>
      <c r="AZ753">
        <v>0</v>
      </c>
      <c r="BA753">
        <v>0</v>
      </c>
      <c r="BB753">
        <v>0</v>
      </c>
      <c r="BC753">
        <v>0</v>
      </c>
      <c r="BD753">
        <v>-1.3120487919999999</v>
      </c>
      <c r="BE753">
        <v>36.774903379999998</v>
      </c>
      <c r="BF753">
        <f t="shared" si="132"/>
        <v>0</v>
      </c>
      <c r="BG753">
        <f t="shared" si="133"/>
        <v>0</v>
      </c>
      <c r="BI753">
        <f t="shared" si="134"/>
        <v>0</v>
      </c>
      <c r="BJ753">
        <f t="shared" si="135"/>
        <v>0</v>
      </c>
      <c r="BK753">
        <f t="shared" si="136"/>
        <v>0</v>
      </c>
      <c r="BL753">
        <f t="shared" si="137"/>
        <v>0</v>
      </c>
      <c r="BM753" t="b">
        <f t="shared" si="138"/>
        <v>0</v>
      </c>
      <c r="BN753" t="b">
        <f t="shared" si="139"/>
        <v>0</v>
      </c>
      <c r="BO753" t="b">
        <f t="shared" si="140"/>
        <v>0</v>
      </c>
      <c r="BP753" t="str">
        <f t="shared" si="141"/>
        <v/>
      </c>
      <c r="BQ753" t="str">
        <f t="shared" si="142"/>
        <v/>
      </c>
      <c r="BR753" t="str">
        <f t="shared" si="143"/>
        <v/>
      </c>
    </row>
    <row r="754" spans="1:70">
      <c r="A754">
        <v>753</v>
      </c>
      <c r="B754">
        <v>0</v>
      </c>
      <c r="C754">
        <v>0</v>
      </c>
      <c r="D754">
        <v>2000</v>
      </c>
      <c r="E754">
        <v>2000</v>
      </c>
      <c r="F754">
        <v>0</v>
      </c>
      <c r="G754">
        <v>0</v>
      </c>
      <c r="H754" t="s">
        <v>23</v>
      </c>
      <c r="I754">
        <v>0</v>
      </c>
      <c r="J754">
        <v>1</v>
      </c>
      <c r="K754">
        <v>2000</v>
      </c>
      <c r="L754">
        <v>0</v>
      </c>
      <c r="M754">
        <v>1</v>
      </c>
      <c r="N754">
        <v>1</v>
      </c>
      <c r="O754">
        <v>0</v>
      </c>
      <c r="P754">
        <v>1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1</v>
      </c>
      <c r="W754">
        <v>80902</v>
      </c>
      <c r="X754" s="9">
        <v>0</v>
      </c>
      <c r="Y754">
        <v>1</v>
      </c>
      <c r="Z754">
        <v>0</v>
      </c>
      <c r="AA754">
        <v>1</v>
      </c>
      <c r="AB754">
        <v>1</v>
      </c>
      <c r="AC754">
        <v>0</v>
      </c>
      <c r="AD754">
        <v>5</v>
      </c>
      <c r="AE754">
        <v>0</v>
      </c>
      <c r="AF754">
        <v>0</v>
      </c>
      <c r="AG754">
        <v>0.6</v>
      </c>
      <c r="AH754">
        <v>1</v>
      </c>
      <c r="AI754">
        <v>0</v>
      </c>
      <c r="AJ754">
        <v>0</v>
      </c>
      <c r="AK754">
        <v>5</v>
      </c>
      <c r="AL754">
        <v>1</v>
      </c>
      <c r="AM754">
        <v>3</v>
      </c>
      <c r="AN754">
        <v>0</v>
      </c>
      <c r="AO754">
        <v>9</v>
      </c>
      <c r="AP754" s="9">
        <v>0</v>
      </c>
      <c r="AQ754">
        <v>0</v>
      </c>
      <c r="AR754">
        <v>0.2</v>
      </c>
      <c r="AS754">
        <v>15</v>
      </c>
      <c r="AT754">
        <v>5</v>
      </c>
      <c r="AU754">
        <v>0</v>
      </c>
      <c r="AV754">
        <v>0</v>
      </c>
      <c r="AW754">
        <v>2000</v>
      </c>
      <c r="AX754">
        <v>0</v>
      </c>
      <c r="AY754" t="s">
        <v>539</v>
      </c>
      <c r="AZ754">
        <v>0</v>
      </c>
      <c r="BA754">
        <v>0</v>
      </c>
      <c r="BB754">
        <v>0</v>
      </c>
      <c r="BC754">
        <v>0</v>
      </c>
      <c r="BD754">
        <v>-1.31196812</v>
      </c>
      <c r="BE754">
        <v>36.774775699999999</v>
      </c>
      <c r="BF754">
        <f t="shared" si="132"/>
        <v>5</v>
      </c>
      <c r="BG754">
        <f t="shared" si="133"/>
        <v>5</v>
      </c>
      <c r="BI754">
        <f t="shared" si="134"/>
        <v>1</v>
      </c>
      <c r="BJ754">
        <f t="shared" si="135"/>
        <v>2000</v>
      </c>
      <c r="BK754">
        <f t="shared" si="136"/>
        <v>1</v>
      </c>
      <c r="BL754">
        <f t="shared" si="137"/>
        <v>0</v>
      </c>
      <c r="BM754" t="b">
        <f t="shared" si="138"/>
        <v>1</v>
      </c>
      <c r="BN754" t="b">
        <f t="shared" si="139"/>
        <v>0</v>
      </c>
      <c r="BO754" t="b">
        <f t="shared" si="140"/>
        <v>0</v>
      </c>
      <c r="BP754">
        <f t="shared" si="141"/>
        <v>2000</v>
      </c>
      <c r="BQ754" t="str">
        <f t="shared" si="142"/>
        <v/>
      </c>
      <c r="BR754" t="str">
        <f t="shared" si="143"/>
        <v/>
      </c>
    </row>
    <row r="755" spans="1:70">
      <c r="A755">
        <v>754</v>
      </c>
      <c r="B755">
        <v>0</v>
      </c>
      <c r="C755">
        <v>0</v>
      </c>
      <c r="D755">
        <v>700</v>
      </c>
      <c r="E755">
        <v>2100</v>
      </c>
      <c r="F755">
        <v>0.66700000000000004</v>
      </c>
      <c r="G755">
        <v>0</v>
      </c>
      <c r="H755" t="s">
        <v>23</v>
      </c>
      <c r="I755">
        <v>0</v>
      </c>
      <c r="J755">
        <v>1</v>
      </c>
      <c r="K755">
        <v>700</v>
      </c>
      <c r="L755">
        <v>0</v>
      </c>
      <c r="M755">
        <v>1</v>
      </c>
      <c r="N755">
        <v>3</v>
      </c>
      <c r="O755">
        <v>0</v>
      </c>
      <c r="P755">
        <v>3</v>
      </c>
      <c r="Q755">
        <v>0</v>
      </c>
      <c r="R755">
        <v>0</v>
      </c>
      <c r="S755">
        <v>3</v>
      </c>
      <c r="T755">
        <v>0</v>
      </c>
      <c r="U755">
        <v>0</v>
      </c>
      <c r="V755">
        <v>0</v>
      </c>
      <c r="W755">
        <v>80902</v>
      </c>
      <c r="X755" s="9">
        <v>0</v>
      </c>
      <c r="Y755">
        <v>3</v>
      </c>
      <c r="Z755">
        <v>0</v>
      </c>
      <c r="AA755">
        <v>0</v>
      </c>
      <c r="AB755">
        <v>1</v>
      </c>
      <c r="AC755">
        <v>0</v>
      </c>
      <c r="AD755">
        <v>2</v>
      </c>
      <c r="AE755">
        <v>0</v>
      </c>
      <c r="AF755">
        <v>0</v>
      </c>
      <c r="AG755">
        <v>0.33300000000000002</v>
      </c>
      <c r="AH755">
        <v>0.33300000000000002</v>
      </c>
      <c r="AI755">
        <v>0</v>
      </c>
      <c r="AJ755">
        <v>0</v>
      </c>
      <c r="AK755">
        <v>6</v>
      </c>
      <c r="AL755">
        <v>3</v>
      </c>
      <c r="AM755">
        <v>2</v>
      </c>
      <c r="AN755">
        <v>0</v>
      </c>
      <c r="AO755">
        <v>9</v>
      </c>
      <c r="AP755" s="9">
        <v>0</v>
      </c>
      <c r="AQ755">
        <v>0</v>
      </c>
      <c r="AR755">
        <v>0.16700000000000001</v>
      </c>
      <c r="AS755">
        <v>14</v>
      </c>
      <c r="AT755">
        <v>6</v>
      </c>
      <c r="AU755">
        <v>0</v>
      </c>
      <c r="AV755">
        <v>0</v>
      </c>
      <c r="AW755">
        <v>700</v>
      </c>
      <c r="AX755">
        <v>0</v>
      </c>
      <c r="AY755" t="s">
        <v>540</v>
      </c>
      <c r="AZ755">
        <v>0</v>
      </c>
      <c r="BA755">
        <v>0</v>
      </c>
      <c r="BB755">
        <v>2</v>
      </c>
      <c r="BC755">
        <v>0</v>
      </c>
      <c r="BD755">
        <v>-1.311927783</v>
      </c>
      <c r="BE755">
        <v>36.7747046</v>
      </c>
      <c r="BF755">
        <f t="shared" si="132"/>
        <v>2</v>
      </c>
      <c r="BG755">
        <f t="shared" si="133"/>
        <v>2</v>
      </c>
      <c r="BI755">
        <f t="shared" si="134"/>
        <v>3</v>
      </c>
      <c r="BJ755">
        <f t="shared" si="135"/>
        <v>700</v>
      </c>
      <c r="BK755">
        <f t="shared" si="136"/>
        <v>3</v>
      </c>
      <c r="BL755">
        <f t="shared" si="137"/>
        <v>0</v>
      </c>
      <c r="BM755" t="b">
        <f t="shared" si="138"/>
        <v>0</v>
      </c>
      <c r="BN755" t="b">
        <f t="shared" si="139"/>
        <v>0</v>
      </c>
      <c r="BO755" t="b">
        <f t="shared" si="140"/>
        <v>0</v>
      </c>
      <c r="BP755" t="str">
        <f t="shared" si="141"/>
        <v/>
      </c>
      <c r="BQ755" t="str">
        <f t="shared" si="142"/>
        <v/>
      </c>
      <c r="BR755" t="str">
        <f t="shared" si="143"/>
        <v/>
      </c>
    </row>
    <row r="756" spans="1:70">
      <c r="A756">
        <v>755</v>
      </c>
      <c r="B756">
        <v>0</v>
      </c>
      <c r="C756">
        <v>0</v>
      </c>
      <c r="D756">
        <v>1250</v>
      </c>
      <c r="E756">
        <v>12500</v>
      </c>
      <c r="F756">
        <v>0.53300000000000003</v>
      </c>
      <c r="G756">
        <v>0</v>
      </c>
      <c r="H756" t="s">
        <v>23</v>
      </c>
      <c r="I756">
        <v>0</v>
      </c>
      <c r="J756">
        <v>6</v>
      </c>
      <c r="K756">
        <v>1000</v>
      </c>
      <c r="L756">
        <v>0</v>
      </c>
      <c r="M756">
        <v>1</v>
      </c>
      <c r="N756">
        <v>9</v>
      </c>
      <c r="O756">
        <v>0</v>
      </c>
      <c r="P756">
        <v>9</v>
      </c>
      <c r="Q756">
        <v>0</v>
      </c>
      <c r="R756">
        <v>0</v>
      </c>
      <c r="S756">
        <v>10</v>
      </c>
      <c r="T756">
        <v>0.13300000000000001</v>
      </c>
      <c r="U756">
        <v>0</v>
      </c>
      <c r="V756">
        <v>0.89</v>
      </c>
      <c r="W756">
        <v>80902</v>
      </c>
      <c r="X756" s="9">
        <v>0</v>
      </c>
      <c r="Y756">
        <v>9</v>
      </c>
      <c r="Z756">
        <v>0</v>
      </c>
      <c r="AA756">
        <v>8</v>
      </c>
      <c r="AB756">
        <v>4</v>
      </c>
      <c r="AC756">
        <v>0</v>
      </c>
      <c r="AD756">
        <v>3.1110000000000002</v>
      </c>
      <c r="AE756">
        <v>6.7000000000000004E-2</v>
      </c>
      <c r="AF756">
        <v>0</v>
      </c>
      <c r="AG756">
        <v>0.32100000000000001</v>
      </c>
      <c r="AH756">
        <v>0.26700000000000002</v>
      </c>
      <c r="AI756">
        <v>0</v>
      </c>
      <c r="AJ756">
        <v>0</v>
      </c>
      <c r="AK756">
        <v>28</v>
      </c>
      <c r="AL756">
        <v>15</v>
      </c>
      <c r="AM756">
        <v>9</v>
      </c>
      <c r="AN756">
        <v>0</v>
      </c>
      <c r="AO756">
        <v>9</v>
      </c>
      <c r="AP756" s="9">
        <v>0</v>
      </c>
      <c r="AQ756">
        <v>0</v>
      </c>
      <c r="AR756">
        <v>0.214</v>
      </c>
      <c r="AS756">
        <v>16</v>
      </c>
      <c r="AT756">
        <v>28</v>
      </c>
      <c r="AU756">
        <v>2</v>
      </c>
      <c r="AV756">
        <v>0</v>
      </c>
      <c r="AW756">
        <v>1500</v>
      </c>
      <c r="AX756">
        <v>0</v>
      </c>
      <c r="AY756" t="s">
        <v>541</v>
      </c>
      <c r="AZ756">
        <v>0</v>
      </c>
      <c r="BA756">
        <v>0</v>
      </c>
      <c r="BB756">
        <v>8</v>
      </c>
      <c r="BC756">
        <v>1</v>
      </c>
      <c r="BD756">
        <v>-1.312008456</v>
      </c>
      <c r="BE756">
        <v>36.774707499999998</v>
      </c>
      <c r="BF756">
        <f t="shared" si="132"/>
        <v>3</v>
      </c>
      <c r="BG756">
        <f t="shared" si="133"/>
        <v>2</v>
      </c>
      <c r="BI756">
        <f t="shared" si="134"/>
        <v>9</v>
      </c>
      <c r="BJ756">
        <f t="shared" si="135"/>
        <v>1388.8888888888889</v>
      </c>
      <c r="BK756">
        <f t="shared" si="136"/>
        <v>9</v>
      </c>
      <c r="BL756">
        <f t="shared" si="137"/>
        <v>0</v>
      </c>
      <c r="BM756" t="b">
        <f t="shared" si="138"/>
        <v>0</v>
      </c>
      <c r="BN756" t="b">
        <f t="shared" si="139"/>
        <v>0</v>
      </c>
      <c r="BO756" t="b">
        <f t="shared" si="140"/>
        <v>0</v>
      </c>
      <c r="BP756" t="str">
        <f t="shared" si="141"/>
        <v/>
      </c>
      <c r="BQ756" t="str">
        <f t="shared" si="142"/>
        <v/>
      </c>
      <c r="BR756" t="str">
        <f t="shared" si="143"/>
        <v/>
      </c>
    </row>
    <row r="757" spans="1:70">
      <c r="A757">
        <v>756</v>
      </c>
      <c r="B757">
        <v>0</v>
      </c>
      <c r="C757">
        <v>1</v>
      </c>
      <c r="D757">
        <v>1350</v>
      </c>
      <c r="E757">
        <v>8100</v>
      </c>
      <c r="F757">
        <v>0</v>
      </c>
      <c r="G757">
        <v>0</v>
      </c>
      <c r="H757" t="s">
        <v>23</v>
      </c>
      <c r="I757">
        <v>0</v>
      </c>
      <c r="J757">
        <v>4</v>
      </c>
      <c r="K757">
        <v>1000</v>
      </c>
      <c r="L757">
        <v>1</v>
      </c>
      <c r="M757">
        <v>0.83299999999999996</v>
      </c>
      <c r="N757">
        <v>5</v>
      </c>
      <c r="O757">
        <v>0</v>
      </c>
      <c r="P757">
        <v>6</v>
      </c>
      <c r="Q757">
        <v>0</v>
      </c>
      <c r="R757">
        <v>0</v>
      </c>
      <c r="S757">
        <v>6</v>
      </c>
      <c r="T757">
        <v>0.2</v>
      </c>
      <c r="U757">
        <v>0.16700000000000001</v>
      </c>
      <c r="V757">
        <v>0.5</v>
      </c>
      <c r="W757">
        <v>80902</v>
      </c>
      <c r="X757" s="9">
        <v>0</v>
      </c>
      <c r="Y757">
        <v>5</v>
      </c>
      <c r="Z757">
        <v>1</v>
      </c>
      <c r="AA757">
        <v>3</v>
      </c>
      <c r="AB757">
        <v>3</v>
      </c>
      <c r="AC757">
        <v>0</v>
      </c>
      <c r="AD757">
        <v>3.6</v>
      </c>
      <c r="AE757">
        <v>0.2</v>
      </c>
      <c r="AF757">
        <v>0</v>
      </c>
      <c r="AG757">
        <v>0.55600000000000005</v>
      </c>
      <c r="AH757">
        <v>0.6</v>
      </c>
      <c r="AI757">
        <v>0</v>
      </c>
      <c r="AJ757">
        <v>0</v>
      </c>
      <c r="AK757">
        <v>18</v>
      </c>
      <c r="AL757">
        <v>5</v>
      </c>
      <c r="AM757">
        <v>10</v>
      </c>
      <c r="AN757">
        <v>0</v>
      </c>
      <c r="AO757">
        <v>9</v>
      </c>
      <c r="AP757" s="9">
        <v>0</v>
      </c>
      <c r="AQ757">
        <v>0</v>
      </c>
      <c r="AR757">
        <v>0.222</v>
      </c>
      <c r="AS757">
        <v>13</v>
      </c>
      <c r="AT757">
        <v>18</v>
      </c>
      <c r="AU757">
        <v>1</v>
      </c>
      <c r="AV757">
        <v>1</v>
      </c>
      <c r="AW757">
        <v>1700</v>
      </c>
      <c r="AX757">
        <v>0</v>
      </c>
      <c r="AY757" t="s">
        <v>542</v>
      </c>
      <c r="AZ757">
        <v>0</v>
      </c>
      <c r="BA757">
        <v>0</v>
      </c>
      <c r="BB757">
        <v>0</v>
      </c>
      <c r="BC757">
        <v>1</v>
      </c>
      <c r="BD757">
        <v>-1.3119652180000001</v>
      </c>
      <c r="BE757">
        <v>36.774578660000003</v>
      </c>
      <c r="BF757">
        <f t="shared" si="132"/>
        <v>4</v>
      </c>
      <c r="BG757">
        <f t="shared" si="133"/>
        <v>4</v>
      </c>
      <c r="BI757">
        <f t="shared" si="134"/>
        <v>6</v>
      </c>
      <c r="BJ757">
        <f t="shared" si="135"/>
        <v>1350</v>
      </c>
      <c r="BK757">
        <f t="shared" si="136"/>
        <v>5</v>
      </c>
      <c r="BL757">
        <f t="shared" si="137"/>
        <v>1</v>
      </c>
      <c r="BM757" t="b">
        <f t="shared" si="138"/>
        <v>0</v>
      </c>
      <c r="BN757" t="b">
        <f t="shared" si="139"/>
        <v>0</v>
      </c>
      <c r="BO757" t="b">
        <f t="shared" si="140"/>
        <v>0</v>
      </c>
      <c r="BP757" t="str">
        <f t="shared" si="141"/>
        <v/>
      </c>
      <c r="BQ757" t="str">
        <f t="shared" si="142"/>
        <v/>
      </c>
      <c r="BR757" t="str">
        <f t="shared" si="143"/>
        <v/>
      </c>
    </row>
    <row r="758" spans="1:70">
      <c r="A758">
        <v>757</v>
      </c>
      <c r="B758">
        <v>0</v>
      </c>
      <c r="C758">
        <v>0</v>
      </c>
      <c r="D758">
        <v>900</v>
      </c>
      <c r="E758">
        <v>3600</v>
      </c>
      <c r="F758">
        <v>0.25</v>
      </c>
      <c r="G758">
        <v>0</v>
      </c>
      <c r="H758" t="s">
        <v>23</v>
      </c>
      <c r="I758">
        <v>0</v>
      </c>
      <c r="J758">
        <v>3</v>
      </c>
      <c r="K758">
        <v>800</v>
      </c>
      <c r="L758">
        <v>0</v>
      </c>
      <c r="M758">
        <v>1</v>
      </c>
      <c r="N758">
        <v>4</v>
      </c>
      <c r="O758">
        <v>0</v>
      </c>
      <c r="P758">
        <v>4</v>
      </c>
      <c r="Q758">
        <v>0</v>
      </c>
      <c r="R758">
        <v>0</v>
      </c>
      <c r="S758">
        <v>4</v>
      </c>
      <c r="T758">
        <v>0</v>
      </c>
      <c r="U758">
        <v>0</v>
      </c>
      <c r="V758">
        <v>0.5</v>
      </c>
      <c r="W758">
        <v>80903</v>
      </c>
      <c r="X758" s="9">
        <v>0</v>
      </c>
      <c r="Y758">
        <v>4</v>
      </c>
      <c r="Z758">
        <v>0</v>
      </c>
      <c r="AA758">
        <v>2</v>
      </c>
      <c r="AB758">
        <v>3</v>
      </c>
      <c r="AC758">
        <v>0</v>
      </c>
      <c r="AD758">
        <v>2.5</v>
      </c>
      <c r="AE758">
        <v>0</v>
      </c>
      <c r="AF758">
        <v>0</v>
      </c>
      <c r="AG758">
        <v>0.3</v>
      </c>
      <c r="AH758">
        <v>0.75</v>
      </c>
      <c r="AI758">
        <v>0</v>
      </c>
      <c r="AJ758">
        <v>0</v>
      </c>
      <c r="AK758">
        <v>10</v>
      </c>
      <c r="AL758">
        <v>4</v>
      </c>
      <c r="AM758">
        <v>3</v>
      </c>
      <c r="AN758">
        <v>0</v>
      </c>
      <c r="AO758">
        <v>9</v>
      </c>
      <c r="AP758" s="9">
        <v>0</v>
      </c>
      <c r="AQ758">
        <v>0</v>
      </c>
      <c r="AR758">
        <v>0.3</v>
      </c>
      <c r="AS758">
        <v>35</v>
      </c>
      <c r="AT758">
        <v>10</v>
      </c>
      <c r="AU758">
        <v>0</v>
      </c>
      <c r="AV758">
        <v>0</v>
      </c>
      <c r="AW758">
        <v>1000</v>
      </c>
      <c r="AX758">
        <v>0</v>
      </c>
      <c r="AY758" t="s">
        <v>543</v>
      </c>
      <c r="AZ758">
        <v>0</v>
      </c>
      <c r="BA758">
        <v>0</v>
      </c>
      <c r="BB758">
        <v>1</v>
      </c>
      <c r="BC758">
        <v>0</v>
      </c>
      <c r="BD758">
        <v>-1.3120696860000001</v>
      </c>
      <c r="BE758">
        <v>36.774490440000001</v>
      </c>
      <c r="BF758">
        <f t="shared" si="132"/>
        <v>3</v>
      </c>
      <c r="BG758">
        <f t="shared" si="133"/>
        <v>3</v>
      </c>
      <c r="BI758">
        <f t="shared" si="134"/>
        <v>4</v>
      </c>
      <c r="BJ758">
        <f t="shared" si="135"/>
        <v>900</v>
      </c>
      <c r="BK758">
        <f t="shared" si="136"/>
        <v>4</v>
      </c>
      <c r="BL758">
        <f t="shared" si="137"/>
        <v>0</v>
      </c>
      <c r="BM758" t="b">
        <f t="shared" si="138"/>
        <v>0</v>
      </c>
      <c r="BN758" t="b">
        <f t="shared" si="139"/>
        <v>0</v>
      </c>
      <c r="BO758" t="b">
        <f t="shared" si="140"/>
        <v>0</v>
      </c>
      <c r="BP758" t="str">
        <f t="shared" si="141"/>
        <v/>
      </c>
      <c r="BQ758" t="str">
        <f t="shared" si="142"/>
        <v/>
      </c>
      <c r="BR758" t="str">
        <f t="shared" si="143"/>
        <v/>
      </c>
    </row>
    <row r="759" spans="1:70">
      <c r="A759">
        <v>758</v>
      </c>
      <c r="B759">
        <v>0</v>
      </c>
      <c r="C759">
        <v>0</v>
      </c>
      <c r="D759">
        <v>1000</v>
      </c>
      <c r="E759">
        <v>2000</v>
      </c>
      <c r="F759">
        <v>0.33300000000000002</v>
      </c>
      <c r="G759">
        <v>0</v>
      </c>
      <c r="H759" t="s">
        <v>23</v>
      </c>
      <c r="I759">
        <v>0</v>
      </c>
      <c r="J759">
        <v>3</v>
      </c>
      <c r="K759">
        <v>1000</v>
      </c>
      <c r="L759">
        <v>0</v>
      </c>
      <c r="M759">
        <v>1</v>
      </c>
      <c r="N759">
        <v>2</v>
      </c>
      <c r="O759">
        <v>0</v>
      </c>
      <c r="P759">
        <v>2</v>
      </c>
      <c r="Q759">
        <v>0</v>
      </c>
      <c r="R759">
        <v>0</v>
      </c>
      <c r="S759">
        <v>2</v>
      </c>
      <c r="T759">
        <v>0</v>
      </c>
      <c r="U759">
        <v>0</v>
      </c>
      <c r="V759">
        <v>1</v>
      </c>
      <c r="W759">
        <v>80903</v>
      </c>
      <c r="X759" s="9">
        <v>0</v>
      </c>
      <c r="Y759">
        <v>2</v>
      </c>
      <c r="Z759">
        <v>0</v>
      </c>
      <c r="AA759">
        <v>2</v>
      </c>
      <c r="AB759">
        <v>1</v>
      </c>
      <c r="AC759">
        <v>0</v>
      </c>
      <c r="AD759">
        <v>3</v>
      </c>
      <c r="AE759">
        <v>0.33300000000000002</v>
      </c>
      <c r="AF759">
        <v>0</v>
      </c>
      <c r="AG759">
        <v>0.33300000000000002</v>
      </c>
      <c r="AH759">
        <v>0.33300000000000002</v>
      </c>
      <c r="AI759">
        <v>0</v>
      </c>
      <c r="AJ759">
        <v>0</v>
      </c>
      <c r="AK759">
        <v>6</v>
      </c>
      <c r="AL759">
        <v>3</v>
      </c>
      <c r="AM759">
        <v>2</v>
      </c>
      <c r="AN759">
        <v>0</v>
      </c>
      <c r="AO759">
        <v>9</v>
      </c>
      <c r="AP759" s="9">
        <v>0</v>
      </c>
      <c r="AQ759">
        <v>0</v>
      </c>
      <c r="AR759">
        <v>0.5</v>
      </c>
      <c r="AS759">
        <v>36</v>
      </c>
      <c r="AT759">
        <v>6</v>
      </c>
      <c r="AU759">
        <v>0</v>
      </c>
      <c r="AV759">
        <v>0</v>
      </c>
      <c r="AW759">
        <v>1000</v>
      </c>
      <c r="AX759">
        <v>0</v>
      </c>
      <c r="AY759" t="s">
        <v>544</v>
      </c>
      <c r="AZ759">
        <v>0</v>
      </c>
      <c r="BA759">
        <v>0</v>
      </c>
      <c r="BB759">
        <v>1</v>
      </c>
      <c r="BC759">
        <v>1</v>
      </c>
      <c r="BD759">
        <v>-1.31213701</v>
      </c>
      <c r="BE759">
        <v>36.774500019999998</v>
      </c>
      <c r="BF759">
        <f t="shared" si="132"/>
        <v>3</v>
      </c>
      <c r="BG759">
        <f t="shared" si="133"/>
        <v>2</v>
      </c>
      <c r="BI759">
        <f t="shared" si="134"/>
        <v>2</v>
      </c>
      <c r="BJ759">
        <f t="shared" si="135"/>
        <v>1000</v>
      </c>
      <c r="BK759">
        <f t="shared" si="136"/>
        <v>2</v>
      </c>
      <c r="BL759">
        <f t="shared" si="137"/>
        <v>0</v>
      </c>
      <c r="BM759" t="b">
        <f t="shared" si="138"/>
        <v>1</v>
      </c>
      <c r="BN759" t="b">
        <f t="shared" si="139"/>
        <v>0</v>
      </c>
      <c r="BO759" t="b">
        <f t="shared" si="140"/>
        <v>0</v>
      </c>
      <c r="BP759">
        <f t="shared" si="141"/>
        <v>1000</v>
      </c>
      <c r="BQ759" t="str">
        <f t="shared" si="142"/>
        <v/>
      </c>
      <c r="BR759" t="str">
        <f t="shared" si="143"/>
        <v/>
      </c>
    </row>
    <row r="760" spans="1:70">
      <c r="A760">
        <v>759</v>
      </c>
      <c r="B760">
        <v>0</v>
      </c>
      <c r="C760">
        <v>0</v>
      </c>
      <c r="D760">
        <v>1800</v>
      </c>
      <c r="E760">
        <v>3600</v>
      </c>
      <c r="F760">
        <v>0.25</v>
      </c>
      <c r="G760">
        <v>0</v>
      </c>
      <c r="H760" t="s">
        <v>23</v>
      </c>
      <c r="I760">
        <v>0</v>
      </c>
      <c r="J760">
        <v>2</v>
      </c>
      <c r="K760">
        <v>1800</v>
      </c>
      <c r="L760">
        <v>0</v>
      </c>
      <c r="M760">
        <v>1</v>
      </c>
      <c r="N760">
        <v>2</v>
      </c>
      <c r="O760">
        <v>1</v>
      </c>
      <c r="P760">
        <v>3</v>
      </c>
      <c r="Q760">
        <v>0</v>
      </c>
      <c r="R760">
        <v>0</v>
      </c>
      <c r="S760">
        <v>2</v>
      </c>
      <c r="T760">
        <v>0.25</v>
      </c>
      <c r="U760">
        <v>0</v>
      </c>
      <c r="V760">
        <v>0.33</v>
      </c>
      <c r="W760">
        <v>80902</v>
      </c>
      <c r="X760" s="9">
        <v>0</v>
      </c>
      <c r="Y760">
        <v>3</v>
      </c>
      <c r="Z760">
        <v>0</v>
      </c>
      <c r="AA760">
        <v>1</v>
      </c>
      <c r="AB760">
        <v>1</v>
      </c>
      <c r="AC760">
        <v>0</v>
      </c>
      <c r="AD760">
        <v>4.5</v>
      </c>
      <c r="AE760">
        <v>0.25</v>
      </c>
      <c r="AF760">
        <v>0</v>
      </c>
      <c r="AG760">
        <v>0.44400000000000001</v>
      </c>
      <c r="AH760">
        <v>0.25</v>
      </c>
      <c r="AI760">
        <v>0</v>
      </c>
      <c r="AJ760">
        <v>0</v>
      </c>
      <c r="AK760">
        <v>9</v>
      </c>
      <c r="AL760">
        <v>4</v>
      </c>
      <c r="AM760">
        <v>4</v>
      </c>
      <c r="AN760">
        <v>0</v>
      </c>
      <c r="AO760">
        <v>9</v>
      </c>
      <c r="AP760" s="9">
        <v>0</v>
      </c>
      <c r="AQ760">
        <v>0</v>
      </c>
      <c r="AR760">
        <v>0.222</v>
      </c>
      <c r="AS760">
        <v>18</v>
      </c>
      <c r="AT760">
        <v>9</v>
      </c>
      <c r="AU760">
        <v>1</v>
      </c>
      <c r="AV760">
        <v>0</v>
      </c>
      <c r="AW760">
        <v>1800</v>
      </c>
      <c r="AX760">
        <v>0</v>
      </c>
      <c r="AY760" t="s">
        <v>545</v>
      </c>
      <c r="AZ760">
        <v>0</v>
      </c>
      <c r="BA760">
        <v>0</v>
      </c>
      <c r="BB760">
        <v>1</v>
      </c>
      <c r="BC760">
        <v>1</v>
      </c>
      <c r="BD760">
        <v>-1.312097544</v>
      </c>
      <c r="BE760">
        <v>36.774613770000002</v>
      </c>
      <c r="BF760">
        <f t="shared" si="132"/>
        <v>5</v>
      </c>
      <c r="BG760">
        <f t="shared" si="133"/>
        <v>2</v>
      </c>
      <c r="BI760">
        <f t="shared" si="134"/>
        <v>3</v>
      </c>
      <c r="BJ760">
        <f t="shared" si="135"/>
        <v>1200</v>
      </c>
      <c r="BK760">
        <f t="shared" si="136"/>
        <v>2</v>
      </c>
      <c r="BL760">
        <f t="shared" si="137"/>
        <v>1</v>
      </c>
      <c r="BM760" t="b">
        <f t="shared" si="138"/>
        <v>0</v>
      </c>
      <c r="BN760" t="b">
        <f t="shared" si="139"/>
        <v>0</v>
      </c>
      <c r="BO760" t="b">
        <f t="shared" si="140"/>
        <v>0</v>
      </c>
      <c r="BP760" t="str">
        <f t="shared" si="141"/>
        <v/>
      </c>
      <c r="BQ760" t="str">
        <f t="shared" si="142"/>
        <v/>
      </c>
      <c r="BR760" t="str">
        <f t="shared" si="143"/>
        <v/>
      </c>
    </row>
    <row r="761" spans="1:70">
      <c r="A761">
        <v>760</v>
      </c>
      <c r="B761">
        <v>0</v>
      </c>
      <c r="C761">
        <v>0</v>
      </c>
      <c r="D761">
        <v>1150</v>
      </c>
      <c r="E761">
        <v>5750</v>
      </c>
      <c r="F761">
        <v>0.25</v>
      </c>
      <c r="G761">
        <v>0</v>
      </c>
      <c r="H761" t="s">
        <v>23</v>
      </c>
      <c r="I761">
        <v>0</v>
      </c>
      <c r="J761">
        <v>5</v>
      </c>
      <c r="K761">
        <v>800</v>
      </c>
      <c r="L761">
        <v>1</v>
      </c>
      <c r="M761">
        <v>1</v>
      </c>
      <c r="N761">
        <v>5</v>
      </c>
      <c r="O761">
        <v>0</v>
      </c>
      <c r="P761">
        <v>5</v>
      </c>
      <c r="Q761">
        <v>0</v>
      </c>
      <c r="R761">
        <v>0</v>
      </c>
      <c r="S761">
        <v>5</v>
      </c>
      <c r="T761">
        <v>0.25</v>
      </c>
      <c r="U761">
        <v>0</v>
      </c>
      <c r="V761">
        <v>1</v>
      </c>
      <c r="W761">
        <v>80902</v>
      </c>
      <c r="X761" s="9">
        <v>0</v>
      </c>
      <c r="Y761">
        <v>5</v>
      </c>
      <c r="Z761">
        <v>0</v>
      </c>
      <c r="AA761">
        <v>5</v>
      </c>
      <c r="AB761">
        <v>3</v>
      </c>
      <c r="AC761">
        <v>0</v>
      </c>
      <c r="AD761">
        <v>4.5999999999999996</v>
      </c>
      <c r="AE761">
        <v>0.125</v>
      </c>
      <c r="AF761">
        <v>0</v>
      </c>
      <c r="AG761">
        <v>0.52200000000000002</v>
      </c>
      <c r="AH761">
        <v>0.375</v>
      </c>
      <c r="AI761">
        <v>0</v>
      </c>
      <c r="AJ761">
        <v>0</v>
      </c>
      <c r="AK761">
        <v>21</v>
      </c>
      <c r="AL761">
        <v>8</v>
      </c>
      <c r="AM761">
        <v>12</v>
      </c>
      <c r="AN761">
        <v>0</v>
      </c>
      <c r="AO761">
        <v>9</v>
      </c>
      <c r="AP761" s="9">
        <v>0</v>
      </c>
      <c r="AQ761">
        <v>0</v>
      </c>
      <c r="AR761">
        <v>0.217</v>
      </c>
      <c r="AS761">
        <v>17</v>
      </c>
      <c r="AT761">
        <v>23</v>
      </c>
      <c r="AU761">
        <v>2</v>
      </c>
      <c r="AV761">
        <v>0</v>
      </c>
      <c r="AW761">
        <v>1500</v>
      </c>
      <c r="AX761">
        <v>0</v>
      </c>
      <c r="AY761" t="s">
        <v>546</v>
      </c>
      <c r="AZ761">
        <v>0</v>
      </c>
      <c r="BA761">
        <v>0</v>
      </c>
      <c r="BB761">
        <v>2</v>
      </c>
      <c r="BC761">
        <v>1</v>
      </c>
      <c r="BD761">
        <v>-1.312057429</v>
      </c>
      <c r="BE761">
        <v>36.774654959999999</v>
      </c>
      <c r="BF761">
        <f t="shared" si="132"/>
        <v>4</v>
      </c>
      <c r="BG761">
        <f t="shared" si="133"/>
        <v>3</v>
      </c>
      <c r="BI761">
        <f t="shared" si="134"/>
        <v>5</v>
      </c>
      <c r="BJ761">
        <f t="shared" si="135"/>
        <v>1150</v>
      </c>
      <c r="BK761">
        <f t="shared" si="136"/>
        <v>5</v>
      </c>
      <c r="BL761">
        <f t="shared" si="137"/>
        <v>0</v>
      </c>
      <c r="BM761" t="b">
        <f t="shared" si="138"/>
        <v>1</v>
      </c>
      <c r="BN761" t="b">
        <f t="shared" si="139"/>
        <v>0</v>
      </c>
      <c r="BO761" t="b">
        <f t="shared" si="140"/>
        <v>0</v>
      </c>
      <c r="BP761">
        <f t="shared" si="141"/>
        <v>1150</v>
      </c>
      <c r="BQ761" t="str">
        <f t="shared" si="142"/>
        <v/>
      </c>
      <c r="BR761" t="str">
        <f t="shared" si="143"/>
        <v/>
      </c>
    </row>
    <row r="762" spans="1:70">
      <c r="A762">
        <v>761</v>
      </c>
      <c r="B762">
        <v>0</v>
      </c>
      <c r="C762">
        <v>0</v>
      </c>
      <c r="D762">
        <v>875</v>
      </c>
      <c r="E762">
        <v>4375</v>
      </c>
      <c r="F762">
        <v>0.42899999999999999</v>
      </c>
      <c r="G762">
        <v>0</v>
      </c>
      <c r="H762" t="s">
        <v>23</v>
      </c>
      <c r="I762">
        <v>0</v>
      </c>
      <c r="J762">
        <v>4</v>
      </c>
      <c r="K762">
        <v>500</v>
      </c>
      <c r="L762">
        <v>0</v>
      </c>
      <c r="M762">
        <v>1</v>
      </c>
      <c r="N762">
        <v>4</v>
      </c>
      <c r="O762">
        <v>0</v>
      </c>
      <c r="P762">
        <v>4</v>
      </c>
      <c r="Q762">
        <v>0</v>
      </c>
      <c r="R762">
        <v>0</v>
      </c>
      <c r="S762">
        <v>5</v>
      </c>
      <c r="T762">
        <v>0.14299999999999999</v>
      </c>
      <c r="U762">
        <v>0</v>
      </c>
      <c r="V762">
        <v>1</v>
      </c>
      <c r="W762">
        <v>80902</v>
      </c>
      <c r="X762" s="9">
        <v>0</v>
      </c>
      <c r="Y762">
        <v>4</v>
      </c>
      <c r="Z762">
        <v>0</v>
      </c>
      <c r="AA762">
        <v>4</v>
      </c>
      <c r="AB762">
        <v>2</v>
      </c>
      <c r="AC762">
        <v>0</v>
      </c>
      <c r="AD762">
        <v>4</v>
      </c>
      <c r="AE762">
        <v>0.14299999999999999</v>
      </c>
      <c r="AF762">
        <v>0</v>
      </c>
      <c r="AG762">
        <v>0.438</v>
      </c>
      <c r="AH762">
        <v>0.28599999999999998</v>
      </c>
      <c r="AI762">
        <v>0</v>
      </c>
      <c r="AJ762">
        <v>0</v>
      </c>
      <c r="AK762">
        <v>16</v>
      </c>
      <c r="AL762">
        <v>7</v>
      </c>
      <c r="AM762">
        <v>7</v>
      </c>
      <c r="AN762">
        <v>0</v>
      </c>
      <c r="AO762">
        <v>9</v>
      </c>
      <c r="AP762" s="9">
        <v>0</v>
      </c>
      <c r="AQ762">
        <v>0</v>
      </c>
      <c r="AR762">
        <v>0.25</v>
      </c>
      <c r="AS762">
        <v>19</v>
      </c>
      <c r="AT762">
        <v>16</v>
      </c>
      <c r="AU762">
        <v>1</v>
      </c>
      <c r="AV762">
        <v>0</v>
      </c>
      <c r="AW762">
        <v>1250</v>
      </c>
      <c r="AX762">
        <v>0</v>
      </c>
      <c r="AY762" t="s">
        <v>547</v>
      </c>
      <c r="AZ762">
        <v>0</v>
      </c>
      <c r="BA762">
        <v>0</v>
      </c>
      <c r="BB762">
        <v>3</v>
      </c>
      <c r="BC762">
        <v>1</v>
      </c>
      <c r="BD762">
        <v>-1.3121674800000001</v>
      </c>
      <c r="BE762">
        <v>36.774708369999999</v>
      </c>
      <c r="BF762">
        <f t="shared" si="132"/>
        <v>4</v>
      </c>
      <c r="BG762">
        <f t="shared" si="133"/>
        <v>2</v>
      </c>
      <c r="BI762">
        <f t="shared" si="134"/>
        <v>4</v>
      </c>
      <c r="BJ762">
        <f t="shared" si="135"/>
        <v>1093.75</v>
      </c>
      <c r="BK762">
        <f t="shared" si="136"/>
        <v>4</v>
      </c>
      <c r="BL762">
        <f t="shared" si="137"/>
        <v>0</v>
      </c>
      <c r="BM762" t="b">
        <f t="shared" si="138"/>
        <v>1</v>
      </c>
      <c r="BN762" t="b">
        <f t="shared" si="139"/>
        <v>0</v>
      </c>
      <c r="BO762" t="b">
        <f t="shared" si="140"/>
        <v>0</v>
      </c>
      <c r="BP762">
        <f t="shared" si="141"/>
        <v>1093.75</v>
      </c>
      <c r="BQ762" t="str">
        <f t="shared" si="142"/>
        <v/>
      </c>
      <c r="BR762" t="str">
        <f t="shared" si="143"/>
        <v/>
      </c>
    </row>
    <row r="763" spans="1:70">
      <c r="A763">
        <v>762</v>
      </c>
      <c r="B763">
        <v>0</v>
      </c>
      <c r="C763">
        <v>0</v>
      </c>
      <c r="D763">
        <v>1250</v>
      </c>
      <c r="E763">
        <v>21250</v>
      </c>
      <c r="F763">
        <v>0.47399999999999998</v>
      </c>
      <c r="G763">
        <v>0</v>
      </c>
      <c r="H763" t="s">
        <v>23</v>
      </c>
      <c r="I763">
        <v>0</v>
      </c>
      <c r="J763">
        <v>12</v>
      </c>
      <c r="K763">
        <v>1000</v>
      </c>
      <c r="L763">
        <v>1</v>
      </c>
      <c r="M763">
        <v>1</v>
      </c>
      <c r="N763">
        <v>13</v>
      </c>
      <c r="O763">
        <v>0</v>
      </c>
      <c r="P763">
        <v>13</v>
      </c>
      <c r="Q763">
        <v>0</v>
      </c>
      <c r="R763">
        <v>0</v>
      </c>
      <c r="S763">
        <v>17</v>
      </c>
      <c r="T763">
        <v>5.2999999999999999E-2</v>
      </c>
      <c r="U763">
        <v>0</v>
      </c>
      <c r="V763">
        <v>0.92</v>
      </c>
      <c r="W763">
        <v>80902</v>
      </c>
      <c r="X763" s="9">
        <v>0</v>
      </c>
      <c r="Y763">
        <v>13</v>
      </c>
      <c r="Z763">
        <v>0</v>
      </c>
      <c r="AA763">
        <v>12</v>
      </c>
      <c r="AB763">
        <v>9</v>
      </c>
      <c r="AC763">
        <v>0</v>
      </c>
      <c r="AD763">
        <v>3.3079999999999998</v>
      </c>
      <c r="AE763">
        <v>0</v>
      </c>
      <c r="AF763">
        <v>0</v>
      </c>
      <c r="AG763">
        <v>0.34899999999999998</v>
      </c>
      <c r="AH763">
        <v>0.47399999999999998</v>
      </c>
      <c r="AI763">
        <v>0</v>
      </c>
      <c r="AJ763">
        <v>0</v>
      </c>
      <c r="AK763">
        <v>43</v>
      </c>
      <c r="AL763">
        <v>19</v>
      </c>
      <c r="AM763">
        <v>15</v>
      </c>
      <c r="AN763">
        <v>0</v>
      </c>
      <c r="AO763">
        <v>9</v>
      </c>
      <c r="AP763" s="9">
        <v>0</v>
      </c>
      <c r="AQ763">
        <v>0</v>
      </c>
      <c r="AR763">
        <v>0.27900000000000003</v>
      </c>
      <c r="AS763">
        <v>20</v>
      </c>
      <c r="AT763">
        <v>43</v>
      </c>
      <c r="AU763">
        <v>1</v>
      </c>
      <c r="AV763">
        <v>0</v>
      </c>
      <c r="AW763">
        <v>1500</v>
      </c>
      <c r="AX763">
        <v>0</v>
      </c>
      <c r="AY763" t="s">
        <v>548</v>
      </c>
      <c r="AZ763">
        <v>0</v>
      </c>
      <c r="BA763">
        <v>0</v>
      </c>
      <c r="BB763">
        <v>9</v>
      </c>
      <c r="BC763">
        <v>0</v>
      </c>
      <c r="BD763">
        <v>-1.3122140550000001</v>
      </c>
      <c r="BE763">
        <v>36.774644819999999</v>
      </c>
      <c r="BF763">
        <f t="shared" si="132"/>
        <v>3</v>
      </c>
      <c r="BG763">
        <f t="shared" si="133"/>
        <v>2</v>
      </c>
      <c r="BI763">
        <f t="shared" si="134"/>
        <v>13</v>
      </c>
      <c r="BJ763">
        <f t="shared" si="135"/>
        <v>1634.6153846153845</v>
      </c>
      <c r="BK763">
        <f t="shared" si="136"/>
        <v>13</v>
      </c>
      <c r="BL763">
        <f t="shared" si="137"/>
        <v>0</v>
      </c>
      <c r="BM763" t="b">
        <f t="shared" si="138"/>
        <v>0</v>
      </c>
      <c r="BN763" t="b">
        <f t="shared" si="139"/>
        <v>0</v>
      </c>
      <c r="BO763" t="b">
        <f t="shared" si="140"/>
        <v>0</v>
      </c>
      <c r="BP763" t="str">
        <f t="shared" si="141"/>
        <v/>
      </c>
      <c r="BQ763" t="str">
        <f t="shared" si="142"/>
        <v/>
      </c>
      <c r="BR763" t="str">
        <f t="shared" si="143"/>
        <v/>
      </c>
    </row>
    <row r="764" spans="1:70">
      <c r="A764">
        <v>763</v>
      </c>
      <c r="B764">
        <v>0</v>
      </c>
      <c r="C764">
        <v>0</v>
      </c>
      <c r="D764">
        <v>750</v>
      </c>
      <c r="E764">
        <v>4500</v>
      </c>
      <c r="F764">
        <v>0</v>
      </c>
      <c r="G764">
        <v>0</v>
      </c>
      <c r="H764" t="s">
        <v>23</v>
      </c>
      <c r="I764">
        <v>0</v>
      </c>
      <c r="J764">
        <v>4</v>
      </c>
      <c r="K764">
        <v>500</v>
      </c>
      <c r="L764">
        <v>0</v>
      </c>
      <c r="M764">
        <v>1</v>
      </c>
      <c r="N764">
        <v>5</v>
      </c>
      <c r="O764">
        <v>1</v>
      </c>
      <c r="P764">
        <v>6</v>
      </c>
      <c r="Q764">
        <v>0</v>
      </c>
      <c r="R764">
        <v>0</v>
      </c>
      <c r="S764">
        <v>6</v>
      </c>
      <c r="T764">
        <v>0.33300000000000002</v>
      </c>
      <c r="U764">
        <v>0</v>
      </c>
      <c r="V764">
        <v>0.5</v>
      </c>
      <c r="W764">
        <v>80902</v>
      </c>
      <c r="X764" s="9">
        <v>0</v>
      </c>
      <c r="Y764">
        <v>6</v>
      </c>
      <c r="Z764">
        <v>0</v>
      </c>
      <c r="AA764">
        <v>3</v>
      </c>
      <c r="AB764">
        <v>4</v>
      </c>
      <c r="AC764">
        <v>0</v>
      </c>
      <c r="AD764">
        <v>3.6</v>
      </c>
      <c r="AE764">
        <v>0</v>
      </c>
      <c r="AF764">
        <v>0</v>
      </c>
      <c r="AG764">
        <v>0.44400000000000001</v>
      </c>
      <c r="AH764">
        <v>0.66700000000000004</v>
      </c>
      <c r="AI764">
        <v>0</v>
      </c>
      <c r="AJ764">
        <v>0</v>
      </c>
      <c r="AK764">
        <v>18</v>
      </c>
      <c r="AL764">
        <v>6</v>
      </c>
      <c r="AM764">
        <v>8</v>
      </c>
      <c r="AN764">
        <v>0</v>
      </c>
      <c r="AO764">
        <v>9</v>
      </c>
      <c r="AP764" s="9">
        <v>0</v>
      </c>
      <c r="AQ764">
        <v>0</v>
      </c>
      <c r="AR764">
        <v>0.222</v>
      </c>
      <c r="AS764">
        <v>22</v>
      </c>
      <c r="AT764">
        <v>18</v>
      </c>
      <c r="AU764">
        <v>2</v>
      </c>
      <c r="AV764">
        <v>0</v>
      </c>
      <c r="AW764">
        <v>1000</v>
      </c>
      <c r="AX764">
        <v>0</v>
      </c>
      <c r="AY764" t="s">
        <v>549</v>
      </c>
      <c r="AZ764">
        <v>0</v>
      </c>
      <c r="BA764">
        <v>0</v>
      </c>
      <c r="BB764">
        <v>0</v>
      </c>
      <c r="BC764">
        <v>0</v>
      </c>
      <c r="BD764">
        <v>-1.312272238</v>
      </c>
      <c r="BE764">
        <v>36.774546690000001</v>
      </c>
      <c r="BF764">
        <f t="shared" si="132"/>
        <v>4</v>
      </c>
      <c r="BG764">
        <f t="shared" si="133"/>
        <v>3</v>
      </c>
      <c r="BI764">
        <f t="shared" si="134"/>
        <v>6</v>
      </c>
      <c r="BJ764">
        <f t="shared" si="135"/>
        <v>750</v>
      </c>
      <c r="BK764">
        <f t="shared" si="136"/>
        <v>5</v>
      </c>
      <c r="BL764">
        <f t="shared" si="137"/>
        <v>1</v>
      </c>
      <c r="BM764" t="b">
        <f t="shared" si="138"/>
        <v>0</v>
      </c>
      <c r="BN764" t="b">
        <f t="shared" si="139"/>
        <v>0</v>
      </c>
      <c r="BO764" t="b">
        <f t="shared" si="140"/>
        <v>0</v>
      </c>
      <c r="BP764" t="str">
        <f t="shared" si="141"/>
        <v/>
      </c>
      <c r="BQ764" t="str">
        <f t="shared" si="142"/>
        <v/>
      </c>
      <c r="BR764" t="str">
        <f t="shared" si="143"/>
        <v/>
      </c>
    </row>
    <row r="765" spans="1:70">
      <c r="A765">
        <v>764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 t="s">
        <v>23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 s="9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 s="9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 t="s">
        <v>25</v>
      </c>
      <c r="AZ765">
        <v>0</v>
      </c>
      <c r="BA765">
        <v>0</v>
      </c>
      <c r="BB765">
        <v>0</v>
      </c>
      <c r="BC765">
        <v>0</v>
      </c>
      <c r="BD765">
        <v>-1.3123175069999999</v>
      </c>
      <c r="BE765">
        <v>36.774598099999999</v>
      </c>
      <c r="BF765">
        <f t="shared" si="132"/>
        <v>0</v>
      </c>
      <c r="BG765">
        <f t="shared" si="133"/>
        <v>0</v>
      </c>
      <c r="BI765">
        <f t="shared" si="134"/>
        <v>0</v>
      </c>
      <c r="BJ765">
        <f t="shared" si="135"/>
        <v>0</v>
      </c>
      <c r="BK765">
        <f t="shared" si="136"/>
        <v>0</v>
      </c>
      <c r="BL765">
        <f t="shared" si="137"/>
        <v>0</v>
      </c>
      <c r="BM765" t="b">
        <f t="shared" si="138"/>
        <v>0</v>
      </c>
      <c r="BN765" t="b">
        <f t="shared" si="139"/>
        <v>0</v>
      </c>
      <c r="BO765" t="b">
        <f t="shared" si="140"/>
        <v>0</v>
      </c>
      <c r="BP765" t="str">
        <f t="shared" si="141"/>
        <v/>
      </c>
      <c r="BQ765" t="str">
        <f t="shared" si="142"/>
        <v/>
      </c>
      <c r="BR765" t="str">
        <f t="shared" si="143"/>
        <v/>
      </c>
    </row>
    <row r="766" spans="1:70">
      <c r="A766">
        <v>765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 t="s">
        <v>23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 s="9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 s="9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 t="s">
        <v>25</v>
      </c>
      <c r="AZ766">
        <v>0</v>
      </c>
      <c r="BA766">
        <v>0</v>
      </c>
      <c r="BB766">
        <v>0</v>
      </c>
      <c r="BC766">
        <v>0</v>
      </c>
      <c r="BD766">
        <v>-1.312351169</v>
      </c>
      <c r="BE766">
        <v>36.774634370000001</v>
      </c>
      <c r="BF766">
        <f t="shared" si="132"/>
        <v>0</v>
      </c>
      <c r="BG766">
        <f t="shared" si="133"/>
        <v>0</v>
      </c>
      <c r="BI766">
        <f t="shared" si="134"/>
        <v>0</v>
      </c>
      <c r="BJ766">
        <f t="shared" si="135"/>
        <v>0</v>
      </c>
      <c r="BK766">
        <f t="shared" si="136"/>
        <v>0</v>
      </c>
      <c r="BL766">
        <f t="shared" si="137"/>
        <v>0</v>
      </c>
      <c r="BM766" t="b">
        <f t="shared" si="138"/>
        <v>0</v>
      </c>
      <c r="BN766" t="b">
        <f t="shared" si="139"/>
        <v>0</v>
      </c>
      <c r="BO766" t="b">
        <f t="shared" si="140"/>
        <v>0</v>
      </c>
      <c r="BP766" t="str">
        <f t="shared" si="141"/>
        <v/>
      </c>
      <c r="BQ766" t="str">
        <f t="shared" si="142"/>
        <v/>
      </c>
      <c r="BR766" t="str">
        <f t="shared" si="143"/>
        <v/>
      </c>
    </row>
    <row r="767" spans="1:70">
      <c r="A767">
        <v>766</v>
      </c>
      <c r="B767">
        <v>0</v>
      </c>
      <c r="C767">
        <v>0</v>
      </c>
      <c r="D767">
        <v>550</v>
      </c>
      <c r="E767">
        <v>2200</v>
      </c>
      <c r="F767">
        <v>0.6</v>
      </c>
      <c r="G767">
        <v>1</v>
      </c>
      <c r="H767" t="s">
        <v>23</v>
      </c>
      <c r="I767">
        <v>0</v>
      </c>
      <c r="J767">
        <v>3</v>
      </c>
      <c r="K767">
        <v>500</v>
      </c>
      <c r="L767">
        <v>0</v>
      </c>
      <c r="M767">
        <v>0</v>
      </c>
      <c r="N767">
        <v>3</v>
      </c>
      <c r="O767">
        <v>0</v>
      </c>
      <c r="P767">
        <v>3</v>
      </c>
      <c r="Q767">
        <v>0</v>
      </c>
      <c r="R767">
        <v>0</v>
      </c>
      <c r="S767">
        <v>4</v>
      </c>
      <c r="T767">
        <v>0</v>
      </c>
      <c r="U767">
        <v>0</v>
      </c>
      <c r="V767">
        <v>0.33</v>
      </c>
      <c r="W767">
        <v>80901</v>
      </c>
      <c r="X767" s="9">
        <v>0</v>
      </c>
      <c r="Y767">
        <v>0</v>
      </c>
      <c r="Z767">
        <v>0</v>
      </c>
      <c r="AA767">
        <v>1</v>
      </c>
      <c r="AB767">
        <v>2</v>
      </c>
      <c r="AC767">
        <v>0</v>
      </c>
      <c r="AD767">
        <v>3.3330000000000002</v>
      </c>
      <c r="AE767">
        <v>0</v>
      </c>
      <c r="AF767">
        <v>0</v>
      </c>
      <c r="AG767">
        <v>0.3</v>
      </c>
      <c r="AH767">
        <v>0.4</v>
      </c>
      <c r="AI767">
        <v>0</v>
      </c>
      <c r="AJ767">
        <v>0</v>
      </c>
      <c r="AK767">
        <v>10</v>
      </c>
      <c r="AL767">
        <v>5</v>
      </c>
      <c r="AM767">
        <v>3</v>
      </c>
      <c r="AN767">
        <v>3</v>
      </c>
      <c r="AO767">
        <v>10</v>
      </c>
      <c r="AP767" s="9">
        <v>0</v>
      </c>
      <c r="AQ767">
        <v>0</v>
      </c>
      <c r="AR767">
        <v>0.3</v>
      </c>
      <c r="AS767">
        <v>59</v>
      </c>
      <c r="AT767">
        <v>10</v>
      </c>
      <c r="AU767">
        <v>0</v>
      </c>
      <c r="AV767">
        <v>0</v>
      </c>
      <c r="AW767">
        <v>600</v>
      </c>
      <c r="AX767">
        <v>0</v>
      </c>
      <c r="AY767" t="s">
        <v>550</v>
      </c>
      <c r="AZ767">
        <v>0</v>
      </c>
      <c r="BA767">
        <v>0</v>
      </c>
      <c r="BB767">
        <v>3</v>
      </c>
      <c r="BC767">
        <v>0</v>
      </c>
      <c r="BD767">
        <v>-1.3124276340000001</v>
      </c>
      <c r="BE767">
        <v>36.774437919999997</v>
      </c>
      <c r="BF767">
        <f t="shared" si="132"/>
        <v>3</v>
      </c>
      <c r="BG767">
        <f t="shared" si="133"/>
        <v>2</v>
      </c>
      <c r="BI767">
        <f t="shared" si="134"/>
        <v>3</v>
      </c>
      <c r="BJ767">
        <f t="shared" si="135"/>
        <v>733.33333333333337</v>
      </c>
      <c r="BK767">
        <f t="shared" si="136"/>
        <v>3</v>
      </c>
      <c r="BL767">
        <f t="shared" si="137"/>
        <v>0</v>
      </c>
      <c r="BM767" t="b">
        <f t="shared" si="138"/>
        <v>0</v>
      </c>
      <c r="BN767" t="b">
        <f t="shared" si="139"/>
        <v>0</v>
      </c>
      <c r="BO767" t="b">
        <f t="shared" si="140"/>
        <v>0</v>
      </c>
      <c r="BP767" t="str">
        <f t="shared" si="141"/>
        <v/>
      </c>
      <c r="BQ767" t="str">
        <f t="shared" si="142"/>
        <v/>
      </c>
      <c r="BR767" t="str">
        <f t="shared" si="143"/>
        <v/>
      </c>
    </row>
    <row r="768" spans="1:70">
      <c r="A768">
        <v>767</v>
      </c>
      <c r="B768">
        <v>0</v>
      </c>
      <c r="C768">
        <v>0</v>
      </c>
      <c r="D768">
        <v>1000</v>
      </c>
      <c r="E768">
        <v>3000</v>
      </c>
      <c r="F768">
        <v>0.33300000000000002</v>
      </c>
      <c r="G768">
        <v>0</v>
      </c>
      <c r="H768" t="s">
        <v>23</v>
      </c>
      <c r="I768">
        <v>0</v>
      </c>
      <c r="J768">
        <v>1</v>
      </c>
      <c r="K768">
        <v>1000</v>
      </c>
      <c r="L768">
        <v>0</v>
      </c>
      <c r="M768">
        <v>0.75</v>
      </c>
      <c r="N768">
        <v>3</v>
      </c>
      <c r="O768">
        <v>0</v>
      </c>
      <c r="P768">
        <v>3</v>
      </c>
      <c r="Q768">
        <v>0</v>
      </c>
      <c r="R768">
        <v>0</v>
      </c>
      <c r="S768">
        <v>3</v>
      </c>
      <c r="T768">
        <v>0</v>
      </c>
      <c r="U768">
        <v>0.25</v>
      </c>
      <c r="V768">
        <v>0</v>
      </c>
      <c r="W768">
        <v>80901</v>
      </c>
      <c r="X768" s="9">
        <v>0</v>
      </c>
      <c r="Y768">
        <v>3</v>
      </c>
      <c r="Z768">
        <v>0</v>
      </c>
      <c r="AA768">
        <v>0</v>
      </c>
      <c r="AB768">
        <v>0</v>
      </c>
      <c r="AC768">
        <v>0</v>
      </c>
      <c r="AD768">
        <v>4.3330000000000002</v>
      </c>
      <c r="AE768">
        <v>0.66700000000000004</v>
      </c>
      <c r="AF768">
        <v>0</v>
      </c>
      <c r="AG768">
        <v>0.76900000000000002</v>
      </c>
      <c r="AH768">
        <v>0</v>
      </c>
      <c r="AI768">
        <v>0</v>
      </c>
      <c r="AJ768">
        <v>0</v>
      </c>
      <c r="AK768">
        <v>13</v>
      </c>
      <c r="AL768">
        <v>3</v>
      </c>
      <c r="AM768">
        <v>10</v>
      </c>
      <c r="AN768">
        <v>0</v>
      </c>
      <c r="AO768">
        <v>10</v>
      </c>
      <c r="AP768" s="9">
        <v>0</v>
      </c>
      <c r="AQ768">
        <v>0</v>
      </c>
      <c r="AR768">
        <v>7.6999999999999999E-2</v>
      </c>
      <c r="AS768">
        <v>60</v>
      </c>
      <c r="AT768">
        <v>13</v>
      </c>
      <c r="AU768">
        <v>0</v>
      </c>
      <c r="AV768">
        <v>1</v>
      </c>
      <c r="AW768">
        <v>1000</v>
      </c>
      <c r="AX768">
        <v>0</v>
      </c>
      <c r="AY768" t="s">
        <v>551</v>
      </c>
      <c r="AZ768">
        <v>0</v>
      </c>
      <c r="BA768">
        <v>0</v>
      </c>
      <c r="BB768">
        <v>1</v>
      </c>
      <c r="BC768">
        <v>2</v>
      </c>
      <c r="BD768">
        <v>-1.3124491680000001</v>
      </c>
      <c r="BE768">
        <v>36.774385549999998</v>
      </c>
      <c r="BF768">
        <f t="shared" si="132"/>
        <v>4</v>
      </c>
      <c r="BG768">
        <f t="shared" si="133"/>
        <v>4</v>
      </c>
      <c r="BI768">
        <f t="shared" si="134"/>
        <v>3</v>
      </c>
      <c r="BJ768">
        <f t="shared" si="135"/>
        <v>1000</v>
      </c>
      <c r="BK768">
        <f t="shared" si="136"/>
        <v>3</v>
      </c>
      <c r="BL768">
        <f t="shared" si="137"/>
        <v>0</v>
      </c>
      <c r="BM768" t="b">
        <f t="shared" si="138"/>
        <v>0</v>
      </c>
      <c r="BN768" t="b">
        <f t="shared" si="139"/>
        <v>0</v>
      </c>
      <c r="BO768" t="b">
        <f t="shared" si="140"/>
        <v>0</v>
      </c>
      <c r="BP768" t="str">
        <f t="shared" si="141"/>
        <v/>
      </c>
      <c r="BQ768" t="str">
        <f t="shared" si="142"/>
        <v/>
      </c>
      <c r="BR768" t="str">
        <f t="shared" si="143"/>
        <v/>
      </c>
    </row>
    <row r="769" spans="1:70">
      <c r="A769">
        <v>768</v>
      </c>
      <c r="B769">
        <v>0</v>
      </c>
      <c r="C769">
        <v>0</v>
      </c>
      <c r="D769">
        <v>500</v>
      </c>
      <c r="E769">
        <v>2500</v>
      </c>
      <c r="F769">
        <v>0.75</v>
      </c>
      <c r="G769">
        <v>0</v>
      </c>
      <c r="H769" t="s">
        <v>23</v>
      </c>
      <c r="I769">
        <v>0</v>
      </c>
      <c r="J769">
        <v>1</v>
      </c>
      <c r="K769">
        <v>500</v>
      </c>
      <c r="L769">
        <v>0</v>
      </c>
      <c r="M769">
        <v>0.33300000000000002</v>
      </c>
      <c r="N769">
        <v>5</v>
      </c>
      <c r="O769">
        <v>1</v>
      </c>
      <c r="P769">
        <v>6</v>
      </c>
      <c r="Q769">
        <v>0</v>
      </c>
      <c r="R769">
        <v>0</v>
      </c>
      <c r="S769">
        <v>5</v>
      </c>
      <c r="T769">
        <v>0</v>
      </c>
      <c r="U769">
        <v>0.66700000000000004</v>
      </c>
      <c r="V769">
        <v>0.83</v>
      </c>
      <c r="W769">
        <v>80901</v>
      </c>
      <c r="X769" s="9">
        <v>0</v>
      </c>
      <c r="Y769">
        <v>2</v>
      </c>
      <c r="Z769">
        <v>0</v>
      </c>
      <c r="AA769">
        <v>5</v>
      </c>
      <c r="AB769">
        <v>1</v>
      </c>
      <c r="AC769">
        <v>0</v>
      </c>
      <c r="AD769">
        <v>2.4</v>
      </c>
      <c r="AE769">
        <v>0</v>
      </c>
      <c r="AF769">
        <v>0</v>
      </c>
      <c r="AG769">
        <v>0.58299999999999996</v>
      </c>
      <c r="AH769">
        <v>0.25</v>
      </c>
      <c r="AI769">
        <v>0</v>
      </c>
      <c r="AJ769">
        <v>0</v>
      </c>
      <c r="AK769">
        <v>12</v>
      </c>
      <c r="AL769">
        <v>4</v>
      </c>
      <c r="AM769">
        <v>7</v>
      </c>
      <c r="AN769">
        <v>0</v>
      </c>
      <c r="AO769">
        <v>10</v>
      </c>
      <c r="AP769" s="9">
        <v>0</v>
      </c>
      <c r="AQ769">
        <v>0</v>
      </c>
      <c r="AR769">
        <v>8.3000000000000004E-2</v>
      </c>
      <c r="AS769">
        <v>56</v>
      </c>
      <c r="AT769">
        <v>12</v>
      </c>
      <c r="AU769">
        <v>0</v>
      </c>
      <c r="AV769">
        <v>4</v>
      </c>
      <c r="AW769">
        <v>500</v>
      </c>
      <c r="AX769">
        <v>0</v>
      </c>
      <c r="AY769" t="s">
        <v>552</v>
      </c>
      <c r="AZ769">
        <v>0</v>
      </c>
      <c r="BA769">
        <v>0</v>
      </c>
      <c r="BB769">
        <v>3</v>
      </c>
      <c r="BC769">
        <v>0</v>
      </c>
      <c r="BD769">
        <v>-1.3125297810000001</v>
      </c>
      <c r="BE769">
        <v>36.774554250000001</v>
      </c>
      <c r="BF769">
        <f t="shared" si="132"/>
        <v>2</v>
      </c>
      <c r="BG769">
        <f t="shared" si="133"/>
        <v>3</v>
      </c>
      <c r="BI769">
        <f t="shared" si="134"/>
        <v>6</v>
      </c>
      <c r="BJ769">
        <f t="shared" si="135"/>
        <v>416.66666666666669</v>
      </c>
      <c r="BK769">
        <f t="shared" si="136"/>
        <v>5</v>
      </c>
      <c r="BL769">
        <f t="shared" si="137"/>
        <v>1</v>
      </c>
      <c r="BM769" t="b">
        <f t="shared" si="138"/>
        <v>1</v>
      </c>
      <c r="BN769" t="b">
        <f t="shared" si="139"/>
        <v>0</v>
      </c>
      <c r="BO769" t="b">
        <f t="shared" si="140"/>
        <v>0</v>
      </c>
      <c r="BP769">
        <f t="shared" si="141"/>
        <v>416.66666666666669</v>
      </c>
      <c r="BQ769" t="str">
        <f t="shared" si="142"/>
        <v/>
      </c>
      <c r="BR769" t="str">
        <f t="shared" si="143"/>
        <v/>
      </c>
    </row>
    <row r="770" spans="1:70">
      <c r="A770">
        <v>769</v>
      </c>
      <c r="B770">
        <v>0</v>
      </c>
      <c r="C770">
        <v>0</v>
      </c>
      <c r="D770">
        <v>500</v>
      </c>
      <c r="E770">
        <v>2000</v>
      </c>
      <c r="F770">
        <v>0.66700000000000004</v>
      </c>
      <c r="G770">
        <v>0</v>
      </c>
      <c r="H770" t="s">
        <v>23</v>
      </c>
      <c r="I770">
        <v>0</v>
      </c>
      <c r="J770">
        <v>4</v>
      </c>
      <c r="K770">
        <v>500</v>
      </c>
      <c r="L770">
        <v>0</v>
      </c>
      <c r="M770">
        <v>0.4</v>
      </c>
      <c r="N770">
        <v>4</v>
      </c>
      <c r="O770">
        <v>0</v>
      </c>
      <c r="P770">
        <v>4</v>
      </c>
      <c r="Q770">
        <v>0</v>
      </c>
      <c r="R770">
        <v>0</v>
      </c>
      <c r="S770">
        <v>4</v>
      </c>
      <c r="T770">
        <v>0</v>
      </c>
      <c r="U770">
        <v>0.6</v>
      </c>
      <c r="V770">
        <v>0.25</v>
      </c>
      <c r="W770">
        <v>80901</v>
      </c>
      <c r="X770" s="9">
        <v>0</v>
      </c>
      <c r="Y770">
        <v>2</v>
      </c>
      <c r="Z770">
        <v>0</v>
      </c>
      <c r="AA770">
        <v>1</v>
      </c>
      <c r="AB770">
        <v>0</v>
      </c>
      <c r="AC770">
        <v>0</v>
      </c>
      <c r="AD770">
        <v>3.5</v>
      </c>
      <c r="AE770">
        <v>0.33300000000000002</v>
      </c>
      <c r="AF770">
        <v>0</v>
      </c>
      <c r="AG770">
        <v>0.57099999999999995</v>
      </c>
      <c r="AH770">
        <v>0</v>
      </c>
      <c r="AI770">
        <v>0</v>
      </c>
      <c r="AJ770">
        <v>0</v>
      </c>
      <c r="AK770">
        <v>14</v>
      </c>
      <c r="AL770">
        <v>6</v>
      </c>
      <c r="AM770">
        <v>8</v>
      </c>
      <c r="AN770">
        <v>0</v>
      </c>
      <c r="AO770">
        <v>10</v>
      </c>
      <c r="AP770" s="9">
        <v>0</v>
      </c>
      <c r="AQ770">
        <v>0</v>
      </c>
      <c r="AR770">
        <v>0.28599999999999998</v>
      </c>
      <c r="AS770">
        <v>68</v>
      </c>
      <c r="AT770">
        <v>14</v>
      </c>
      <c r="AU770">
        <v>0</v>
      </c>
      <c r="AV770">
        <v>3</v>
      </c>
      <c r="AW770">
        <v>500</v>
      </c>
      <c r="AX770">
        <v>0</v>
      </c>
      <c r="AY770" t="s">
        <v>553</v>
      </c>
      <c r="AZ770">
        <v>0</v>
      </c>
      <c r="BA770">
        <v>0</v>
      </c>
      <c r="BB770">
        <v>4</v>
      </c>
      <c r="BC770">
        <v>2</v>
      </c>
      <c r="BD770">
        <v>-1.3124763859999999</v>
      </c>
      <c r="BE770">
        <v>36.7745952</v>
      </c>
      <c r="BF770">
        <f t="shared" si="132"/>
        <v>4</v>
      </c>
      <c r="BG770">
        <f t="shared" si="133"/>
        <v>2</v>
      </c>
      <c r="BI770">
        <f t="shared" si="134"/>
        <v>4</v>
      </c>
      <c r="BJ770">
        <f t="shared" si="135"/>
        <v>500</v>
      </c>
      <c r="BK770">
        <f t="shared" si="136"/>
        <v>4</v>
      </c>
      <c r="BL770">
        <f t="shared" si="137"/>
        <v>0</v>
      </c>
      <c r="BM770" t="b">
        <f t="shared" si="138"/>
        <v>0</v>
      </c>
      <c r="BN770" t="b">
        <f t="shared" si="139"/>
        <v>0</v>
      </c>
      <c r="BO770" t="b">
        <f t="shared" si="140"/>
        <v>0</v>
      </c>
      <c r="BP770" t="str">
        <f t="shared" si="141"/>
        <v/>
      </c>
      <c r="BQ770" t="str">
        <f t="shared" si="142"/>
        <v/>
      </c>
      <c r="BR770" t="str">
        <f t="shared" si="143"/>
        <v/>
      </c>
    </row>
    <row r="771" spans="1:70">
      <c r="A771">
        <v>770</v>
      </c>
      <c r="B771">
        <v>0</v>
      </c>
      <c r="C771">
        <v>0</v>
      </c>
      <c r="D771">
        <v>500</v>
      </c>
      <c r="E771">
        <v>1500</v>
      </c>
      <c r="F771">
        <v>0</v>
      </c>
      <c r="G771">
        <v>0</v>
      </c>
      <c r="H771" t="s">
        <v>23</v>
      </c>
      <c r="I771">
        <v>0</v>
      </c>
      <c r="J771">
        <v>1</v>
      </c>
      <c r="K771">
        <v>500</v>
      </c>
      <c r="L771">
        <v>0</v>
      </c>
      <c r="M771">
        <v>1</v>
      </c>
      <c r="N771">
        <v>3</v>
      </c>
      <c r="O771">
        <v>0</v>
      </c>
      <c r="P771">
        <v>3</v>
      </c>
      <c r="Q771">
        <v>0</v>
      </c>
      <c r="R771">
        <v>0</v>
      </c>
      <c r="S771">
        <v>3</v>
      </c>
      <c r="T771">
        <v>0.5</v>
      </c>
      <c r="U771">
        <v>0</v>
      </c>
      <c r="V771">
        <v>0.67</v>
      </c>
      <c r="W771">
        <v>80830</v>
      </c>
      <c r="X771" s="9">
        <v>0</v>
      </c>
      <c r="Y771">
        <v>3</v>
      </c>
      <c r="Z771">
        <v>0</v>
      </c>
      <c r="AA771">
        <v>2</v>
      </c>
      <c r="AB771">
        <v>0</v>
      </c>
      <c r="AC771">
        <v>0</v>
      </c>
      <c r="AD771">
        <v>2.3330000000000002</v>
      </c>
      <c r="AE771">
        <v>0.5</v>
      </c>
      <c r="AF771">
        <v>0</v>
      </c>
      <c r="AG771">
        <v>0.42899999999999999</v>
      </c>
      <c r="AH771">
        <v>0</v>
      </c>
      <c r="AI771">
        <v>0</v>
      </c>
      <c r="AJ771">
        <v>0</v>
      </c>
      <c r="AK771">
        <v>6</v>
      </c>
      <c r="AL771">
        <v>4</v>
      </c>
      <c r="AM771">
        <v>3</v>
      </c>
      <c r="AN771">
        <v>0</v>
      </c>
      <c r="AO771">
        <v>10</v>
      </c>
      <c r="AP771" s="9">
        <v>0</v>
      </c>
      <c r="AQ771">
        <v>0</v>
      </c>
      <c r="AR771">
        <v>0.14299999999999999</v>
      </c>
      <c r="AS771">
        <v>26</v>
      </c>
      <c r="AT771">
        <v>7</v>
      </c>
      <c r="AU771">
        <v>2</v>
      </c>
      <c r="AV771">
        <v>0</v>
      </c>
      <c r="AW771">
        <v>500</v>
      </c>
      <c r="AX771">
        <v>0</v>
      </c>
      <c r="AY771" t="s">
        <v>554</v>
      </c>
      <c r="AZ771">
        <v>0</v>
      </c>
      <c r="BA771">
        <v>0</v>
      </c>
      <c r="BB771">
        <v>0</v>
      </c>
      <c r="BC771">
        <v>2</v>
      </c>
      <c r="BD771">
        <v>-1.3128650630000001</v>
      </c>
      <c r="BE771">
        <v>36.77394821</v>
      </c>
      <c r="BF771">
        <f t="shared" ref="BF771:BF834" si="144">IF(N771=0, 0, ROUND(AK771/N771, 0))</f>
        <v>2</v>
      </c>
      <c r="BG771">
        <f t="shared" ref="BG771:BG834" si="145">IF(AL771=0, 0, ROUND(AK771/AL771,0))</f>
        <v>2</v>
      </c>
      <c r="BI771">
        <f t="shared" ref="BI771:BI834" si="146">C771+N771+O771+X771</f>
        <v>3</v>
      </c>
      <c r="BJ771">
        <f t="shared" ref="BJ771:BJ834" si="147">IF(N771=0, 0, E771/BI771)</f>
        <v>500</v>
      </c>
      <c r="BK771">
        <f t="shared" ref="BK771:BK834" si="148">N771</f>
        <v>3</v>
      </c>
      <c r="BL771">
        <f t="shared" ref="BL771:BL834" si="149">BI771-BK771</f>
        <v>0</v>
      </c>
      <c r="BM771" t="b">
        <f t="shared" ref="BM771:BM834" si="150">IF(AND(AA771&gt;0, AA771=BK771), TRUE, FALSE)</f>
        <v>0</v>
      </c>
      <c r="BN771" t="b">
        <f t="shared" ref="BN771:BN834" si="151">IF(AND(I771&gt;0,I771=BK771),TRUE,FALSE)</f>
        <v>0</v>
      </c>
      <c r="BO771" t="b">
        <f t="shared" ref="BO771:BO834" si="152">IF(AND(AJ771&gt;0,AJ771=BK771),TRUE,FALSE)</f>
        <v>0</v>
      </c>
      <c r="BP771" t="str">
        <f t="shared" ref="BP771:BP834" si="153">IF(BM771=TRUE, BJ771, "")</f>
        <v/>
      </c>
      <c r="BQ771" t="str">
        <f t="shared" ref="BQ771:BQ834" si="154">IF(BN771=TRUE, BJ771,"")</f>
        <v/>
      </c>
      <c r="BR771" t="str">
        <f t="shared" ref="BR771:BR834" si="155">IF(BO771=TRUE, BJ771,"")</f>
        <v/>
      </c>
    </row>
    <row r="772" spans="1:70">
      <c r="A772">
        <v>771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 t="s">
        <v>23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 s="9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 s="9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 t="s">
        <v>25</v>
      </c>
      <c r="AZ772">
        <v>0</v>
      </c>
      <c r="BA772">
        <v>0</v>
      </c>
      <c r="BB772">
        <v>0</v>
      </c>
      <c r="BC772">
        <v>0</v>
      </c>
      <c r="BD772">
        <v>-1.312923643</v>
      </c>
      <c r="BE772">
        <v>36.77403425</v>
      </c>
      <c r="BF772">
        <f t="shared" si="144"/>
        <v>0</v>
      </c>
      <c r="BG772">
        <f t="shared" si="145"/>
        <v>0</v>
      </c>
      <c r="BI772">
        <f t="shared" si="146"/>
        <v>0</v>
      </c>
      <c r="BJ772">
        <f t="shared" si="147"/>
        <v>0</v>
      </c>
      <c r="BK772">
        <f t="shared" si="148"/>
        <v>0</v>
      </c>
      <c r="BL772">
        <f t="shared" si="149"/>
        <v>0</v>
      </c>
      <c r="BM772" t="b">
        <f t="shared" si="150"/>
        <v>0</v>
      </c>
      <c r="BN772" t="b">
        <f t="shared" si="151"/>
        <v>0</v>
      </c>
      <c r="BO772" t="b">
        <f t="shared" si="152"/>
        <v>0</v>
      </c>
      <c r="BP772" t="str">
        <f t="shared" si="153"/>
        <v/>
      </c>
      <c r="BQ772" t="str">
        <f t="shared" si="154"/>
        <v/>
      </c>
      <c r="BR772" t="str">
        <f t="shared" si="155"/>
        <v/>
      </c>
    </row>
    <row r="773" spans="1:70">
      <c r="A773">
        <v>772</v>
      </c>
      <c r="B773">
        <v>0</v>
      </c>
      <c r="C773">
        <v>0</v>
      </c>
      <c r="D773">
        <v>600</v>
      </c>
      <c r="E773">
        <v>3600</v>
      </c>
      <c r="F773">
        <v>0.55600000000000005</v>
      </c>
      <c r="G773">
        <v>0</v>
      </c>
      <c r="H773" t="s">
        <v>23</v>
      </c>
      <c r="I773">
        <v>0</v>
      </c>
      <c r="J773">
        <v>4</v>
      </c>
      <c r="K773">
        <v>600</v>
      </c>
      <c r="L773">
        <v>0</v>
      </c>
      <c r="M773">
        <v>1</v>
      </c>
      <c r="N773">
        <v>6</v>
      </c>
      <c r="O773">
        <v>0</v>
      </c>
      <c r="P773">
        <v>6</v>
      </c>
      <c r="Q773">
        <v>0</v>
      </c>
      <c r="R773">
        <v>0</v>
      </c>
      <c r="S773">
        <v>6</v>
      </c>
      <c r="T773">
        <v>0</v>
      </c>
      <c r="U773">
        <v>0</v>
      </c>
      <c r="V773">
        <v>0.33</v>
      </c>
      <c r="W773">
        <v>80830</v>
      </c>
      <c r="X773" s="9">
        <v>0</v>
      </c>
      <c r="Y773">
        <v>6</v>
      </c>
      <c r="Z773">
        <v>0</v>
      </c>
      <c r="AA773">
        <v>2</v>
      </c>
      <c r="AB773">
        <v>4</v>
      </c>
      <c r="AC773">
        <v>0</v>
      </c>
      <c r="AD773">
        <v>3.6669999999999998</v>
      </c>
      <c r="AE773">
        <v>0</v>
      </c>
      <c r="AF773">
        <v>0</v>
      </c>
      <c r="AG773">
        <v>0.40899999999999997</v>
      </c>
      <c r="AH773">
        <v>0.44400000000000001</v>
      </c>
      <c r="AI773">
        <v>0</v>
      </c>
      <c r="AJ773">
        <v>0</v>
      </c>
      <c r="AK773">
        <v>22</v>
      </c>
      <c r="AL773">
        <v>9</v>
      </c>
      <c r="AM773">
        <v>9</v>
      </c>
      <c r="AN773">
        <v>0</v>
      </c>
      <c r="AO773">
        <v>10</v>
      </c>
      <c r="AP773" s="9">
        <v>0</v>
      </c>
      <c r="AQ773">
        <v>0</v>
      </c>
      <c r="AR773">
        <v>0.182</v>
      </c>
      <c r="AS773">
        <v>23</v>
      </c>
      <c r="AT773">
        <v>22</v>
      </c>
      <c r="AU773">
        <v>0</v>
      </c>
      <c r="AV773">
        <v>0</v>
      </c>
      <c r="AW773">
        <v>600</v>
      </c>
      <c r="AX773">
        <v>0</v>
      </c>
      <c r="AY773" t="s">
        <v>555</v>
      </c>
      <c r="AZ773">
        <v>0</v>
      </c>
      <c r="BA773">
        <v>0</v>
      </c>
      <c r="BB773">
        <v>5</v>
      </c>
      <c r="BC773">
        <v>0</v>
      </c>
      <c r="BD773">
        <v>-1.312865239</v>
      </c>
      <c r="BE773">
        <v>36.774068210000003</v>
      </c>
      <c r="BF773">
        <f t="shared" si="144"/>
        <v>4</v>
      </c>
      <c r="BG773">
        <f t="shared" si="145"/>
        <v>2</v>
      </c>
      <c r="BI773">
        <f t="shared" si="146"/>
        <v>6</v>
      </c>
      <c r="BJ773">
        <f t="shared" si="147"/>
        <v>600</v>
      </c>
      <c r="BK773">
        <f t="shared" si="148"/>
        <v>6</v>
      </c>
      <c r="BL773">
        <f t="shared" si="149"/>
        <v>0</v>
      </c>
      <c r="BM773" t="b">
        <f t="shared" si="150"/>
        <v>0</v>
      </c>
      <c r="BN773" t="b">
        <f t="shared" si="151"/>
        <v>0</v>
      </c>
      <c r="BO773" t="b">
        <f t="shared" si="152"/>
        <v>0</v>
      </c>
      <c r="BP773" t="str">
        <f t="shared" si="153"/>
        <v/>
      </c>
      <c r="BQ773" t="str">
        <f t="shared" si="154"/>
        <v/>
      </c>
      <c r="BR773" t="str">
        <f t="shared" si="155"/>
        <v/>
      </c>
    </row>
    <row r="774" spans="1:70">
      <c r="A774">
        <v>773</v>
      </c>
      <c r="B774">
        <v>0</v>
      </c>
      <c r="C774">
        <v>0</v>
      </c>
      <c r="D774">
        <v>550</v>
      </c>
      <c r="E774">
        <v>3300</v>
      </c>
      <c r="F774">
        <v>0.54500000000000004</v>
      </c>
      <c r="G774">
        <v>0</v>
      </c>
      <c r="H774" t="s">
        <v>23</v>
      </c>
      <c r="I774">
        <v>0</v>
      </c>
      <c r="J774">
        <v>5</v>
      </c>
      <c r="K774">
        <v>500</v>
      </c>
      <c r="L774">
        <v>0</v>
      </c>
      <c r="M774">
        <v>1</v>
      </c>
      <c r="N774">
        <v>6</v>
      </c>
      <c r="O774">
        <v>0</v>
      </c>
      <c r="P774">
        <v>6</v>
      </c>
      <c r="Q774">
        <v>0</v>
      </c>
      <c r="R774">
        <v>0</v>
      </c>
      <c r="S774">
        <v>6</v>
      </c>
      <c r="T774">
        <v>0</v>
      </c>
      <c r="U774">
        <v>0</v>
      </c>
      <c r="V774">
        <v>0.83</v>
      </c>
      <c r="W774">
        <v>80830</v>
      </c>
      <c r="X774" s="9">
        <v>0</v>
      </c>
      <c r="Y774">
        <v>6</v>
      </c>
      <c r="Z774">
        <v>0</v>
      </c>
      <c r="AA774">
        <v>5</v>
      </c>
      <c r="AB774">
        <v>5</v>
      </c>
      <c r="AC774">
        <v>0</v>
      </c>
      <c r="AD774">
        <v>5</v>
      </c>
      <c r="AE774">
        <v>0</v>
      </c>
      <c r="AF774">
        <v>0</v>
      </c>
      <c r="AG774">
        <v>0.46700000000000003</v>
      </c>
      <c r="AH774">
        <v>0.45500000000000002</v>
      </c>
      <c r="AI774">
        <v>0</v>
      </c>
      <c r="AJ774">
        <v>0</v>
      </c>
      <c r="AK774">
        <v>30</v>
      </c>
      <c r="AL774">
        <v>11</v>
      </c>
      <c r="AM774">
        <v>14</v>
      </c>
      <c r="AN774">
        <v>0</v>
      </c>
      <c r="AO774">
        <v>10</v>
      </c>
      <c r="AP774" s="9">
        <v>0</v>
      </c>
      <c r="AQ774">
        <v>0</v>
      </c>
      <c r="AR774">
        <v>0.16700000000000001</v>
      </c>
      <c r="AS774">
        <v>22</v>
      </c>
      <c r="AT774">
        <v>30</v>
      </c>
      <c r="AU774">
        <v>0</v>
      </c>
      <c r="AV774">
        <v>0</v>
      </c>
      <c r="AW774">
        <v>600</v>
      </c>
      <c r="AX774">
        <v>0</v>
      </c>
      <c r="AY774" t="s">
        <v>556</v>
      </c>
      <c r="AZ774">
        <v>0</v>
      </c>
      <c r="BA774">
        <v>0</v>
      </c>
      <c r="BB774">
        <v>6</v>
      </c>
      <c r="BC774">
        <v>0</v>
      </c>
      <c r="BD774">
        <v>-1.3128048800000001</v>
      </c>
      <c r="BE774">
        <v>36.774162529999998</v>
      </c>
      <c r="BF774">
        <f t="shared" si="144"/>
        <v>5</v>
      </c>
      <c r="BG774">
        <f t="shared" si="145"/>
        <v>3</v>
      </c>
      <c r="BI774">
        <f t="shared" si="146"/>
        <v>6</v>
      </c>
      <c r="BJ774">
        <f t="shared" si="147"/>
        <v>550</v>
      </c>
      <c r="BK774">
        <f t="shared" si="148"/>
        <v>6</v>
      </c>
      <c r="BL774">
        <f t="shared" si="149"/>
        <v>0</v>
      </c>
      <c r="BM774" t="b">
        <f t="shared" si="150"/>
        <v>0</v>
      </c>
      <c r="BN774" t="b">
        <f t="shared" si="151"/>
        <v>0</v>
      </c>
      <c r="BO774" t="b">
        <f t="shared" si="152"/>
        <v>0</v>
      </c>
      <c r="BP774" t="str">
        <f t="shared" si="153"/>
        <v/>
      </c>
      <c r="BQ774" t="str">
        <f t="shared" si="154"/>
        <v/>
      </c>
      <c r="BR774" t="str">
        <f t="shared" si="155"/>
        <v/>
      </c>
    </row>
    <row r="775" spans="1:70">
      <c r="A775">
        <v>774</v>
      </c>
      <c r="B775">
        <v>0</v>
      </c>
      <c r="C775">
        <v>0</v>
      </c>
      <c r="D775">
        <v>0</v>
      </c>
      <c r="E775">
        <v>0</v>
      </c>
      <c r="F775">
        <v>0.2</v>
      </c>
      <c r="G775">
        <v>0</v>
      </c>
      <c r="H775" t="s">
        <v>23</v>
      </c>
      <c r="I775">
        <v>0</v>
      </c>
      <c r="J775">
        <v>2</v>
      </c>
      <c r="K775">
        <v>0</v>
      </c>
      <c r="L775">
        <v>0</v>
      </c>
      <c r="M775">
        <v>1</v>
      </c>
      <c r="N775">
        <v>3</v>
      </c>
      <c r="O775">
        <v>0</v>
      </c>
      <c r="P775">
        <v>3</v>
      </c>
      <c r="Q775">
        <v>0</v>
      </c>
      <c r="R775">
        <v>0</v>
      </c>
      <c r="S775">
        <v>3</v>
      </c>
      <c r="T775">
        <v>0.4</v>
      </c>
      <c r="U775">
        <v>0</v>
      </c>
      <c r="V775">
        <v>0.33</v>
      </c>
      <c r="W775">
        <v>80901</v>
      </c>
      <c r="X775" s="9">
        <v>0</v>
      </c>
      <c r="Y775">
        <v>3</v>
      </c>
      <c r="Z775">
        <v>0</v>
      </c>
      <c r="AA775">
        <v>1</v>
      </c>
      <c r="AB775">
        <v>2</v>
      </c>
      <c r="AC775">
        <v>0</v>
      </c>
      <c r="AD775">
        <v>3</v>
      </c>
      <c r="AE775">
        <v>0</v>
      </c>
      <c r="AF775">
        <v>0</v>
      </c>
      <c r="AG775">
        <v>0.222</v>
      </c>
      <c r="AH775">
        <v>0.4</v>
      </c>
      <c r="AI775">
        <v>0</v>
      </c>
      <c r="AJ775">
        <v>0</v>
      </c>
      <c r="AK775">
        <v>9</v>
      </c>
      <c r="AL775">
        <v>5</v>
      </c>
      <c r="AM775">
        <v>2</v>
      </c>
      <c r="AN775">
        <v>0</v>
      </c>
      <c r="AO775">
        <v>10</v>
      </c>
      <c r="AP775" s="9">
        <v>0</v>
      </c>
      <c r="AQ775">
        <v>0</v>
      </c>
      <c r="AR775">
        <v>0.222</v>
      </c>
      <c r="AS775">
        <v>44</v>
      </c>
      <c r="AT775">
        <v>9</v>
      </c>
      <c r="AU775">
        <v>2</v>
      </c>
      <c r="AV775">
        <v>0</v>
      </c>
      <c r="AW775">
        <v>0</v>
      </c>
      <c r="AX775">
        <v>0</v>
      </c>
      <c r="AY775" t="s">
        <v>557</v>
      </c>
      <c r="AZ775">
        <v>0</v>
      </c>
      <c r="BA775">
        <v>0</v>
      </c>
      <c r="BB775">
        <v>1</v>
      </c>
      <c r="BC775">
        <v>0</v>
      </c>
      <c r="BD775">
        <v>-1.312729794</v>
      </c>
      <c r="BE775">
        <v>36.774197639999997</v>
      </c>
      <c r="BF775">
        <f t="shared" si="144"/>
        <v>3</v>
      </c>
      <c r="BG775">
        <f t="shared" si="145"/>
        <v>2</v>
      </c>
      <c r="BI775">
        <f t="shared" si="146"/>
        <v>3</v>
      </c>
      <c r="BJ775">
        <f t="shared" si="147"/>
        <v>0</v>
      </c>
      <c r="BK775">
        <f t="shared" si="148"/>
        <v>3</v>
      </c>
      <c r="BL775">
        <f t="shared" si="149"/>
        <v>0</v>
      </c>
      <c r="BM775" t="b">
        <f t="shared" si="150"/>
        <v>0</v>
      </c>
      <c r="BN775" t="b">
        <f t="shared" si="151"/>
        <v>0</v>
      </c>
      <c r="BO775" t="b">
        <f t="shared" si="152"/>
        <v>0</v>
      </c>
      <c r="BP775" t="str">
        <f t="shared" si="153"/>
        <v/>
      </c>
      <c r="BQ775" t="str">
        <f t="shared" si="154"/>
        <v/>
      </c>
      <c r="BR775" t="str">
        <f t="shared" si="155"/>
        <v/>
      </c>
    </row>
    <row r="776" spans="1:70">
      <c r="A776">
        <v>775</v>
      </c>
      <c r="B776">
        <v>0</v>
      </c>
      <c r="C776">
        <v>0</v>
      </c>
      <c r="D776">
        <v>700</v>
      </c>
      <c r="E776">
        <v>7000</v>
      </c>
      <c r="F776">
        <v>0.27300000000000002</v>
      </c>
      <c r="G776">
        <v>0</v>
      </c>
      <c r="H776" t="s">
        <v>23</v>
      </c>
      <c r="I776">
        <v>0</v>
      </c>
      <c r="J776">
        <v>7</v>
      </c>
      <c r="K776">
        <v>400</v>
      </c>
      <c r="L776">
        <v>0</v>
      </c>
      <c r="M776">
        <v>0.90900000000000003</v>
      </c>
      <c r="N776">
        <v>10</v>
      </c>
      <c r="O776">
        <v>0</v>
      </c>
      <c r="P776">
        <v>10</v>
      </c>
      <c r="Q776">
        <v>0</v>
      </c>
      <c r="R776">
        <v>0</v>
      </c>
      <c r="S776">
        <v>10</v>
      </c>
      <c r="T776">
        <v>0.182</v>
      </c>
      <c r="U776">
        <v>9.0999999999999998E-2</v>
      </c>
      <c r="V776">
        <v>0.6</v>
      </c>
      <c r="W776">
        <v>80830</v>
      </c>
      <c r="X776" s="9">
        <v>0</v>
      </c>
      <c r="Y776">
        <v>10</v>
      </c>
      <c r="Z776">
        <v>0</v>
      </c>
      <c r="AA776">
        <v>6</v>
      </c>
      <c r="AB776">
        <v>6</v>
      </c>
      <c r="AC776">
        <v>0</v>
      </c>
      <c r="AD776">
        <v>2.7</v>
      </c>
      <c r="AE776">
        <v>0</v>
      </c>
      <c r="AF776">
        <v>0</v>
      </c>
      <c r="AG776">
        <v>0.37</v>
      </c>
      <c r="AH776">
        <v>0.54500000000000004</v>
      </c>
      <c r="AI776">
        <v>0</v>
      </c>
      <c r="AJ776">
        <v>0</v>
      </c>
      <c r="AK776">
        <v>27</v>
      </c>
      <c r="AL776">
        <v>11</v>
      </c>
      <c r="AM776">
        <v>10</v>
      </c>
      <c r="AN776">
        <v>0</v>
      </c>
      <c r="AO776">
        <v>10</v>
      </c>
      <c r="AP776" s="9">
        <v>0</v>
      </c>
      <c r="AQ776">
        <v>0</v>
      </c>
      <c r="AR776">
        <v>0.25900000000000001</v>
      </c>
      <c r="AS776">
        <v>42</v>
      </c>
      <c r="AT776">
        <v>27</v>
      </c>
      <c r="AU776">
        <v>2</v>
      </c>
      <c r="AV776">
        <v>1</v>
      </c>
      <c r="AW776">
        <v>1000</v>
      </c>
      <c r="AX776">
        <v>0</v>
      </c>
      <c r="AY776" t="s">
        <v>558</v>
      </c>
      <c r="AZ776">
        <v>0</v>
      </c>
      <c r="BA776">
        <v>0</v>
      </c>
      <c r="BB776">
        <v>3</v>
      </c>
      <c r="BC776">
        <v>0</v>
      </c>
      <c r="BD776">
        <v>-1.3127211599999999</v>
      </c>
      <c r="BE776">
        <v>36.774277439999999</v>
      </c>
      <c r="BF776">
        <f t="shared" si="144"/>
        <v>3</v>
      </c>
      <c r="BG776">
        <f t="shared" si="145"/>
        <v>2</v>
      </c>
      <c r="BI776">
        <f t="shared" si="146"/>
        <v>10</v>
      </c>
      <c r="BJ776">
        <f t="shared" si="147"/>
        <v>700</v>
      </c>
      <c r="BK776">
        <f t="shared" si="148"/>
        <v>10</v>
      </c>
      <c r="BL776">
        <f t="shared" si="149"/>
        <v>0</v>
      </c>
      <c r="BM776" t="b">
        <f t="shared" si="150"/>
        <v>0</v>
      </c>
      <c r="BN776" t="b">
        <f t="shared" si="151"/>
        <v>0</v>
      </c>
      <c r="BO776" t="b">
        <f t="shared" si="152"/>
        <v>0</v>
      </c>
      <c r="BP776" t="str">
        <f t="shared" si="153"/>
        <v/>
      </c>
      <c r="BQ776" t="str">
        <f t="shared" si="154"/>
        <v/>
      </c>
      <c r="BR776" t="str">
        <f t="shared" si="155"/>
        <v/>
      </c>
    </row>
    <row r="777" spans="1:70">
      <c r="A777">
        <v>776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 t="s">
        <v>23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 s="9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 s="9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 t="s">
        <v>25</v>
      </c>
      <c r="AZ777">
        <v>0</v>
      </c>
      <c r="BA777">
        <v>0</v>
      </c>
      <c r="BB777">
        <v>0</v>
      </c>
      <c r="BC777">
        <v>0</v>
      </c>
      <c r="BD777">
        <v>-1.312614951</v>
      </c>
      <c r="BE777">
        <v>36.774222350000002</v>
      </c>
      <c r="BF777">
        <f t="shared" si="144"/>
        <v>0</v>
      </c>
      <c r="BG777">
        <f t="shared" si="145"/>
        <v>0</v>
      </c>
      <c r="BI777">
        <f t="shared" si="146"/>
        <v>0</v>
      </c>
      <c r="BJ777">
        <f t="shared" si="147"/>
        <v>0</v>
      </c>
      <c r="BK777">
        <f t="shared" si="148"/>
        <v>0</v>
      </c>
      <c r="BL777">
        <f t="shared" si="149"/>
        <v>0</v>
      </c>
      <c r="BM777" t="b">
        <f t="shared" si="150"/>
        <v>0</v>
      </c>
      <c r="BN777" t="b">
        <f t="shared" si="151"/>
        <v>0</v>
      </c>
      <c r="BO777" t="b">
        <f t="shared" si="152"/>
        <v>0</v>
      </c>
      <c r="BP777" t="str">
        <f t="shared" si="153"/>
        <v/>
      </c>
      <c r="BQ777" t="str">
        <f t="shared" si="154"/>
        <v/>
      </c>
      <c r="BR777" t="str">
        <f t="shared" si="155"/>
        <v/>
      </c>
    </row>
    <row r="778" spans="1:70">
      <c r="A778">
        <v>777</v>
      </c>
      <c r="B778">
        <v>0</v>
      </c>
      <c r="C778">
        <v>0</v>
      </c>
      <c r="D778">
        <v>550</v>
      </c>
      <c r="E778">
        <v>3850</v>
      </c>
      <c r="F778">
        <v>0.375</v>
      </c>
      <c r="G778">
        <v>0</v>
      </c>
      <c r="H778" t="s">
        <v>23</v>
      </c>
      <c r="I778">
        <v>0</v>
      </c>
      <c r="J778">
        <v>4</v>
      </c>
      <c r="K778">
        <v>500</v>
      </c>
      <c r="L778">
        <v>0</v>
      </c>
      <c r="M778">
        <v>1</v>
      </c>
      <c r="N778">
        <v>7</v>
      </c>
      <c r="O778">
        <v>0</v>
      </c>
      <c r="P778">
        <v>7</v>
      </c>
      <c r="Q778">
        <v>0</v>
      </c>
      <c r="R778">
        <v>0</v>
      </c>
      <c r="S778">
        <v>7</v>
      </c>
      <c r="T778">
        <v>0.125</v>
      </c>
      <c r="U778">
        <v>0</v>
      </c>
      <c r="V778">
        <v>0.28999999999999998</v>
      </c>
      <c r="W778">
        <v>80830</v>
      </c>
      <c r="X778" s="9">
        <v>0</v>
      </c>
      <c r="Y778">
        <v>7</v>
      </c>
      <c r="Z778">
        <v>0</v>
      </c>
      <c r="AA778">
        <v>2</v>
      </c>
      <c r="AB778">
        <v>4</v>
      </c>
      <c r="AC778">
        <v>0</v>
      </c>
      <c r="AD778">
        <v>3.1429999999999998</v>
      </c>
      <c r="AE778">
        <v>0</v>
      </c>
      <c r="AF778">
        <v>0</v>
      </c>
      <c r="AG778">
        <v>0.45500000000000002</v>
      </c>
      <c r="AH778">
        <v>0.5</v>
      </c>
      <c r="AI778">
        <v>0</v>
      </c>
      <c r="AJ778">
        <v>0</v>
      </c>
      <c r="AK778">
        <v>21</v>
      </c>
      <c r="AL778">
        <v>8</v>
      </c>
      <c r="AM778">
        <v>10</v>
      </c>
      <c r="AN778">
        <v>0</v>
      </c>
      <c r="AO778">
        <v>10</v>
      </c>
      <c r="AP778" s="9">
        <v>0</v>
      </c>
      <c r="AQ778">
        <v>0</v>
      </c>
      <c r="AR778">
        <v>0.182</v>
      </c>
      <c r="AS778">
        <v>21</v>
      </c>
      <c r="AT778">
        <v>22</v>
      </c>
      <c r="AU778">
        <v>1</v>
      </c>
      <c r="AV778">
        <v>0</v>
      </c>
      <c r="AW778">
        <v>600</v>
      </c>
      <c r="AX778">
        <v>0</v>
      </c>
      <c r="AY778" t="s">
        <v>559</v>
      </c>
      <c r="AZ778">
        <v>0</v>
      </c>
      <c r="BA778">
        <v>0</v>
      </c>
      <c r="BB778">
        <v>3</v>
      </c>
      <c r="BC778">
        <v>0</v>
      </c>
      <c r="BD778">
        <v>-1.312859145</v>
      </c>
      <c r="BE778">
        <v>36.774245520000001</v>
      </c>
      <c r="BF778">
        <f t="shared" si="144"/>
        <v>3</v>
      </c>
      <c r="BG778">
        <f t="shared" si="145"/>
        <v>3</v>
      </c>
      <c r="BI778">
        <f t="shared" si="146"/>
        <v>7</v>
      </c>
      <c r="BJ778">
        <f t="shared" si="147"/>
        <v>550</v>
      </c>
      <c r="BK778">
        <f t="shared" si="148"/>
        <v>7</v>
      </c>
      <c r="BL778">
        <f t="shared" si="149"/>
        <v>0</v>
      </c>
      <c r="BM778" t="b">
        <f t="shared" si="150"/>
        <v>0</v>
      </c>
      <c r="BN778" t="b">
        <f t="shared" si="151"/>
        <v>0</v>
      </c>
      <c r="BO778" t="b">
        <f t="shared" si="152"/>
        <v>0</v>
      </c>
      <c r="BP778" t="str">
        <f t="shared" si="153"/>
        <v/>
      </c>
      <c r="BQ778" t="str">
        <f t="shared" si="154"/>
        <v/>
      </c>
      <c r="BR778" t="str">
        <f t="shared" si="155"/>
        <v/>
      </c>
    </row>
    <row r="779" spans="1:70">
      <c r="A779">
        <v>778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 t="s">
        <v>23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 s="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 s="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 t="s">
        <v>25</v>
      </c>
      <c r="AZ779">
        <v>0</v>
      </c>
      <c r="BA779">
        <v>0</v>
      </c>
      <c r="BB779">
        <v>0</v>
      </c>
      <c r="BC779">
        <v>0</v>
      </c>
      <c r="BD779">
        <v>-1.312948319</v>
      </c>
      <c r="BE779">
        <v>36.774142929999996</v>
      </c>
      <c r="BF779">
        <f t="shared" si="144"/>
        <v>0</v>
      </c>
      <c r="BG779">
        <f t="shared" si="145"/>
        <v>0</v>
      </c>
      <c r="BI779">
        <f t="shared" si="146"/>
        <v>0</v>
      </c>
      <c r="BJ779">
        <f t="shared" si="147"/>
        <v>0</v>
      </c>
      <c r="BK779">
        <f t="shared" si="148"/>
        <v>0</v>
      </c>
      <c r="BL779">
        <f t="shared" si="149"/>
        <v>0</v>
      </c>
      <c r="BM779" t="b">
        <f t="shared" si="150"/>
        <v>0</v>
      </c>
      <c r="BN779" t="b">
        <f t="shared" si="151"/>
        <v>0</v>
      </c>
      <c r="BO779" t="b">
        <f t="shared" si="152"/>
        <v>0</v>
      </c>
      <c r="BP779" t="str">
        <f t="shared" si="153"/>
        <v/>
      </c>
      <c r="BQ779" t="str">
        <f t="shared" si="154"/>
        <v/>
      </c>
      <c r="BR779" t="str">
        <f t="shared" si="155"/>
        <v/>
      </c>
    </row>
    <row r="780" spans="1:70">
      <c r="A780">
        <v>779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 t="s">
        <v>23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 s="9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 s="9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 t="s">
        <v>25</v>
      </c>
      <c r="AZ780">
        <v>0</v>
      </c>
      <c r="BA780">
        <v>0</v>
      </c>
      <c r="BB780">
        <v>0</v>
      </c>
      <c r="BC780">
        <v>0</v>
      </c>
      <c r="BD780">
        <v>-1.3130256730000001</v>
      </c>
      <c r="BE780">
        <v>36.774133190000001</v>
      </c>
      <c r="BF780">
        <f t="shared" si="144"/>
        <v>0</v>
      </c>
      <c r="BG780">
        <f t="shared" si="145"/>
        <v>0</v>
      </c>
      <c r="BI780">
        <f t="shared" si="146"/>
        <v>0</v>
      </c>
      <c r="BJ780">
        <f t="shared" si="147"/>
        <v>0</v>
      </c>
      <c r="BK780">
        <f t="shared" si="148"/>
        <v>0</v>
      </c>
      <c r="BL780">
        <f t="shared" si="149"/>
        <v>0</v>
      </c>
      <c r="BM780" t="b">
        <f t="shared" si="150"/>
        <v>0</v>
      </c>
      <c r="BN780" t="b">
        <f t="shared" si="151"/>
        <v>0</v>
      </c>
      <c r="BO780" t="b">
        <f t="shared" si="152"/>
        <v>0</v>
      </c>
      <c r="BP780" t="str">
        <f t="shared" si="153"/>
        <v/>
      </c>
      <c r="BQ780" t="str">
        <f t="shared" si="154"/>
        <v/>
      </c>
      <c r="BR780" t="str">
        <f t="shared" si="155"/>
        <v/>
      </c>
    </row>
    <row r="781" spans="1:70">
      <c r="A781">
        <v>780</v>
      </c>
      <c r="B781">
        <v>0</v>
      </c>
      <c r="C781">
        <v>0</v>
      </c>
      <c r="D781">
        <v>700</v>
      </c>
      <c r="E781">
        <v>2100</v>
      </c>
      <c r="F781">
        <v>0.25</v>
      </c>
      <c r="G781">
        <v>0</v>
      </c>
      <c r="H781" t="s">
        <v>23</v>
      </c>
      <c r="I781">
        <v>0</v>
      </c>
      <c r="J781">
        <v>2</v>
      </c>
      <c r="K781">
        <v>600</v>
      </c>
      <c r="L781">
        <v>0</v>
      </c>
      <c r="M781">
        <v>1</v>
      </c>
      <c r="N781">
        <v>3</v>
      </c>
      <c r="O781">
        <v>1</v>
      </c>
      <c r="P781">
        <v>4</v>
      </c>
      <c r="Q781">
        <v>0</v>
      </c>
      <c r="R781">
        <v>0</v>
      </c>
      <c r="S781">
        <v>3</v>
      </c>
      <c r="T781">
        <v>0.25</v>
      </c>
      <c r="U781">
        <v>0</v>
      </c>
      <c r="V781">
        <v>0</v>
      </c>
      <c r="W781">
        <v>80830</v>
      </c>
      <c r="X781" s="9">
        <v>0</v>
      </c>
      <c r="Y781">
        <v>4</v>
      </c>
      <c r="Z781">
        <v>0</v>
      </c>
      <c r="AA781">
        <v>0</v>
      </c>
      <c r="AB781">
        <v>1</v>
      </c>
      <c r="AC781">
        <v>0</v>
      </c>
      <c r="AD781">
        <v>3.3330000000000002</v>
      </c>
      <c r="AE781">
        <v>0.25</v>
      </c>
      <c r="AF781">
        <v>0</v>
      </c>
      <c r="AG781">
        <v>0.5</v>
      </c>
      <c r="AH781">
        <v>0.25</v>
      </c>
      <c r="AI781">
        <v>0</v>
      </c>
      <c r="AJ781">
        <v>0</v>
      </c>
      <c r="AK781">
        <v>10</v>
      </c>
      <c r="AL781">
        <v>4</v>
      </c>
      <c r="AM781">
        <v>5</v>
      </c>
      <c r="AN781">
        <v>0</v>
      </c>
      <c r="AO781">
        <v>10</v>
      </c>
      <c r="AP781" s="9">
        <v>0</v>
      </c>
      <c r="AQ781">
        <v>0</v>
      </c>
      <c r="AR781">
        <v>0.2</v>
      </c>
      <c r="AS781">
        <v>10</v>
      </c>
      <c r="AT781">
        <v>10</v>
      </c>
      <c r="AU781">
        <v>1</v>
      </c>
      <c r="AV781">
        <v>0</v>
      </c>
      <c r="AW781">
        <v>800</v>
      </c>
      <c r="AX781">
        <v>0</v>
      </c>
      <c r="AY781" t="s">
        <v>560</v>
      </c>
      <c r="AZ781">
        <v>0</v>
      </c>
      <c r="BA781">
        <v>0</v>
      </c>
      <c r="BB781">
        <v>1</v>
      </c>
      <c r="BC781">
        <v>1</v>
      </c>
      <c r="BD781">
        <v>-1.313028181</v>
      </c>
      <c r="BE781">
        <v>36.77437785</v>
      </c>
      <c r="BF781">
        <f t="shared" si="144"/>
        <v>3</v>
      </c>
      <c r="BG781">
        <f t="shared" si="145"/>
        <v>3</v>
      </c>
      <c r="BI781">
        <f t="shared" si="146"/>
        <v>4</v>
      </c>
      <c r="BJ781">
        <f t="shared" si="147"/>
        <v>525</v>
      </c>
      <c r="BK781">
        <f t="shared" si="148"/>
        <v>3</v>
      </c>
      <c r="BL781">
        <f t="shared" si="149"/>
        <v>1</v>
      </c>
      <c r="BM781" t="b">
        <f t="shared" si="150"/>
        <v>0</v>
      </c>
      <c r="BN781" t="b">
        <f t="shared" si="151"/>
        <v>0</v>
      </c>
      <c r="BO781" t="b">
        <f t="shared" si="152"/>
        <v>0</v>
      </c>
      <c r="BP781" t="str">
        <f t="shared" si="153"/>
        <v/>
      </c>
      <c r="BQ781" t="str">
        <f t="shared" si="154"/>
        <v/>
      </c>
      <c r="BR781" t="str">
        <f t="shared" si="155"/>
        <v/>
      </c>
    </row>
    <row r="782" spans="1:70">
      <c r="A782">
        <v>781</v>
      </c>
      <c r="B782">
        <v>0</v>
      </c>
      <c r="C782">
        <v>0</v>
      </c>
      <c r="D782">
        <v>650</v>
      </c>
      <c r="E782">
        <v>3250</v>
      </c>
      <c r="F782">
        <v>0.2</v>
      </c>
      <c r="G782">
        <v>0</v>
      </c>
      <c r="H782" t="s">
        <v>23</v>
      </c>
      <c r="I782">
        <v>0</v>
      </c>
      <c r="J782">
        <v>4</v>
      </c>
      <c r="K782">
        <v>500</v>
      </c>
      <c r="L782">
        <v>0</v>
      </c>
      <c r="M782">
        <v>1</v>
      </c>
      <c r="N782">
        <v>5</v>
      </c>
      <c r="O782">
        <v>1</v>
      </c>
      <c r="P782">
        <v>6</v>
      </c>
      <c r="Q782">
        <v>0</v>
      </c>
      <c r="R782">
        <v>0</v>
      </c>
      <c r="S782">
        <v>5</v>
      </c>
      <c r="T782">
        <v>0</v>
      </c>
      <c r="U782">
        <v>0</v>
      </c>
      <c r="V782">
        <v>0.17</v>
      </c>
      <c r="W782">
        <v>80830</v>
      </c>
      <c r="X782" s="9">
        <v>0</v>
      </c>
      <c r="Y782">
        <v>6</v>
      </c>
      <c r="Z782">
        <v>0</v>
      </c>
      <c r="AA782">
        <v>1</v>
      </c>
      <c r="AB782">
        <v>3</v>
      </c>
      <c r="AC782">
        <v>0</v>
      </c>
      <c r="AD782">
        <v>3</v>
      </c>
      <c r="AE782">
        <v>0.2</v>
      </c>
      <c r="AF782">
        <v>0</v>
      </c>
      <c r="AG782">
        <v>0.46700000000000003</v>
      </c>
      <c r="AH782">
        <v>0.6</v>
      </c>
      <c r="AI782">
        <v>0</v>
      </c>
      <c r="AJ782">
        <v>0</v>
      </c>
      <c r="AK782">
        <v>15</v>
      </c>
      <c r="AL782">
        <v>5</v>
      </c>
      <c r="AM782">
        <v>7</v>
      </c>
      <c r="AN782">
        <v>0</v>
      </c>
      <c r="AO782">
        <v>0</v>
      </c>
      <c r="AP782" s="9">
        <v>0</v>
      </c>
      <c r="AQ782">
        <v>0</v>
      </c>
      <c r="AR782">
        <v>0.26700000000000002</v>
      </c>
      <c r="AS782">
        <v>9</v>
      </c>
      <c r="AT782">
        <v>15</v>
      </c>
      <c r="AU782">
        <v>0</v>
      </c>
      <c r="AV782">
        <v>0</v>
      </c>
      <c r="AW782">
        <v>800</v>
      </c>
      <c r="AX782">
        <v>0</v>
      </c>
      <c r="AY782" t="s">
        <v>387</v>
      </c>
      <c r="AZ782">
        <v>0</v>
      </c>
      <c r="BA782">
        <v>0</v>
      </c>
      <c r="BB782">
        <v>1</v>
      </c>
      <c r="BC782">
        <v>1</v>
      </c>
      <c r="BD782">
        <v>-1.3130865089999999</v>
      </c>
      <c r="BE782">
        <v>36.774454749999997</v>
      </c>
      <c r="BF782">
        <f t="shared" si="144"/>
        <v>3</v>
      </c>
      <c r="BG782">
        <f t="shared" si="145"/>
        <v>3</v>
      </c>
      <c r="BI782">
        <f t="shared" si="146"/>
        <v>6</v>
      </c>
      <c r="BJ782">
        <f t="shared" si="147"/>
        <v>541.66666666666663</v>
      </c>
      <c r="BK782">
        <f t="shared" si="148"/>
        <v>5</v>
      </c>
      <c r="BL782">
        <f t="shared" si="149"/>
        <v>1</v>
      </c>
      <c r="BM782" t="b">
        <f t="shared" si="150"/>
        <v>0</v>
      </c>
      <c r="BN782" t="b">
        <f t="shared" si="151"/>
        <v>0</v>
      </c>
      <c r="BO782" t="b">
        <f t="shared" si="152"/>
        <v>0</v>
      </c>
      <c r="BP782" t="str">
        <f t="shared" si="153"/>
        <v/>
      </c>
      <c r="BQ782" t="str">
        <f t="shared" si="154"/>
        <v/>
      </c>
      <c r="BR782" t="str">
        <f t="shared" si="155"/>
        <v/>
      </c>
    </row>
    <row r="783" spans="1:70">
      <c r="A783">
        <v>782</v>
      </c>
      <c r="B783">
        <v>0</v>
      </c>
      <c r="C783">
        <v>0</v>
      </c>
      <c r="D783">
        <v>650</v>
      </c>
      <c r="E783">
        <v>5200</v>
      </c>
      <c r="F783">
        <v>0.58299999999999996</v>
      </c>
      <c r="G783">
        <v>0</v>
      </c>
      <c r="H783" t="s">
        <v>23</v>
      </c>
      <c r="I783">
        <v>0</v>
      </c>
      <c r="J783">
        <v>10</v>
      </c>
      <c r="K783">
        <v>500</v>
      </c>
      <c r="L783">
        <v>0</v>
      </c>
      <c r="M783">
        <v>1</v>
      </c>
      <c r="N783">
        <v>7</v>
      </c>
      <c r="O783">
        <v>0</v>
      </c>
      <c r="P783">
        <v>7</v>
      </c>
      <c r="Q783">
        <v>0</v>
      </c>
      <c r="R783">
        <v>0</v>
      </c>
      <c r="S783">
        <v>8</v>
      </c>
      <c r="T783">
        <v>0</v>
      </c>
      <c r="U783">
        <v>0</v>
      </c>
      <c r="V783">
        <v>0.43</v>
      </c>
      <c r="W783">
        <v>80830</v>
      </c>
      <c r="X783" s="9">
        <v>0</v>
      </c>
      <c r="Y783">
        <v>7</v>
      </c>
      <c r="Z783">
        <v>0</v>
      </c>
      <c r="AA783">
        <v>3</v>
      </c>
      <c r="AB783">
        <v>3</v>
      </c>
      <c r="AC783">
        <v>0</v>
      </c>
      <c r="AD783">
        <v>3.714</v>
      </c>
      <c r="AE783">
        <v>0.16700000000000001</v>
      </c>
      <c r="AF783">
        <v>0</v>
      </c>
      <c r="AG783">
        <v>0.42299999999999999</v>
      </c>
      <c r="AH783">
        <v>0.25</v>
      </c>
      <c r="AI783">
        <v>0</v>
      </c>
      <c r="AJ783">
        <v>0</v>
      </c>
      <c r="AK783">
        <v>28</v>
      </c>
      <c r="AL783">
        <v>12</v>
      </c>
      <c r="AM783">
        <v>11</v>
      </c>
      <c r="AN783">
        <v>0</v>
      </c>
      <c r="AO783">
        <v>10</v>
      </c>
      <c r="AP783" s="9">
        <v>0</v>
      </c>
      <c r="AQ783">
        <v>0</v>
      </c>
      <c r="AR783">
        <v>0.38500000000000001</v>
      </c>
      <c r="AS783">
        <v>7</v>
      </c>
      <c r="AT783">
        <v>26</v>
      </c>
      <c r="AU783">
        <v>0</v>
      </c>
      <c r="AV783">
        <v>0</v>
      </c>
      <c r="AW783">
        <v>800</v>
      </c>
      <c r="AX783">
        <v>0</v>
      </c>
      <c r="AY783" t="s">
        <v>561</v>
      </c>
      <c r="AZ783">
        <v>0</v>
      </c>
      <c r="BA783">
        <v>0</v>
      </c>
      <c r="BB783">
        <v>7</v>
      </c>
      <c r="BC783">
        <v>2</v>
      </c>
      <c r="BD783">
        <v>-1.31314329</v>
      </c>
      <c r="BE783">
        <v>36.774372659999997</v>
      </c>
      <c r="BF783">
        <f t="shared" si="144"/>
        <v>4</v>
      </c>
      <c r="BG783">
        <f t="shared" si="145"/>
        <v>2</v>
      </c>
      <c r="BI783">
        <f t="shared" si="146"/>
        <v>7</v>
      </c>
      <c r="BJ783">
        <f t="shared" si="147"/>
        <v>742.85714285714289</v>
      </c>
      <c r="BK783">
        <f t="shared" si="148"/>
        <v>7</v>
      </c>
      <c r="BL783">
        <f t="shared" si="149"/>
        <v>0</v>
      </c>
      <c r="BM783" t="b">
        <f t="shared" si="150"/>
        <v>0</v>
      </c>
      <c r="BN783" t="b">
        <f t="shared" si="151"/>
        <v>0</v>
      </c>
      <c r="BO783" t="b">
        <f t="shared" si="152"/>
        <v>0</v>
      </c>
      <c r="BP783" t="str">
        <f t="shared" si="153"/>
        <v/>
      </c>
      <c r="BQ783" t="str">
        <f t="shared" si="154"/>
        <v/>
      </c>
      <c r="BR783" t="str">
        <f t="shared" si="155"/>
        <v/>
      </c>
    </row>
    <row r="784" spans="1:70">
      <c r="A784">
        <v>783</v>
      </c>
      <c r="B784">
        <v>0</v>
      </c>
      <c r="C784">
        <v>0</v>
      </c>
      <c r="D784">
        <v>900</v>
      </c>
      <c r="E784">
        <v>3600</v>
      </c>
      <c r="F784">
        <v>0.5</v>
      </c>
      <c r="G784">
        <v>0</v>
      </c>
      <c r="H784" t="s">
        <v>23</v>
      </c>
      <c r="I784">
        <v>0</v>
      </c>
      <c r="J784">
        <v>2</v>
      </c>
      <c r="K784">
        <v>800</v>
      </c>
      <c r="L784">
        <v>0</v>
      </c>
      <c r="M784">
        <v>1</v>
      </c>
      <c r="N784">
        <v>4</v>
      </c>
      <c r="O784">
        <v>0</v>
      </c>
      <c r="P784">
        <v>4</v>
      </c>
      <c r="Q784">
        <v>0</v>
      </c>
      <c r="R784">
        <v>0</v>
      </c>
      <c r="S784">
        <v>4</v>
      </c>
      <c r="T784">
        <v>0</v>
      </c>
      <c r="U784">
        <v>0</v>
      </c>
      <c r="V784">
        <v>0.25</v>
      </c>
      <c r="W784">
        <v>80830</v>
      </c>
      <c r="X784" s="9">
        <v>0</v>
      </c>
      <c r="Y784">
        <v>4</v>
      </c>
      <c r="Z784">
        <v>0</v>
      </c>
      <c r="AA784">
        <v>1</v>
      </c>
      <c r="AB784">
        <v>1</v>
      </c>
      <c r="AC784">
        <v>0</v>
      </c>
      <c r="AD784">
        <v>2.25</v>
      </c>
      <c r="AE784">
        <v>0.25</v>
      </c>
      <c r="AF784">
        <v>0</v>
      </c>
      <c r="AG784">
        <v>0.44400000000000001</v>
      </c>
      <c r="AH784">
        <v>0.25</v>
      </c>
      <c r="AI784">
        <v>0</v>
      </c>
      <c r="AJ784">
        <v>0</v>
      </c>
      <c r="AK784">
        <v>9</v>
      </c>
      <c r="AL784">
        <v>4</v>
      </c>
      <c r="AM784">
        <v>4</v>
      </c>
      <c r="AN784">
        <v>0</v>
      </c>
      <c r="AO784">
        <v>10</v>
      </c>
      <c r="AP784" s="9">
        <v>0</v>
      </c>
      <c r="AQ784">
        <v>0</v>
      </c>
      <c r="AR784">
        <v>0.222</v>
      </c>
      <c r="AS784">
        <v>8</v>
      </c>
      <c r="AT784">
        <v>9</v>
      </c>
      <c r="AU784">
        <v>0</v>
      </c>
      <c r="AV784">
        <v>0</v>
      </c>
      <c r="AW784">
        <v>1000</v>
      </c>
      <c r="AX784">
        <v>0</v>
      </c>
      <c r="AY784" t="s">
        <v>562</v>
      </c>
      <c r="AZ784">
        <v>0</v>
      </c>
      <c r="BA784">
        <v>0</v>
      </c>
      <c r="BB784">
        <v>2</v>
      </c>
      <c r="BC784">
        <v>1</v>
      </c>
      <c r="BD784">
        <v>-1.3131965160000001</v>
      </c>
      <c r="BE784">
        <v>36.774286580000002</v>
      </c>
      <c r="BF784">
        <f t="shared" si="144"/>
        <v>2</v>
      </c>
      <c r="BG784">
        <f t="shared" si="145"/>
        <v>2</v>
      </c>
      <c r="BI784">
        <f t="shared" si="146"/>
        <v>4</v>
      </c>
      <c r="BJ784">
        <f t="shared" si="147"/>
        <v>900</v>
      </c>
      <c r="BK784">
        <f t="shared" si="148"/>
        <v>4</v>
      </c>
      <c r="BL784">
        <f t="shared" si="149"/>
        <v>0</v>
      </c>
      <c r="BM784" t="b">
        <f t="shared" si="150"/>
        <v>0</v>
      </c>
      <c r="BN784" t="b">
        <f t="shared" si="151"/>
        <v>0</v>
      </c>
      <c r="BO784" t="b">
        <f t="shared" si="152"/>
        <v>0</v>
      </c>
      <c r="BP784" t="str">
        <f t="shared" si="153"/>
        <v/>
      </c>
      <c r="BQ784" t="str">
        <f t="shared" si="154"/>
        <v/>
      </c>
      <c r="BR784" t="str">
        <f t="shared" si="155"/>
        <v/>
      </c>
    </row>
    <row r="785" spans="1:70">
      <c r="A785">
        <v>784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 t="s">
        <v>23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 s="9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 s="9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 t="s">
        <v>25</v>
      </c>
      <c r="AZ785">
        <v>0</v>
      </c>
      <c r="BA785">
        <v>0</v>
      </c>
      <c r="BB785">
        <v>0</v>
      </c>
      <c r="BC785">
        <v>0</v>
      </c>
      <c r="BD785">
        <v>-1.3133114050000001</v>
      </c>
      <c r="BE785">
        <v>36.77425641</v>
      </c>
      <c r="BF785">
        <f t="shared" si="144"/>
        <v>0</v>
      </c>
      <c r="BG785">
        <f t="shared" si="145"/>
        <v>0</v>
      </c>
      <c r="BI785">
        <f t="shared" si="146"/>
        <v>0</v>
      </c>
      <c r="BJ785">
        <f t="shared" si="147"/>
        <v>0</v>
      </c>
      <c r="BK785">
        <f t="shared" si="148"/>
        <v>0</v>
      </c>
      <c r="BL785">
        <f t="shared" si="149"/>
        <v>0</v>
      </c>
      <c r="BM785" t="b">
        <f t="shared" si="150"/>
        <v>0</v>
      </c>
      <c r="BN785" t="b">
        <f t="shared" si="151"/>
        <v>0</v>
      </c>
      <c r="BO785" t="b">
        <f t="shared" si="152"/>
        <v>0</v>
      </c>
      <c r="BP785" t="str">
        <f t="shared" si="153"/>
        <v/>
      </c>
      <c r="BQ785" t="str">
        <f t="shared" si="154"/>
        <v/>
      </c>
      <c r="BR785" t="str">
        <f t="shared" si="155"/>
        <v/>
      </c>
    </row>
    <row r="786" spans="1:70">
      <c r="A786">
        <v>785</v>
      </c>
      <c r="B786">
        <v>0</v>
      </c>
      <c r="C786">
        <v>0</v>
      </c>
      <c r="D786">
        <v>550</v>
      </c>
      <c r="E786">
        <v>5500</v>
      </c>
      <c r="F786">
        <v>0.53800000000000003</v>
      </c>
      <c r="G786">
        <v>0</v>
      </c>
      <c r="H786" t="s">
        <v>23</v>
      </c>
      <c r="I786">
        <v>0</v>
      </c>
      <c r="J786">
        <v>6</v>
      </c>
      <c r="K786">
        <v>500</v>
      </c>
      <c r="L786">
        <v>0</v>
      </c>
      <c r="M786">
        <v>1</v>
      </c>
      <c r="N786">
        <v>10</v>
      </c>
      <c r="O786">
        <v>0</v>
      </c>
      <c r="P786">
        <v>10</v>
      </c>
      <c r="Q786">
        <v>0</v>
      </c>
      <c r="R786">
        <v>0</v>
      </c>
      <c r="S786">
        <v>10</v>
      </c>
      <c r="T786">
        <v>0.154</v>
      </c>
      <c r="U786">
        <v>0</v>
      </c>
      <c r="V786">
        <v>0.5</v>
      </c>
      <c r="W786">
        <v>80830</v>
      </c>
      <c r="X786" s="9">
        <v>0</v>
      </c>
      <c r="Y786">
        <v>10</v>
      </c>
      <c r="Z786">
        <v>0</v>
      </c>
      <c r="AA786">
        <v>5</v>
      </c>
      <c r="AB786">
        <v>3</v>
      </c>
      <c r="AC786">
        <v>0</v>
      </c>
      <c r="AD786">
        <v>3.1</v>
      </c>
      <c r="AE786">
        <v>7.6999999999999999E-2</v>
      </c>
      <c r="AF786">
        <v>0</v>
      </c>
      <c r="AG786">
        <v>0.48399999999999999</v>
      </c>
      <c r="AH786">
        <v>0.23100000000000001</v>
      </c>
      <c r="AI786">
        <v>0</v>
      </c>
      <c r="AJ786">
        <v>0</v>
      </c>
      <c r="AK786">
        <v>32</v>
      </c>
      <c r="AL786">
        <v>13</v>
      </c>
      <c r="AM786">
        <v>15</v>
      </c>
      <c r="AN786">
        <v>0</v>
      </c>
      <c r="AO786">
        <v>10</v>
      </c>
      <c r="AP786" s="9">
        <v>0</v>
      </c>
      <c r="AQ786">
        <v>0</v>
      </c>
      <c r="AR786">
        <v>0.19400000000000001</v>
      </c>
      <c r="AS786">
        <v>17</v>
      </c>
      <c r="AT786">
        <v>31</v>
      </c>
      <c r="AU786">
        <v>2</v>
      </c>
      <c r="AV786">
        <v>0</v>
      </c>
      <c r="AW786">
        <v>600</v>
      </c>
      <c r="AX786">
        <v>0</v>
      </c>
      <c r="AY786" t="s">
        <v>563</v>
      </c>
      <c r="AZ786">
        <v>0</v>
      </c>
      <c r="BA786">
        <v>0</v>
      </c>
      <c r="BB786">
        <v>7</v>
      </c>
      <c r="BC786">
        <v>1</v>
      </c>
      <c r="BD786">
        <v>-1.313270779</v>
      </c>
      <c r="BE786">
        <v>36.77447274</v>
      </c>
      <c r="BF786">
        <f t="shared" si="144"/>
        <v>3</v>
      </c>
      <c r="BG786">
        <f t="shared" si="145"/>
        <v>2</v>
      </c>
      <c r="BI786">
        <f t="shared" si="146"/>
        <v>10</v>
      </c>
      <c r="BJ786">
        <f t="shared" si="147"/>
        <v>550</v>
      </c>
      <c r="BK786">
        <f t="shared" si="148"/>
        <v>10</v>
      </c>
      <c r="BL786">
        <f t="shared" si="149"/>
        <v>0</v>
      </c>
      <c r="BM786" t="b">
        <f t="shared" si="150"/>
        <v>0</v>
      </c>
      <c r="BN786" t="b">
        <f t="shared" si="151"/>
        <v>0</v>
      </c>
      <c r="BO786" t="b">
        <f t="shared" si="152"/>
        <v>0</v>
      </c>
      <c r="BP786" t="str">
        <f t="shared" si="153"/>
        <v/>
      </c>
      <c r="BQ786" t="str">
        <f t="shared" si="154"/>
        <v/>
      </c>
      <c r="BR786" t="str">
        <f t="shared" si="155"/>
        <v/>
      </c>
    </row>
    <row r="787" spans="1:70">
      <c r="A787">
        <v>786</v>
      </c>
      <c r="B787">
        <v>0</v>
      </c>
      <c r="C787">
        <v>0</v>
      </c>
      <c r="D787">
        <v>600</v>
      </c>
      <c r="E787">
        <v>3600</v>
      </c>
      <c r="F787">
        <v>0</v>
      </c>
      <c r="G787">
        <v>0</v>
      </c>
      <c r="H787" t="s">
        <v>23</v>
      </c>
      <c r="I787">
        <v>0</v>
      </c>
      <c r="J787">
        <v>4</v>
      </c>
      <c r="K787">
        <v>500</v>
      </c>
      <c r="L787">
        <v>0</v>
      </c>
      <c r="M787">
        <v>1</v>
      </c>
      <c r="N787">
        <v>6</v>
      </c>
      <c r="O787">
        <v>0</v>
      </c>
      <c r="P787">
        <v>6</v>
      </c>
      <c r="Q787">
        <v>0</v>
      </c>
      <c r="R787">
        <v>0</v>
      </c>
      <c r="S787">
        <v>6</v>
      </c>
      <c r="T787">
        <v>0.33300000000000002</v>
      </c>
      <c r="U787">
        <v>0</v>
      </c>
      <c r="V787">
        <v>1</v>
      </c>
      <c r="W787">
        <v>80830</v>
      </c>
      <c r="X787" s="9">
        <v>0</v>
      </c>
      <c r="Y787">
        <v>6</v>
      </c>
      <c r="Z787">
        <v>0</v>
      </c>
      <c r="AA787">
        <v>6</v>
      </c>
      <c r="AB787">
        <v>4</v>
      </c>
      <c r="AC787">
        <v>0</v>
      </c>
      <c r="AD787">
        <v>3.5</v>
      </c>
      <c r="AE787">
        <v>0</v>
      </c>
      <c r="AF787">
        <v>0</v>
      </c>
      <c r="AG787">
        <v>0.52400000000000002</v>
      </c>
      <c r="AH787">
        <v>0.66700000000000004</v>
      </c>
      <c r="AI787">
        <v>0</v>
      </c>
      <c r="AJ787">
        <v>0</v>
      </c>
      <c r="AK787">
        <v>21</v>
      </c>
      <c r="AL787">
        <v>6</v>
      </c>
      <c r="AM787">
        <v>11</v>
      </c>
      <c r="AN787">
        <v>0</v>
      </c>
      <c r="AO787">
        <v>10</v>
      </c>
      <c r="AP787" s="9">
        <v>0</v>
      </c>
      <c r="AQ787">
        <v>0</v>
      </c>
      <c r="AR787">
        <v>0.19</v>
      </c>
      <c r="AS787">
        <v>5</v>
      </c>
      <c r="AT787">
        <v>21</v>
      </c>
      <c r="AU787">
        <v>2</v>
      </c>
      <c r="AV787">
        <v>0</v>
      </c>
      <c r="AW787">
        <v>700</v>
      </c>
      <c r="AX787">
        <v>0</v>
      </c>
      <c r="AY787" t="s">
        <v>564</v>
      </c>
      <c r="AZ787">
        <v>0</v>
      </c>
      <c r="BA787">
        <v>0</v>
      </c>
      <c r="BB787">
        <v>0</v>
      </c>
      <c r="BC787">
        <v>0</v>
      </c>
      <c r="BD787">
        <v>-1.313344743</v>
      </c>
      <c r="BE787">
        <v>36.774426579999997</v>
      </c>
      <c r="BF787">
        <f t="shared" si="144"/>
        <v>4</v>
      </c>
      <c r="BG787">
        <f t="shared" si="145"/>
        <v>4</v>
      </c>
      <c r="BI787">
        <f t="shared" si="146"/>
        <v>6</v>
      </c>
      <c r="BJ787">
        <f t="shared" si="147"/>
        <v>600</v>
      </c>
      <c r="BK787">
        <f t="shared" si="148"/>
        <v>6</v>
      </c>
      <c r="BL787">
        <f t="shared" si="149"/>
        <v>0</v>
      </c>
      <c r="BM787" t="b">
        <f t="shared" si="150"/>
        <v>1</v>
      </c>
      <c r="BN787" t="b">
        <f t="shared" si="151"/>
        <v>0</v>
      </c>
      <c r="BO787" t="b">
        <f t="shared" si="152"/>
        <v>0</v>
      </c>
      <c r="BP787">
        <f t="shared" si="153"/>
        <v>600</v>
      </c>
      <c r="BQ787" t="str">
        <f t="shared" si="154"/>
        <v/>
      </c>
      <c r="BR787" t="str">
        <f t="shared" si="155"/>
        <v/>
      </c>
    </row>
    <row r="788" spans="1:70">
      <c r="A788">
        <v>787</v>
      </c>
      <c r="B788">
        <v>0</v>
      </c>
      <c r="C788">
        <v>0</v>
      </c>
      <c r="D788">
        <v>850</v>
      </c>
      <c r="E788">
        <v>5100</v>
      </c>
      <c r="F788">
        <v>0.16700000000000001</v>
      </c>
      <c r="G788">
        <v>0</v>
      </c>
      <c r="H788" t="s">
        <v>23</v>
      </c>
      <c r="I788">
        <v>0</v>
      </c>
      <c r="J788">
        <v>4</v>
      </c>
      <c r="K788">
        <v>700</v>
      </c>
      <c r="L788">
        <v>1</v>
      </c>
      <c r="M788">
        <v>1</v>
      </c>
      <c r="N788">
        <v>6</v>
      </c>
      <c r="O788">
        <v>0</v>
      </c>
      <c r="P788">
        <v>6</v>
      </c>
      <c r="Q788">
        <v>0</v>
      </c>
      <c r="R788">
        <v>0</v>
      </c>
      <c r="S788">
        <v>6</v>
      </c>
      <c r="T788">
        <v>0</v>
      </c>
      <c r="U788">
        <v>0</v>
      </c>
      <c r="V788">
        <v>0.83</v>
      </c>
      <c r="W788">
        <v>80830</v>
      </c>
      <c r="X788" s="9">
        <v>0</v>
      </c>
      <c r="Y788">
        <v>6</v>
      </c>
      <c r="Z788">
        <v>0</v>
      </c>
      <c r="AA788">
        <v>5</v>
      </c>
      <c r="AB788">
        <v>5</v>
      </c>
      <c r="AC788">
        <v>0</v>
      </c>
      <c r="AD788">
        <v>2.8330000000000002</v>
      </c>
      <c r="AE788">
        <v>0</v>
      </c>
      <c r="AF788">
        <v>0</v>
      </c>
      <c r="AG788">
        <v>0.35299999999999998</v>
      </c>
      <c r="AH788">
        <v>0.83299999999999996</v>
      </c>
      <c r="AI788">
        <v>0</v>
      </c>
      <c r="AJ788">
        <v>0</v>
      </c>
      <c r="AK788">
        <v>18</v>
      </c>
      <c r="AL788">
        <v>6</v>
      </c>
      <c r="AM788">
        <v>6</v>
      </c>
      <c r="AN788">
        <v>0</v>
      </c>
      <c r="AO788">
        <v>10</v>
      </c>
      <c r="AP788" s="9">
        <v>0</v>
      </c>
      <c r="AQ788">
        <v>0</v>
      </c>
      <c r="AR788">
        <v>0.23499999999999999</v>
      </c>
      <c r="AS788">
        <v>2</v>
      </c>
      <c r="AT788">
        <v>17</v>
      </c>
      <c r="AU788">
        <v>0</v>
      </c>
      <c r="AV788">
        <v>0</v>
      </c>
      <c r="AW788">
        <v>1000</v>
      </c>
      <c r="AX788">
        <v>0</v>
      </c>
      <c r="AY788" t="s">
        <v>565</v>
      </c>
      <c r="AZ788">
        <v>0</v>
      </c>
      <c r="BA788">
        <v>0</v>
      </c>
      <c r="BB788">
        <v>1</v>
      </c>
      <c r="BC788">
        <v>0</v>
      </c>
      <c r="BD788">
        <v>-1.3133769479999999</v>
      </c>
      <c r="BE788">
        <v>36.774363129999998</v>
      </c>
      <c r="BF788">
        <f t="shared" si="144"/>
        <v>3</v>
      </c>
      <c r="BG788">
        <f t="shared" si="145"/>
        <v>3</v>
      </c>
      <c r="BI788">
        <f t="shared" si="146"/>
        <v>6</v>
      </c>
      <c r="BJ788">
        <f t="shared" si="147"/>
        <v>850</v>
      </c>
      <c r="BK788">
        <f t="shared" si="148"/>
        <v>6</v>
      </c>
      <c r="BL788">
        <f t="shared" si="149"/>
        <v>0</v>
      </c>
      <c r="BM788" t="b">
        <f t="shared" si="150"/>
        <v>0</v>
      </c>
      <c r="BN788" t="b">
        <f t="shared" si="151"/>
        <v>0</v>
      </c>
      <c r="BO788" t="b">
        <f t="shared" si="152"/>
        <v>0</v>
      </c>
      <c r="BP788" t="str">
        <f t="shared" si="153"/>
        <v/>
      </c>
      <c r="BQ788" t="str">
        <f t="shared" si="154"/>
        <v/>
      </c>
      <c r="BR788" t="str">
        <f t="shared" si="155"/>
        <v/>
      </c>
    </row>
    <row r="789" spans="1:70">
      <c r="A789">
        <v>788</v>
      </c>
      <c r="B789">
        <v>0</v>
      </c>
      <c r="C789">
        <v>0</v>
      </c>
      <c r="D789">
        <v>500</v>
      </c>
      <c r="E789">
        <v>2000</v>
      </c>
      <c r="F789">
        <v>0.5</v>
      </c>
      <c r="G789">
        <v>0</v>
      </c>
      <c r="H789" t="s">
        <v>23</v>
      </c>
      <c r="I789">
        <v>0</v>
      </c>
      <c r="J789">
        <v>2</v>
      </c>
      <c r="K789">
        <v>500</v>
      </c>
      <c r="L789">
        <v>0</v>
      </c>
      <c r="M789">
        <v>1</v>
      </c>
      <c r="N789">
        <v>4</v>
      </c>
      <c r="O789">
        <v>0</v>
      </c>
      <c r="P789">
        <v>4</v>
      </c>
      <c r="Q789">
        <v>0</v>
      </c>
      <c r="R789">
        <v>0</v>
      </c>
      <c r="S789">
        <v>4</v>
      </c>
      <c r="T789">
        <v>0</v>
      </c>
      <c r="U789">
        <v>0</v>
      </c>
      <c r="V789">
        <v>0.75</v>
      </c>
      <c r="W789">
        <v>80830</v>
      </c>
      <c r="X789" s="9">
        <v>0</v>
      </c>
      <c r="Y789">
        <v>4</v>
      </c>
      <c r="Z789">
        <v>0</v>
      </c>
      <c r="AA789">
        <v>3</v>
      </c>
      <c r="AB789">
        <v>2</v>
      </c>
      <c r="AC789">
        <v>0</v>
      </c>
      <c r="AD789">
        <v>2.25</v>
      </c>
      <c r="AE789">
        <v>0</v>
      </c>
      <c r="AF789">
        <v>0</v>
      </c>
      <c r="AG789">
        <v>0.33300000000000002</v>
      </c>
      <c r="AH789">
        <v>0.5</v>
      </c>
      <c r="AI789">
        <v>0</v>
      </c>
      <c r="AJ789">
        <v>0</v>
      </c>
      <c r="AK789">
        <v>9</v>
      </c>
      <c r="AL789">
        <v>4</v>
      </c>
      <c r="AM789">
        <v>3</v>
      </c>
      <c r="AN789">
        <v>0</v>
      </c>
      <c r="AO789">
        <v>10</v>
      </c>
      <c r="AP789" s="9">
        <v>0</v>
      </c>
      <c r="AQ789">
        <v>0</v>
      </c>
      <c r="AR789">
        <v>0.222</v>
      </c>
      <c r="AS789">
        <v>1</v>
      </c>
      <c r="AT789">
        <v>9</v>
      </c>
      <c r="AU789">
        <v>0</v>
      </c>
      <c r="AV789">
        <v>0</v>
      </c>
      <c r="AW789">
        <v>500</v>
      </c>
      <c r="AX789">
        <v>0</v>
      </c>
      <c r="AY789" t="s">
        <v>566</v>
      </c>
      <c r="AZ789">
        <v>0</v>
      </c>
      <c r="BA789">
        <v>0</v>
      </c>
      <c r="BB789">
        <v>2</v>
      </c>
      <c r="BC789">
        <v>0</v>
      </c>
      <c r="BD789">
        <v>-1.313445945</v>
      </c>
      <c r="BE789">
        <v>36.774427449999997</v>
      </c>
      <c r="BF789">
        <f t="shared" si="144"/>
        <v>2</v>
      </c>
      <c r="BG789">
        <f t="shared" si="145"/>
        <v>2</v>
      </c>
      <c r="BI789">
        <f t="shared" si="146"/>
        <v>4</v>
      </c>
      <c r="BJ789">
        <f t="shared" si="147"/>
        <v>500</v>
      </c>
      <c r="BK789">
        <f t="shared" si="148"/>
        <v>4</v>
      </c>
      <c r="BL789">
        <f t="shared" si="149"/>
        <v>0</v>
      </c>
      <c r="BM789" t="b">
        <f t="shared" si="150"/>
        <v>0</v>
      </c>
      <c r="BN789" t="b">
        <f t="shared" si="151"/>
        <v>0</v>
      </c>
      <c r="BO789" t="b">
        <f t="shared" si="152"/>
        <v>0</v>
      </c>
      <c r="BP789" t="str">
        <f t="shared" si="153"/>
        <v/>
      </c>
      <c r="BQ789" t="str">
        <f t="shared" si="154"/>
        <v/>
      </c>
      <c r="BR789" t="str">
        <f t="shared" si="155"/>
        <v/>
      </c>
    </row>
    <row r="790" spans="1:70">
      <c r="A790">
        <v>789</v>
      </c>
      <c r="B790">
        <v>0</v>
      </c>
      <c r="C790">
        <v>0</v>
      </c>
      <c r="D790">
        <v>1000</v>
      </c>
      <c r="E790">
        <v>2000</v>
      </c>
      <c r="F790">
        <v>0</v>
      </c>
      <c r="G790">
        <v>0</v>
      </c>
      <c r="H790" t="s">
        <v>23</v>
      </c>
      <c r="I790">
        <v>0</v>
      </c>
      <c r="J790">
        <v>2</v>
      </c>
      <c r="K790">
        <v>1000</v>
      </c>
      <c r="L790">
        <v>0</v>
      </c>
      <c r="M790">
        <v>1</v>
      </c>
      <c r="N790">
        <v>2</v>
      </c>
      <c r="O790">
        <v>0</v>
      </c>
      <c r="P790">
        <v>2</v>
      </c>
      <c r="Q790">
        <v>0</v>
      </c>
      <c r="R790">
        <v>0</v>
      </c>
      <c r="S790">
        <v>2</v>
      </c>
      <c r="T790">
        <v>0</v>
      </c>
      <c r="U790">
        <v>0</v>
      </c>
      <c r="V790">
        <v>1</v>
      </c>
      <c r="W790">
        <v>80830</v>
      </c>
      <c r="X790" s="9">
        <v>0</v>
      </c>
      <c r="Y790">
        <v>2</v>
      </c>
      <c r="Z790">
        <v>0</v>
      </c>
      <c r="AA790">
        <v>2</v>
      </c>
      <c r="AB790">
        <v>2</v>
      </c>
      <c r="AC790">
        <v>0</v>
      </c>
      <c r="AD790">
        <v>2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4</v>
      </c>
      <c r="AL790">
        <v>2</v>
      </c>
      <c r="AM790">
        <v>0</v>
      </c>
      <c r="AN790">
        <v>0</v>
      </c>
      <c r="AO790">
        <v>10</v>
      </c>
      <c r="AP790" s="9">
        <v>0</v>
      </c>
      <c r="AQ790">
        <v>0</v>
      </c>
      <c r="AR790">
        <v>0.5</v>
      </c>
      <c r="AS790">
        <v>4</v>
      </c>
      <c r="AT790">
        <v>4</v>
      </c>
      <c r="AU790">
        <v>0</v>
      </c>
      <c r="AV790">
        <v>0</v>
      </c>
      <c r="AW790">
        <v>1000</v>
      </c>
      <c r="AX790">
        <v>0</v>
      </c>
      <c r="AY790" t="s">
        <v>567</v>
      </c>
      <c r="AZ790">
        <v>0</v>
      </c>
      <c r="BA790">
        <v>0</v>
      </c>
      <c r="BB790">
        <v>0</v>
      </c>
      <c r="BC790">
        <v>0</v>
      </c>
      <c r="BD790">
        <v>-1.313436622</v>
      </c>
      <c r="BE790">
        <v>36.774478250000001</v>
      </c>
      <c r="BF790">
        <f t="shared" si="144"/>
        <v>2</v>
      </c>
      <c r="BG790">
        <f t="shared" si="145"/>
        <v>2</v>
      </c>
      <c r="BI790">
        <f t="shared" si="146"/>
        <v>2</v>
      </c>
      <c r="BJ790">
        <f t="shared" si="147"/>
        <v>1000</v>
      </c>
      <c r="BK790">
        <f t="shared" si="148"/>
        <v>2</v>
      </c>
      <c r="BL790">
        <f t="shared" si="149"/>
        <v>0</v>
      </c>
      <c r="BM790" t="b">
        <f t="shared" si="150"/>
        <v>1</v>
      </c>
      <c r="BN790" t="b">
        <f t="shared" si="151"/>
        <v>0</v>
      </c>
      <c r="BO790" t="b">
        <f t="shared" si="152"/>
        <v>0</v>
      </c>
      <c r="BP790">
        <f t="shared" si="153"/>
        <v>1000</v>
      </c>
      <c r="BQ790" t="str">
        <f t="shared" si="154"/>
        <v/>
      </c>
      <c r="BR790" t="str">
        <f t="shared" si="155"/>
        <v/>
      </c>
    </row>
    <row r="791" spans="1:70">
      <c r="A791">
        <v>790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 t="s">
        <v>23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3</v>
      </c>
      <c r="O791">
        <v>0</v>
      </c>
      <c r="P791">
        <v>3</v>
      </c>
      <c r="Q791">
        <v>0</v>
      </c>
      <c r="R791">
        <v>0</v>
      </c>
      <c r="S791">
        <v>3</v>
      </c>
      <c r="T791">
        <v>0</v>
      </c>
      <c r="U791">
        <v>0</v>
      </c>
      <c r="V791">
        <v>1</v>
      </c>
      <c r="W791">
        <v>80828</v>
      </c>
      <c r="X791" s="9">
        <v>0</v>
      </c>
      <c r="Y791">
        <v>0</v>
      </c>
      <c r="Z791">
        <v>0</v>
      </c>
      <c r="AA791">
        <v>3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3</v>
      </c>
      <c r="AL791">
        <v>3</v>
      </c>
      <c r="AM791">
        <v>0</v>
      </c>
      <c r="AN791">
        <v>0</v>
      </c>
      <c r="AO791">
        <v>8</v>
      </c>
      <c r="AP791" s="9">
        <v>0</v>
      </c>
      <c r="AQ791">
        <v>0</v>
      </c>
      <c r="AR791">
        <v>0</v>
      </c>
      <c r="AS791">
        <v>50</v>
      </c>
      <c r="AT791">
        <v>3</v>
      </c>
      <c r="AU791">
        <v>0</v>
      </c>
      <c r="AV791">
        <v>0</v>
      </c>
      <c r="AW791">
        <v>0</v>
      </c>
      <c r="AX791">
        <v>0</v>
      </c>
      <c r="AY791" t="s">
        <v>568</v>
      </c>
      <c r="AZ791">
        <v>0</v>
      </c>
      <c r="BA791">
        <v>0</v>
      </c>
      <c r="BB791">
        <v>3</v>
      </c>
      <c r="BC791">
        <v>0</v>
      </c>
      <c r="BD791">
        <v>-1.313425885</v>
      </c>
      <c r="BE791">
        <v>36.774531359999997</v>
      </c>
      <c r="BF791">
        <f t="shared" si="144"/>
        <v>1</v>
      </c>
      <c r="BG791">
        <f t="shared" si="145"/>
        <v>1</v>
      </c>
      <c r="BI791">
        <f t="shared" si="146"/>
        <v>3</v>
      </c>
      <c r="BJ791">
        <f t="shared" si="147"/>
        <v>0</v>
      </c>
      <c r="BK791">
        <f t="shared" si="148"/>
        <v>3</v>
      </c>
      <c r="BL791">
        <f t="shared" si="149"/>
        <v>0</v>
      </c>
      <c r="BM791" t="b">
        <f t="shared" si="150"/>
        <v>1</v>
      </c>
      <c r="BN791" t="b">
        <f t="shared" si="151"/>
        <v>0</v>
      </c>
      <c r="BO791" t="b">
        <f t="shared" si="152"/>
        <v>0</v>
      </c>
      <c r="BQ791" t="str">
        <f t="shared" si="154"/>
        <v/>
      </c>
      <c r="BR791" t="str">
        <f t="shared" si="155"/>
        <v/>
      </c>
    </row>
    <row r="792" spans="1:70">
      <c r="A792">
        <v>791</v>
      </c>
      <c r="B792">
        <v>0</v>
      </c>
      <c r="C792">
        <v>0</v>
      </c>
      <c r="D792">
        <v>1200</v>
      </c>
      <c r="E792">
        <v>3600</v>
      </c>
      <c r="F792">
        <v>0.75</v>
      </c>
      <c r="G792">
        <v>0</v>
      </c>
      <c r="H792" t="s">
        <v>23</v>
      </c>
      <c r="I792">
        <v>0</v>
      </c>
      <c r="J792">
        <v>1</v>
      </c>
      <c r="K792">
        <v>1200</v>
      </c>
      <c r="L792">
        <v>0</v>
      </c>
      <c r="M792">
        <v>0.5</v>
      </c>
      <c r="N792">
        <v>3</v>
      </c>
      <c r="O792">
        <v>0</v>
      </c>
      <c r="P792">
        <v>3</v>
      </c>
      <c r="Q792">
        <v>0</v>
      </c>
      <c r="R792">
        <v>0</v>
      </c>
      <c r="S792">
        <v>3</v>
      </c>
      <c r="T792">
        <v>0</v>
      </c>
      <c r="U792">
        <v>0.5</v>
      </c>
      <c r="V792">
        <v>1</v>
      </c>
      <c r="W792">
        <v>80828</v>
      </c>
      <c r="X792" s="9">
        <v>0</v>
      </c>
      <c r="Y792">
        <v>3</v>
      </c>
      <c r="Z792">
        <v>0</v>
      </c>
      <c r="AA792">
        <v>3</v>
      </c>
      <c r="AB792">
        <v>1</v>
      </c>
      <c r="AC792">
        <v>0</v>
      </c>
      <c r="AD792">
        <v>2</v>
      </c>
      <c r="AE792">
        <v>0</v>
      </c>
      <c r="AF792">
        <v>0</v>
      </c>
      <c r="AG792">
        <v>0.16700000000000001</v>
      </c>
      <c r="AH792">
        <v>0.25</v>
      </c>
      <c r="AI792">
        <v>0</v>
      </c>
      <c r="AJ792">
        <v>0</v>
      </c>
      <c r="AK792">
        <v>6</v>
      </c>
      <c r="AL792">
        <v>4</v>
      </c>
      <c r="AM792">
        <v>1</v>
      </c>
      <c r="AN792">
        <v>0</v>
      </c>
      <c r="AO792">
        <v>8</v>
      </c>
      <c r="AP792" s="9">
        <v>0</v>
      </c>
      <c r="AQ792">
        <v>0</v>
      </c>
      <c r="AR792">
        <v>0.16700000000000001</v>
      </c>
      <c r="AS792">
        <v>49</v>
      </c>
      <c r="AT792">
        <v>6</v>
      </c>
      <c r="AU792">
        <v>0</v>
      </c>
      <c r="AV792">
        <v>3</v>
      </c>
      <c r="AW792">
        <v>1200</v>
      </c>
      <c r="AX792">
        <v>0</v>
      </c>
      <c r="AY792" t="s">
        <v>569</v>
      </c>
      <c r="AZ792">
        <v>0</v>
      </c>
      <c r="BA792">
        <v>0</v>
      </c>
      <c r="BB792">
        <v>3</v>
      </c>
      <c r="BC792">
        <v>0</v>
      </c>
      <c r="BD792">
        <v>-1.313457871</v>
      </c>
      <c r="BE792">
        <v>36.774581310000002</v>
      </c>
      <c r="BF792">
        <f t="shared" si="144"/>
        <v>2</v>
      </c>
      <c r="BG792">
        <f t="shared" si="145"/>
        <v>2</v>
      </c>
      <c r="BI792">
        <f t="shared" si="146"/>
        <v>3</v>
      </c>
      <c r="BJ792">
        <f t="shared" si="147"/>
        <v>1200</v>
      </c>
      <c r="BK792">
        <f t="shared" si="148"/>
        <v>3</v>
      </c>
      <c r="BL792">
        <f t="shared" si="149"/>
        <v>0</v>
      </c>
      <c r="BM792" t="b">
        <f t="shared" si="150"/>
        <v>1</v>
      </c>
      <c r="BN792" t="b">
        <f t="shared" si="151"/>
        <v>0</v>
      </c>
      <c r="BO792" t="b">
        <f t="shared" si="152"/>
        <v>0</v>
      </c>
      <c r="BP792">
        <f t="shared" si="153"/>
        <v>1200</v>
      </c>
      <c r="BQ792" t="str">
        <f t="shared" si="154"/>
        <v/>
      </c>
      <c r="BR792" t="str">
        <f t="shared" si="155"/>
        <v/>
      </c>
    </row>
    <row r="793" spans="1:70">
      <c r="A793">
        <v>792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 t="s">
        <v>23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 s="9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 s="9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 t="s">
        <v>25</v>
      </c>
      <c r="AZ793">
        <v>0</v>
      </c>
      <c r="BA793">
        <v>0</v>
      </c>
      <c r="BB793">
        <v>0</v>
      </c>
      <c r="BC793">
        <v>0</v>
      </c>
      <c r="BD793">
        <v>-1.3134865339999999</v>
      </c>
      <c r="BE793">
        <v>36.774740870000002</v>
      </c>
      <c r="BF793">
        <f t="shared" si="144"/>
        <v>0</v>
      </c>
      <c r="BG793">
        <f t="shared" si="145"/>
        <v>0</v>
      </c>
      <c r="BI793">
        <f t="shared" si="146"/>
        <v>0</v>
      </c>
      <c r="BJ793">
        <f t="shared" si="147"/>
        <v>0</v>
      </c>
      <c r="BK793">
        <f t="shared" si="148"/>
        <v>0</v>
      </c>
      <c r="BL793">
        <f t="shared" si="149"/>
        <v>0</v>
      </c>
      <c r="BM793" t="b">
        <f t="shared" si="150"/>
        <v>0</v>
      </c>
      <c r="BN793" t="b">
        <f t="shared" si="151"/>
        <v>0</v>
      </c>
      <c r="BO793" t="b">
        <f t="shared" si="152"/>
        <v>0</v>
      </c>
      <c r="BP793" t="str">
        <f t="shared" si="153"/>
        <v/>
      </c>
      <c r="BQ793" t="str">
        <f t="shared" si="154"/>
        <v/>
      </c>
      <c r="BR793" t="str">
        <f t="shared" si="155"/>
        <v/>
      </c>
    </row>
    <row r="794" spans="1:70">
      <c r="A794">
        <v>793</v>
      </c>
      <c r="B794">
        <v>0</v>
      </c>
      <c r="C794">
        <v>0</v>
      </c>
      <c r="D794">
        <v>700</v>
      </c>
      <c r="E794">
        <v>2100</v>
      </c>
      <c r="F794">
        <v>0.33300000000000002</v>
      </c>
      <c r="G794">
        <v>0</v>
      </c>
      <c r="H794" t="s">
        <v>23</v>
      </c>
      <c r="I794">
        <v>0</v>
      </c>
      <c r="J794">
        <v>2</v>
      </c>
      <c r="K794">
        <v>600</v>
      </c>
      <c r="L794">
        <v>0</v>
      </c>
      <c r="M794">
        <v>0.66700000000000004</v>
      </c>
      <c r="N794">
        <v>3</v>
      </c>
      <c r="O794">
        <v>0</v>
      </c>
      <c r="P794">
        <v>3</v>
      </c>
      <c r="Q794">
        <v>0</v>
      </c>
      <c r="R794">
        <v>0</v>
      </c>
      <c r="S794">
        <v>3</v>
      </c>
      <c r="T794">
        <v>0</v>
      </c>
      <c r="U794">
        <v>0.33300000000000002</v>
      </c>
      <c r="V794">
        <v>0.67</v>
      </c>
      <c r="W794">
        <v>80828</v>
      </c>
      <c r="X794" s="9">
        <v>0</v>
      </c>
      <c r="Y794">
        <v>2</v>
      </c>
      <c r="Z794">
        <v>0</v>
      </c>
      <c r="AA794">
        <v>2</v>
      </c>
      <c r="AB794">
        <v>2</v>
      </c>
      <c r="AC794">
        <v>0</v>
      </c>
      <c r="AD794">
        <v>2.3330000000000002</v>
      </c>
      <c r="AE794">
        <v>0</v>
      </c>
      <c r="AF794">
        <v>0</v>
      </c>
      <c r="AG794">
        <v>0.28599999999999998</v>
      </c>
      <c r="AH794">
        <v>0.66700000000000004</v>
      </c>
      <c r="AI794">
        <v>0</v>
      </c>
      <c r="AJ794">
        <v>0</v>
      </c>
      <c r="AK794">
        <v>7</v>
      </c>
      <c r="AL794">
        <v>3</v>
      </c>
      <c r="AM794">
        <v>2</v>
      </c>
      <c r="AN794">
        <v>0</v>
      </c>
      <c r="AO794">
        <v>8</v>
      </c>
      <c r="AP794" s="9">
        <v>0</v>
      </c>
      <c r="AQ794">
        <v>0</v>
      </c>
      <c r="AR794">
        <v>0.28599999999999998</v>
      </c>
      <c r="AS794">
        <v>51</v>
      </c>
      <c r="AT794">
        <v>7</v>
      </c>
      <c r="AU794">
        <v>0</v>
      </c>
      <c r="AV794">
        <v>1</v>
      </c>
      <c r="AW794">
        <v>800</v>
      </c>
      <c r="AX794">
        <v>0</v>
      </c>
      <c r="AY794" t="s">
        <v>570</v>
      </c>
      <c r="AZ794">
        <v>0</v>
      </c>
      <c r="BA794">
        <v>0</v>
      </c>
      <c r="BB794">
        <v>1</v>
      </c>
      <c r="BC794">
        <v>0</v>
      </c>
      <c r="BD794">
        <v>-1.313354063</v>
      </c>
      <c r="BE794">
        <v>36.774565019999997</v>
      </c>
      <c r="BF794">
        <f t="shared" si="144"/>
        <v>2</v>
      </c>
      <c r="BG794">
        <f t="shared" si="145"/>
        <v>2</v>
      </c>
      <c r="BI794">
        <f t="shared" si="146"/>
        <v>3</v>
      </c>
      <c r="BJ794">
        <f t="shared" si="147"/>
        <v>700</v>
      </c>
      <c r="BK794">
        <f t="shared" si="148"/>
        <v>3</v>
      </c>
      <c r="BL794">
        <f t="shared" si="149"/>
        <v>0</v>
      </c>
      <c r="BM794" t="b">
        <f t="shared" si="150"/>
        <v>0</v>
      </c>
      <c r="BN794" t="b">
        <f t="shared" si="151"/>
        <v>0</v>
      </c>
      <c r="BO794" t="b">
        <f t="shared" si="152"/>
        <v>0</v>
      </c>
      <c r="BP794" t="str">
        <f t="shared" si="153"/>
        <v/>
      </c>
      <c r="BQ794" t="str">
        <f t="shared" si="154"/>
        <v/>
      </c>
      <c r="BR794" t="str">
        <f t="shared" si="155"/>
        <v/>
      </c>
    </row>
    <row r="795" spans="1:70">
      <c r="A795">
        <v>794</v>
      </c>
      <c r="B795">
        <v>0</v>
      </c>
      <c r="C795">
        <v>0</v>
      </c>
      <c r="D795">
        <v>800</v>
      </c>
      <c r="E795">
        <v>4000</v>
      </c>
      <c r="F795">
        <v>0.4</v>
      </c>
      <c r="G795">
        <v>0</v>
      </c>
      <c r="H795" t="s">
        <v>23</v>
      </c>
      <c r="I795">
        <v>0</v>
      </c>
      <c r="J795">
        <v>3</v>
      </c>
      <c r="K795">
        <v>600</v>
      </c>
      <c r="L795">
        <v>0</v>
      </c>
      <c r="M795">
        <v>0.6</v>
      </c>
      <c r="N795">
        <v>5</v>
      </c>
      <c r="O795">
        <v>0</v>
      </c>
      <c r="P795">
        <v>5</v>
      </c>
      <c r="Q795">
        <v>0</v>
      </c>
      <c r="R795">
        <v>0</v>
      </c>
      <c r="S795">
        <v>5</v>
      </c>
      <c r="T795">
        <v>0</v>
      </c>
      <c r="U795">
        <v>0.4</v>
      </c>
      <c r="V795">
        <v>0</v>
      </c>
      <c r="W795">
        <v>80828</v>
      </c>
      <c r="X795" s="9">
        <v>0</v>
      </c>
      <c r="Y795">
        <v>3</v>
      </c>
      <c r="Z795">
        <v>0</v>
      </c>
      <c r="AA795">
        <v>0</v>
      </c>
      <c r="AB795">
        <v>3</v>
      </c>
      <c r="AC795">
        <v>0</v>
      </c>
      <c r="AD795">
        <v>2.8</v>
      </c>
      <c r="AE795">
        <v>0</v>
      </c>
      <c r="AF795">
        <v>0</v>
      </c>
      <c r="AG795">
        <v>0.42899999999999999</v>
      </c>
      <c r="AH795">
        <v>0.6</v>
      </c>
      <c r="AI795">
        <v>0</v>
      </c>
      <c r="AJ795">
        <v>0</v>
      </c>
      <c r="AK795">
        <v>14</v>
      </c>
      <c r="AL795">
        <v>5</v>
      </c>
      <c r="AM795">
        <v>6</v>
      </c>
      <c r="AN795">
        <v>0</v>
      </c>
      <c r="AO795">
        <v>8</v>
      </c>
      <c r="AP795" s="9">
        <v>0</v>
      </c>
      <c r="AQ795">
        <v>0</v>
      </c>
      <c r="AR795">
        <v>0.214</v>
      </c>
      <c r="AS795">
        <v>52</v>
      </c>
      <c r="AT795">
        <v>14</v>
      </c>
      <c r="AU795">
        <v>0</v>
      </c>
      <c r="AV795">
        <v>2</v>
      </c>
      <c r="AW795">
        <v>1000</v>
      </c>
      <c r="AX795">
        <v>0</v>
      </c>
      <c r="AY795" t="s">
        <v>571</v>
      </c>
      <c r="AZ795">
        <v>0</v>
      </c>
      <c r="BA795">
        <v>0</v>
      </c>
      <c r="BB795">
        <v>2</v>
      </c>
      <c r="BC795">
        <v>0</v>
      </c>
      <c r="BD795">
        <v>-1.313256559</v>
      </c>
      <c r="BE795">
        <v>36.77461667</v>
      </c>
      <c r="BF795">
        <f t="shared" si="144"/>
        <v>3</v>
      </c>
      <c r="BG795">
        <f t="shared" si="145"/>
        <v>3</v>
      </c>
      <c r="BI795">
        <f t="shared" si="146"/>
        <v>5</v>
      </c>
      <c r="BJ795">
        <f t="shared" si="147"/>
        <v>800</v>
      </c>
      <c r="BK795">
        <f t="shared" si="148"/>
        <v>5</v>
      </c>
      <c r="BL795">
        <f t="shared" si="149"/>
        <v>0</v>
      </c>
      <c r="BM795" t="b">
        <f t="shared" si="150"/>
        <v>0</v>
      </c>
      <c r="BN795" t="b">
        <f t="shared" si="151"/>
        <v>0</v>
      </c>
      <c r="BO795" t="b">
        <f t="shared" si="152"/>
        <v>0</v>
      </c>
      <c r="BP795" t="str">
        <f t="shared" si="153"/>
        <v/>
      </c>
      <c r="BQ795" t="str">
        <f t="shared" si="154"/>
        <v/>
      </c>
      <c r="BR795" t="str">
        <f t="shared" si="155"/>
        <v/>
      </c>
    </row>
    <row r="796" spans="1:70">
      <c r="A796">
        <v>795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 t="s">
        <v>23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 s="9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 s="9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 t="s">
        <v>25</v>
      </c>
      <c r="AZ796">
        <v>0</v>
      </c>
      <c r="BA796">
        <v>0</v>
      </c>
      <c r="BB796">
        <v>0</v>
      </c>
      <c r="BC796">
        <v>0</v>
      </c>
      <c r="BD796">
        <v>-1.3132327640000001</v>
      </c>
      <c r="BE796">
        <v>36.774510460000002</v>
      </c>
      <c r="BF796">
        <f t="shared" si="144"/>
        <v>0</v>
      </c>
      <c r="BG796">
        <f t="shared" si="145"/>
        <v>0</v>
      </c>
      <c r="BI796">
        <f t="shared" si="146"/>
        <v>0</v>
      </c>
      <c r="BJ796">
        <f t="shared" si="147"/>
        <v>0</v>
      </c>
      <c r="BK796">
        <f t="shared" si="148"/>
        <v>0</v>
      </c>
      <c r="BL796">
        <f t="shared" si="149"/>
        <v>0</v>
      </c>
      <c r="BM796" t="b">
        <f t="shared" si="150"/>
        <v>0</v>
      </c>
      <c r="BN796" t="b">
        <f t="shared" si="151"/>
        <v>0</v>
      </c>
      <c r="BO796" t="b">
        <f t="shared" si="152"/>
        <v>0</v>
      </c>
      <c r="BP796" t="str">
        <f t="shared" si="153"/>
        <v/>
      </c>
      <c r="BQ796" t="str">
        <f t="shared" si="154"/>
        <v/>
      </c>
      <c r="BR796" t="str">
        <f t="shared" si="155"/>
        <v/>
      </c>
    </row>
    <row r="797" spans="1:70">
      <c r="A797">
        <v>796</v>
      </c>
      <c r="B797">
        <v>0</v>
      </c>
      <c r="C797">
        <v>0</v>
      </c>
      <c r="D797">
        <v>850</v>
      </c>
      <c r="E797">
        <v>10200</v>
      </c>
      <c r="F797">
        <v>0.58299999999999996</v>
      </c>
      <c r="G797">
        <v>0</v>
      </c>
      <c r="H797" t="s">
        <v>23</v>
      </c>
      <c r="I797">
        <v>0</v>
      </c>
      <c r="J797">
        <v>5</v>
      </c>
      <c r="K797">
        <v>700</v>
      </c>
      <c r="L797">
        <v>0</v>
      </c>
      <c r="M797">
        <v>0.90900000000000003</v>
      </c>
      <c r="N797">
        <v>10</v>
      </c>
      <c r="O797">
        <v>0</v>
      </c>
      <c r="P797">
        <v>10</v>
      </c>
      <c r="Q797">
        <v>0</v>
      </c>
      <c r="R797">
        <v>0</v>
      </c>
      <c r="S797">
        <v>12</v>
      </c>
      <c r="T797">
        <v>0</v>
      </c>
      <c r="U797">
        <v>9.0999999999999998E-2</v>
      </c>
      <c r="V797">
        <v>0.9</v>
      </c>
      <c r="W797">
        <v>80830</v>
      </c>
      <c r="X797" s="9">
        <v>0</v>
      </c>
      <c r="Y797">
        <v>10</v>
      </c>
      <c r="Z797">
        <v>0</v>
      </c>
      <c r="AA797">
        <v>9</v>
      </c>
      <c r="AB797">
        <v>5</v>
      </c>
      <c r="AC797">
        <v>0</v>
      </c>
      <c r="AD797">
        <v>2.4</v>
      </c>
      <c r="AE797">
        <v>0</v>
      </c>
      <c r="AF797">
        <v>0</v>
      </c>
      <c r="AG797">
        <v>0.29199999999999998</v>
      </c>
      <c r="AH797">
        <v>0.41699999999999998</v>
      </c>
      <c r="AI797">
        <v>0</v>
      </c>
      <c r="AJ797">
        <v>0</v>
      </c>
      <c r="AK797">
        <v>24</v>
      </c>
      <c r="AL797">
        <v>12</v>
      </c>
      <c r="AM797">
        <v>7</v>
      </c>
      <c r="AN797">
        <v>0</v>
      </c>
      <c r="AO797">
        <v>10</v>
      </c>
      <c r="AP797" s="9">
        <v>0</v>
      </c>
      <c r="AQ797">
        <v>0</v>
      </c>
      <c r="AR797">
        <v>0.20799999999999999</v>
      </c>
      <c r="AS797">
        <v>14</v>
      </c>
      <c r="AT797">
        <v>24</v>
      </c>
      <c r="AU797">
        <v>0</v>
      </c>
      <c r="AV797">
        <v>1</v>
      </c>
      <c r="AW797">
        <v>1000</v>
      </c>
      <c r="AX797">
        <v>0</v>
      </c>
      <c r="AY797" t="s">
        <v>572</v>
      </c>
      <c r="AZ797">
        <v>0</v>
      </c>
      <c r="BA797">
        <v>0</v>
      </c>
      <c r="BB797">
        <v>7</v>
      </c>
      <c r="BC797">
        <v>0</v>
      </c>
      <c r="BD797">
        <v>-1.3131834330000001</v>
      </c>
      <c r="BE797">
        <v>36.77452787</v>
      </c>
      <c r="BF797">
        <f t="shared" si="144"/>
        <v>2</v>
      </c>
      <c r="BG797">
        <f t="shared" si="145"/>
        <v>2</v>
      </c>
      <c r="BI797">
        <f t="shared" si="146"/>
        <v>10</v>
      </c>
      <c r="BJ797">
        <f t="shared" si="147"/>
        <v>1020</v>
      </c>
      <c r="BK797">
        <f t="shared" si="148"/>
        <v>10</v>
      </c>
      <c r="BL797">
        <f t="shared" si="149"/>
        <v>0</v>
      </c>
      <c r="BM797" t="b">
        <f t="shared" si="150"/>
        <v>0</v>
      </c>
      <c r="BN797" t="b">
        <f t="shared" si="151"/>
        <v>0</v>
      </c>
      <c r="BO797" t="b">
        <f t="shared" si="152"/>
        <v>0</v>
      </c>
      <c r="BP797" t="str">
        <f t="shared" si="153"/>
        <v/>
      </c>
      <c r="BQ797" t="str">
        <f t="shared" si="154"/>
        <v/>
      </c>
      <c r="BR797" t="str">
        <f t="shared" si="155"/>
        <v/>
      </c>
    </row>
    <row r="798" spans="1:70">
      <c r="A798">
        <v>797</v>
      </c>
      <c r="B798">
        <v>0</v>
      </c>
      <c r="C798">
        <v>0</v>
      </c>
      <c r="D798">
        <v>900</v>
      </c>
      <c r="E798">
        <v>900</v>
      </c>
      <c r="F798">
        <v>0</v>
      </c>
      <c r="G798">
        <v>0</v>
      </c>
      <c r="H798" t="s">
        <v>23</v>
      </c>
      <c r="I798">
        <v>0</v>
      </c>
      <c r="J798">
        <v>1</v>
      </c>
      <c r="K798">
        <v>900</v>
      </c>
      <c r="L798">
        <v>0</v>
      </c>
      <c r="M798">
        <v>1</v>
      </c>
      <c r="N798">
        <v>1</v>
      </c>
      <c r="O798">
        <v>0</v>
      </c>
      <c r="P798">
        <v>1</v>
      </c>
      <c r="Q798">
        <v>0</v>
      </c>
      <c r="R798">
        <v>0</v>
      </c>
      <c r="S798">
        <v>1</v>
      </c>
      <c r="T798">
        <v>0</v>
      </c>
      <c r="U798">
        <v>0</v>
      </c>
      <c r="V798">
        <v>1</v>
      </c>
      <c r="W798">
        <v>80830</v>
      </c>
      <c r="X798" s="9">
        <v>0</v>
      </c>
      <c r="Y798">
        <v>1</v>
      </c>
      <c r="Z798">
        <v>0</v>
      </c>
      <c r="AA798">
        <v>1</v>
      </c>
      <c r="AB798">
        <v>1</v>
      </c>
      <c r="AC798">
        <v>0</v>
      </c>
      <c r="AD798">
        <v>3</v>
      </c>
      <c r="AE798">
        <v>0</v>
      </c>
      <c r="AF798">
        <v>0</v>
      </c>
      <c r="AG798">
        <v>0.33300000000000002</v>
      </c>
      <c r="AH798">
        <v>1</v>
      </c>
      <c r="AI798">
        <v>0</v>
      </c>
      <c r="AJ798">
        <v>0</v>
      </c>
      <c r="AK798">
        <v>3</v>
      </c>
      <c r="AL798">
        <v>1</v>
      </c>
      <c r="AM798">
        <v>1</v>
      </c>
      <c r="AN798">
        <v>0</v>
      </c>
      <c r="AO798">
        <v>10</v>
      </c>
      <c r="AP798" s="9">
        <v>0</v>
      </c>
      <c r="AQ798">
        <v>0</v>
      </c>
      <c r="AR798">
        <v>0.33300000000000002</v>
      </c>
      <c r="AS798">
        <v>15</v>
      </c>
      <c r="AT798">
        <v>3</v>
      </c>
      <c r="AU798">
        <v>0</v>
      </c>
      <c r="AV798">
        <v>0</v>
      </c>
      <c r="AW798">
        <v>900</v>
      </c>
      <c r="AX798">
        <v>0</v>
      </c>
      <c r="AY798" t="s">
        <v>573</v>
      </c>
      <c r="AZ798">
        <v>0</v>
      </c>
      <c r="BA798">
        <v>0</v>
      </c>
      <c r="BB798">
        <v>0</v>
      </c>
      <c r="BC798">
        <v>0</v>
      </c>
      <c r="BD798">
        <v>-1.3131024689999999</v>
      </c>
      <c r="BE798">
        <v>36.774538319999998</v>
      </c>
      <c r="BF798">
        <f t="shared" si="144"/>
        <v>3</v>
      </c>
      <c r="BG798">
        <f t="shared" si="145"/>
        <v>3</v>
      </c>
      <c r="BI798">
        <f t="shared" si="146"/>
        <v>1</v>
      </c>
      <c r="BJ798">
        <f t="shared" si="147"/>
        <v>900</v>
      </c>
      <c r="BK798">
        <f t="shared" si="148"/>
        <v>1</v>
      </c>
      <c r="BL798">
        <f t="shared" si="149"/>
        <v>0</v>
      </c>
      <c r="BM798" t="b">
        <f t="shared" si="150"/>
        <v>1</v>
      </c>
      <c r="BN798" t="b">
        <f t="shared" si="151"/>
        <v>0</v>
      </c>
      <c r="BO798" t="b">
        <f t="shared" si="152"/>
        <v>0</v>
      </c>
      <c r="BP798">
        <f t="shared" si="153"/>
        <v>900</v>
      </c>
      <c r="BQ798" t="str">
        <f t="shared" si="154"/>
        <v/>
      </c>
      <c r="BR798" t="str">
        <f t="shared" si="155"/>
        <v/>
      </c>
    </row>
    <row r="799" spans="1:70">
      <c r="A799">
        <v>798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 t="s">
        <v>23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80828</v>
      </c>
      <c r="X799" s="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8</v>
      </c>
      <c r="AP799" s="9">
        <v>0</v>
      </c>
      <c r="AQ799">
        <v>0</v>
      </c>
      <c r="AR799">
        <v>0</v>
      </c>
      <c r="AS799">
        <v>53</v>
      </c>
      <c r="AT799">
        <v>0</v>
      </c>
      <c r="AU799">
        <v>0</v>
      </c>
      <c r="AV799">
        <v>0</v>
      </c>
      <c r="AW799">
        <v>0</v>
      </c>
      <c r="AX799">
        <v>0</v>
      </c>
      <c r="AY799" t="s">
        <v>574</v>
      </c>
      <c r="AZ799">
        <v>0</v>
      </c>
      <c r="BA799">
        <v>0</v>
      </c>
      <c r="BB799">
        <v>0</v>
      </c>
      <c r="BC799">
        <v>0</v>
      </c>
      <c r="BD799">
        <v>-1.313184592</v>
      </c>
      <c r="BE799">
        <v>36.774645110000002</v>
      </c>
      <c r="BF799">
        <f t="shared" si="144"/>
        <v>0</v>
      </c>
      <c r="BG799">
        <f t="shared" si="145"/>
        <v>0</v>
      </c>
      <c r="BI799">
        <f t="shared" si="146"/>
        <v>1</v>
      </c>
      <c r="BJ799">
        <f t="shared" si="147"/>
        <v>0</v>
      </c>
      <c r="BK799">
        <f t="shared" si="148"/>
        <v>0</v>
      </c>
      <c r="BL799">
        <f t="shared" si="149"/>
        <v>1</v>
      </c>
      <c r="BM799" t="b">
        <f t="shared" si="150"/>
        <v>0</v>
      </c>
      <c r="BN799" t="b">
        <f t="shared" si="151"/>
        <v>0</v>
      </c>
      <c r="BO799" t="b">
        <f t="shared" si="152"/>
        <v>0</v>
      </c>
      <c r="BP799" t="str">
        <f t="shared" si="153"/>
        <v/>
      </c>
      <c r="BQ799" t="str">
        <f t="shared" si="154"/>
        <v/>
      </c>
      <c r="BR799" t="str">
        <f t="shared" si="155"/>
        <v/>
      </c>
    </row>
    <row r="800" spans="1:70">
      <c r="A800">
        <v>799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 t="s">
        <v>23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 s="9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 s="9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 t="s">
        <v>25</v>
      </c>
      <c r="AZ800">
        <v>0</v>
      </c>
      <c r="BA800">
        <v>0</v>
      </c>
      <c r="BB800">
        <v>0</v>
      </c>
      <c r="BC800">
        <v>0</v>
      </c>
      <c r="BD800">
        <v>-1.313157025</v>
      </c>
      <c r="BE800">
        <v>36.774636989999998</v>
      </c>
      <c r="BF800">
        <f t="shared" si="144"/>
        <v>0</v>
      </c>
      <c r="BG800">
        <f t="shared" si="145"/>
        <v>0</v>
      </c>
      <c r="BI800">
        <f t="shared" si="146"/>
        <v>0</v>
      </c>
      <c r="BJ800">
        <f t="shared" si="147"/>
        <v>0</v>
      </c>
      <c r="BK800">
        <f t="shared" si="148"/>
        <v>0</v>
      </c>
      <c r="BL800">
        <f t="shared" si="149"/>
        <v>0</v>
      </c>
      <c r="BM800" t="b">
        <f t="shared" si="150"/>
        <v>0</v>
      </c>
      <c r="BN800" t="b">
        <f t="shared" si="151"/>
        <v>0</v>
      </c>
      <c r="BO800" t="b">
        <f t="shared" si="152"/>
        <v>0</v>
      </c>
      <c r="BP800" t="str">
        <f t="shared" si="153"/>
        <v/>
      </c>
      <c r="BQ800" t="str">
        <f t="shared" si="154"/>
        <v/>
      </c>
      <c r="BR800" t="str">
        <f t="shared" si="155"/>
        <v/>
      </c>
    </row>
    <row r="801" spans="1:70">
      <c r="A801">
        <v>800</v>
      </c>
      <c r="B801">
        <v>0</v>
      </c>
      <c r="C801">
        <v>0</v>
      </c>
      <c r="D801">
        <v>950</v>
      </c>
      <c r="E801">
        <v>7600</v>
      </c>
      <c r="F801">
        <v>0.57099999999999995</v>
      </c>
      <c r="G801">
        <v>0.875</v>
      </c>
      <c r="H801" t="s">
        <v>23</v>
      </c>
      <c r="I801">
        <v>0</v>
      </c>
      <c r="J801">
        <v>11</v>
      </c>
      <c r="K801">
        <v>400</v>
      </c>
      <c r="L801">
        <v>0</v>
      </c>
      <c r="M801">
        <v>0</v>
      </c>
      <c r="N801">
        <v>8</v>
      </c>
      <c r="O801">
        <v>0</v>
      </c>
      <c r="P801">
        <v>8</v>
      </c>
      <c r="Q801">
        <v>0</v>
      </c>
      <c r="R801">
        <v>0</v>
      </c>
      <c r="S801">
        <v>8</v>
      </c>
      <c r="T801">
        <v>7.0999999999999994E-2</v>
      </c>
      <c r="U801">
        <v>0.125</v>
      </c>
      <c r="V801">
        <v>0.75</v>
      </c>
      <c r="W801">
        <v>80830</v>
      </c>
      <c r="X801" s="9">
        <v>0</v>
      </c>
      <c r="Y801">
        <v>0</v>
      </c>
      <c r="Z801">
        <v>0</v>
      </c>
      <c r="AA801">
        <v>6</v>
      </c>
      <c r="AB801">
        <v>5</v>
      </c>
      <c r="AC801">
        <v>0</v>
      </c>
      <c r="AD801">
        <v>3.625</v>
      </c>
      <c r="AE801">
        <v>0</v>
      </c>
      <c r="AF801">
        <v>0</v>
      </c>
      <c r="AG801">
        <v>0.34499999999999997</v>
      </c>
      <c r="AH801">
        <v>0.35699999999999998</v>
      </c>
      <c r="AI801">
        <v>0</v>
      </c>
      <c r="AJ801">
        <v>0</v>
      </c>
      <c r="AK801">
        <v>29</v>
      </c>
      <c r="AL801">
        <v>14</v>
      </c>
      <c r="AM801">
        <v>10</v>
      </c>
      <c r="AN801">
        <v>7</v>
      </c>
      <c r="AO801">
        <v>10</v>
      </c>
      <c r="AP801" s="9">
        <v>0</v>
      </c>
      <c r="AQ801">
        <v>0</v>
      </c>
      <c r="AR801">
        <v>0.379</v>
      </c>
      <c r="AS801">
        <v>40</v>
      </c>
      <c r="AT801">
        <v>29</v>
      </c>
      <c r="AU801">
        <v>1</v>
      </c>
      <c r="AV801">
        <v>1</v>
      </c>
      <c r="AW801">
        <v>1500</v>
      </c>
      <c r="AX801">
        <v>0</v>
      </c>
      <c r="AY801" t="s">
        <v>575</v>
      </c>
      <c r="AZ801">
        <v>0</v>
      </c>
      <c r="BA801">
        <v>0</v>
      </c>
      <c r="BB801">
        <v>8</v>
      </c>
      <c r="BC801">
        <v>0</v>
      </c>
      <c r="BD801">
        <v>-1.312820042</v>
      </c>
      <c r="BE801">
        <v>36.774442309999998</v>
      </c>
      <c r="BF801">
        <f t="shared" si="144"/>
        <v>4</v>
      </c>
      <c r="BG801">
        <f t="shared" si="145"/>
        <v>2</v>
      </c>
      <c r="BI801">
        <f t="shared" si="146"/>
        <v>8</v>
      </c>
      <c r="BJ801">
        <f t="shared" si="147"/>
        <v>950</v>
      </c>
      <c r="BK801">
        <f t="shared" si="148"/>
        <v>8</v>
      </c>
      <c r="BL801">
        <f t="shared" si="149"/>
        <v>0</v>
      </c>
      <c r="BM801" t="b">
        <f t="shared" si="150"/>
        <v>0</v>
      </c>
      <c r="BN801" t="b">
        <f t="shared" si="151"/>
        <v>0</v>
      </c>
      <c r="BO801" t="b">
        <f t="shared" si="152"/>
        <v>0</v>
      </c>
      <c r="BP801" t="str">
        <f t="shared" si="153"/>
        <v/>
      </c>
      <c r="BQ801" t="str">
        <f t="shared" si="154"/>
        <v/>
      </c>
      <c r="BR801" t="str">
        <f t="shared" si="155"/>
        <v/>
      </c>
    </row>
    <row r="802" spans="1:70">
      <c r="A802">
        <v>801</v>
      </c>
      <c r="B802">
        <v>0</v>
      </c>
      <c r="C802">
        <v>0</v>
      </c>
      <c r="D802">
        <v>850</v>
      </c>
      <c r="E802">
        <v>7650</v>
      </c>
      <c r="F802">
        <v>0.66700000000000004</v>
      </c>
      <c r="G802">
        <v>0</v>
      </c>
      <c r="H802" t="s">
        <v>23</v>
      </c>
      <c r="I802">
        <v>0</v>
      </c>
      <c r="J802">
        <v>2</v>
      </c>
      <c r="K802">
        <v>700</v>
      </c>
      <c r="L802">
        <v>0</v>
      </c>
      <c r="M802">
        <v>0.88900000000000001</v>
      </c>
      <c r="N802">
        <v>9</v>
      </c>
      <c r="O802">
        <v>0</v>
      </c>
      <c r="P802">
        <v>9</v>
      </c>
      <c r="Q802">
        <v>0</v>
      </c>
      <c r="R802">
        <v>0</v>
      </c>
      <c r="S802">
        <v>9</v>
      </c>
      <c r="T802">
        <v>0.111</v>
      </c>
      <c r="U802">
        <v>0.111</v>
      </c>
      <c r="V802">
        <v>0.89</v>
      </c>
      <c r="W802">
        <v>80901</v>
      </c>
      <c r="X802" s="9">
        <v>0</v>
      </c>
      <c r="Y802">
        <v>8</v>
      </c>
      <c r="Z802">
        <v>0</v>
      </c>
      <c r="AA802">
        <v>8</v>
      </c>
      <c r="AB802">
        <v>2</v>
      </c>
      <c r="AC802">
        <v>0</v>
      </c>
      <c r="AD802">
        <v>1.667</v>
      </c>
      <c r="AE802">
        <v>0</v>
      </c>
      <c r="AF802">
        <v>0</v>
      </c>
      <c r="AG802">
        <v>0.26700000000000002</v>
      </c>
      <c r="AH802">
        <v>0.222</v>
      </c>
      <c r="AI802">
        <v>0</v>
      </c>
      <c r="AJ802">
        <v>0</v>
      </c>
      <c r="AK802">
        <v>15</v>
      </c>
      <c r="AL802">
        <v>9</v>
      </c>
      <c r="AM802">
        <v>4</v>
      </c>
      <c r="AN802">
        <v>0</v>
      </c>
      <c r="AO802">
        <v>10</v>
      </c>
      <c r="AP802" s="9">
        <v>0</v>
      </c>
      <c r="AQ802">
        <v>0</v>
      </c>
      <c r="AR802">
        <v>0.13300000000000001</v>
      </c>
      <c r="AS802">
        <v>41</v>
      </c>
      <c r="AT802">
        <v>15</v>
      </c>
      <c r="AU802">
        <v>1</v>
      </c>
      <c r="AV802">
        <v>1</v>
      </c>
      <c r="AW802">
        <v>1000</v>
      </c>
      <c r="AX802">
        <v>0</v>
      </c>
      <c r="AY802" t="s">
        <v>576</v>
      </c>
      <c r="AZ802">
        <v>0</v>
      </c>
      <c r="BA802">
        <v>0</v>
      </c>
      <c r="BB802">
        <v>6</v>
      </c>
      <c r="BC802">
        <v>0</v>
      </c>
      <c r="BD802">
        <v>-1.3127485830000001</v>
      </c>
      <c r="BE802">
        <v>36.774473899999997</v>
      </c>
      <c r="BF802">
        <f t="shared" si="144"/>
        <v>2</v>
      </c>
      <c r="BG802">
        <f t="shared" si="145"/>
        <v>2</v>
      </c>
      <c r="BI802">
        <f t="shared" si="146"/>
        <v>9</v>
      </c>
      <c r="BJ802">
        <f t="shared" si="147"/>
        <v>850</v>
      </c>
      <c r="BK802">
        <f t="shared" si="148"/>
        <v>9</v>
      </c>
      <c r="BL802">
        <f t="shared" si="149"/>
        <v>0</v>
      </c>
      <c r="BM802" t="b">
        <f t="shared" si="150"/>
        <v>0</v>
      </c>
      <c r="BN802" t="b">
        <f t="shared" si="151"/>
        <v>0</v>
      </c>
      <c r="BO802" t="b">
        <f t="shared" si="152"/>
        <v>0</v>
      </c>
      <c r="BP802" t="str">
        <f t="shared" si="153"/>
        <v/>
      </c>
      <c r="BQ802" t="str">
        <f t="shared" si="154"/>
        <v/>
      </c>
      <c r="BR802" t="str">
        <f t="shared" si="155"/>
        <v/>
      </c>
    </row>
    <row r="803" spans="1:70">
      <c r="A803">
        <v>802</v>
      </c>
      <c r="B803">
        <v>0</v>
      </c>
      <c r="C803">
        <v>0</v>
      </c>
      <c r="D803">
        <v>400</v>
      </c>
      <c r="E803">
        <v>800</v>
      </c>
      <c r="F803">
        <v>1</v>
      </c>
      <c r="G803">
        <v>0</v>
      </c>
      <c r="H803" t="s">
        <v>23</v>
      </c>
      <c r="I803">
        <v>0</v>
      </c>
      <c r="J803">
        <v>0</v>
      </c>
      <c r="K803">
        <v>300</v>
      </c>
      <c r="L803">
        <v>0</v>
      </c>
      <c r="M803">
        <v>1</v>
      </c>
      <c r="N803">
        <v>2</v>
      </c>
      <c r="O803">
        <v>1</v>
      </c>
      <c r="P803">
        <v>3</v>
      </c>
      <c r="Q803">
        <v>0</v>
      </c>
      <c r="R803">
        <v>0</v>
      </c>
      <c r="S803">
        <v>2</v>
      </c>
      <c r="T803">
        <v>0</v>
      </c>
      <c r="U803">
        <v>0</v>
      </c>
      <c r="V803">
        <v>0</v>
      </c>
      <c r="W803">
        <v>80901</v>
      </c>
      <c r="X803" s="9">
        <v>0</v>
      </c>
      <c r="Y803">
        <v>2</v>
      </c>
      <c r="Z803">
        <v>0</v>
      </c>
      <c r="AA803">
        <v>0</v>
      </c>
      <c r="AB803">
        <v>0</v>
      </c>
      <c r="AC803">
        <v>0</v>
      </c>
      <c r="AD803">
        <v>1.5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3</v>
      </c>
      <c r="AL803">
        <v>3</v>
      </c>
      <c r="AM803">
        <v>0</v>
      </c>
      <c r="AN803">
        <v>0</v>
      </c>
      <c r="AO803">
        <v>10</v>
      </c>
      <c r="AP803" s="9">
        <v>0</v>
      </c>
      <c r="AQ803">
        <v>0</v>
      </c>
      <c r="AR803">
        <v>0</v>
      </c>
      <c r="AS803">
        <v>39</v>
      </c>
      <c r="AT803">
        <v>3</v>
      </c>
      <c r="AU803">
        <v>0</v>
      </c>
      <c r="AV803">
        <v>0</v>
      </c>
      <c r="AW803">
        <v>500</v>
      </c>
      <c r="AX803">
        <v>0</v>
      </c>
      <c r="AY803" t="s">
        <v>577</v>
      </c>
      <c r="AZ803">
        <v>0</v>
      </c>
      <c r="BA803">
        <v>0</v>
      </c>
      <c r="BB803">
        <v>3</v>
      </c>
      <c r="BC803">
        <v>0</v>
      </c>
      <c r="BD803">
        <v>-1.312797625</v>
      </c>
      <c r="BE803">
        <v>36.774576770000003</v>
      </c>
      <c r="BF803">
        <f t="shared" si="144"/>
        <v>2</v>
      </c>
      <c r="BG803">
        <f t="shared" si="145"/>
        <v>1</v>
      </c>
      <c r="BI803">
        <f t="shared" si="146"/>
        <v>3</v>
      </c>
      <c r="BJ803">
        <f t="shared" si="147"/>
        <v>266.66666666666669</v>
      </c>
      <c r="BK803">
        <f t="shared" si="148"/>
        <v>2</v>
      </c>
      <c r="BL803">
        <f t="shared" si="149"/>
        <v>1</v>
      </c>
      <c r="BM803" t="b">
        <f t="shared" si="150"/>
        <v>0</v>
      </c>
      <c r="BN803" t="b">
        <f t="shared" si="151"/>
        <v>0</v>
      </c>
      <c r="BO803" t="b">
        <f t="shared" si="152"/>
        <v>0</v>
      </c>
      <c r="BP803" t="str">
        <f t="shared" si="153"/>
        <v/>
      </c>
      <c r="BQ803" t="str">
        <f t="shared" si="154"/>
        <v/>
      </c>
      <c r="BR803" t="str">
        <f t="shared" si="155"/>
        <v/>
      </c>
    </row>
    <row r="804" spans="1:70">
      <c r="A804">
        <v>803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 t="s">
        <v>23</v>
      </c>
      <c r="I804">
        <v>0</v>
      </c>
      <c r="J804">
        <v>2</v>
      </c>
      <c r="K804">
        <v>0</v>
      </c>
      <c r="L804">
        <v>1</v>
      </c>
      <c r="M804">
        <v>1</v>
      </c>
      <c r="N804">
        <v>2</v>
      </c>
      <c r="O804">
        <v>1</v>
      </c>
      <c r="P804">
        <v>4</v>
      </c>
      <c r="Q804">
        <v>0</v>
      </c>
      <c r="R804">
        <v>0</v>
      </c>
      <c r="S804">
        <v>2</v>
      </c>
      <c r="T804">
        <v>0</v>
      </c>
      <c r="U804">
        <v>0</v>
      </c>
      <c r="V804">
        <v>0.5</v>
      </c>
      <c r="W804">
        <v>80901</v>
      </c>
      <c r="X804" s="9">
        <v>1</v>
      </c>
      <c r="Y804">
        <v>2</v>
      </c>
      <c r="Z804">
        <v>0</v>
      </c>
      <c r="AA804">
        <v>2</v>
      </c>
      <c r="AB804">
        <v>2</v>
      </c>
      <c r="AC804">
        <v>0</v>
      </c>
      <c r="AD804">
        <v>3.5</v>
      </c>
      <c r="AE804">
        <v>0</v>
      </c>
      <c r="AF804">
        <v>0</v>
      </c>
      <c r="AG804">
        <v>0.42899999999999999</v>
      </c>
      <c r="AH804">
        <v>1</v>
      </c>
      <c r="AI804">
        <v>0</v>
      </c>
      <c r="AJ804">
        <v>0</v>
      </c>
      <c r="AK804">
        <v>7</v>
      </c>
      <c r="AL804">
        <v>2</v>
      </c>
      <c r="AM804">
        <v>3</v>
      </c>
      <c r="AN804">
        <v>0</v>
      </c>
      <c r="AO804">
        <v>10</v>
      </c>
      <c r="AP804" s="9">
        <v>0</v>
      </c>
      <c r="AQ804">
        <v>0</v>
      </c>
      <c r="AR804">
        <v>0.28599999999999998</v>
      </c>
      <c r="AS804">
        <v>37</v>
      </c>
      <c r="AT804">
        <v>7</v>
      </c>
      <c r="AU804">
        <v>0</v>
      </c>
      <c r="AV804">
        <v>0</v>
      </c>
      <c r="AW804">
        <v>0</v>
      </c>
      <c r="AX804">
        <v>0</v>
      </c>
      <c r="AY804" t="s">
        <v>578</v>
      </c>
      <c r="AZ804">
        <v>0</v>
      </c>
      <c r="BA804">
        <v>1</v>
      </c>
      <c r="BB804">
        <v>0</v>
      </c>
      <c r="BC804">
        <v>0</v>
      </c>
      <c r="BD804">
        <v>-1.312932853</v>
      </c>
      <c r="BE804">
        <v>36.774569370000002</v>
      </c>
      <c r="BF804">
        <f t="shared" si="144"/>
        <v>4</v>
      </c>
      <c r="BG804">
        <f t="shared" si="145"/>
        <v>4</v>
      </c>
      <c r="BI804">
        <f t="shared" si="146"/>
        <v>4</v>
      </c>
      <c r="BJ804">
        <f t="shared" si="147"/>
        <v>0</v>
      </c>
      <c r="BK804">
        <f t="shared" si="148"/>
        <v>2</v>
      </c>
      <c r="BL804">
        <f t="shared" si="149"/>
        <v>2</v>
      </c>
      <c r="BM804" t="b">
        <f t="shared" si="150"/>
        <v>1</v>
      </c>
      <c r="BN804" t="b">
        <f t="shared" si="151"/>
        <v>0</v>
      </c>
      <c r="BO804" t="b">
        <f t="shared" si="152"/>
        <v>0</v>
      </c>
      <c r="BQ804" t="str">
        <f t="shared" si="154"/>
        <v/>
      </c>
      <c r="BR804" t="str">
        <f t="shared" si="155"/>
        <v/>
      </c>
    </row>
    <row r="805" spans="1:70">
      <c r="A805">
        <v>804</v>
      </c>
      <c r="B805">
        <v>0</v>
      </c>
      <c r="C805">
        <v>0</v>
      </c>
      <c r="D805">
        <v>500</v>
      </c>
      <c r="E805">
        <v>3000</v>
      </c>
      <c r="F805">
        <v>0.28599999999999998</v>
      </c>
      <c r="G805">
        <v>1</v>
      </c>
      <c r="H805" t="s">
        <v>23</v>
      </c>
      <c r="I805">
        <v>0</v>
      </c>
      <c r="J805">
        <v>3</v>
      </c>
      <c r="K805">
        <v>500</v>
      </c>
      <c r="L805">
        <v>0</v>
      </c>
      <c r="M805">
        <v>0</v>
      </c>
      <c r="N805">
        <v>6</v>
      </c>
      <c r="O805">
        <v>0</v>
      </c>
      <c r="P805">
        <v>6</v>
      </c>
      <c r="Q805">
        <v>0</v>
      </c>
      <c r="R805">
        <v>0</v>
      </c>
      <c r="S805">
        <v>6</v>
      </c>
      <c r="T805">
        <v>0.14299999999999999</v>
      </c>
      <c r="U805">
        <v>0</v>
      </c>
      <c r="V805">
        <v>0.67</v>
      </c>
      <c r="W805">
        <v>80830</v>
      </c>
      <c r="X805" s="9">
        <v>0</v>
      </c>
      <c r="Y805">
        <v>0</v>
      </c>
      <c r="Z805">
        <v>0</v>
      </c>
      <c r="AA805">
        <v>4</v>
      </c>
      <c r="AB805">
        <v>3</v>
      </c>
      <c r="AC805">
        <v>0</v>
      </c>
      <c r="AD805">
        <v>2.6669999999999998</v>
      </c>
      <c r="AE805">
        <v>0.14299999999999999</v>
      </c>
      <c r="AF805">
        <v>0</v>
      </c>
      <c r="AG805">
        <v>0.375</v>
      </c>
      <c r="AH805">
        <v>0.42899999999999999</v>
      </c>
      <c r="AI805">
        <v>0</v>
      </c>
      <c r="AJ805">
        <v>0</v>
      </c>
      <c r="AK805">
        <v>16</v>
      </c>
      <c r="AL805">
        <v>7</v>
      </c>
      <c r="AM805">
        <v>6</v>
      </c>
      <c r="AN805">
        <v>6</v>
      </c>
      <c r="AO805">
        <v>10</v>
      </c>
      <c r="AP805" s="9">
        <v>0</v>
      </c>
      <c r="AQ805">
        <v>0</v>
      </c>
      <c r="AR805">
        <v>0.188</v>
      </c>
      <c r="AS805">
        <v>38</v>
      </c>
      <c r="AT805">
        <v>16</v>
      </c>
      <c r="AU805">
        <v>1</v>
      </c>
      <c r="AV805">
        <v>0</v>
      </c>
      <c r="AW805">
        <v>500</v>
      </c>
      <c r="AX805">
        <v>0</v>
      </c>
      <c r="AY805" t="s">
        <v>579</v>
      </c>
      <c r="AZ805">
        <v>0</v>
      </c>
      <c r="BA805">
        <v>0</v>
      </c>
      <c r="BB805">
        <v>2</v>
      </c>
      <c r="BC805">
        <v>1</v>
      </c>
      <c r="BD805">
        <v>-1.312884392</v>
      </c>
      <c r="BE805">
        <v>36.774618850000003</v>
      </c>
      <c r="BF805">
        <f t="shared" si="144"/>
        <v>3</v>
      </c>
      <c r="BG805">
        <f t="shared" si="145"/>
        <v>2</v>
      </c>
      <c r="BI805">
        <f t="shared" si="146"/>
        <v>6</v>
      </c>
      <c r="BJ805">
        <f t="shared" si="147"/>
        <v>500</v>
      </c>
      <c r="BK805">
        <f t="shared" si="148"/>
        <v>6</v>
      </c>
      <c r="BL805">
        <f t="shared" si="149"/>
        <v>0</v>
      </c>
      <c r="BM805" t="b">
        <f t="shared" si="150"/>
        <v>0</v>
      </c>
      <c r="BN805" t="b">
        <f t="shared" si="151"/>
        <v>0</v>
      </c>
      <c r="BO805" t="b">
        <f t="shared" si="152"/>
        <v>0</v>
      </c>
      <c r="BP805" t="str">
        <f t="shared" si="153"/>
        <v/>
      </c>
      <c r="BQ805" t="str">
        <f t="shared" si="154"/>
        <v/>
      </c>
      <c r="BR805" t="str">
        <f t="shared" si="155"/>
        <v/>
      </c>
    </row>
    <row r="806" spans="1:70">
      <c r="A806">
        <v>805</v>
      </c>
      <c r="B806">
        <v>0</v>
      </c>
      <c r="C806">
        <v>0</v>
      </c>
      <c r="D806">
        <v>650</v>
      </c>
      <c r="E806">
        <v>5200</v>
      </c>
      <c r="F806">
        <v>0.38500000000000001</v>
      </c>
      <c r="G806">
        <v>0</v>
      </c>
      <c r="H806" t="s">
        <v>23</v>
      </c>
      <c r="I806">
        <v>0</v>
      </c>
      <c r="J806">
        <v>7</v>
      </c>
      <c r="K806">
        <v>500</v>
      </c>
      <c r="L806">
        <v>0</v>
      </c>
      <c r="M806">
        <v>0.66700000000000004</v>
      </c>
      <c r="N806">
        <v>8</v>
      </c>
      <c r="O806">
        <v>0</v>
      </c>
      <c r="P806">
        <v>8</v>
      </c>
      <c r="Q806">
        <v>0</v>
      </c>
      <c r="R806">
        <v>0</v>
      </c>
      <c r="S806">
        <v>8</v>
      </c>
      <c r="T806">
        <v>0</v>
      </c>
      <c r="U806">
        <v>0.33300000000000002</v>
      </c>
      <c r="V806">
        <v>0.63</v>
      </c>
      <c r="W806">
        <v>80901</v>
      </c>
      <c r="X806" s="9">
        <v>0</v>
      </c>
      <c r="Y806">
        <v>8</v>
      </c>
      <c r="Z806">
        <v>0</v>
      </c>
      <c r="AA806">
        <v>5</v>
      </c>
      <c r="AB806">
        <v>6</v>
      </c>
      <c r="AC806">
        <v>0</v>
      </c>
      <c r="AD806">
        <v>5.5</v>
      </c>
      <c r="AE806">
        <v>0.154</v>
      </c>
      <c r="AF806">
        <v>0</v>
      </c>
      <c r="AG806">
        <v>0.56799999999999995</v>
      </c>
      <c r="AH806">
        <v>0.46200000000000002</v>
      </c>
      <c r="AI806">
        <v>0</v>
      </c>
      <c r="AJ806">
        <v>0</v>
      </c>
      <c r="AK806">
        <v>45</v>
      </c>
      <c r="AL806">
        <v>13</v>
      </c>
      <c r="AM806">
        <v>25</v>
      </c>
      <c r="AN806">
        <v>0</v>
      </c>
      <c r="AO806">
        <v>10</v>
      </c>
      <c r="AP806" s="9">
        <v>0</v>
      </c>
      <c r="AQ806">
        <v>0</v>
      </c>
      <c r="AR806">
        <v>0.159</v>
      </c>
      <c r="AS806">
        <v>43</v>
      </c>
      <c r="AT806">
        <v>44</v>
      </c>
      <c r="AU806">
        <v>0</v>
      </c>
      <c r="AV806">
        <v>4</v>
      </c>
      <c r="AW806">
        <v>800</v>
      </c>
      <c r="AX806">
        <v>0</v>
      </c>
      <c r="AY806" t="s">
        <v>580</v>
      </c>
      <c r="AZ806">
        <v>0</v>
      </c>
      <c r="BA806">
        <v>0</v>
      </c>
      <c r="BB806">
        <v>5</v>
      </c>
      <c r="BC806">
        <v>2</v>
      </c>
      <c r="BD806">
        <v>-1.312655723</v>
      </c>
      <c r="BE806">
        <v>36.77436247</v>
      </c>
      <c r="BF806">
        <f t="shared" si="144"/>
        <v>6</v>
      </c>
      <c r="BG806">
        <f t="shared" si="145"/>
        <v>3</v>
      </c>
      <c r="BI806">
        <f t="shared" si="146"/>
        <v>8</v>
      </c>
      <c r="BJ806">
        <f t="shared" si="147"/>
        <v>650</v>
      </c>
      <c r="BK806">
        <f t="shared" si="148"/>
        <v>8</v>
      </c>
      <c r="BL806">
        <f t="shared" si="149"/>
        <v>0</v>
      </c>
      <c r="BM806" t="b">
        <f t="shared" si="150"/>
        <v>0</v>
      </c>
      <c r="BN806" t="b">
        <f t="shared" si="151"/>
        <v>0</v>
      </c>
      <c r="BO806" t="b">
        <f t="shared" si="152"/>
        <v>0</v>
      </c>
      <c r="BP806" t="str">
        <f t="shared" si="153"/>
        <v/>
      </c>
      <c r="BQ806" t="str">
        <f t="shared" si="154"/>
        <v/>
      </c>
      <c r="BR806" t="str">
        <f t="shared" si="155"/>
        <v/>
      </c>
    </row>
    <row r="807" spans="1:70">
      <c r="A807">
        <v>806</v>
      </c>
      <c r="B807">
        <v>0</v>
      </c>
      <c r="C807">
        <v>0</v>
      </c>
      <c r="D807">
        <v>600</v>
      </c>
      <c r="E807">
        <v>5400</v>
      </c>
      <c r="F807">
        <v>0.61499999999999999</v>
      </c>
      <c r="G807">
        <v>0</v>
      </c>
      <c r="H807" t="s">
        <v>23</v>
      </c>
      <c r="I807">
        <v>0</v>
      </c>
      <c r="J807">
        <v>6</v>
      </c>
      <c r="K807">
        <v>400</v>
      </c>
      <c r="L807">
        <v>0</v>
      </c>
      <c r="M807">
        <v>0.92900000000000005</v>
      </c>
      <c r="N807">
        <v>9</v>
      </c>
      <c r="O807">
        <v>0</v>
      </c>
      <c r="P807">
        <v>14</v>
      </c>
      <c r="Q807">
        <v>0</v>
      </c>
      <c r="R807">
        <v>0</v>
      </c>
      <c r="S807">
        <v>9</v>
      </c>
      <c r="T807">
        <v>0</v>
      </c>
      <c r="U807">
        <v>7.0999999999999994E-2</v>
      </c>
      <c r="V807">
        <v>0.28999999999999998</v>
      </c>
      <c r="W807">
        <v>80901</v>
      </c>
      <c r="X807" s="9">
        <v>0</v>
      </c>
      <c r="Y807">
        <v>13</v>
      </c>
      <c r="Z807">
        <v>0</v>
      </c>
      <c r="AA807">
        <v>4</v>
      </c>
      <c r="AB807">
        <v>5</v>
      </c>
      <c r="AC807">
        <v>0</v>
      </c>
      <c r="AD807">
        <v>4</v>
      </c>
      <c r="AE807">
        <v>0</v>
      </c>
      <c r="AF807">
        <v>5</v>
      </c>
      <c r="AG807">
        <v>0.5</v>
      </c>
      <c r="AH807">
        <v>0.38500000000000001</v>
      </c>
      <c r="AI807">
        <v>0</v>
      </c>
      <c r="AJ807">
        <v>0</v>
      </c>
      <c r="AK807">
        <v>35</v>
      </c>
      <c r="AL807">
        <v>13</v>
      </c>
      <c r="AM807">
        <v>18</v>
      </c>
      <c r="AN807">
        <v>0</v>
      </c>
      <c r="AO807">
        <v>10</v>
      </c>
      <c r="AP807" s="9">
        <v>0</v>
      </c>
      <c r="AQ807">
        <v>0</v>
      </c>
      <c r="AR807">
        <v>0.16700000000000001</v>
      </c>
      <c r="AS807">
        <v>65</v>
      </c>
      <c r="AT807">
        <v>36</v>
      </c>
      <c r="AU807">
        <v>0</v>
      </c>
      <c r="AV807">
        <v>1</v>
      </c>
      <c r="AW807">
        <v>800</v>
      </c>
      <c r="AX807">
        <v>0</v>
      </c>
      <c r="AY807" t="s">
        <v>581</v>
      </c>
      <c r="AZ807">
        <v>0</v>
      </c>
      <c r="BA807">
        <v>0</v>
      </c>
      <c r="BB807">
        <v>8</v>
      </c>
      <c r="BC807">
        <v>0</v>
      </c>
      <c r="BD807">
        <v>-1.312688514</v>
      </c>
      <c r="BE807">
        <v>36.7745429</v>
      </c>
      <c r="BF807">
        <f t="shared" si="144"/>
        <v>4</v>
      </c>
      <c r="BG807">
        <f t="shared" si="145"/>
        <v>3</v>
      </c>
      <c r="BI807">
        <f t="shared" si="146"/>
        <v>9</v>
      </c>
      <c r="BJ807">
        <f t="shared" si="147"/>
        <v>600</v>
      </c>
      <c r="BK807">
        <f t="shared" si="148"/>
        <v>9</v>
      </c>
      <c r="BL807">
        <f t="shared" si="149"/>
        <v>0</v>
      </c>
      <c r="BM807" t="b">
        <f t="shared" si="150"/>
        <v>0</v>
      </c>
      <c r="BN807" t="b">
        <f t="shared" si="151"/>
        <v>0</v>
      </c>
      <c r="BO807" t="b">
        <f t="shared" si="152"/>
        <v>0</v>
      </c>
      <c r="BP807" t="str">
        <f t="shared" si="153"/>
        <v/>
      </c>
      <c r="BQ807" t="str">
        <f t="shared" si="154"/>
        <v/>
      </c>
      <c r="BR807" t="str">
        <f t="shared" si="155"/>
        <v/>
      </c>
    </row>
    <row r="808" spans="1:70">
      <c r="A808">
        <v>807</v>
      </c>
      <c r="B808">
        <v>0</v>
      </c>
      <c r="C808">
        <v>0</v>
      </c>
      <c r="D808">
        <v>1000</v>
      </c>
      <c r="E808">
        <v>4000</v>
      </c>
      <c r="F808">
        <v>0.625</v>
      </c>
      <c r="G808">
        <v>0</v>
      </c>
      <c r="H808" t="s">
        <v>23</v>
      </c>
      <c r="I808">
        <v>0</v>
      </c>
      <c r="J808">
        <v>4</v>
      </c>
      <c r="K808">
        <v>1000</v>
      </c>
      <c r="L808">
        <v>0</v>
      </c>
      <c r="M808">
        <v>1</v>
      </c>
      <c r="N808">
        <v>4</v>
      </c>
      <c r="O808">
        <v>0</v>
      </c>
      <c r="P808">
        <v>4</v>
      </c>
      <c r="Q808">
        <v>0</v>
      </c>
      <c r="R808">
        <v>0</v>
      </c>
      <c r="S808">
        <v>4</v>
      </c>
      <c r="T808">
        <v>0</v>
      </c>
      <c r="U808">
        <v>0</v>
      </c>
      <c r="V808">
        <v>0.75</v>
      </c>
      <c r="W808">
        <v>80901</v>
      </c>
      <c r="X808" s="9">
        <v>0</v>
      </c>
      <c r="Y808">
        <v>4</v>
      </c>
      <c r="Z808">
        <v>0</v>
      </c>
      <c r="AA808">
        <v>3</v>
      </c>
      <c r="AB808">
        <v>2</v>
      </c>
      <c r="AC808">
        <v>0</v>
      </c>
      <c r="AD808">
        <v>3</v>
      </c>
      <c r="AE808">
        <v>0.125</v>
      </c>
      <c r="AF808">
        <v>0</v>
      </c>
      <c r="AG808">
        <v>0.16700000000000001</v>
      </c>
      <c r="AH808">
        <v>0.25</v>
      </c>
      <c r="AI808">
        <v>0</v>
      </c>
      <c r="AJ808">
        <v>0</v>
      </c>
      <c r="AK808">
        <v>12</v>
      </c>
      <c r="AL808">
        <v>8</v>
      </c>
      <c r="AM808">
        <v>2</v>
      </c>
      <c r="AN808">
        <v>0</v>
      </c>
      <c r="AO808">
        <v>10</v>
      </c>
      <c r="AP808" s="9">
        <v>0</v>
      </c>
      <c r="AQ808">
        <v>0</v>
      </c>
      <c r="AR808">
        <v>0.33300000000000002</v>
      </c>
      <c r="AS808">
        <v>54</v>
      </c>
      <c r="AT808">
        <v>12</v>
      </c>
      <c r="AU808">
        <v>0</v>
      </c>
      <c r="AV808">
        <v>0</v>
      </c>
      <c r="AW808">
        <v>1000</v>
      </c>
      <c r="AX808">
        <v>0</v>
      </c>
      <c r="AY808" t="s">
        <v>582</v>
      </c>
      <c r="AZ808">
        <v>0</v>
      </c>
      <c r="BA808">
        <v>0</v>
      </c>
      <c r="BB808">
        <v>5</v>
      </c>
      <c r="BC808">
        <v>1</v>
      </c>
      <c r="BD808">
        <v>-1.312616837</v>
      </c>
      <c r="BE808">
        <v>36.774526129999998</v>
      </c>
      <c r="BF808">
        <f t="shared" si="144"/>
        <v>3</v>
      </c>
      <c r="BG808">
        <f t="shared" si="145"/>
        <v>2</v>
      </c>
      <c r="BI808">
        <f t="shared" si="146"/>
        <v>4</v>
      </c>
      <c r="BJ808">
        <f t="shared" si="147"/>
        <v>1000</v>
      </c>
      <c r="BK808">
        <f t="shared" si="148"/>
        <v>4</v>
      </c>
      <c r="BL808">
        <f t="shared" si="149"/>
        <v>0</v>
      </c>
      <c r="BM808" t="b">
        <f t="shared" si="150"/>
        <v>0</v>
      </c>
      <c r="BN808" t="b">
        <f t="shared" si="151"/>
        <v>0</v>
      </c>
      <c r="BO808" t="b">
        <f t="shared" si="152"/>
        <v>0</v>
      </c>
      <c r="BP808" t="str">
        <f t="shared" si="153"/>
        <v/>
      </c>
      <c r="BQ808" t="str">
        <f t="shared" si="154"/>
        <v/>
      </c>
      <c r="BR808" t="str">
        <f t="shared" si="155"/>
        <v/>
      </c>
    </row>
    <row r="809" spans="1:70">
      <c r="A809">
        <v>808</v>
      </c>
      <c r="B809">
        <v>0</v>
      </c>
      <c r="C809">
        <v>0</v>
      </c>
      <c r="D809">
        <v>600</v>
      </c>
      <c r="E809">
        <v>9000</v>
      </c>
      <c r="F809">
        <v>0.60899999999999999</v>
      </c>
      <c r="G809">
        <v>0</v>
      </c>
      <c r="H809" t="s">
        <v>23</v>
      </c>
      <c r="I809">
        <v>0</v>
      </c>
      <c r="J809">
        <v>9</v>
      </c>
      <c r="K809">
        <v>400</v>
      </c>
      <c r="L809">
        <v>2</v>
      </c>
      <c r="M809">
        <v>0.438</v>
      </c>
      <c r="N809">
        <v>13</v>
      </c>
      <c r="O809">
        <v>0</v>
      </c>
      <c r="P809">
        <v>13</v>
      </c>
      <c r="Q809">
        <v>0</v>
      </c>
      <c r="R809">
        <v>0</v>
      </c>
      <c r="S809">
        <v>15</v>
      </c>
      <c r="T809">
        <v>0.17399999999999999</v>
      </c>
      <c r="U809">
        <v>0.56299999999999994</v>
      </c>
      <c r="V809">
        <v>0.77</v>
      </c>
      <c r="W809">
        <v>80903</v>
      </c>
      <c r="X809" s="9">
        <v>0</v>
      </c>
      <c r="Y809">
        <v>7</v>
      </c>
      <c r="Z809">
        <v>0</v>
      </c>
      <c r="AA809">
        <v>10</v>
      </c>
      <c r="AB809">
        <v>3</v>
      </c>
      <c r="AC809">
        <v>0</v>
      </c>
      <c r="AD809">
        <v>3.3849999999999998</v>
      </c>
      <c r="AE809">
        <v>8.6999999999999994E-2</v>
      </c>
      <c r="AF809">
        <v>0</v>
      </c>
      <c r="AG809">
        <v>0.40899999999999997</v>
      </c>
      <c r="AH809">
        <v>0.13</v>
      </c>
      <c r="AI809">
        <v>0</v>
      </c>
      <c r="AJ809">
        <v>0</v>
      </c>
      <c r="AK809">
        <v>46</v>
      </c>
      <c r="AL809">
        <v>23</v>
      </c>
      <c r="AM809">
        <v>18</v>
      </c>
      <c r="AN809">
        <v>0</v>
      </c>
      <c r="AO809">
        <v>9</v>
      </c>
      <c r="AP809" s="9">
        <v>0</v>
      </c>
      <c r="AQ809">
        <v>0</v>
      </c>
      <c r="AR809">
        <v>0.20499999999999999</v>
      </c>
      <c r="AS809">
        <v>49</v>
      </c>
      <c r="AT809">
        <v>44</v>
      </c>
      <c r="AU809">
        <v>4</v>
      </c>
      <c r="AV809">
        <v>9</v>
      </c>
      <c r="AW809">
        <v>800</v>
      </c>
      <c r="AX809">
        <v>0</v>
      </c>
      <c r="AY809" t="s">
        <v>583</v>
      </c>
      <c r="AZ809">
        <v>0</v>
      </c>
      <c r="BA809">
        <v>0</v>
      </c>
      <c r="BB809">
        <v>14</v>
      </c>
      <c r="BC809">
        <v>2</v>
      </c>
      <c r="BD809">
        <v>-1.3120875329999999</v>
      </c>
      <c r="BE809">
        <v>36.774784109999999</v>
      </c>
      <c r="BF809">
        <f t="shared" si="144"/>
        <v>4</v>
      </c>
      <c r="BG809">
        <f t="shared" si="145"/>
        <v>2</v>
      </c>
      <c r="BI809">
        <f t="shared" si="146"/>
        <v>13</v>
      </c>
      <c r="BJ809">
        <f t="shared" si="147"/>
        <v>692.30769230769226</v>
      </c>
      <c r="BK809">
        <f t="shared" si="148"/>
        <v>13</v>
      </c>
      <c r="BL809">
        <f t="shared" si="149"/>
        <v>0</v>
      </c>
      <c r="BM809" t="b">
        <f t="shared" si="150"/>
        <v>0</v>
      </c>
      <c r="BN809" t="b">
        <f t="shared" si="151"/>
        <v>0</v>
      </c>
      <c r="BO809" t="b">
        <f t="shared" si="152"/>
        <v>0</v>
      </c>
      <c r="BP809" t="str">
        <f t="shared" si="153"/>
        <v/>
      </c>
      <c r="BQ809" t="str">
        <f t="shared" si="154"/>
        <v/>
      </c>
      <c r="BR809" t="str">
        <f t="shared" si="155"/>
        <v/>
      </c>
    </row>
    <row r="810" spans="1:70">
      <c r="A810">
        <v>809</v>
      </c>
      <c r="B810">
        <v>0</v>
      </c>
      <c r="C810">
        <v>1</v>
      </c>
      <c r="D810">
        <v>2000</v>
      </c>
      <c r="E810">
        <v>8000</v>
      </c>
      <c r="F810">
        <v>0.25</v>
      </c>
      <c r="G810">
        <v>0</v>
      </c>
      <c r="H810" t="s">
        <v>23</v>
      </c>
      <c r="I810">
        <v>0</v>
      </c>
      <c r="J810">
        <v>3</v>
      </c>
      <c r="K810">
        <v>2000</v>
      </c>
      <c r="L810">
        <v>1</v>
      </c>
      <c r="M810">
        <v>1</v>
      </c>
      <c r="N810">
        <v>3</v>
      </c>
      <c r="O810">
        <v>0</v>
      </c>
      <c r="P810">
        <v>4</v>
      </c>
      <c r="Q810">
        <v>1</v>
      </c>
      <c r="R810">
        <v>0</v>
      </c>
      <c r="S810">
        <v>4</v>
      </c>
      <c r="T810">
        <v>0</v>
      </c>
      <c r="U810">
        <v>0</v>
      </c>
      <c r="V810">
        <v>0.5</v>
      </c>
      <c r="W810">
        <v>80829</v>
      </c>
      <c r="X810" s="9">
        <v>0</v>
      </c>
      <c r="Y810">
        <v>4</v>
      </c>
      <c r="Z810">
        <v>0</v>
      </c>
      <c r="AA810">
        <v>2</v>
      </c>
      <c r="AB810">
        <v>3</v>
      </c>
      <c r="AC810">
        <v>0</v>
      </c>
      <c r="AD810">
        <v>5.3330000000000002</v>
      </c>
      <c r="AE810">
        <v>0</v>
      </c>
      <c r="AF810">
        <v>0</v>
      </c>
      <c r="AG810">
        <v>0.56299999999999994</v>
      </c>
      <c r="AH810">
        <v>0.75</v>
      </c>
      <c r="AI810">
        <v>0</v>
      </c>
      <c r="AJ810">
        <v>0</v>
      </c>
      <c r="AK810">
        <v>16</v>
      </c>
      <c r="AL810">
        <v>4</v>
      </c>
      <c r="AM810">
        <v>9</v>
      </c>
      <c r="AN810">
        <v>0</v>
      </c>
      <c r="AO810">
        <v>5</v>
      </c>
      <c r="AP810" s="9">
        <v>0</v>
      </c>
      <c r="AQ810">
        <v>0</v>
      </c>
      <c r="AR810">
        <v>0.188</v>
      </c>
      <c r="AS810">
        <v>34</v>
      </c>
      <c r="AT810">
        <v>16</v>
      </c>
      <c r="AU810">
        <v>0</v>
      </c>
      <c r="AV810">
        <v>0</v>
      </c>
      <c r="AW810">
        <v>2000</v>
      </c>
      <c r="AX810">
        <v>0</v>
      </c>
      <c r="AY810" t="s">
        <v>584</v>
      </c>
      <c r="AZ810">
        <v>0</v>
      </c>
      <c r="BA810">
        <v>0</v>
      </c>
      <c r="BB810">
        <v>1</v>
      </c>
      <c r="BC810">
        <v>0</v>
      </c>
      <c r="BD810">
        <v>-1.3120219500000001</v>
      </c>
      <c r="BE810">
        <v>36.77502149</v>
      </c>
      <c r="BF810">
        <f t="shared" si="144"/>
        <v>5</v>
      </c>
      <c r="BG810">
        <f t="shared" si="145"/>
        <v>4</v>
      </c>
      <c r="BI810">
        <f t="shared" si="146"/>
        <v>4</v>
      </c>
      <c r="BJ810">
        <f t="shared" si="147"/>
        <v>2000</v>
      </c>
      <c r="BK810">
        <f t="shared" si="148"/>
        <v>3</v>
      </c>
      <c r="BL810">
        <f t="shared" si="149"/>
        <v>1</v>
      </c>
      <c r="BM810" t="b">
        <f t="shared" si="150"/>
        <v>0</v>
      </c>
      <c r="BN810" t="b">
        <f t="shared" si="151"/>
        <v>0</v>
      </c>
      <c r="BO810" t="b">
        <f t="shared" si="152"/>
        <v>0</v>
      </c>
      <c r="BP810" t="str">
        <f t="shared" si="153"/>
        <v/>
      </c>
      <c r="BQ810" t="str">
        <f t="shared" si="154"/>
        <v/>
      </c>
      <c r="BR810" t="str">
        <f t="shared" si="155"/>
        <v/>
      </c>
    </row>
    <row r="811" spans="1:70">
      <c r="A811">
        <v>810</v>
      </c>
      <c r="B811">
        <v>0</v>
      </c>
      <c r="C811">
        <v>0</v>
      </c>
      <c r="D811">
        <v>900</v>
      </c>
      <c r="E811">
        <v>14400</v>
      </c>
      <c r="F811">
        <v>0.25</v>
      </c>
      <c r="G811">
        <v>0</v>
      </c>
      <c r="H811" t="s">
        <v>23</v>
      </c>
      <c r="I811">
        <v>0</v>
      </c>
      <c r="J811">
        <v>10</v>
      </c>
      <c r="K811">
        <v>800</v>
      </c>
      <c r="L811">
        <v>0</v>
      </c>
      <c r="M811">
        <v>0</v>
      </c>
      <c r="N811">
        <v>12</v>
      </c>
      <c r="O811">
        <v>0</v>
      </c>
      <c r="P811">
        <v>12</v>
      </c>
      <c r="Q811">
        <v>0</v>
      </c>
      <c r="R811">
        <v>0</v>
      </c>
      <c r="S811">
        <v>16</v>
      </c>
      <c r="T811">
        <v>0.125</v>
      </c>
      <c r="U811">
        <v>1</v>
      </c>
      <c r="V811">
        <v>1</v>
      </c>
      <c r="W811">
        <v>80829</v>
      </c>
      <c r="X811" s="9">
        <v>0</v>
      </c>
      <c r="Y811">
        <v>0</v>
      </c>
      <c r="Z811">
        <v>0</v>
      </c>
      <c r="AA811">
        <v>12</v>
      </c>
      <c r="AB811">
        <v>8</v>
      </c>
      <c r="AC811">
        <v>0</v>
      </c>
      <c r="AD811">
        <v>4.0830000000000002</v>
      </c>
      <c r="AE811">
        <v>0.125</v>
      </c>
      <c r="AF811">
        <v>0</v>
      </c>
      <c r="AG811">
        <v>0.51</v>
      </c>
      <c r="AH811">
        <v>0.5</v>
      </c>
      <c r="AI811">
        <v>0</v>
      </c>
      <c r="AJ811">
        <v>0</v>
      </c>
      <c r="AK811">
        <v>49</v>
      </c>
      <c r="AL811">
        <v>16</v>
      </c>
      <c r="AM811">
        <v>25</v>
      </c>
      <c r="AN811">
        <v>0</v>
      </c>
      <c r="AO811">
        <v>5</v>
      </c>
      <c r="AP811" s="9">
        <v>0</v>
      </c>
      <c r="AQ811">
        <v>0</v>
      </c>
      <c r="AR811">
        <v>0.20399999999999999</v>
      </c>
      <c r="AS811">
        <v>33</v>
      </c>
      <c r="AT811">
        <v>49</v>
      </c>
      <c r="AU811">
        <v>2</v>
      </c>
      <c r="AV811">
        <v>12</v>
      </c>
      <c r="AW811">
        <v>1000</v>
      </c>
      <c r="AX811">
        <v>0</v>
      </c>
      <c r="AY811" t="s">
        <v>585</v>
      </c>
      <c r="AZ811">
        <v>0</v>
      </c>
      <c r="BA811">
        <v>0</v>
      </c>
      <c r="BB811">
        <v>4</v>
      </c>
      <c r="BC811">
        <v>2</v>
      </c>
      <c r="BD811">
        <v>-1.3121832950000001</v>
      </c>
      <c r="BE811">
        <v>36.77502149</v>
      </c>
      <c r="BF811">
        <f t="shared" si="144"/>
        <v>4</v>
      </c>
      <c r="BG811">
        <f t="shared" si="145"/>
        <v>3</v>
      </c>
      <c r="BI811">
        <f t="shared" si="146"/>
        <v>12</v>
      </c>
      <c r="BJ811">
        <f t="shared" si="147"/>
        <v>1200</v>
      </c>
      <c r="BK811">
        <f t="shared" si="148"/>
        <v>12</v>
      </c>
      <c r="BL811">
        <f t="shared" si="149"/>
        <v>0</v>
      </c>
      <c r="BM811" t="b">
        <f t="shared" si="150"/>
        <v>1</v>
      </c>
      <c r="BN811" t="b">
        <f t="shared" si="151"/>
        <v>0</v>
      </c>
      <c r="BO811" t="b">
        <f t="shared" si="152"/>
        <v>0</v>
      </c>
      <c r="BP811">
        <f t="shared" si="153"/>
        <v>1200</v>
      </c>
      <c r="BQ811" t="str">
        <f t="shared" si="154"/>
        <v/>
      </c>
      <c r="BR811" t="str">
        <f t="shared" si="155"/>
        <v/>
      </c>
    </row>
    <row r="812" spans="1:70">
      <c r="A812">
        <v>811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 t="s">
        <v>23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 s="9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 s="9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 t="s">
        <v>25</v>
      </c>
      <c r="AZ812">
        <v>0</v>
      </c>
      <c r="BA812">
        <v>0</v>
      </c>
      <c r="BB812">
        <v>0</v>
      </c>
      <c r="BC812">
        <v>0</v>
      </c>
      <c r="BD812">
        <v>-1.312154856</v>
      </c>
      <c r="BE812">
        <v>36.774919339999997</v>
      </c>
      <c r="BF812">
        <f t="shared" si="144"/>
        <v>0</v>
      </c>
      <c r="BG812">
        <f t="shared" si="145"/>
        <v>0</v>
      </c>
      <c r="BI812">
        <f t="shared" si="146"/>
        <v>0</v>
      </c>
      <c r="BJ812">
        <f t="shared" si="147"/>
        <v>0</v>
      </c>
      <c r="BK812">
        <f t="shared" si="148"/>
        <v>0</v>
      </c>
      <c r="BL812">
        <f t="shared" si="149"/>
        <v>0</v>
      </c>
      <c r="BM812" t="b">
        <f t="shared" si="150"/>
        <v>0</v>
      </c>
      <c r="BN812" t="b">
        <f t="shared" si="151"/>
        <v>0</v>
      </c>
      <c r="BO812" t="b">
        <f t="shared" si="152"/>
        <v>0</v>
      </c>
      <c r="BP812" t="str">
        <f t="shared" si="153"/>
        <v/>
      </c>
      <c r="BQ812" t="str">
        <f t="shared" si="154"/>
        <v/>
      </c>
      <c r="BR812" t="str">
        <f t="shared" si="155"/>
        <v/>
      </c>
    </row>
    <row r="813" spans="1:70">
      <c r="A813">
        <v>812</v>
      </c>
      <c r="B813">
        <v>0</v>
      </c>
      <c r="C813">
        <v>0</v>
      </c>
      <c r="D813">
        <v>800</v>
      </c>
      <c r="E813">
        <v>8000</v>
      </c>
      <c r="F813">
        <v>0.438</v>
      </c>
      <c r="G813">
        <v>0</v>
      </c>
      <c r="H813" t="s">
        <v>23</v>
      </c>
      <c r="I813">
        <v>0</v>
      </c>
      <c r="J813">
        <v>9</v>
      </c>
      <c r="K813">
        <v>600</v>
      </c>
      <c r="L813">
        <v>0</v>
      </c>
      <c r="M813">
        <v>1</v>
      </c>
      <c r="N813">
        <v>8</v>
      </c>
      <c r="O813">
        <v>0</v>
      </c>
      <c r="P813">
        <v>8</v>
      </c>
      <c r="Q813">
        <v>0</v>
      </c>
      <c r="R813">
        <v>0</v>
      </c>
      <c r="S813">
        <v>10</v>
      </c>
      <c r="T813">
        <v>6.3E-2</v>
      </c>
      <c r="U813">
        <v>0</v>
      </c>
      <c r="V813">
        <v>0.75</v>
      </c>
      <c r="W813">
        <v>80902</v>
      </c>
      <c r="X813" s="9">
        <v>0</v>
      </c>
      <c r="Y813">
        <v>8</v>
      </c>
      <c r="Z813">
        <v>0</v>
      </c>
      <c r="AA813">
        <v>6</v>
      </c>
      <c r="AB813">
        <v>3</v>
      </c>
      <c r="AC813">
        <v>0</v>
      </c>
      <c r="AD813">
        <v>4.5</v>
      </c>
      <c r="AE813">
        <v>0.313</v>
      </c>
      <c r="AF813">
        <v>0</v>
      </c>
      <c r="AG813">
        <v>0.47199999999999998</v>
      </c>
      <c r="AH813">
        <v>0.188</v>
      </c>
      <c r="AI813">
        <v>0</v>
      </c>
      <c r="AJ813">
        <v>0</v>
      </c>
      <c r="AK813">
        <v>36</v>
      </c>
      <c r="AL813">
        <v>16</v>
      </c>
      <c r="AM813">
        <v>17</v>
      </c>
      <c r="AN813">
        <v>0</v>
      </c>
      <c r="AO813">
        <v>9</v>
      </c>
      <c r="AP813" s="9">
        <v>0</v>
      </c>
      <c r="AQ813">
        <v>0</v>
      </c>
      <c r="AR813">
        <v>0.25</v>
      </c>
      <c r="AS813">
        <v>26</v>
      </c>
      <c r="AT813">
        <v>36</v>
      </c>
      <c r="AU813">
        <v>1</v>
      </c>
      <c r="AV813">
        <v>0</v>
      </c>
      <c r="AW813">
        <v>1000</v>
      </c>
      <c r="AX813">
        <v>0</v>
      </c>
      <c r="AY813" t="s">
        <v>586</v>
      </c>
      <c r="AZ813">
        <v>0</v>
      </c>
      <c r="BA813">
        <v>0</v>
      </c>
      <c r="BB813">
        <v>7</v>
      </c>
      <c r="BC813">
        <v>5</v>
      </c>
      <c r="BD813">
        <v>-1.312243654</v>
      </c>
      <c r="BE813">
        <v>36.774868320000003</v>
      </c>
      <c r="BF813">
        <f t="shared" si="144"/>
        <v>5</v>
      </c>
      <c r="BG813">
        <f t="shared" si="145"/>
        <v>2</v>
      </c>
      <c r="BI813">
        <f t="shared" si="146"/>
        <v>8</v>
      </c>
      <c r="BJ813">
        <f t="shared" si="147"/>
        <v>1000</v>
      </c>
      <c r="BK813">
        <f t="shared" si="148"/>
        <v>8</v>
      </c>
      <c r="BL813">
        <f t="shared" si="149"/>
        <v>0</v>
      </c>
      <c r="BM813" t="b">
        <f t="shared" si="150"/>
        <v>0</v>
      </c>
      <c r="BN813" t="b">
        <f t="shared" si="151"/>
        <v>0</v>
      </c>
      <c r="BO813" t="b">
        <f t="shared" si="152"/>
        <v>0</v>
      </c>
      <c r="BP813" t="str">
        <f t="shared" si="153"/>
        <v/>
      </c>
      <c r="BQ813" t="str">
        <f t="shared" si="154"/>
        <v/>
      </c>
      <c r="BR813" t="str">
        <f t="shared" si="155"/>
        <v/>
      </c>
    </row>
    <row r="814" spans="1:70">
      <c r="A814">
        <v>813</v>
      </c>
      <c r="B814">
        <v>0</v>
      </c>
      <c r="C814">
        <v>0</v>
      </c>
      <c r="D814">
        <v>1250</v>
      </c>
      <c r="E814">
        <v>16250</v>
      </c>
      <c r="F814">
        <v>0.4</v>
      </c>
      <c r="G814">
        <v>0</v>
      </c>
      <c r="H814" t="s">
        <v>23</v>
      </c>
      <c r="I814">
        <v>0</v>
      </c>
      <c r="J814">
        <v>14</v>
      </c>
      <c r="K814">
        <v>800</v>
      </c>
      <c r="L814">
        <v>0</v>
      </c>
      <c r="M814">
        <v>1</v>
      </c>
      <c r="N814">
        <v>13</v>
      </c>
      <c r="O814">
        <v>0</v>
      </c>
      <c r="P814">
        <v>13</v>
      </c>
      <c r="Q814">
        <v>0</v>
      </c>
      <c r="R814">
        <v>0</v>
      </c>
      <c r="S814">
        <v>13</v>
      </c>
      <c r="T814">
        <v>0</v>
      </c>
      <c r="U814">
        <v>0</v>
      </c>
      <c r="V814">
        <v>0.85</v>
      </c>
      <c r="W814">
        <v>80902</v>
      </c>
      <c r="X814" s="9">
        <v>0</v>
      </c>
      <c r="Y814">
        <v>13</v>
      </c>
      <c r="Z814">
        <v>0</v>
      </c>
      <c r="AA814">
        <v>11</v>
      </c>
      <c r="AB814">
        <v>11</v>
      </c>
      <c r="AC814">
        <v>0</v>
      </c>
      <c r="AD814">
        <v>3.7690000000000001</v>
      </c>
      <c r="AE814">
        <v>0.05</v>
      </c>
      <c r="AF814">
        <v>0</v>
      </c>
      <c r="AG814">
        <v>0.36699999999999999</v>
      </c>
      <c r="AH814">
        <v>0.55000000000000004</v>
      </c>
      <c r="AI814">
        <v>0</v>
      </c>
      <c r="AJ814">
        <v>0</v>
      </c>
      <c r="AK814">
        <v>49</v>
      </c>
      <c r="AL814">
        <v>20</v>
      </c>
      <c r="AM814">
        <v>18</v>
      </c>
      <c r="AN814">
        <v>0</v>
      </c>
      <c r="AO814">
        <v>9</v>
      </c>
      <c r="AP814" s="9">
        <v>0</v>
      </c>
      <c r="AQ814">
        <v>0</v>
      </c>
      <c r="AR814">
        <v>0.28599999999999998</v>
      </c>
      <c r="AS814">
        <v>25</v>
      </c>
      <c r="AT814">
        <v>49</v>
      </c>
      <c r="AU814">
        <v>0</v>
      </c>
      <c r="AV814">
        <v>0</v>
      </c>
      <c r="AW814">
        <v>1700</v>
      </c>
      <c r="AX814">
        <v>0</v>
      </c>
      <c r="AY814" t="s">
        <v>587</v>
      </c>
      <c r="AZ814">
        <v>0</v>
      </c>
      <c r="BA814">
        <v>0</v>
      </c>
      <c r="BB814">
        <v>8</v>
      </c>
      <c r="BC814">
        <v>1</v>
      </c>
      <c r="BD814">
        <v>-1.3123474100000001</v>
      </c>
      <c r="BE814">
        <v>36.774848990000002</v>
      </c>
      <c r="BF814">
        <f t="shared" si="144"/>
        <v>4</v>
      </c>
      <c r="BG814">
        <f t="shared" si="145"/>
        <v>2</v>
      </c>
      <c r="BI814">
        <f t="shared" si="146"/>
        <v>13</v>
      </c>
      <c r="BJ814">
        <f t="shared" si="147"/>
        <v>1250</v>
      </c>
      <c r="BK814">
        <f t="shared" si="148"/>
        <v>13</v>
      </c>
      <c r="BL814">
        <f t="shared" si="149"/>
        <v>0</v>
      </c>
      <c r="BM814" t="b">
        <f t="shared" si="150"/>
        <v>0</v>
      </c>
      <c r="BN814" t="b">
        <f t="shared" si="151"/>
        <v>0</v>
      </c>
      <c r="BO814" t="b">
        <f t="shared" si="152"/>
        <v>0</v>
      </c>
      <c r="BP814" t="str">
        <f t="shared" si="153"/>
        <v/>
      </c>
      <c r="BQ814" t="str">
        <f t="shared" si="154"/>
        <v/>
      </c>
      <c r="BR814" t="str">
        <f t="shared" si="155"/>
        <v/>
      </c>
    </row>
    <row r="815" spans="1:70">
      <c r="A815">
        <v>814</v>
      </c>
      <c r="B815">
        <v>0</v>
      </c>
      <c r="C815">
        <v>0</v>
      </c>
      <c r="D815">
        <v>1050</v>
      </c>
      <c r="E815">
        <v>15750</v>
      </c>
      <c r="F815">
        <v>0.5</v>
      </c>
      <c r="G815">
        <v>0</v>
      </c>
      <c r="H815" t="s">
        <v>23</v>
      </c>
      <c r="I815">
        <v>0</v>
      </c>
      <c r="J815">
        <v>11</v>
      </c>
      <c r="K815">
        <v>800</v>
      </c>
      <c r="L815">
        <v>0</v>
      </c>
      <c r="M815">
        <v>1</v>
      </c>
      <c r="N815">
        <v>14</v>
      </c>
      <c r="O815">
        <v>0</v>
      </c>
      <c r="P815">
        <v>15</v>
      </c>
      <c r="Q815">
        <v>0</v>
      </c>
      <c r="R815">
        <v>0</v>
      </c>
      <c r="S815">
        <v>15</v>
      </c>
      <c r="T815">
        <v>0.05</v>
      </c>
      <c r="U815">
        <v>0</v>
      </c>
      <c r="V815">
        <v>0.6</v>
      </c>
      <c r="W815">
        <v>80901</v>
      </c>
      <c r="X815" s="9">
        <v>0</v>
      </c>
      <c r="Y815">
        <v>15</v>
      </c>
      <c r="Z815">
        <v>0</v>
      </c>
      <c r="AA815">
        <v>9</v>
      </c>
      <c r="AB815">
        <v>8</v>
      </c>
      <c r="AC815">
        <v>0</v>
      </c>
      <c r="AD815">
        <v>3.3570000000000002</v>
      </c>
      <c r="AE815">
        <v>0.05</v>
      </c>
      <c r="AF815">
        <v>1</v>
      </c>
      <c r="AG815">
        <v>0.40400000000000003</v>
      </c>
      <c r="AH815">
        <v>0.4</v>
      </c>
      <c r="AI815">
        <v>0</v>
      </c>
      <c r="AJ815">
        <v>0</v>
      </c>
      <c r="AK815">
        <v>47</v>
      </c>
      <c r="AL815">
        <v>20</v>
      </c>
      <c r="AM815">
        <v>19</v>
      </c>
      <c r="AN815">
        <v>0</v>
      </c>
      <c r="AO815">
        <v>10</v>
      </c>
      <c r="AP815" s="9">
        <v>0</v>
      </c>
      <c r="AQ815">
        <v>0</v>
      </c>
      <c r="AR815">
        <v>0.23400000000000001</v>
      </c>
      <c r="AS815">
        <v>69</v>
      </c>
      <c r="AT815">
        <v>47</v>
      </c>
      <c r="AU815">
        <v>1</v>
      </c>
      <c r="AV815">
        <v>0</v>
      </c>
      <c r="AW815">
        <v>1300</v>
      </c>
      <c r="AX815">
        <v>0</v>
      </c>
      <c r="AY815" t="s">
        <v>588</v>
      </c>
      <c r="AZ815">
        <v>0</v>
      </c>
      <c r="BA815">
        <v>0</v>
      </c>
      <c r="BB815">
        <v>10</v>
      </c>
      <c r="BC815">
        <v>1</v>
      </c>
      <c r="BD815">
        <v>-1.312493846</v>
      </c>
      <c r="BE815">
        <v>36.774736859999997</v>
      </c>
      <c r="BF815">
        <f t="shared" si="144"/>
        <v>3</v>
      </c>
      <c r="BG815">
        <f t="shared" si="145"/>
        <v>2</v>
      </c>
      <c r="BI815">
        <f t="shared" si="146"/>
        <v>14</v>
      </c>
      <c r="BJ815">
        <f t="shared" si="147"/>
        <v>1125</v>
      </c>
      <c r="BK815">
        <f t="shared" si="148"/>
        <v>14</v>
      </c>
      <c r="BL815">
        <f t="shared" si="149"/>
        <v>0</v>
      </c>
      <c r="BM815" t="b">
        <f t="shared" si="150"/>
        <v>0</v>
      </c>
      <c r="BN815" t="b">
        <f t="shared" si="151"/>
        <v>0</v>
      </c>
      <c r="BO815" t="b">
        <f t="shared" si="152"/>
        <v>0</v>
      </c>
      <c r="BP815" t="str">
        <f t="shared" si="153"/>
        <v/>
      </c>
      <c r="BQ815" t="str">
        <f t="shared" si="154"/>
        <v/>
      </c>
      <c r="BR815" t="str">
        <f t="shared" si="155"/>
        <v/>
      </c>
    </row>
    <row r="816" spans="1:70">
      <c r="A816">
        <v>815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 t="s">
        <v>23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 s="9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 s="9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 t="s">
        <v>25</v>
      </c>
      <c r="AZ816">
        <v>0</v>
      </c>
      <c r="BA816">
        <v>0</v>
      </c>
      <c r="BB816">
        <v>0</v>
      </c>
      <c r="BC816">
        <v>0</v>
      </c>
      <c r="BD816">
        <v>-1.312097689</v>
      </c>
      <c r="BE816">
        <v>36.775121310000003</v>
      </c>
      <c r="BF816">
        <f t="shared" si="144"/>
        <v>0</v>
      </c>
      <c r="BG816">
        <f t="shared" si="145"/>
        <v>0</v>
      </c>
      <c r="BI816">
        <f t="shared" si="146"/>
        <v>0</v>
      </c>
      <c r="BJ816">
        <f t="shared" si="147"/>
        <v>0</v>
      </c>
      <c r="BK816">
        <f t="shared" si="148"/>
        <v>0</v>
      </c>
      <c r="BL816">
        <f t="shared" si="149"/>
        <v>0</v>
      </c>
      <c r="BM816" t="b">
        <f t="shared" si="150"/>
        <v>0</v>
      </c>
      <c r="BN816" t="b">
        <f t="shared" si="151"/>
        <v>0</v>
      </c>
      <c r="BO816" t="b">
        <f t="shared" si="152"/>
        <v>0</v>
      </c>
      <c r="BP816" t="str">
        <f t="shared" si="153"/>
        <v/>
      </c>
      <c r="BQ816" t="str">
        <f t="shared" si="154"/>
        <v/>
      </c>
      <c r="BR816" t="str">
        <f t="shared" si="155"/>
        <v/>
      </c>
    </row>
    <row r="817" spans="1:70">
      <c r="A817">
        <v>816</v>
      </c>
      <c r="B817">
        <v>0</v>
      </c>
      <c r="C817">
        <v>0</v>
      </c>
      <c r="D817">
        <v>650</v>
      </c>
      <c r="E817">
        <v>6500</v>
      </c>
      <c r="F817">
        <v>0.64300000000000002</v>
      </c>
      <c r="G817">
        <v>0</v>
      </c>
      <c r="H817" t="s">
        <v>23</v>
      </c>
      <c r="I817">
        <v>0</v>
      </c>
      <c r="J817">
        <v>3</v>
      </c>
      <c r="K817">
        <v>500</v>
      </c>
      <c r="L817">
        <v>1</v>
      </c>
      <c r="M817">
        <v>1</v>
      </c>
      <c r="N817">
        <v>10</v>
      </c>
      <c r="O817">
        <v>0</v>
      </c>
      <c r="P817">
        <v>10</v>
      </c>
      <c r="Q817">
        <v>0</v>
      </c>
      <c r="R817">
        <v>0</v>
      </c>
      <c r="S817">
        <v>10</v>
      </c>
      <c r="T817">
        <v>7.0999999999999994E-2</v>
      </c>
      <c r="U817">
        <v>0</v>
      </c>
      <c r="V817">
        <v>0.6</v>
      </c>
      <c r="W817">
        <v>80829</v>
      </c>
      <c r="X817" s="9">
        <v>0</v>
      </c>
      <c r="Y817">
        <v>10</v>
      </c>
      <c r="Z817">
        <v>0</v>
      </c>
      <c r="AA817">
        <v>6</v>
      </c>
      <c r="AB817">
        <v>3</v>
      </c>
      <c r="AC817">
        <v>0</v>
      </c>
      <c r="AD817">
        <v>2.7</v>
      </c>
      <c r="AE817">
        <v>7.0999999999999994E-2</v>
      </c>
      <c r="AF817">
        <v>0</v>
      </c>
      <c r="AG817">
        <v>0.37</v>
      </c>
      <c r="AH817">
        <v>0.214</v>
      </c>
      <c r="AI817">
        <v>0</v>
      </c>
      <c r="AJ817">
        <v>0</v>
      </c>
      <c r="AK817">
        <v>27</v>
      </c>
      <c r="AL817">
        <v>14</v>
      </c>
      <c r="AM817">
        <v>10</v>
      </c>
      <c r="AN817">
        <v>0</v>
      </c>
      <c r="AO817">
        <v>5</v>
      </c>
      <c r="AP817" s="9">
        <v>0</v>
      </c>
      <c r="AQ817">
        <v>0</v>
      </c>
      <c r="AR817">
        <v>0.111</v>
      </c>
      <c r="AS817">
        <v>10</v>
      </c>
      <c r="AT817">
        <v>27</v>
      </c>
      <c r="AU817">
        <v>1</v>
      </c>
      <c r="AV817">
        <v>0</v>
      </c>
      <c r="AW817">
        <v>800</v>
      </c>
      <c r="AX817">
        <v>0</v>
      </c>
      <c r="AY817" t="s">
        <v>589</v>
      </c>
      <c r="AZ817">
        <v>0</v>
      </c>
      <c r="BA817">
        <v>0</v>
      </c>
      <c r="BB817">
        <v>9</v>
      </c>
      <c r="BC817">
        <v>1</v>
      </c>
      <c r="BD817">
        <v>-1.312424442</v>
      </c>
      <c r="BE817">
        <v>36.774981439999998</v>
      </c>
      <c r="BF817">
        <f t="shared" si="144"/>
        <v>3</v>
      </c>
      <c r="BG817">
        <f t="shared" si="145"/>
        <v>2</v>
      </c>
      <c r="BI817">
        <f t="shared" si="146"/>
        <v>10</v>
      </c>
      <c r="BJ817">
        <f t="shared" si="147"/>
        <v>650</v>
      </c>
      <c r="BK817">
        <f t="shared" si="148"/>
        <v>10</v>
      </c>
      <c r="BL817">
        <f t="shared" si="149"/>
        <v>0</v>
      </c>
      <c r="BM817" t="b">
        <f t="shared" si="150"/>
        <v>0</v>
      </c>
      <c r="BN817" t="b">
        <f t="shared" si="151"/>
        <v>0</v>
      </c>
      <c r="BO817" t="b">
        <f t="shared" si="152"/>
        <v>0</v>
      </c>
      <c r="BP817" t="str">
        <f t="shared" si="153"/>
        <v/>
      </c>
      <c r="BQ817" t="str">
        <f t="shared" si="154"/>
        <v/>
      </c>
      <c r="BR817" t="str">
        <f t="shared" si="155"/>
        <v/>
      </c>
    </row>
    <row r="818" spans="1:70">
      <c r="A818">
        <v>817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 t="s">
        <v>23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 s="9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 s="9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 t="s">
        <v>25</v>
      </c>
      <c r="AZ818">
        <v>0</v>
      </c>
      <c r="BA818">
        <v>0</v>
      </c>
      <c r="BB818">
        <v>0</v>
      </c>
      <c r="BC818">
        <v>0</v>
      </c>
      <c r="BD818">
        <v>-1.3123812779999999</v>
      </c>
      <c r="BE818">
        <v>36.775159809999998</v>
      </c>
      <c r="BF818">
        <f t="shared" si="144"/>
        <v>0</v>
      </c>
      <c r="BG818">
        <f t="shared" si="145"/>
        <v>0</v>
      </c>
      <c r="BI818">
        <f t="shared" si="146"/>
        <v>0</v>
      </c>
      <c r="BJ818">
        <f t="shared" si="147"/>
        <v>0</v>
      </c>
      <c r="BK818">
        <f t="shared" si="148"/>
        <v>0</v>
      </c>
      <c r="BL818">
        <f t="shared" si="149"/>
        <v>0</v>
      </c>
      <c r="BM818" t="b">
        <f t="shared" si="150"/>
        <v>0</v>
      </c>
      <c r="BN818" t="b">
        <f t="shared" si="151"/>
        <v>0</v>
      </c>
      <c r="BO818" t="b">
        <f t="shared" si="152"/>
        <v>0</v>
      </c>
      <c r="BP818" t="str">
        <f t="shared" si="153"/>
        <v/>
      </c>
      <c r="BQ818" t="str">
        <f t="shared" si="154"/>
        <v/>
      </c>
      <c r="BR818" t="str">
        <f t="shared" si="155"/>
        <v/>
      </c>
    </row>
    <row r="819" spans="1:70">
      <c r="A819">
        <v>818</v>
      </c>
      <c r="B819">
        <v>0</v>
      </c>
      <c r="C819">
        <v>0</v>
      </c>
      <c r="D819">
        <v>1000</v>
      </c>
      <c r="E819">
        <v>4000</v>
      </c>
      <c r="F819">
        <v>0</v>
      </c>
      <c r="G819">
        <v>0</v>
      </c>
      <c r="H819" t="s">
        <v>23</v>
      </c>
      <c r="I819">
        <v>0</v>
      </c>
      <c r="J819">
        <v>4</v>
      </c>
      <c r="K819">
        <v>1000</v>
      </c>
      <c r="L819">
        <v>0</v>
      </c>
      <c r="M819">
        <v>1</v>
      </c>
      <c r="N819">
        <v>4</v>
      </c>
      <c r="O819">
        <v>0</v>
      </c>
      <c r="P819">
        <v>4</v>
      </c>
      <c r="Q819">
        <v>0</v>
      </c>
      <c r="R819">
        <v>0</v>
      </c>
      <c r="S819">
        <v>4</v>
      </c>
      <c r="T819">
        <v>0</v>
      </c>
      <c r="U819">
        <v>0</v>
      </c>
      <c r="V819">
        <v>0.25</v>
      </c>
      <c r="W819">
        <v>80829</v>
      </c>
      <c r="X819" s="9">
        <v>0</v>
      </c>
      <c r="Y819">
        <v>4</v>
      </c>
      <c r="Z819">
        <v>0</v>
      </c>
      <c r="AA819">
        <v>1</v>
      </c>
      <c r="AB819">
        <v>4</v>
      </c>
      <c r="AC819">
        <v>0</v>
      </c>
      <c r="AD819">
        <v>4.25</v>
      </c>
      <c r="AE819">
        <v>0</v>
      </c>
      <c r="AF819">
        <v>0</v>
      </c>
      <c r="AG819">
        <v>0.52900000000000003</v>
      </c>
      <c r="AH819">
        <v>1</v>
      </c>
      <c r="AI819">
        <v>0</v>
      </c>
      <c r="AJ819">
        <v>0</v>
      </c>
      <c r="AK819">
        <v>17</v>
      </c>
      <c r="AL819">
        <v>4</v>
      </c>
      <c r="AM819">
        <v>9</v>
      </c>
      <c r="AN819">
        <v>0</v>
      </c>
      <c r="AO819">
        <v>5</v>
      </c>
      <c r="AP819" s="9">
        <v>0</v>
      </c>
      <c r="AQ819">
        <v>0</v>
      </c>
      <c r="AR819">
        <v>0.23499999999999999</v>
      </c>
      <c r="AS819">
        <v>31</v>
      </c>
      <c r="AT819">
        <v>17</v>
      </c>
      <c r="AU819">
        <v>0</v>
      </c>
      <c r="AV819">
        <v>0</v>
      </c>
      <c r="AW819">
        <v>1000</v>
      </c>
      <c r="AX819">
        <v>0</v>
      </c>
      <c r="AY819" t="s">
        <v>590</v>
      </c>
      <c r="AZ819">
        <v>0</v>
      </c>
      <c r="BA819">
        <v>0</v>
      </c>
      <c r="BB819">
        <v>0</v>
      </c>
      <c r="BC819">
        <v>0</v>
      </c>
      <c r="BD819">
        <v>-1.312300531</v>
      </c>
      <c r="BE819">
        <v>36.77523274</v>
      </c>
      <c r="BF819">
        <f t="shared" si="144"/>
        <v>4</v>
      </c>
      <c r="BG819">
        <f t="shared" si="145"/>
        <v>4</v>
      </c>
      <c r="BI819">
        <f t="shared" si="146"/>
        <v>4</v>
      </c>
      <c r="BJ819">
        <f t="shared" si="147"/>
        <v>1000</v>
      </c>
      <c r="BK819">
        <f t="shared" si="148"/>
        <v>4</v>
      </c>
      <c r="BL819">
        <f t="shared" si="149"/>
        <v>0</v>
      </c>
      <c r="BM819" t="b">
        <f t="shared" si="150"/>
        <v>0</v>
      </c>
      <c r="BN819" t="b">
        <f t="shared" si="151"/>
        <v>0</v>
      </c>
      <c r="BO819" t="b">
        <f t="shared" si="152"/>
        <v>0</v>
      </c>
      <c r="BP819" t="str">
        <f t="shared" si="153"/>
        <v/>
      </c>
      <c r="BQ819" t="str">
        <f t="shared" si="154"/>
        <v/>
      </c>
      <c r="BR819" t="str">
        <f t="shared" si="155"/>
        <v/>
      </c>
    </row>
    <row r="820" spans="1:70">
      <c r="A820">
        <v>819</v>
      </c>
      <c r="B820">
        <v>0</v>
      </c>
      <c r="C820">
        <v>0</v>
      </c>
      <c r="D820">
        <v>650</v>
      </c>
      <c r="E820">
        <v>4550</v>
      </c>
      <c r="F820">
        <v>0.2</v>
      </c>
      <c r="G820">
        <v>0.57099999999999995</v>
      </c>
      <c r="H820" t="s">
        <v>23</v>
      </c>
      <c r="I820">
        <v>0</v>
      </c>
      <c r="J820">
        <v>4</v>
      </c>
      <c r="K820">
        <v>500</v>
      </c>
      <c r="L820">
        <v>0</v>
      </c>
      <c r="M820">
        <v>0.42899999999999999</v>
      </c>
      <c r="N820">
        <v>5</v>
      </c>
      <c r="O820">
        <v>0</v>
      </c>
      <c r="P820">
        <v>5</v>
      </c>
      <c r="Q820">
        <v>0</v>
      </c>
      <c r="R820">
        <v>0</v>
      </c>
      <c r="S820">
        <v>7</v>
      </c>
      <c r="T820">
        <v>0</v>
      </c>
      <c r="U820">
        <v>0</v>
      </c>
      <c r="V820">
        <v>0.4</v>
      </c>
      <c r="W820">
        <v>80829</v>
      </c>
      <c r="X820" s="9">
        <v>0</v>
      </c>
      <c r="Y820">
        <v>3</v>
      </c>
      <c r="Z820">
        <v>0</v>
      </c>
      <c r="AA820">
        <v>2</v>
      </c>
      <c r="AB820">
        <v>4</v>
      </c>
      <c r="AC820">
        <v>0</v>
      </c>
      <c r="AD820">
        <v>2.8</v>
      </c>
      <c r="AE820">
        <v>0</v>
      </c>
      <c r="AF820">
        <v>0</v>
      </c>
      <c r="AG820">
        <v>0.35699999999999998</v>
      </c>
      <c r="AH820">
        <v>0.8</v>
      </c>
      <c r="AI820">
        <v>0</v>
      </c>
      <c r="AJ820">
        <v>0</v>
      </c>
      <c r="AK820">
        <v>14</v>
      </c>
      <c r="AL820">
        <v>5</v>
      </c>
      <c r="AM820">
        <v>5</v>
      </c>
      <c r="AN820">
        <v>4</v>
      </c>
      <c r="AO820">
        <v>5</v>
      </c>
      <c r="AP820" s="9">
        <v>0</v>
      </c>
      <c r="AQ820">
        <v>0</v>
      </c>
      <c r="AR820">
        <v>0.28599999999999998</v>
      </c>
      <c r="AS820">
        <v>18</v>
      </c>
      <c r="AT820">
        <v>14</v>
      </c>
      <c r="AU820">
        <v>0</v>
      </c>
      <c r="AV820">
        <v>0</v>
      </c>
      <c r="AW820">
        <v>800</v>
      </c>
      <c r="AX820">
        <v>0</v>
      </c>
      <c r="AY820" t="s">
        <v>591</v>
      </c>
      <c r="AZ820">
        <v>0</v>
      </c>
      <c r="BA820">
        <v>0</v>
      </c>
      <c r="BB820">
        <v>1</v>
      </c>
      <c r="BC820">
        <v>0</v>
      </c>
      <c r="BD820">
        <v>-1.312481174</v>
      </c>
      <c r="BE820">
        <v>36.775065009999999</v>
      </c>
      <c r="BF820">
        <f t="shared" si="144"/>
        <v>3</v>
      </c>
      <c r="BG820">
        <f t="shared" si="145"/>
        <v>3</v>
      </c>
      <c r="BI820">
        <f t="shared" si="146"/>
        <v>5</v>
      </c>
      <c r="BJ820">
        <f t="shared" si="147"/>
        <v>910</v>
      </c>
      <c r="BK820">
        <f t="shared" si="148"/>
        <v>5</v>
      </c>
      <c r="BL820">
        <f t="shared" si="149"/>
        <v>0</v>
      </c>
      <c r="BM820" t="b">
        <f t="shared" si="150"/>
        <v>0</v>
      </c>
      <c r="BN820" t="b">
        <f t="shared" si="151"/>
        <v>0</v>
      </c>
      <c r="BO820" t="b">
        <f t="shared" si="152"/>
        <v>0</v>
      </c>
      <c r="BP820" t="str">
        <f t="shared" si="153"/>
        <v/>
      </c>
      <c r="BQ820" t="str">
        <f t="shared" si="154"/>
        <v/>
      </c>
      <c r="BR820" t="str">
        <f t="shared" si="155"/>
        <v/>
      </c>
    </row>
    <row r="821" spans="1:70">
      <c r="A821">
        <v>820</v>
      </c>
      <c r="B821">
        <v>0</v>
      </c>
      <c r="C821">
        <v>0</v>
      </c>
      <c r="D821">
        <v>1150</v>
      </c>
      <c r="E821">
        <v>14950</v>
      </c>
      <c r="F821">
        <v>0.5</v>
      </c>
      <c r="G821">
        <v>7.0999999999999994E-2</v>
      </c>
      <c r="H821" t="s">
        <v>23</v>
      </c>
      <c r="I821">
        <v>0</v>
      </c>
      <c r="J821">
        <v>6</v>
      </c>
      <c r="K821">
        <v>800</v>
      </c>
      <c r="L821">
        <v>0</v>
      </c>
      <c r="M821">
        <v>0.71399999999999997</v>
      </c>
      <c r="N821">
        <v>12</v>
      </c>
      <c r="O821">
        <v>1</v>
      </c>
      <c r="P821">
        <v>13</v>
      </c>
      <c r="Q821">
        <v>0</v>
      </c>
      <c r="R821">
        <v>0</v>
      </c>
      <c r="S821">
        <v>13</v>
      </c>
      <c r="T821">
        <v>7.0999999999999994E-2</v>
      </c>
      <c r="U821">
        <v>0.214</v>
      </c>
      <c r="V821">
        <v>0.46</v>
      </c>
      <c r="W821">
        <v>80829</v>
      </c>
      <c r="X821" s="9">
        <v>0</v>
      </c>
      <c r="Y821">
        <v>10</v>
      </c>
      <c r="Z821">
        <v>0</v>
      </c>
      <c r="AA821">
        <v>6</v>
      </c>
      <c r="AB821">
        <v>4</v>
      </c>
      <c r="AC821">
        <v>0</v>
      </c>
      <c r="AD821">
        <v>2.5</v>
      </c>
      <c r="AE821">
        <v>0.14299999999999999</v>
      </c>
      <c r="AF821">
        <v>0</v>
      </c>
      <c r="AG821">
        <v>0.4</v>
      </c>
      <c r="AH821">
        <v>0.28599999999999998</v>
      </c>
      <c r="AI821">
        <v>0</v>
      </c>
      <c r="AJ821">
        <v>0</v>
      </c>
      <c r="AK821">
        <v>29</v>
      </c>
      <c r="AL821">
        <v>14</v>
      </c>
      <c r="AM821">
        <v>12</v>
      </c>
      <c r="AN821">
        <v>1</v>
      </c>
      <c r="AO821">
        <v>5</v>
      </c>
      <c r="AP821" s="9">
        <v>0</v>
      </c>
      <c r="AQ821">
        <v>0</v>
      </c>
      <c r="AR821">
        <v>0.2</v>
      </c>
      <c r="AS821">
        <v>12</v>
      </c>
      <c r="AT821">
        <v>30</v>
      </c>
      <c r="AU821">
        <v>1</v>
      </c>
      <c r="AV821">
        <v>3</v>
      </c>
      <c r="AW821">
        <v>1500</v>
      </c>
      <c r="AX821">
        <v>0</v>
      </c>
      <c r="AY821" t="s">
        <v>592</v>
      </c>
      <c r="AZ821">
        <v>0</v>
      </c>
      <c r="BA821">
        <v>0</v>
      </c>
      <c r="BB821">
        <v>7</v>
      </c>
      <c r="BC821">
        <v>2</v>
      </c>
      <c r="BD821">
        <v>-1.312488968</v>
      </c>
      <c r="BE821">
        <v>36.774984920000001</v>
      </c>
      <c r="BF821">
        <f t="shared" si="144"/>
        <v>2</v>
      </c>
      <c r="BG821">
        <f t="shared" si="145"/>
        <v>2</v>
      </c>
      <c r="BI821">
        <f t="shared" si="146"/>
        <v>13</v>
      </c>
      <c r="BJ821">
        <f t="shared" si="147"/>
        <v>1150</v>
      </c>
      <c r="BK821">
        <f t="shared" si="148"/>
        <v>12</v>
      </c>
      <c r="BL821">
        <f t="shared" si="149"/>
        <v>1</v>
      </c>
      <c r="BM821" t="b">
        <f t="shared" si="150"/>
        <v>0</v>
      </c>
      <c r="BN821" t="b">
        <f t="shared" si="151"/>
        <v>0</v>
      </c>
      <c r="BO821" t="b">
        <f t="shared" si="152"/>
        <v>0</v>
      </c>
      <c r="BP821" t="str">
        <f t="shared" si="153"/>
        <v/>
      </c>
      <c r="BQ821" t="str">
        <f t="shared" si="154"/>
        <v/>
      </c>
      <c r="BR821" t="str">
        <f t="shared" si="155"/>
        <v/>
      </c>
    </row>
    <row r="822" spans="1:70">
      <c r="A822">
        <v>821</v>
      </c>
      <c r="B822">
        <v>0</v>
      </c>
      <c r="C822">
        <v>0</v>
      </c>
      <c r="D822">
        <v>1500</v>
      </c>
      <c r="E822">
        <v>9000</v>
      </c>
      <c r="F822">
        <v>0.6</v>
      </c>
      <c r="G822">
        <v>0.14299999999999999</v>
      </c>
      <c r="H822" t="s">
        <v>23</v>
      </c>
      <c r="I822">
        <v>0</v>
      </c>
      <c r="J822">
        <v>2</v>
      </c>
      <c r="K822">
        <v>1500</v>
      </c>
      <c r="L822">
        <v>0</v>
      </c>
      <c r="M822">
        <v>0.42899999999999999</v>
      </c>
      <c r="N822">
        <v>6</v>
      </c>
      <c r="O822">
        <v>0</v>
      </c>
      <c r="P822">
        <v>6</v>
      </c>
      <c r="Q822">
        <v>0</v>
      </c>
      <c r="R822">
        <v>0</v>
      </c>
      <c r="S822">
        <v>6</v>
      </c>
      <c r="T822">
        <v>0.3</v>
      </c>
      <c r="U822">
        <v>0.42899999999999999</v>
      </c>
      <c r="V822">
        <v>1</v>
      </c>
      <c r="W822">
        <v>80829</v>
      </c>
      <c r="X822" s="9">
        <v>0</v>
      </c>
      <c r="Y822">
        <v>3</v>
      </c>
      <c r="Z822">
        <v>0</v>
      </c>
      <c r="AA822">
        <v>6</v>
      </c>
      <c r="AB822">
        <v>1</v>
      </c>
      <c r="AC822">
        <v>0</v>
      </c>
      <c r="AD822">
        <v>2</v>
      </c>
      <c r="AE822">
        <v>0</v>
      </c>
      <c r="AF822">
        <v>0</v>
      </c>
      <c r="AG822">
        <v>8.3000000000000004E-2</v>
      </c>
      <c r="AH822">
        <v>0.1</v>
      </c>
      <c r="AI822">
        <v>0</v>
      </c>
      <c r="AJ822">
        <v>0</v>
      </c>
      <c r="AK822">
        <v>12</v>
      </c>
      <c r="AL822">
        <v>10</v>
      </c>
      <c r="AM822">
        <v>1</v>
      </c>
      <c r="AN822">
        <v>1</v>
      </c>
      <c r="AO822">
        <v>5</v>
      </c>
      <c r="AP822" s="9">
        <v>0</v>
      </c>
      <c r="AQ822">
        <v>0</v>
      </c>
      <c r="AR822">
        <v>0.16700000000000001</v>
      </c>
      <c r="AS822">
        <v>19</v>
      </c>
      <c r="AT822">
        <v>12</v>
      </c>
      <c r="AU822">
        <v>3</v>
      </c>
      <c r="AV822">
        <v>3</v>
      </c>
      <c r="AW822">
        <v>1500</v>
      </c>
      <c r="AX822">
        <v>0</v>
      </c>
      <c r="AY822" t="s">
        <v>593</v>
      </c>
      <c r="AZ822">
        <v>0</v>
      </c>
      <c r="BA822">
        <v>0</v>
      </c>
      <c r="BB822">
        <v>6</v>
      </c>
      <c r="BC822">
        <v>0</v>
      </c>
      <c r="BD822">
        <v>-1.3125605410000001</v>
      </c>
      <c r="BE822">
        <v>36.77490367</v>
      </c>
      <c r="BF822">
        <f t="shared" si="144"/>
        <v>2</v>
      </c>
      <c r="BG822">
        <f t="shared" si="145"/>
        <v>1</v>
      </c>
      <c r="BI822">
        <f t="shared" si="146"/>
        <v>6</v>
      </c>
      <c r="BJ822">
        <f t="shared" si="147"/>
        <v>1500</v>
      </c>
      <c r="BK822">
        <f t="shared" si="148"/>
        <v>6</v>
      </c>
      <c r="BL822">
        <f t="shared" si="149"/>
        <v>0</v>
      </c>
      <c r="BM822" t="b">
        <f t="shared" si="150"/>
        <v>1</v>
      </c>
      <c r="BN822" t="b">
        <f t="shared" si="151"/>
        <v>0</v>
      </c>
      <c r="BO822" t="b">
        <f t="shared" si="152"/>
        <v>0</v>
      </c>
      <c r="BP822">
        <f t="shared" si="153"/>
        <v>1500</v>
      </c>
      <c r="BQ822" t="str">
        <f t="shared" si="154"/>
        <v/>
      </c>
      <c r="BR822" t="str">
        <f t="shared" si="155"/>
        <v/>
      </c>
    </row>
    <row r="823" spans="1:70">
      <c r="A823">
        <v>822</v>
      </c>
      <c r="B823">
        <v>0</v>
      </c>
      <c r="C823">
        <v>0</v>
      </c>
      <c r="D823">
        <v>1500</v>
      </c>
      <c r="E823">
        <v>4500</v>
      </c>
      <c r="F823">
        <v>0</v>
      </c>
      <c r="G823">
        <v>0</v>
      </c>
      <c r="H823" t="s">
        <v>23</v>
      </c>
      <c r="I823">
        <v>0</v>
      </c>
      <c r="J823">
        <v>3</v>
      </c>
      <c r="K823">
        <v>1500</v>
      </c>
      <c r="L823">
        <v>0</v>
      </c>
      <c r="M823">
        <v>1</v>
      </c>
      <c r="N823">
        <v>3</v>
      </c>
      <c r="O823">
        <v>0</v>
      </c>
      <c r="P823">
        <v>3</v>
      </c>
      <c r="Q823">
        <v>0</v>
      </c>
      <c r="R823">
        <v>0</v>
      </c>
      <c r="S823">
        <v>3</v>
      </c>
      <c r="T823">
        <v>0</v>
      </c>
      <c r="U823">
        <v>0</v>
      </c>
      <c r="V823">
        <v>0.67</v>
      </c>
      <c r="W823">
        <v>80829</v>
      </c>
      <c r="X823" s="9">
        <v>0</v>
      </c>
      <c r="Y823">
        <v>3</v>
      </c>
      <c r="Z823">
        <v>0</v>
      </c>
      <c r="AA823">
        <v>2</v>
      </c>
      <c r="AB823">
        <v>3</v>
      </c>
      <c r="AC823">
        <v>0</v>
      </c>
      <c r="AD823">
        <v>5.6669999999999998</v>
      </c>
      <c r="AE823">
        <v>0</v>
      </c>
      <c r="AF823">
        <v>0</v>
      </c>
      <c r="AG823">
        <v>0.64700000000000002</v>
      </c>
      <c r="AH823">
        <v>1</v>
      </c>
      <c r="AI823">
        <v>0</v>
      </c>
      <c r="AJ823">
        <v>0</v>
      </c>
      <c r="AK823">
        <v>17</v>
      </c>
      <c r="AL823">
        <v>3</v>
      </c>
      <c r="AM823">
        <v>11</v>
      </c>
      <c r="AN823">
        <v>0</v>
      </c>
      <c r="AO823">
        <v>5</v>
      </c>
      <c r="AP823" s="9">
        <v>0</v>
      </c>
      <c r="AQ823">
        <v>0</v>
      </c>
      <c r="AR823">
        <v>0.17599999999999999</v>
      </c>
      <c r="AS823">
        <v>16</v>
      </c>
      <c r="AT823">
        <v>17</v>
      </c>
      <c r="AU823">
        <v>0</v>
      </c>
      <c r="AV823">
        <v>0</v>
      </c>
      <c r="AW823">
        <v>1500</v>
      </c>
      <c r="AX823">
        <v>0</v>
      </c>
      <c r="AY823" t="s">
        <v>594</v>
      </c>
      <c r="AZ823">
        <v>0</v>
      </c>
      <c r="BA823">
        <v>0</v>
      </c>
      <c r="BB823">
        <v>0</v>
      </c>
      <c r="BC823">
        <v>0</v>
      </c>
      <c r="BD823">
        <v>-1.3126008769999999</v>
      </c>
      <c r="BE823">
        <v>36.77500233</v>
      </c>
      <c r="BF823">
        <f t="shared" si="144"/>
        <v>6</v>
      </c>
      <c r="BG823">
        <f t="shared" si="145"/>
        <v>6</v>
      </c>
      <c r="BI823">
        <f t="shared" si="146"/>
        <v>3</v>
      </c>
      <c r="BJ823">
        <f t="shared" si="147"/>
        <v>1500</v>
      </c>
      <c r="BK823">
        <f t="shared" si="148"/>
        <v>3</v>
      </c>
      <c r="BL823">
        <f t="shared" si="149"/>
        <v>0</v>
      </c>
      <c r="BM823" t="b">
        <f t="shared" si="150"/>
        <v>0</v>
      </c>
      <c r="BN823" t="b">
        <f t="shared" si="151"/>
        <v>0</v>
      </c>
      <c r="BO823" t="b">
        <f t="shared" si="152"/>
        <v>0</v>
      </c>
      <c r="BP823" t="str">
        <f t="shared" si="153"/>
        <v/>
      </c>
      <c r="BQ823" t="str">
        <f t="shared" si="154"/>
        <v/>
      </c>
      <c r="BR823" t="str">
        <f t="shared" si="155"/>
        <v/>
      </c>
    </row>
    <row r="824" spans="1:70">
      <c r="A824">
        <v>823</v>
      </c>
      <c r="B824">
        <v>0</v>
      </c>
      <c r="C824">
        <v>0</v>
      </c>
      <c r="D824">
        <v>800</v>
      </c>
      <c r="E824">
        <v>9600</v>
      </c>
      <c r="F824">
        <v>0.76200000000000001</v>
      </c>
      <c r="G824">
        <v>0.63200000000000001</v>
      </c>
      <c r="H824" t="s">
        <v>23</v>
      </c>
      <c r="I824">
        <v>0</v>
      </c>
      <c r="J824">
        <v>4</v>
      </c>
      <c r="K824">
        <v>600</v>
      </c>
      <c r="L824">
        <v>0</v>
      </c>
      <c r="M824">
        <v>0.36799999999999999</v>
      </c>
      <c r="N824">
        <v>11</v>
      </c>
      <c r="O824">
        <v>0</v>
      </c>
      <c r="P824">
        <v>12</v>
      </c>
      <c r="Q824">
        <v>0</v>
      </c>
      <c r="R824">
        <v>0</v>
      </c>
      <c r="S824">
        <v>12</v>
      </c>
      <c r="T824">
        <v>4.8000000000000001E-2</v>
      </c>
      <c r="U824">
        <v>0</v>
      </c>
      <c r="V824">
        <v>0.33</v>
      </c>
      <c r="W824">
        <v>80829</v>
      </c>
      <c r="X824" s="9">
        <v>1</v>
      </c>
      <c r="Y824">
        <v>7</v>
      </c>
      <c r="Z824">
        <v>0</v>
      </c>
      <c r="AA824">
        <v>4</v>
      </c>
      <c r="AB824">
        <v>4</v>
      </c>
      <c r="AC824">
        <v>0</v>
      </c>
      <c r="AD824">
        <v>3.5449999999999999</v>
      </c>
      <c r="AE824">
        <v>0</v>
      </c>
      <c r="AF824">
        <v>0</v>
      </c>
      <c r="AG824">
        <v>0.35899999999999999</v>
      </c>
      <c r="AH824">
        <v>0.19</v>
      </c>
      <c r="AI824">
        <v>0</v>
      </c>
      <c r="AJ824">
        <v>0</v>
      </c>
      <c r="AK824">
        <v>37</v>
      </c>
      <c r="AL824">
        <v>21</v>
      </c>
      <c r="AM824">
        <v>14</v>
      </c>
      <c r="AN824">
        <v>12</v>
      </c>
      <c r="AO824">
        <v>5</v>
      </c>
      <c r="AP824" s="9">
        <v>0</v>
      </c>
      <c r="AQ824">
        <v>0</v>
      </c>
      <c r="AR824">
        <v>0.10299999999999999</v>
      </c>
      <c r="AS824">
        <v>20</v>
      </c>
      <c r="AT824">
        <v>39</v>
      </c>
      <c r="AU824">
        <v>1</v>
      </c>
      <c r="AV824">
        <v>0</v>
      </c>
      <c r="AW824">
        <v>1000</v>
      </c>
      <c r="AX824">
        <v>0</v>
      </c>
      <c r="AY824" t="s">
        <v>595</v>
      </c>
      <c r="AZ824">
        <v>0</v>
      </c>
      <c r="BA824">
        <v>1</v>
      </c>
      <c r="BB824">
        <v>16</v>
      </c>
      <c r="BC824">
        <v>0</v>
      </c>
      <c r="BD824">
        <v>-1.312656593</v>
      </c>
      <c r="BE824">
        <v>36.774965969999997</v>
      </c>
      <c r="BF824">
        <f t="shared" si="144"/>
        <v>3</v>
      </c>
      <c r="BG824">
        <f t="shared" si="145"/>
        <v>2</v>
      </c>
      <c r="BI824">
        <f t="shared" si="146"/>
        <v>12</v>
      </c>
      <c r="BJ824">
        <f t="shared" si="147"/>
        <v>800</v>
      </c>
      <c r="BK824">
        <f t="shared" si="148"/>
        <v>11</v>
      </c>
      <c r="BL824">
        <f t="shared" si="149"/>
        <v>1</v>
      </c>
      <c r="BM824" t="b">
        <f t="shared" si="150"/>
        <v>0</v>
      </c>
      <c r="BN824" t="b">
        <f t="shared" si="151"/>
        <v>0</v>
      </c>
      <c r="BO824" t="b">
        <f t="shared" si="152"/>
        <v>0</v>
      </c>
      <c r="BP824" t="str">
        <f t="shared" si="153"/>
        <v/>
      </c>
      <c r="BQ824" t="str">
        <f t="shared" si="154"/>
        <v/>
      </c>
      <c r="BR824" t="str">
        <f t="shared" si="155"/>
        <v/>
      </c>
    </row>
    <row r="825" spans="1:70">
      <c r="A825">
        <v>824</v>
      </c>
      <c r="B825">
        <v>0</v>
      </c>
      <c r="C825">
        <v>0</v>
      </c>
      <c r="D825">
        <v>875</v>
      </c>
      <c r="E825">
        <v>4375</v>
      </c>
      <c r="F825">
        <v>0.875</v>
      </c>
      <c r="G825">
        <v>0</v>
      </c>
      <c r="H825" t="s">
        <v>23</v>
      </c>
      <c r="I825">
        <v>0</v>
      </c>
      <c r="J825">
        <v>3</v>
      </c>
      <c r="K825">
        <v>750</v>
      </c>
      <c r="L825">
        <v>0</v>
      </c>
      <c r="M825">
        <v>1</v>
      </c>
      <c r="N825">
        <v>2</v>
      </c>
      <c r="O825">
        <v>0</v>
      </c>
      <c r="P825">
        <v>2</v>
      </c>
      <c r="Q825">
        <v>0</v>
      </c>
      <c r="R825">
        <v>0</v>
      </c>
      <c r="S825">
        <v>5</v>
      </c>
      <c r="T825">
        <v>0.125</v>
      </c>
      <c r="U825">
        <v>0</v>
      </c>
      <c r="V825">
        <v>1</v>
      </c>
      <c r="W825">
        <v>80829</v>
      </c>
      <c r="X825" s="9">
        <v>0</v>
      </c>
      <c r="Y825">
        <v>2</v>
      </c>
      <c r="Z825">
        <v>0</v>
      </c>
      <c r="AA825">
        <v>2</v>
      </c>
      <c r="AB825">
        <v>0</v>
      </c>
      <c r="AC825">
        <v>0</v>
      </c>
      <c r="AD825">
        <v>11</v>
      </c>
      <c r="AE825">
        <v>0</v>
      </c>
      <c r="AF825">
        <v>0</v>
      </c>
      <c r="AG825">
        <v>0.63600000000000001</v>
      </c>
      <c r="AH825">
        <v>0</v>
      </c>
      <c r="AI825">
        <v>0</v>
      </c>
      <c r="AJ825">
        <v>0</v>
      </c>
      <c r="AK825">
        <v>19</v>
      </c>
      <c r="AL825">
        <v>8</v>
      </c>
      <c r="AM825">
        <v>14</v>
      </c>
      <c r="AN825">
        <v>0</v>
      </c>
      <c r="AO825">
        <v>5</v>
      </c>
      <c r="AP825" s="9">
        <v>0</v>
      </c>
      <c r="AQ825">
        <v>0</v>
      </c>
      <c r="AR825">
        <v>0.13600000000000001</v>
      </c>
      <c r="AS825">
        <v>23</v>
      </c>
      <c r="AT825">
        <v>22</v>
      </c>
      <c r="AU825">
        <v>1</v>
      </c>
      <c r="AV825">
        <v>0</v>
      </c>
      <c r="AW825">
        <v>1000</v>
      </c>
      <c r="AX825">
        <v>0</v>
      </c>
      <c r="AY825" t="s">
        <v>596</v>
      </c>
      <c r="AZ825">
        <v>0</v>
      </c>
      <c r="BA825">
        <v>0</v>
      </c>
      <c r="BB825">
        <v>7</v>
      </c>
      <c r="BC825">
        <v>0</v>
      </c>
      <c r="BD825">
        <v>-1.312708827</v>
      </c>
      <c r="BE825">
        <v>36.774831419999998</v>
      </c>
      <c r="BF825">
        <f t="shared" si="144"/>
        <v>10</v>
      </c>
      <c r="BG825">
        <f t="shared" si="145"/>
        <v>2</v>
      </c>
      <c r="BI825">
        <f t="shared" si="146"/>
        <v>2</v>
      </c>
      <c r="BJ825">
        <f t="shared" si="147"/>
        <v>2187.5</v>
      </c>
      <c r="BK825">
        <f t="shared" si="148"/>
        <v>2</v>
      </c>
      <c r="BL825">
        <f t="shared" si="149"/>
        <v>0</v>
      </c>
      <c r="BM825" t="b">
        <f t="shared" si="150"/>
        <v>1</v>
      </c>
      <c r="BN825" t="b">
        <f t="shared" si="151"/>
        <v>0</v>
      </c>
      <c r="BO825" t="b">
        <f t="shared" si="152"/>
        <v>0</v>
      </c>
      <c r="BP825">
        <f t="shared" si="153"/>
        <v>2187.5</v>
      </c>
      <c r="BQ825" t="str">
        <f t="shared" si="154"/>
        <v/>
      </c>
      <c r="BR825" t="str">
        <f t="shared" si="155"/>
        <v/>
      </c>
    </row>
    <row r="826" spans="1:70">
      <c r="A826">
        <v>825</v>
      </c>
      <c r="B826">
        <v>0</v>
      </c>
      <c r="C826">
        <v>0</v>
      </c>
      <c r="D826">
        <v>1000</v>
      </c>
      <c r="E826">
        <v>6000</v>
      </c>
      <c r="F826">
        <v>0.6</v>
      </c>
      <c r="G826">
        <v>0</v>
      </c>
      <c r="H826" t="s">
        <v>23</v>
      </c>
      <c r="I826">
        <v>0</v>
      </c>
      <c r="J826">
        <v>2</v>
      </c>
      <c r="K826">
        <v>1000</v>
      </c>
      <c r="L826">
        <v>0</v>
      </c>
      <c r="M826">
        <v>1</v>
      </c>
      <c r="N826">
        <v>6</v>
      </c>
      <c r="O826">
        <v>0</v>
      </c>
      <c r="P826">
        <v>6</v>
      </c>
      <c r="Q826">
        <v>0</v>
      </c>
      <c r="R826">
        <v>0</v>
      </c>
      <c r="S826">
        <v>6</v>
      </c>
      <c r="T826">
        <v>0</v>
      </c>
      <c r="U826">
        <v>0</v>
      </c>
      <c r="V826">
        <v>1.33</v>
      </c>
      <c r="W826">
        <v>80829</v>
      </c>
      <c r="X826" s="9">
        <v>0</v>
      </c>
      <c r="Y826">
        <v>6</v>
      </c>
      <c r="Z826">
        <v>0</v>
      </c>
      <c r="AA826">
        <v>8</v>
      </c>
      <c r="AB826">
        <v>2</v>
      </c>
      <c r="AC826">
        <v>0</v>
      </c>
      <c r="AD826">
        <v>2.5</v>
      </c>
      <c r="AE826">
        <v>0.2</v>
      </c>
      <c r="AF826">
        <v>0</v>
      </c>
      <c r="AG826">
        <v>0.2</v>
      </c>
      <c r="AH826">
        <v>0.2</v>
      </c>
      <c r="AI826">
        <v>0</v>
      </c>
      <c r="AJ826">
        <v>0</v>
      </c>
      <c r="AK826">
        <v>15</v>
      </c>
      <c r="AL826">
        <v>10</v>
      </c>
      <c r="AM826">
        <v>3</v>
      </c>
      <c r="AN826">
        <v>0</v>
      </c>
      <c r="AO826">
        <v>5</v>
      </c>
      <c r="AP826" s="9">
        <v>0</v>
      </c>
      <c r="AQ826">
        <v>0</v>
      </c>
      <c r="AR826">
        <v>0.13300000000000001</v>
      </c>
      <c r="AS826">
        <v>25</v>
      </c>
      <c r="AT826">
        <v>15</v>
      </c>
      <c r="AU826">
        <v>0</v>
      </c>
      <c r="AV826">
        <v>0</v>
      </c>
      <c r="AW826">
        <v>1000</v>
      </c>
      <c r="AX826">
        <v>0</v>
      </c>
      <c r="AY826" t="s">
        <v>597</v>
      </c>
      <c r="AZ826">
        <v>0</v>
      </c>
      <c r="BA826">
        <v>0</v>
      </c>
      <c r="BB826">
        <v>6</v>
      </c>
      <c r="BC826">
        <v>2</v>
      </c>
      <c r="BD826">
        <v>-1.312788847</v>
      </c>
      <c r="BE826">
        <v>36.7750032</v>
      </c>
      <c r="BF826">
        <f t="shared" si="144"/>
        <v>3</v>
      </c>
      <c r="BG826">
        <f t="shared" si="145"/>
        <v>2</v>
      </c>
      <c r="BI826">
        <f t="shared" si="146"/>
        <v>6</v>
      </c>
      <c r="BJ826">
        <f t="shared" si="147"/>
        <v>1000</v>
      </c>
      <c r="BK826">
        <f t="shared" si="148"/>
        <v>6</v>
      </c>
      <c r="BL826">
        <f t="shared" si="149"/>
        <v>0</v>
      </c>
      <c r="BM826" t="b">
        <f t="shared" si="150"/>
        <v>0</v>
      </c>
      <c r="BN826" t="b">
        <f t="shared" si="151"/>
        <v>0</v>
      </c>
      <c r="BO826" t="b">
        <f t="shared" si="152"/>
        <v>0</v>
      </c>
      <c r="BP826" t="str">
        <f t="shared" si="153"/>
        <v/>
      </c>
      <c r="BQ826" t="str">
        <f t="shared" si="154"/>
        <v/>
      </c>
      <c r="BR826" t="str">
        <f t="shared" si="155"/>
        <v/>
      </c>
    </row>
    <row r="827" spans="1:70">
      <c r="A827">
        <v>826</v>
      </c>
      <c r="B827">
        <v>0</v>
      </c>
      <c r="C827">
        <v>0</v>
      </c>
      <c r="D827">
        <v>1000</v>
      </c>
      <c r="E827">
        <v>5000</v>
      </c>
      <c r="F827">
        <v>0.25</v>
      </c>
      <c r="G827">
        <v>0</v>
      </c>
      <c r="H827" t="s">
        <v>23</v>
      </c>
      <c r="I827">
        <v>0</v>
      </c>
      <c r="J827">
        <v>2</v>
      </c>
      <c r="K827">
        <v>1000</v>
      </c>
      <c r="L827">
        <v>1</v>
      </c>
      <c r="M827">
        <v>0</v>
      </c>
      <c r="N827">
        <v>3</v>
      </c>
      <c r="O827">
        <v>0</v>
      </c>
      <c r="P827">
        <v>3</v>
      </c>
      <c r="Q827">
        <v>0</v>
      </c>
      <c r="R827">
        <v>0</v>
      </c>
      <c r="S827">
        <v>5</v>
      </c>
      <c r="T827">
        <v>0.25</v>
      </c>
      <c r="U827">
        <v>1</v>
      </c>
      <c r="V827">
        <v>0.67</v>
      </c>
      <c r="W827">
        <v>80829</v>
      </c>
      <c r="X827" s="9">
        <v>0</v>
      </c>
      <c r="Y827">
        <v>0</v>
      </c>
      <c r="Z827">
        <v>0</v>
      </c>
      <c r="AA827">
        <v>2</v>
      </c>
      <c r="AB827">
        <v>2</v>
      </c>
      <c r="AC827">
        <v>0</v>
      </c>
      <c r="AD827">
        <v>3</v>
      </c>
      <c r="AE827">
        <v>0</v>
      </c>
      <c r="AF827">
        <v>0</v>
      </c>
      <c r="AG827">
        <v>0.33300000000000002</v>
      </c>
      <c r="AH827">
        <v>0.5</v>
      </c>
      <c r="AI827">
        <v>0</v>
      </c>
      <c r="AJ827">
        <v>0</v>
      </c>
      <c r="AK827">
        <v>9</v>
      </c>
      <c r="AL827">
        <v>4</v>
      </c>
      <c r="AM827">
        <v>3</v>
      </c>
      <c r="AN827">
        <v>0</v>
      </c>
      <c r="AO827">
        <v>5</v>
      </c>
      <c r="AP827" s="9">
        <v>0</v>
      </c>
      <c r="AQ827">
        <v>0</v>
      </c>
      <c r="AR827">
        <v>0.222</v>
      </c>
      <c r="AS827">
        <v>24</v>
      </c>
      <c r="AT827">
        <v>9</v>
      </c>
      <c r="AU827">
        <v>1</v>
      </c>
      <c r="AV827">
        <v>3</v>
      </c>
      <c r="AW827">
        <v>1000</v>
      </c>
      <c r="AX827">
        <v>0</v>
      </c>
      <c r="AY827" t="s">
        <v>598</v>
      </c>
      <c r="AZ827">
        <v>0</v>
      </c>
      <c r="BA827">
        <v>0</v>
      </c>
      <c r="BB827">
        <v>1</v>
      </c>
      <c r="BC827">
        <v>0</v>
      </c>
      <c r="BD827">
        <v>-1.3127939980000001</v>
      </c>
      <c r="BE827">
        <v>36.774912370000003</v>
      </c>
      <c r="BF827">
        <f t="shared" si="144"/>
        <v>3</v>
      </c>
      <c r="BG827">
        <f t="shared" si="145"/>
        <v>2</v>
      </c>
      <c r="BI827">
        <f t="shared" si="146"/>
        <v>3</v>
      </c>
      <c r="BJ827">
        <f t="shared" si="147"/>
        <v>1666.6666666666667</v>
      </c>
      <c r="BK827">
        <f t="shared" si="148"/>
        <v>3</v>
      </c>
      <c r="BL827">
        <f t="shared" si="149"/>
        <v>0</v>
      </c>
      <c r="BM827" t="b">
        <f t="shared" si="150"/>
        <v>0</v>
      </c>
      <c r="BN827" t="b">
        <f t="shared" si="151"/>
        <v>0</v>
      </c>
      <c r="BO827" t="b">
        <f t="shared" si="152"/>
        <v>0</v>
      </c>
      <c r="BP827" t="str">
        <f t="shared" si="153"/>
        <v/>
      </c>
      <c r="BQ827" t="str">
        <f t="shared" si="154"/>
        <v/>
      </c>
      <c r="BR827" t="str">
        <f t="shared" si="155"/>
        <v/>
      </c>
    </row>
    <row r="828" spans="1:70">
      <c r="A828">
        <v>827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 t="s">
        <v>23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 s="9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 s="9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 t="s">
        <v>25</v>
      </c>
      <c r="AZ828">
        <v>0</v>
      </c>
      <c r="BA828">
        <v>0</v>
      </c>
      <c r="BB828">
        <v>0</v>
      </c>
      <c r="BC828">
        <v>0</v>
      </c>
      <c r="BD828">
        <v>-1.312679954</v>
      </c>
      <c r="BE828">
        <v>36.775094899999999</v>
      </c>
      <c r="BF828">
        <f t="shared" si="144"/>
        <v>0</v>
      </c>
      <c r="BG828">
        <f t="shared" si="145"/>
        <v>0</v>
      </c>
      <c r="BI828">
        <f t="shared" si="146"/>
        <v>0</v>
      </c>
      <c r="BJ828">
        <f t="shared" si="147"/>
        <v>0</v>
      </c>
      <c r="BK828">
        <f t="shared" si="148"/>
        <v>0</v>
      </c>
      <c r="BL828">
        <f t="shared" si="149"/>
        <v>0</v>
      </c>
      <c r="BM828" t="b">
        <f t="shared" si="150"/>
        <v>0</v>
      </c>
      <c r="BN828" t="b">
        <f t="shared" si="151"/>
        <v>0</v>
      </c>
      <c r="BO828" t="b">
        <f t="shared" si="152"/>
        <v>0</v>
      </c>
      <c r="BP828" t="str">
        <f t="shared" si="153"/>
        <v/>
      </c>
      <c r="BQ828" t="str">
        <f t="shared" si="154"/>
        <v/>
      </c>
      <c r="BR828" t="str">
        <f t="shared" si="155"/>
        <v/>
      </c>
    </row>
    <row r="829" spans="1:70">
      <c r="A829">
        <v>828</v>
      </c>
      <c r="B829">
        <v>0</v>
      </c>
      <c r="C829">
        <v>0</v>
      </c>
      <c r="D829">
        <v>1025</v>
      </c>
      <c r="E829">
        <v>3075</v>
      </c>
      <c r="F829">
        <v>0</v>
      </c>
      <c r="G829">
        <v>0</v>
      </c>
      <c r="H829" t="s">
        <v>23</v>
      </c>
      <c r="I829">
        <v>0</v>
      </c>
      <c r="J829">
        <v>2</v>
      </c>
      <c r="K829">
        <v>850</v>
      </c>
      <c r="L829">
        <v>0</v>
      </c>
      <c r="M829">
        <v>1</v>
      </c>
      <c r="N829">
        <v>2</v>
      </c>
      <c r="O829">
        <v>0</v>
      </c>
      <c r="P829">
        <v>2</v>
      </c>
      <c r="Q829">
        <v>0</v>
      </c>
      <c r="R829">
        <v>0</v>
      </c>
      <c r="S829">
        <v>3</v>
      </c>
      <c r="T829">
        <v>0</v>
      </c>
      <c r="U829">
        <v>0</v>
      </c>
      <c r="V829">
        <v>1</v>
      </c>
      <c r="W829">
        <v>80829</v>
      </c>
      <c r="X829" s="9">
        <v>0</v>
      </c>
      <c r="Y829">
        <v>2</v>
      </c>
      <c r="Z829">
        <v>0</v>
      </c>
      <c r="AA829">
        <v>2</v>
      </c>
      <c r="AB829">
        <v>2</v>
      </c>
      <c r="AC829">
        <v>0</v>
      </c>
      <c r="AD829">
        <v>3.5</v>
      </c>
      <c r="AE829">
        <v>0</v>
      </c>
      <c r="AF829">
        <v>0</v>
      </c>
      <c r="AG829">
        <v>0.42899999999999999</v>
      </c>
      <c r="AH829">
        <v>1</v>
      </c>
      <c r="AI829">
        <v>0</v>
      </c>
      <c r="AJ829">
        <v>0</v>
      </c>
      <c r="AK829">
        <v>7</v>
      </c>
      <c r="AL829">
        <v>2</v>
      </c>
      <c r="AM829">
        <v>3</v>
      </c>
      <c r="AN829">
        <v>0</v>
      </c>
      <c r="AO829">
        <v>5</v>
      </c>
      <c r="AP829" s="9">
        <v>0</v>
      </c>
      <c r="AQ829">
        <v>0</v>
      </c>
      <c r="AR829">
        <v>0.28599999999999998</v>
      </c>
      <c r="AS829">
        <v>26</v>
      </c>
      <c r="AT829">
        <v>7</v>
      </c>
      <c r="AU829">
        <v>0</v>
      </c>
      <c r="AV829">
        <v>0</v>
      </c>
      <c r="AW829">
        <v>1200</v>
      </c>
      <c r="AX829">
        <v>0</v>
      </c>
      <c r="AY829" t="s">
        <v>599</v>
      </c>
      <c r="AZ829">
        <v>0</v>
      </c>
      <c r="BA829">
        <v>0</v>
      </c>
      <c r="BB829">
        <v>0</v>
      </c>
      <c r="BC829">
        <v>0</v>
      </c>
      <c r="BD829">
        <v>-1.3128233069999999</v>
      </c>
      <c r="BE829">
        <v>36.775071009999998</v>
      </c>
      <c r="BF829">
        <f t="shared" si="144"/>
        <v>4</v>
      </c>
      <c r="BG829">
        <f t="shared" si="145"/>
        <v>4</v>
      </c>
      <c r="BI829">
        <f t="shared" si="146"/>
        <v>2</v>
      </c>
      <c r="BJ829">
        <f t="shared" si="147"/>
        <v>1537.5</v>
      </c>
      <c r="BK829">
        <f t="shared" si="148"/>
        <v>2</v>
      </c>
      <c r="BL829">
        <f t="shared" si="149"/>
        <v>0</v>
      </c>
      <c r="BM829" t="b">
        <f t="shared" si="150"/>
        <v>1</v>
      </c>
      <c r="BN829" t="b">
        <f t="shared" si="151"/>
        <v>0</v>
      </c>
      <c r="BO829" t="b">
        <f t="shared" si="152"/>
        <v>0</v>
      </c>
      <c r="BP829">
        <f t="shared" si="153"/>
        <v>1537.5</v>
      </c>
      <c r="BQ829" t="str">
        <f t="shared" si="154"/>
        <v/>
      </c>
      <c r="BR829" t="str">
        <f t="shared" si="155"/>
        <v/>
      </c>
    </row>
    <row r="830" spans="1:70">
      <c r="A830">
        <v>829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 t="s">
        <v>23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 s="9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 s="9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 t="s">
        <v>25</v>
      </c>
      <c r="AZ830">
        <v>0</v>
      </c>
      <c r="BA830">
        <v>0</v>
      </c>
      <c r="BB830">
        <v>0</v>
      </c>
      <c r="BC830">
        <v>0</v>
      </c>
      <c r="BD830">
        <v>-1.312786743</v>
      </c>
      <c r="BE830">
        <v>36.775116709999999</v>
      </c>
      <c r="BF830">
        <f t="shared" si="144"/>
        <v>0</v>
      </c>
      <c r="BG830">
        <f t="shared" si="145"/>
        <v>0</v>
      </c>
      <c r="BI830">
        <f t="shared" si="146"/>
        <v>0</v>
      </c>
      <c r="BJ830">
        <f t="shared" si="147"/>
        <v>0</v>
      </c>
      <c r="BK830">
        <f t="shared" si="148"/>
        <v>0</v>
      </c>
      <c r="BL830">
        <f t="shared" si="149"/>
        <v>0</v>
      </c>
      <c r="BM830" t="b">
        <f t="shared" si="150"/>
        <v>0</v>
      </c>
      <c r="BN830" t="b">
        <f t="shared" si="151"/>
        <v>0</v>
      </c>
      <c r="BO830" t="b">
        <f t="shared" si="152"/>
        <v>0</v>
      </c>
      <c r="BP830" t="str">
        <f t="shared" si="153"/>
        <v/>
      </c>
      <c r="BQ830" t="str">
        <f t="shared" si="154"/>
        <v/>
      </c>
      <c r="BR830" t="str">
        <f t="shared" si="155"/>
        <v/>
      </c>
    </row>
    <row r="831" spans="1:70">
      <c r="A831">
        <v>830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 t="s">
        <v>23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 s="9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 s="9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 t="s">
        <v>25</v>
      </c>
      <c r="AZ831">
        <v>0</v>
      </c>
      <c r="BA831">
        <v>0</v>
      </c>
      <c r="BB831">
        <v>0</v>
      </c>
      <c r="BC831">
        <v>0</v>
      </c>
      <c r="BD831">
        <v>-1.3128311420000001</v>
      </c>
      <c r="BE831">
        <v>36.775305869999997</v>
      </c>
      <c r="BF831">
        <f t="shared" si="144"/>
        <v>0</v>
      </c>
      <c r="BG831">
        <f t="shared" si="145"/>
        <v>0</v>
      </c>
      <c r="BI831">
        <f t="shared" si="146"/>
        <v>0</v>
      </c>
      <c r="BJ831">
        <f t="shared" si="147"/>
        <v>0</v>
      </c>
      <c r="BK831">
        <f t="shared" si="148"/>
        <v>0</v>
      </c>
      <c r="BL831">
        <f t="shared" si="149"/>
        <v>0</v>
      </c>
      <c r="BM831" t="b">
        <f t="shared" si="150"/>
        <v>0</v>
      </c>
      <c r="BN831" t="b">
        <f t="shared" si="151"/>
        <v>0</v>
      </c>
      <c r="BO831" t="b">
        <f t="shared" si="152"/>
        <v>0</v>
      </c>
      <c r="BP831" t="str">
        <f t="shared" si="153"/>
        <v/>
      </c>
      <c r="BQ831" t="str">
        <f t="shared" si="154"/>
        <v/>
      </c>
      <c r="BR831" t="str">
        <f t="shared" si="155"/>
        <v/>
      </c>
    </row>
    <row r="832" spans="1:70">
      <c r="A832">
        <v>831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 t="s">
        <v>23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1</v>
      </c>
      <c r="O832">
        <v>0</v>
      </c>
      <c r="P832">
        <v>1</v>
      </c>
      <c r="Q832">
        <v>0</v>
      </c>
      <c r="R832">
        <v>0</v>
      </c>
      <c r="S832">
        <v>1</v>
      </c>
      <c r="T832">
        <v>0</v>
      </c>
      <c r="U832">
        <v>1</v>
      </c>
      <c r="V832">
        <v>1</v>
      </c>
      <c r="W832">
        <v>80829</v>
      </c>
      <c r="X832" s="9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</v>
      </c>
      <c r="AL832">
        <v>1</v>
      </c>
      <c r="AM832">
        <v>0</v>
      </c>
      <c r="AN832">
        <v>0</v>
      </c>
      <c r="AO832">
        <v>5</v>
      </c>
      <c r="AP832" s="9">
        <v>0</v>
      </c>
      <c r="AQ832">
        <v>0</v>
      </c>
      <c r="AR832">
        <v>1</v>
      </c>
      <c r="AS832">
        <v>2</v>
      </c>
      <c r="AT832">
        <v>1</v>
      </c>
      <c r="AU832">
        <v>0</v>
      </c>
      <c r="AV832">
        <v>1</v>
      </c>
      <c r="AW832">
        <v>0</v>
      </c>
      <c r="AX832">
        <v>0</v>
      </c>
      <c r="AY832" t="s">
        <v>600</v>
      </c>
      <c r="AZ832">
        <v>0</v>
      </c>
      <c r="BA832">
        <v>0</v>
      </c>
      <c r="BB832">
        <v>1</v>
      </c>
      <c r="BC832">
        <v>0</v>
      </c>
      <c r="BD832">
        <v>-1.3128383969999999</v>
      </c>
      <c r="BE832">
        <v>36.775351430000001</v>
      </c>
      <c r="BF832">
        <f t="shared" si="144"/>
        <v>1</v>
      </c>
      <c r="BG832">
        <f t="shared" si="145"/>
        <v>1</v>
      </c>
      <c r="BI832">
        <f t="shared" si="146"/>
        <v>1</v>
      </c>
      <c r="BJ832">
        <f t="shared" si="147"/>
        <v>0</v>
      </c>
      <c r="BK832">
        <f t="shared" si="148"/>
        <v>1</v>
      </c>
      <c r="BL832">
        <f t="shared" si="149"/>
        <v>0</v>
      </c>
      <c r="BM832" t="b">
        <f t="shared" si="150"/>
        <v>1</v>
      </c>
      <c r="BN832" t="b">
        <f t="shared" si="151"/>
        <v>0</v>
      </c>
      <c r="BO832" t="b">
        <f t="shared" si="152"/>
        <v>0</v>
      </c>
      <c r="BQ832" t="str">
        <f t="shared" si="154"/>
        <v/>
      </c>
      <c r="BR832" t="str">
        <f t="shared" si="155"/>
        <v/>
      </c>
    </row>
    <row r="833" spans="1:70">
      <c r="A833">
        <v>832</v>
      </c>
      <c r="B833">
        <v>0</v>
      </c>
      <c r="C833">
        <v>0</v>
      </c>
      <c r="D833">
        <v>700</v>
      </c>
      <c r="E833">
        <v>1400</v>
      </c>
      <c r="F833">
        <v>1</v>
      </c>
      <c r="G833">
        <v>0</v>
      </c>
      <c r="H833" t="s">
        <v>23</v>
      </c>
      <c r="I833">
        <v>0</v>
      </c>
      <c r="J833">
        <v>0</v>
      </c>
      <c r="K833">
        <v>700</v>
      </c>
      <c r="L833">
        <v>0</v>
      </c>
      <c r="M833">
        <v>1</v>
      </c>
      <c r="N833">
        <v>2</v>
      </c>
      <c r="O833">
        <v>0</v>
      </c>
      <c r="P833">
        <v>2</v>
      </c>
      <c r="Q833">
        <v>0</v>
      </c>
      <c r="R833">
        <v>0</v>
      </c>
      <c r="S833">
        <v>2</v>
      </c>
      <c r="T833">
        <v>0</v>
      </c>
      <c r="U833">
        <v>0</v>
      </c>
      <c r="V833">
        <v>0</v>
      </c>
      <c r="W833">
        <v>80829</v>
      </c>
      <c r="X833" s="9">
        <v>0</v>
      </c>
      <c r="Y833">
        <v>2</v>
      </c>
      <c r="Z833">
        <v>0</v>
      </c>
      <c r="AA833">
        <v>0</v>
      </c>
      <c r="AB833">
        <v>0</v>
      </c>
      <c r="AC833">
        <v>0</v>
      </c>
      <c r="AD833">
        <v>2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4</v>
      </c>
      <c r="AL833">
        <v>4</v>
      </c>
      <c r="AM833">
        <v>0</v>
      </c>
      <c r="AN833">
        <v>0</v>
      </c>
      <c r="AO833">
        <v>5</v>
      </c>
      <c r="AP833" s="9">
        <v>0</v>
      </c>
      <c r="AQ833">
        <v>0</v>
      </c>
      <c r="AR833">
        <v>0</v>
      </c>
      <c r="AS833">
        <v>3</v>
      </c>
      <c r="AT833">
        <v>4</v>
      </c>
      <c r="AU833">
        <v>0</v>
      </c>
      <c r="AV833">
        <v>0</v>
      </c>
      <c r="AW833">
        <v>700</v>
      </c>
      <c r="AX833">
        <v>0</v>
      </c>
      <c r="AY833" t="s">
        <v>601</v>
      </c>
      <c r="AZ833">
        <v>0</v>
      </c>
      <c r="BA833">
        <v>0</v>
      </c>
      <c r="BB833">
        <v>4</v>
      </c>
      <c r="BC833">
        <v>0</v>
      </c>
      <c r="BD833">
        <v>-1.3129477430000001</v>
      </c>
      <c r="BE833">
        <v>36.775584940000002</v>
      </c>
      <c r="BF833">
        <f t="shared" si="144"/>
        <v>2</v>
      </c>
      <c r="BG833">
        <f t="shared" si="145"/>
        <v>1</v>
      </c>
      <c r="BI833">
        <f t="shared" si="146"/>
        <v>2</v>
      </c>
      <c r="BJ833">
        <f t="shared" si="147"/>
        <v>700</v>
      </c>
      <c r="BK833">
        <f t="shared" si="148"/>
        <v>2</v>
      </c>
      <c r="BL833">
        <f t="shared" si="149"/>
        <v>0</v>
      </c>
      <c r="BM833" t="b">
        <f t="shared" si="150"/>
        <v>0</v>
      </c>
      <c r="BN833" t="b">
        <f t="shared" si="151"/>
        <v>0</v>
      </c>
      <c r="BO833" t="b">
        <f t="shared" si="152"/>
        <v>0</v>
      </c>
      <c r="BP833" t="str">
        <f t="shared" si="153"/>
        <v/>
      </c>
      <c r="BQ833" t="str">
        <f t="shared" si="154"/>
        <v/>
      </c>
      <c r="BR833" t="str">
        <f t="shared" si="155"/>
        <v/>
      </c>
    </row>
    <row r="834" spans="1:70">
      <c r="A834">
        <v>833</v>
      </c>
      <c r="B834">
        <v>0</v>
      </c>
      <c r="C834">
        <v>0</v>
      </c>
      <c r="D834">
        <v>800</v>
      </c>
      <c r="E834">
        <v>4000</v>
      </c>
      <c r="F834">
        <v>0.5</v>
      </c>
      <c r="G834">
        <v>0</v>
      </c>
      <c r="H834" t="s">
        <v>23</v>
      </c>
      <c r="I834">
        <v>0</v>
      </c>
      <c r="J834">
        <v>2</v>
      </c>
      <c r="K834">
        <v>800</v>
      </c>
      <c r="L834">
        <v>0</v>
      </c>
      <c r="M834">
        <v>0.5</v>
      </c>
      <c r="N834">
        <v>5</v>
      </c>
      <c r="O834">
        <v>0</v>
      </c>
      <c r="P834">
        <v>5</v>
      </c>
      <c r="Q834">
        <v>0</v>
      </c>
      <c r="R834">
        <v>0</v>
      </c>
      <c r="S834">
        <v>5</v>
      </c>
      <c r="T834">
        <v>0.25</v>
      </c>
      <c r="U834">
        <v>0.5</v>
      </c>
      <c r="V834">
        <v>0.4</v>
      </c>
      <c r="W834">
        <v>80828</v>
      </c>
      <c r="X834" s="9">
        <v>0</v>
      </c>
      <c r="Y834">
        <v>5</v>
      </c>
      <c r="Z834">
        <v>0</v>
      </c>
      <c r="AA834">
        <v>2</v>
      </c>
      <c r="AB834">
        <v>2</v>
      </c>
      <c r="AC834">
        <v>0</v>
      </c>
      <c r="AD834">
        <v>3.2</v>
      </c>
      <c r="AE834">
        <v>0</v>
      </c>
      <c r="AF834">
        <v>0</v>
      </c>
      <c r="AG834">
        <v>0.375</v>
      </c>
      <c r="AH834">
        <v>0.25</v>
      </c>
      <c r="AI834">
        <v>0</v>
      </c>
      <c r="AJ834">
        <v>0</v>
      </c>
      <c r="AK834">
        <v>16</v>
      </c>
      <c r="AL834">
        <v>8</v>
      </c>
      <c r="AM834">
        <v>6</v>
      </c>
      <c r="AN834">
        <v>0</v>
      </c>
      <c r="AO834">
        <v>8</v>
      </c>
      <c r="AP834" s="9">
        <v>0</v>
      </c>
      <c r="AQ834">
        <v>0</v>
      </c>
      <c r="AR834">
        <v>0.125</v>
      </c>
      <c r="AS834">
        <v>1</v>
      </c>
      <c r="AT834">
        <v>16</v>
      </c>
      <c r="AU834">
        <v>2</v>
      </c>
      <c r="AV834">
        <v>5</v>
      </c>
      <c r="AW834">
        <v>800</v>
      </c>
      <c r="AX834">
        <v>0</v>
      </c>
      <c r="AY834" t="s">
        <v>602</v>
      </c>
      <c r="AZ834">
        <v>0</v>
      </c>
      <c r="BA834">
        <v>0</v>
      </c>
      <c r="BB834">
        <v>4</v>
      </c>
      <c r="BC834">
        <v>0</v>
      </c>
      <c r="BD834">
        <v>-1.312999636</v>
      </c>
      <c r="BE834">
        <v>36.775378959999998</v>
      </c>
      <c r="BF834">
        <f t="shared" si="144"/>
        <v>3</v>
      </c>
      <c r="BG834">
        <f t="shared" si="145"/>
        <v>2</v>
      </c>
      <c r="BI834">
        <f t="shared" si="146"/>
        <v>5</v>
      </c>
      <c r="BJ834">
        <f t="shared" si="147"/>
        <v>800</v>
      </c>
      <c r="BK834">
        <f t="shared" si="148"/>
        <v>5</v>
      </c>
      <c r="BL834">
        <f t="shared" si="149"/>
        <v>0</v>
      </c>
      <c r="BM834" t="b">
        <f t="shared" si="150"/>
        <v>0</v>
      </c>
      <c r="BN834" t="b">
        <f t="shared" si="151"/>
        <v>0</v>
      </c>
      <c r="BO834" t="b">
        <f t="shared" si="152"/>
        <v>0</v>
      </c>
      <c r="BP834" t="str">
        <f t="shared" si="153"/>
        <v/>
      </c>
      <c r="BQ834" t="str">
        <f t="shared" si="154"/>
        <v/>
      </c>
      <c r="BR834" t="str">
        <f t="shared" si="155"/>
        <v/>
      </c>
    </row>
    <row r="835" spans="1:70">
      <c r="A835">
        <v>834</v>
      </c>
      <c r="B835">
        <v>0</v>
      </c>
      <c r="C835">
        <v>0</v>
      </c>
      <c r="D835">
        <v>600</v>
      </c>
      <c r="E835">
        <v>3600</v>
      </c>
      <c r="F835">
        <v>0.5</v>
      </c>
      <c r="G835">
        <v>0</v>
      </c>
      <c r="H835" t="s">
        <v>23</v>
      </c>
      <c r="I835">
        <v>0</v>
      </c>
      <c r="J835">
        <v>3</v>
      </c>
      <c r="K835">
        <v>500</v>
      </c>
      <c r="L835">
        <v>0</v>
      </c>
      <c r="M835">
        <v>0.57099999999999995</v>
      </c>
      <c r="N835">
        <v>6</v>
      </c>
      <c r="O835">
        <v>0</v>
      </c>
      <c r="P835">
        <v>6</v>
      </c>
      <c r="Q835">
        <v>0</v>
      </c>
      <c r="R835">
        <v>0</v>
      </c>
      <c r="S835">
        <v>6</v>
      </c>
      <c r="T835">
        <v>0</v>
      </c>
      <c r="U835">
        <v>0.42899999999999999</v>
      </c>
      <c r="V835">
        <v>0.67</v>
      </c>
      <c r="W835">
        <v>80829</v>
      </c>
      <c r="X835" s="9">
        <v>0</v>
      </c>
      <c r="Y835">
        <v>4</v>
      </c>
      <c r="Z835">
        <v>0</v>
      </c>
      <c r="AA835">
        <v>4</v>
      </c>
      <c r="AB835">
        <v>3</v>
      </c>
      <c r="AC835">
        <v>0</v>
      </c>
      <c r="AD835">
        <v>2.5</v>
      </c>
      <c r="AE835">
        <v>0</v>
      </c>
      <c r="AF835">
        <v>0</v>
      </c>
      <c r="AG835">
        <v>0.4</v>
      </c>
      <c r="AH835">
        <v>0.5</v>
      </c>
      <c r="AI835">
        <v>0</v>
      </c>
      <c r="AJ835">
        <v>0</v>
      </c>
      <c r="AK835">
        <v>15</v>
      </c>
      <c r="AL835">
        <v>6</v>
      </c>
      <c r="AM835">
        <v>6</v>
      </c>
      <c r="AN835">
        <v>0</v>
      </c>
      <c r="AO835">
        <v>5</v>
      </c>
      <c r="AP835" s="9">
        <v>0</v>
      </c>
      <c r="AQ835">
        <v>0</v>
      </c>
      <c r="AR835">
        <v>0.2</v>
      </c>
      <c r="AS835">
        <v>14</v>
      </c>
      <c r="AT835">
        <v>15</v>
      </c>
      <c r="AU835">
        <v>0</v>
      </c>
      <c r="AV835">
        <v>3</v>
      </c>
      <c r="AW835">
        <v>700</v>
      </c>
      <c r="AX835">
        <v>0</v>
      </c>
      <c r="AY835" t="s">
        <v>603</v>
      </c>
      <c r="AZ835">
        <v>0</v>
      </c>
      <c r="BA835">
        <v>0</v>
      </c>
      <c r="BB835">
        <v>3</v>
      </c>
      <c r="BC835">
        <v>0</v>
      </c>
      <c r="BD835">
        <v>-1.312542694</v>
      </c>
      <c r="BE835">
        <v>36.775180220000003</v>
      </c>
      <c r="BF835">
        <f t="shared" ref="BF835:BF898" si="156">IF(N835=0, 0, ROUND(AK835/N835, 0))</f>
        <v>3</v>
      </c>
      <c r="BG835">
        <f t="shared" ref="BG835:BG898" si="157">IF(AL835=0, 0, ROUND(AK835/AL835,0))</f>
        <v>3</v>
      </c>
      <c r="BI835">
        <f t="shared" ref="BI835:BI898" si="158">C835+N835+O835+X835</f>
        <v>6</v>
      </c>
      <c r="BJ835">
        <f t="shared" ref="BJ835:BJ898" si="159">IF(N835=0, 0, E835/BI835)</f>
        <v>600</v>
      </c>
      <c r="BK835">
        <f t="shared" ref="BK835:BK898" si="160">N835</f>
        <v>6</v>
      </c>
      <c r="BL835">
        <f t="shared" ref="BL835:BL898" si="161">BI835-BK835</f>
        <v>0</v>
      </c>
      <c r="BM835" t="b">
        <f t="shared" ref="BM835:BM898" si="162">IF(AND(AA835&gt;0, AA835=BK835), TRUE, FALSE)</f>
        <v>0</v>
      </c>
      <c r="BN835" t="b">
        <f t="shared" ref="BN835:BN898" si="163">IF(AND(I835&gt;0,I835=BK835),TRUE,FALSE)</f>
        <v>0</v>
      </c>
      <c r="BO835" t="b">
        <f t="shared" ref="BO835:BO898" si="164">IF(AND(AJ835&gt;0,AJ835=BK835),TRUE,FALSE)</f>
        <v>0</v>
      </c>
      <c r="BP835" t="str">
        <f t="shared" ref="BP835:BP898" si="165">IF(BM835=TRUE, BJ835, "")</f>
        <v/>
      </c>
      <c r="BQ835" t="str">
        <f t="shared" ref="BQ835:BQ898" si="166">IF(BN835=TRUE, BJ835,"")</f>
        <v/>
      </c>
      <c r="BR835" t="str">
        <f t="shared" ref="BR835:BR898" si="167">IF(BO835=TRUE, BJ835,"")</f>
        <v/>
      </c>
    </row>
    <row r="836" spans="1:70">
      <c r="A836">
        <v>835</v>
      </c>
      <c r="B836">
        <v>0</v>
      </c>
      <c r="C836">
        <v>0</v>
      </c>
      <c r="D836">
        <v>750</v>
      </c>
      <c r="E836">
        <v>9000</v>
      </c>
      <c r="F836">
        <v>0.46700000000000003</v>
      </c>
      <c r="G836">
        <v>0</v>
      </c>
      <c r="H836" t="s">
        <v>23</v>
      </c>
      <c r="I836">
        <v>0</v>
      </c>
      <c r="J836">
        <v>9</v>
      </c>
      <c r="K836">
        <v>700</v>
      </c>
      <c r="L836">
        <v>0</v>
      </c>
      <c r="M836">
        <v>0.63600000000000001</v>
      </c>
      <c r="N836">
        <v>11</v>
      </c>
      <c r="O836">
        <v>0</v>
      </c>
      <c r="P836">
        <v>11</v>
      </c>
      <c r="Q836">
        <v>0</v>
      </c>
      <c r="R836">
        <v>0</v>
      </c>
      <c r="S836">
        <v>12</v>
      </c>
      <c r="T836">
        <v>6.7000000000000004E-2</v>
      </c>
      <c r="U836">
        <v>0.36399999999999999</v>
      </c>
      <c r="V836">
        <v>0.45</v>
      </c>
      <c r="W836">
        <v>80829</v>
      </c>
      <c r="X836" s="9">
        <v>0</v>
      </c>
      <c r="Y836">
        <v>7</v>
      </c>
      <c r="Z836">
        <v>0</v>
      </c>
      <c r="AA836">
        <v>5</v>
      </c>
      <c r="AB836">
        <v>7</v>
      </c>
      <c r="AC836">
        <v>0</v>
      </c>
      <c r="AD836">
        <v>2.8180000000000001</v>
      </c>
      <c r="AE836">
        <v>0</v>
      </c>
      <c r="AF836">
        <v>0</v>
      </c>
      <c r="AG836">
        <v>0.28999999999999998</v>
      </c>
      <c r="AH836">
        <v>0.46700000000000003</v>
      </c>
      <c r="AI836">
        <v>0</v>
      </c>
      <c r="AJ836">
        <v>0</v>
      </c>
      <c r="AK836">
        <v>31</v>
      </c>
      <c r="AL836">
        <v>15</v>
      </c>
      <c r="AM836">
        <v>9</v>
      </c>
      <c r="AN836">
        <v>0</v>
      </c>
      <c r="AO836">
        <v>5</v>
      </c>
      <c r="AP836" s="9">
        <v>0</v>
      </c>
      <c r="AQ836">
        <v>0</v>
      </c>
      <c r="AR836">
        <v>0.28999999999999998</v>
      </c>
      <c r="AS836">
        <v>15</v>
      </c>
      <c r="AT836">
        <v>31</v>
      </c>
      <c r="AU836">
        <v>1</v>
      </c>
      <c r="AV836">
        <v>4</v>
      </c>
      <c r="AW836">
        <v>800</v>
      </c>
      <c r="AX836">
        <v>0</v>
      </c>
      <c r="AY836" t="s">
        <v>604</v>
      </c>
      <c r="AZ836">
        <v>0</v>
      </c>
      <c r="BA836">
        <v>0</v>
      </c>
      <c r="BB836">
        <v>7</v>
      </c>
      <c r="BC836">
        <v>0</v>
      </c>
      <c r="BD836">
        <v>-1.3126027629999999</v>
      </c>
      <c r="BE836">
        <v>36.775162520000002</v>
      </c>
      <c r="BF836">
        <f t="shared" si="156"/>
        <v>3</v>
      </c>
      <c r="BG836">
        <f t="shared" si="157"/>
        <v>2</v>
      </c>
      <c r="BI836">
        <f t="shared" si="158"/>
        <v>11</v>
      </c>
      <c r="BJ836">
        <f t="shared" si="159"/>
        <v>818.18181818181813</v>
      </c>
      <c r="BK836">
        <f t="shared" si="160"/>
        <v>11</v>
      </c>
      <c r="BL836">
        <f t="shared" si="161"/>
        <v>0</v>
      </c>
      <c r="BM836" t="b">
        <f t="shared" si="162"/>
        <v>0</v>
      </c>
      <c r="BN836" t="b">
        <f t="shared" si="163"/>
        <v>0</v>
      </c>
      <c r="BO836" t="b">
        <f t="shared" si="164"/>
        <v>0</v>
      </c>
      <c r="BP836" t="str">
        <f t="shared" si="165"/>
        <v/>
      </c>
      <c r="BQ836" t="str">
        <f t="shared" si="166"/>
        <v/>
      </c>
      <c r="BR836" t="str">
        <f t="shared" si="167"/>
        <v/>
      </c>
    </row>
    <row r="837" spans="1:70">
      <c r="A837">
        <v>836</v>
      </c>
      <c r="B837">
        <v>0</v>
      </c>
      <c r="C837">
        <v>1</v>
      </c>
      <c r="D837">
        <v>1250</v>
      </c>
      <c r="E837">
        <v>3750</v>
      </c>
      <c r="F837">
        <v>0.25</v>
      </c>
      <c r="G837">
        <v>0</v>
      </c>
      <c r="H837" t="s">
        <v>23</v>
      </c>
      <c r="I837">
        <v>0</v>
      </c>
      <c r="J837">
        <v>3</v>
      </c>
      <c r="K837">
        <v>1000</v>
      </c>
      <c r="L837">
        <v>0</v>
      </c>
      <c r="M837">
        <v>1</v>
      </c>
      <c r="N837">
        <v>3</v>
      </c>
      <c r="O837">
        <v>1</v>
      </c>
      <c r="P837">
        <v>5</v>
      </c>
      <c r="Q837">
        <v>1</v>
      </c>
      <c r="R837">
        <v>0</v>
      </c>
      <c r="S837">
        <v>3</v>
      </c>
      <c r="T837">
        <v>0</v>
      </c>
      <c r="U837">
        <v>0</v>
      </c>
      <c r="V837">
        <v>0.6</v>
      </c>
      <c r="W837">
        <v>80829</v>
      </c>
      <c r="X837" s="9">
        <v>0</v>
      </c>
      <c r="Y837">
        <v>5</v>
      </c>
      <c r="Z837">
        <v>1</v>
      </c>
      <c r="AA837">
        <v>3</v>
      </c>
      <c r="AB837">
        <v>3</v>
      </c>
      <c r="AC837">
        <v>0</v>
      </c>
      <c r="AD837">
        <v>5.6669999999999998</v>
      </c>
      <c r="AE837">
        <v>0</v>
      </c>
      <c r="AF837">
        <v>0</v>
      </c>
      <c r="AG837">
        <v>0.58799999999999997</v>
      </c>
      <c r="AH837">
        <v>0.75</v>
      </c>
      <c r="AI837">
        <v>0</v>
      </c>
      <c r="AJ837">
        <v>0</v>
      </c>
      <c r="AK837">
        <v>17</v>
      </c>
      <c r="AL837">
        <v>4</v>
      </c>
      <c r="AM837">
        <v>10</v>
      </c>
      <c r="AN837">
        <v>0</v>
      </c>
      <c r="AO837">
        <v>5</v>
      </c>
      <c r="AP837" s="9">
        <v>0</v>
      </c>
      <c r="AQ837">
        <v>0</v>
      </c>
      <c r="AR837">
        <v>0.17599999999999999</v>
      </c>
      <c r="AS837">
        <v>10</v>
      </c>
      <c r="AT837">
        <v>17</v>
      </c>
      <c r="AU837">
        <v>0</v>
      </c>
      <c r="AV837">
        <v>0</v>
      </c>
      <c r="AW837">
        <v>1500</v>
      </c>
      <c r="AX837">
        <v>0</v>
      </c>
      <c r="AY837" t="s">
        <v>589</v>
      </c>
      <c r="AZ837">
        <v>0</v>
      </c>
      <c r="BA837">
        <v>0</v>
      </c>
      <c r="BB837">
        <v>1</v>
      </c>
      <c r="BC837">
        <v>0</v>
      </c>
      <c r="BD837">
        <v>-1.3125502389999999</v>
      </c>
      <c r="BE837">
        <v>36.775347660000001</v>
      </c>
      <c r="BF837">
        <f t="shared" si="156"/>
        <v>6</v>
      </c>
      <c r="BG837">
        <f t="shared" si="157"/>
        <v>4</v>
      </c>
      <c r="BI837">
        <f t="shared" si="158"/>
        <v>5</v>
      </c>
      <c r="BJ837">
        <f t="shared" si="159"/>
        <v>750</v>
      </c>
      <c r="BK837">
        <f t="shared" si="160"/>
        <v>3</v>
      </c>
      <c r="BL837">
        <f t="shared" si="161"/>
        <v>2</v>
      </c>
      <c r="BM837" t="b">
        <f t="shared" si="162"/>
        <v>1</v>
      </c>
      <c r="BN837" t="b">
        <f t="shared" si="163"/>
        <v>0</v>
      </c>
      <c r="BO837" t="b">
        <f t="shared" si="164"/>
        <v>0</v>
      </c>
      <c r="BP837">
        <f t="shared" si="165"/>
        <v>750</v>
      </c>
      <c r="BQ837" t="str">
        <f t="shared" si="166"/>
        <v/>
      </c>
      <c r="BR837" t="str">
        <f t="shared" si="167"/>
        <v/>
      </c>
    </row>
    <row r="838" spans="1:70">
      <c r="A838">
        <v>837</v>
      </c>
      <c r="B838">
        <v>0</v>
      </c>
      <c r="C838">
        <v>0</v>
      </c>
      <c r="D838">
        <v>1000</v>
      </c>
      <c r="E838">
        <v>9000</v>
      </c>
      <c r="F838">
        <v>0</v>
      </c>
      <c r="G838">
        <v>0</v>
      </c>
      <c r="H838" t="s">
        <v>23</v>
      </c>
      <c r="I838">
        <v>0</v>
      </c>
      <c r="J838">
        <v>7</v>
      </c>
      <c r="K838">
        <v>500</v>
      </c>
      <c r="L838">
        <v>0</v>
      </c>
      <c r="M838">
        <v>1</v>
      </c>
      <c r="N838">
        <v>8</v>
      </c>
      <c r="O838">
        <v>0</v>
      </c>
      <c r="P838">
        <v>8</v>
      </c>
      <c r="Q838">
        <v>0</v>
      </c>
      <c r="R838">
        <v>0</v>
      </c>
      <c r="S838">
        <v>9</v>
      </c>
      <c r="T838">
        <v>0.125</v>
      </c>
      <c r="U838">
        <v>0</v>
      </c>
      <c r="V838">
        <v>0.75</v>
      </c>
      <c r="W838">
        <v>80829</v>
      </c>
      <c r="X838" s="9">
        <v>0</v>
      </c>
      <c r="Y838">
        <v>8</v>
      </c>
      <c r="Z838">
        <v>0</v>
      </c>
      <c r="AA838">
        <v>6</v>
      </c>
      <c r="AB838">
        <v>6</v>
      </c>
      <c r="AC838">
        <v>0</v>
      </c>
      <c r="AD838">
        <v>5</v>
      </c>
      <c r="AE838">
        <v>0.125</v>
      </c>
      <c r="AF838">
        <v>0</v>
      </c>
      <c r="AG838">
        <v>0.65</v>
      </c>
      <c r="AH838">
        <v>0.75</v>
      </c>
      <c r="AI838">
        <v>0</v>
      </c>
      <c r="AJ838">
        <v>0</v>
      </c>
      <c r="AK838">
        <v>40</v>
      </c>
      <c r="AL838">
        <v>8</v>
      </c>
      <c r="AM838">
        <v>26</v>
      </c>
      <c r="AN838">
        <v>0</v>
      </c>
      <c r="AO838">
        <v>5</v>
      </c>
      <c r="AP838" s="9">
        <v>0</v>
      </c>
      <c r="AQ838">
        <v>0</v>
      </c>
      <c r="AR838">
        <v>0.17499999999999999</v>
      </c>
      <c r="AS838">
        <v>9</v>
      </c>
      <c r="AT838">
        <v>40</v>
      </c>
      <c r="AU838">
        <v>1</v>
      </c>
      <c r="AV838">
        <v>0</v>
      </c>
      <c r="AW838">
        <v>1500</v>
      </c>
      <c r="AX838">
        <v>0</v>
      </c>
      <c r="AY838" t="s">
        <v>605</v>
      </c>
      <c r="AZ838">
        <v>0</v>
      </c>
      <c r="BA838">
        <v>0</v>
      </c>
      <c r="BB838">
        <v>0</v>
      </c>
      <c r="BC838">
        <v>1</v>
      </c>
      <c r="BD838">
        <v>-1.3126286410000001</v>
      </c>
      <c r="BE838">
        <v>36.775376389999998</v>
      </c>
      <c r="BF838">
        <f t="shared" si="156"/>
        <v>5</v>
      </c>
      <c r="BG838">
        <f t="shared" si="157"/>
        <v>5</v>
      </c>
      <c r="BI838">
        <f t="shared" si="158"/>
        <v>8</v>
      </c>
      <c r="BJ838">
        <f t="shared" si="159"/>
        <v>1125</v>
      </c>
      <c r="BK838">
        <f t="shared" si="160"/>
        <v>8</v>
      </c>
      <c r="BL838">
        <f t="shared" si="161"/>
        <v>0</v>
      </c>
      <c r="BM838" t="b">
        <f t="shared" si="162"/>
        <v>0</v>
      </c>
      <c r="BN838" t="b">
        <f t="shared" si="163"/>
        <v>0</v>
      </c>
      <c r="BO838" t="b">
        <f t="shared" si="164"/>
        <v>0</v>
      </c>
      <c r="BP838" t="str">
        <f t="shared" si="165"/>
        <v/>
      </c>
      <c r="BQ838" t="str">
        <f t="shared" si="166"/>
        <v/>
      </c>
      <c r="BR838" t="str">
        <f t="shared" si="167"/>
        <v/>
      </c>
    </row>
    <row r="839" spans="1:70">
      <c r="A839">
        <v>838</v>
      </c>
      <c r="B839">
        <v>0</v>
      </c>
      <c r="C839">
        <v>0</v>
      </c>
      <c r="D839">
        <v>850</v>
      </c>
      <c r="E839">
        <v>11900</v>
      </c>
      <c r="F839">
        <v>0.59099999999999997</v>
      </c>
      <c r="G839">
        <v>0</v>
      </c>
      <c r="H839" t="s">
        <v>23</v>
      </c>
      <c r="I839">
        <v>0</v>
      </c>
      <c r="J839">
        <v>9</v>
      </c>
      <c r="K839">
        <v>700</v>
      </c>
      <c r="L839">
        <v>0</v>
      </c>
      <c r="M839">
        <v>1</v>
      </c>
      <c r="N839">
        <v>14</v>
      </c>
      <c r="O839">
        <v>0</v>
      </c>
      <c r="P839">
        <v>14</v>
      </c>
      <c r="Q839">
        <v>0</v>
      </c>
      <c r="R839">
        <v>0</v>
      </c>
      <c r="S839">
        <v>14</v>
      </c>
      <c r="T839">
        <v>4.4999999999999998E-2</v>
      </c>
      <c r="U839">
        <v>0</v>
      </c>
      <c r="V839">
        <v>0.71</v>
      </c>
      <c r="W839">
        <v>80830</v>
      </c>
      <c r="X839" s="9">
        <v>0</v>
      </c>
      <c r="Y839">
        <v>14</v>
      </c>
      <c r="Z839">
        <v>0</v>
      </c>
      <c r="AA839">
        <v>10</v>
      </c>
      <c r="AB839">
        <v>6</v>
      </c>
      <c r="AC839">
        <v>0</v>
      </c>
      <c r="AD839">
        <v>3.286</v>
      </c>
      <c r="AE839">
        <v>9.0999999999999998E-2</v>
      </c>
      <c r="AF839">
        <v>0</v>
      </c>
      <c r="AG839">
        <v>0.39100000000000001</v>
      </c>
      <c r="AH839">
        <v>0.27300000000000002</v>
      </c>
      <c r="AI839">
        <v>0</v>
      </c>
      <c r="AJ839">
        <v>0</v>
      </c>
      <c r="AK839">
        <v>46</v>
      </c>
      <c r="AL839">
        <v>22</v>
      </c>
      <c r="AM839">
        <v>18</v>
      </c>
      <c r="AN839">
        <v>0</v>
      </c>
      <c r="AO839">
        <v>8</v>
      </c>
      <c r="AP839" s="9">
        <v>0</v>
      </c>
      <c r="AQ839">
        <v>0</v>
      </c>
      <c r="AR839">
        <v>0.19600000000000001</v>
      </c>
      <c r="AS839">
        <v>63</v>
      </c>
      <c r="AT839">
        <v>46</v>
      </c>
      <c r="AU839">
        <v>1</v>
      </c>
      <c r="AV839">
        <v>0</v>
      </c>
      <c r="AW839">
        <v>1000</v>
      </c>
      <c r="AX839">
        <v>0</v>
      </c>
      <c r="AY839" t="s">
        <v>606</v>
      </c>
      <c r="AZ839">
        <v>0</v>
      </c>
      <c r="BA839">
        <v>0</v>
      </c>
      <c r="BB839">
        <v>13</v>
      </c>
      <c r="BC839">
        <v>2</v>
      </c>
      <c r="BD839">
        <v>-1.312871769</v>
      </c>
      <c r="BE839">
        <v>36.774855789999997</v>
      </c>
      <c r="BF839">
        <f t="shared" si="156"/>
        <v>3</v>
      </c>
      <c r="BG839">
        <f t="shared" si="157"/>
        <v>2</v>
      </c>
      <c r="BI839">
        <f t="shared" si="158"/>
        <v>14</v>
      </c>
      <c r="BJ839">
        <f t="shared" si="159"/>
        <v>850</v>
      </c>
      <c r="BK839">
        <f t="shared" si="160"/>
        <v>14</v>
      </c>
      <c r="BL839">
        <f t="shared" si="161"/>
        <v>0</v>
      </c>
      <c r="BM839" t="b">
        <f t="shared" si="162"/>
        <v>0</v>
      </c>
      <c r="BN839" t="b">
        <f t="shared" si="163"/>
        <v>0</v>
      </c>
      <c r="BO839" t="b">
        <f t="shared" si="164"/>
        <v>0</v>
      </c>
      <c r="BP839" t="str">
        <f t="shared" si="165"/>
        <v/>
      </c>
      <c r="BQ839" t="str">
        <f t="shared" si="166"/>
        <v/>
      </c>
      <c r="BR839" t="str">
        <f t="shared" si="167"/>
        <v/>
      </c>
    </row>
    <row r="840" spans="1:70">
      <c r="A840">
        <v>839</v>
      </c>
      <c r="B840">
        <v>0</v>
      </c>
      <c r="C840">
        <v>0</v>
      </c>
      <c r="D840">
        <v>750</v>
      </c>
      <c r="E840">
        <v>9000</v>
      </c>
      <c r="F840">
        <v>0.41199999999999998</v>
      </c>
      <c r="G840">
        <v>0</v>
      </c>
      <c r="H840" t="s">
        <v>23</v>
      </c>
      <c r="I840">
        <v>0</v>
      </c>
      <c r="J840">
        <v>10</v>
      </c>
      <c r="K840">
        <v>500</v>
      </c>
      <c r="L840">
        <v>0</v>
      </c>
      <c r="M840">
        <v>1</v>
      </c>
      <c r="N840">
        <v>12</v>
      </c>
      <c r="O840">
        <v>0</v>
      </c>
      <c r="P840">
        <v>12</v>
      </c>
      <c r="Q840">
        <v>0</v>
      </c>
      <c r="R840">
        <v>0</v>
      </c>
      <c r="S840">
        <v>12</v>
      </c>
      <c r="T840">
        <v>5.8999999999999997E-2</v>
      </c>
      <c r="U840">
        <v>0</v>
      </c>
      <c r="V840">
        <v>0.92</v>
      </c>
      <c r="W840">
        <v>80830</v>
      </c>
      <c r="X840" s="9">
        <v>0</v>
      </c>
      <c r="Y840">
        <v>12</v>
      </c>
      <c r="Z840">
        <v>0</v>
      </c>
      <c r="AA840">
        <v>11</v>
      </c>
      <c r="AB840">
        <v>7</v>
      </c>
      <c r="AC840">
        <v>0</v>
      </c>
      <c r="AD840">
        <v>3.3330000000000002</v>
      </c>
      <c r="AE840">
        <v>0.11799999999999999</v>
      </c>
      <c r="AF840">
        <v>0</v>
      </c>
      <c r="AG840">
        <v>0.4</v>
      </c>
      <c r="AH840">
        <v>0.41199999999999998</v>
      </c>
      <c r="AI840">
        <v>0</v>
      </c>
      <c r="AJ840">
        <v>0</v>
      </c>
      <c r="AK840">
        <v>40</v>
      </c>
      <c r="AL840">
        <v>17</v>
      </c>
      <c r="AM840">
        <v>16</v>
      </c>
      <c r="AN840">
        <v>0</v>
      </c>
      <c r="AO840">
        <v>8</v>
      </c>
      <c r="AP840" s="9">
        <v>0</v>
      </c>
      <c r="AQ840">
        <v>0</v>
      </c>
      <c r="AR840">
        <v>0.25</v>
      </c>
      <c r="AS840">
        <v>62</v>
      </c>
      <c r="AT840">
        <v>40</v>
      </c>
      <c r="AU840">
        <v>1</v>
      </c>
      <c r="AV840">
        <v>0</v>
      </c>
      <c r="AW840">
        <v>1000</v>
      </c>
      <c r="AX840">
        <v>0</v>
      </c>
      <c r="AY840" t="s">
        <v>607</v>
      </c>
      <c r="AZ840">
        <v>0</v>
      </c>
      <c r="BA840">
        <v>0</v>
      </c>
      <c r="BB840">
        <v>7</v>
      </c>
      <c r="BC840">
        <v>2</v>
      </c>
      <c r="BD840">
        <v>-1.312967531</v>
      </c>
      <c r="BE840">
        <v>36.774810520000003</v>
      </c>
      <c r="BF840">
        <f t="shared" si="156"/>
        <v>3</v>
      </c>
      <c r="BG840">
        <f t="shared" si="157"/>
        <v>2</v>
      </c>
      <c r="BI840">
        <f t="shared" si="158"/>
        <v>12</v>
      </c>
      <c r="BJ840">
        <f t="shared" si="159"/>
        <v>750</v>
      </c>
      <c r="BK840">
        <f t="shared" si="160"/>
        <v>12</v>
      </c>
      <c r="BL840">
        <f t="shared" si="161"/>
        <v>0</v>
      </c>
      <c r="BM840" t="b">
        <f t="shared" si="162"/>
        <v>0</v>
      </c>
      <c r="BN840" t="b">
        <f t="shared" si="163"/>
        <v>0</v>
      </c>
      <c r="BO840" t="b">
        <f t="shared" si="164"/>
        <v>0</v>
      </c>
      <c r="BP840" t="str">
        <f t="shared" si="165"/>
        <v/>
      </c>
      <c r="BQ840" t="str">
        <f t="shared" si="166"/>
        <v/>
      </c>
      <c r="BR840" t="str">
        <f t="shared" si="167"/>
        <v/>
      </c>
    </row>
    <row r="841" spans="1:70">
      <c r="A841">
        <v>840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 t="s">
        <v>23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 s="9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 s="9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 t="s">
        <v>25</v>
      </c>
      <c r="AZ841">
        <v>0</v>
      </c>
      <c r="BA841">
        <v>0</v>
      </c>
      <c r="BB841">
        <v>0</v>
      </c>
      <c r="BC841">
        <v>0</v>
      </c>
      <c r="BD841">
        <v>-1.312983746</v>
      </c>
      <c r="BE841">
        <v>36.774923979999997</v>
      </c>
      <c r="BF841">
        <f t="shared" si="156"/>
        <v>0</v>
      </c>
      <c r="BG841">
        <f t="shared" si="157"/>
        <v>0</v>
      </c>
      <c r="BI841">
        <f t="shared" si="158"/>
        <v>0</v>
      </c>
      <c r="BJ841">
        <f t="shared" si="159"/>
        <v>0</v>
      </c>
      <c r="BK841">
        <f t="shared" si="160"/>
        <v>0</v>
      </c>
      <c r="BL841">
        <f t="shared" si="161"/>
        <v>0</v>
      </c>
      <c r="BM841" t="b">
        <f t="shared" si="162"/>
        <v>0</v>
      </c>
      <c r="BN841" t="b">
        <f t="shared" si="163"/>
        <v>0</v>
      </c>
      <c r="BO841" t="b">
        <f t="shared" si="164"/>
        <v>0</v>
      </c>
      <c r="BP841" t="str">
        <f t="shared" si="165"/>
        <v/>
      </c>
      <c r="BQ841" t="str">
        <f t="shared" si="166"/>
        <v/>
      </c>
      <c r="BR841" t="str">
        <f t="shared" si="167"/>
        <v/>
      </c>
    </row>
    <row r="842" spans="1:70">
      <c r="A842">
        <v>841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 t="s">
        <v>23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 s="9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 s="9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 t="s">
        <v>25</v>
      </c>
      <c r="AZ842">
        <v>0</v>
      </c>
      <c r="BA842">
        <v>0</v>
      </c>
      <c r="BB842">
        <v>0</v>
      </c>
      <c r="BC842">
        <v>0</v>
      </c>
      <c r="BD842">
        <v>-1.3130185089999999</v>
      </c>
      <c r="BE842">
        <v>36.774932020000001</v>
      </c>
      <c r="BF842">
        <f t="shared" si="156"/>
        <v>0</v>
      </c>
      <c r="BG842">
        <f t="shared" si="157"/>
        <v>0</v>
      </c>
      <c r="BI842">
        <f t="shared" si="158"/>
        <v>0</v>
      </c>
      <c r="BJ842">
        <f t="shared" si="159"/>
        <v>0</v>
      </c>
      <c r="BK842">
        <f t="shared" si="160"/>
        <v>0</v>
      </c>
      <c r="BL842">
        <f t="shared" si="161"/>
        <v>0</v>
      </c>
      <c r="BM842" t="b">
        <f t="shared" si="162"/>
        <v>0</v>
      </c>
      <c r="BN842" t="b">
        <f t="shared" si="163"/>
        <v>0</v>
      </c>
      <c r="BO842" t="b">
        <f t="shared" si="164"/>
        <v>0</v>
      </c>
      <c r="BP842" t="str">
        <f t="shared" si="165"/>
        <v/>
      </c>
      <c r="BQ842" t="str">
        <f t="shared" si="166"/>
        <v/>
      </c>
      <c r="BR842" t="str">
        <f t="shared" si="167"/>
        <v/>
      </c>
    </row>
    <row r="843" spans="1:70">
      <c r="A843">
        <v>842</v>
      </c>
      <c r="B843">
        <v>0</v>
      </c>
      <c r="C843">
        <v>1</v>
      </c>
      <c r="D843">
        <v>1000</v>
      </c>
      <c r="E843">
        <v>8000</v>
      </c>
      <c r="F843">
        <v>0.6</v>
      </c>
      <c r="G843">
        <v>0</v>
      </c>
      <c r="H843" t="s">
        <v>23</v>
      </c>
      <c r="I843">
        <v>0</v>
      </c>
      <c r="J843">
        <v>7</v>
      </c>
      <c r="K843">
        <v>900</v>
      </c>
      <c r="L843">
        <v>4</v>
      </c>
      <c r="M843">
        <v>1</v>
      </c>
      <c r="N843">
        <v>8</v>
      </c>
      <c r="O843">
        <v>0</v>
      </c>
      <c r="P843">
        <v>9</v>
      </c>
      <c r="Q843">
        <v>1</v>
      </c>
      <c r="R843">
        <v>0</v>
      </c>
      <c r="S843">
        <v>8</v>
      </c>
      <c r="T843">
        <v>0</v>
      </c>
      <c r="U843">
        <v>0</v>
      </c>
      <c r="V843">
        <v>0.89</v>
      </c>
      <c r="W843">
        <v>80830</v>
      </c>
      <c r="X843" s="9">
        <v>0</v>
      </c>
      <c r="Y843">
        <v>8</v>
      </c>
      <c r="Z843">
        <v>0</v>
      </c>
      <c r="AA843">
        <v>8</v>
      </c>
      <c r="AB843">
        <v>5</v>
      </c>
      <c r="AC843">
        <v>0</v>
      </c>
      <c r="AD843">
        <v>4.875</v>
      </c>
      <c r="AE843">
        <v>6.7000000000000004E-2</v>
      </c>
      <c r="AF843">
        <v>0</v>
      </c>
      <c r="AG843">
        <v>0.48699999999999999</v>
      </c>
      <c r="AH843">
        <v>0.33300000000000002</v>
      </c>
      <c r="AI843">
        <v>0</v>
      </c>
      <c r="AJ843">
        <v>0</v>
      </c>
      <c r="AK843">
        <v>38</v>
      </c>
      <c r="AL843">
        <v>15</v>
      </c>
      <c r="AM843">
        <v>19</v>
      </c>
      <c r="AN843">
        <v>0</v>
      </c>
      <c r="AO843">
        <v>8</v>
      </c>
      <c r="AP843" s="9">
        <v>0</v>
      </c>
      <c r="AQ843">
        <v>0</v>
      </c>
      <c r="AR843">
        <v>0.17899999999999999</v>
      </c>
      <c r="AS843">
        <v>61</v>
      </c>
      <c r="AT843">
        <v>39</v>
      </c>
      <c r="AU843">
        <v>0</v>
      </c>
      <c r="AV843">
        <v>0</v>
      </c>
      <c r="AW843">
        <v>1100</v>
      </c>
      <c r="AX843">
        <v>0</v>
      </c>
      <c r="AY843" t="s">
        <v>608</v>
      </c>
      <c r="AZ843">
        <v>0</v>
      </c>
      <c r="BA843">
        <v>0</v>
      </c>
      <c r="BB843">
        <v>9</v>
      </c>
      <c r="BC843">
        <v>1</v>
      </c>
      <c r="BD843">
        <v>-1.3130453019999999</v>
      </c>
      <c r="BE843">
        <v>36.774819800000003</v>
      </c>
      <c r="BF843">
        <f t="shared" si="156"/>
        <v>5</v>
      </c>
      <c r="BG843">
        <f t="shared" si="157"/>
        <v>3</v>
      </c>
      <c r="BI843">
        <f t="shared" si="158"/>
        <v>9</v>
      </c>
      <c r="BJ843">
        <f t="shared" si="159"/>
        <v>888.88888888888891</v>
      </c>
      <c r="BK843">
        <f t="shared" si="160"/>
        <v>8</v>
      </c>
      <c r="BL843">
        <f t="shared" si="161"/>
        <v>1</v>
      </c>
      <c r="BM843" t="b">
        <f t="shared" si="162"/>
        <v>1</v>
      </c>
      <c r="BN843" t="b">
        <f t="shared" si="163"/>
        <v>0</v>
      </c>
      <c r="BO843" t="b">
        <f t="shared" si="164"/>
        <v>0</v>
      </c>
      <c r="BP843">
        <f t="shared" si="165"/>
        <v>888.88888888888891</v>
      </c>
      <c r="BQ843" t="str">
        <f t="shared" si="166"/>
        <v/>
      </c>
      <c r="BR843" t="str">
        <f t="shared" si="167"/>
        <v/>
      </c>
    </row>
    <row r="844" spans="1:70">
      <c r="A844">
        <v>843</v>
      </c>
      <c r="B844">
        <v>0</v>
      </c>
      <c r="C844">
        <v>0</v>
      </c>
      <c r="D844">
        <v>1000</v>
      </c>
      <c r="E844">
        <v>5000</v>
      </c>
      <c r="F844">
        <v>0.33300000000000002</v>
      </c>
      <c r="G844">
        <v>0</v>
      </c>
      <c r="H844" t="s">
        <v>23</v>
      </c>
      <c r="I844">
        <v>0</v>
      </c>
      <c r="J844">
        <v>2</v>
      </c>
      <c r="K844">
        <v>1000</v>
      </c>
      <c r="L844">
        <v>0</v>
      </c>
      <c r="M844">
        <v>0.625</v>
      </c>
      <c r="N844">
        <v>5</v>
      </c>
      <c r="O844">
        <v>0</v>
      </c>
      <c r="P844">
        <v>5</v>
      </c>
      <c r="Q844">
        <v>0</v>
      </c>
      <c r="R844">
        <v>0</v>
      </c>
      <c r="S844">
        <v>5</v>
      </c>
      <c r="T844">
        <v>0.55600000000000005</v>
      </c>
      <c r="U844">
        <v>0.375</v>
      </c>
      <c r="V844">
        <v>0.4</v>
      </c>
      <c r="W844">
        <v>80828</v>
      </c>
      <c r="X844" s="9">
        <v>0</v>
      </c>
      <c r="Y844">
        <v>5</v>
      </c>
      <c r="Z844">
        <v>0</v>
      </c>
      <c r="AA844">
        <v>2</v>
      </c>
      <c r="AB844">
        <v>1</v>
      </c>
      <c r="AC844">
        <v>0</v>
      </c>
      <c r="AD844">
        <v>3.2</v>
      </c>
      <c r="AE844">
        <v>0</v>
      </c>
      <c r="AF844">
        <v>0</v>
      </c>
      <c r="AG844">
        <v>0.375</v>
      </c>
      <c r="AH844">
        <v>0.111</v>
      </c>
      <c r="AI844">
        <v>0</v>
      </c>
      <c r="AJ844">
        <v>0</v>
      </c>
      <c r="AK844">
        <v>16</v>
      </c>
      <c r="AL844">
        <v>9</v>
      </c>
      <c r="AM844">
        <v>6</v>
      </c>
      <c r="AN844">
        <v>0</v>
      </c>
      <c r="AO844">
        <v>8</v>
      </c>
      <c r="AP844" s="9">
        <v>0</v>
      </c>
      <c r="AQ844">
        <v>0</v>
      </c>
      <c r="AR844">
        <v>0.125</v>
      </c>
      <c r="AS844">
        <v>60</v>
      </c>
      <c r="AT844">
        <v>16</v>
      </c>
      <c r="AU844">
        <v>5</v>
      </c>
      <c r="AV844">
        <v>3</v>
      </c>
      <c r="AW844">
        <v>1000</v>
      </c>
      <c r="AX844">
        <v>0</v>
      </c>
      <c r="AY844" t="s">
        <v>609</v>
      </c>
      <c r="AZ844">
        <v>0</v>
      </c>
      <c r="BA844">
        <v>0</v>
      </c>
      <c r="BB844">
        <v>3</v>
      </c>
      <c r="BC844">
        <v>0</v>
      </c>
      <c r="BD844">
        <v>-1.3130424000000001</v>
      </c>
      <c r="BE844">
        <v>36.775031640000002</v>
      </c>
      <c r="BF844">
        <f t="shared" si="156"/>
        <v>3</v>
      </c>
      <c r="BG844">
        <f t="shared" si="157"/>
        <v>2</v>
      </c>
      <c r="BI844">
        <f t="shared" si="158"/>
        <v>5</v>
      </c>
      <c r="BJ844">
        <f t="shared" si="159"/>
        <v>1000</v>
      </c>
      <c r="BK844">
        <f t="shared" si="160"/>
        <v>5</v>
      </c>
      <c r="BL844">
        <f t="shared" si="161"/>
        <v>0</v>
      </c>
      <c r="BM844" t="b">
        <f t="shared" si="162"/>
        <v>0</v>
      </c>
      <c r="BN844" t="b">
        <f t="shared" si="163"/>
        <v>0</v>
      </c>
      <c r="BO844" t="b">
        <f t="shared" si="164"/>
        <v>0</v>
      </c>
      <c r="BP844" t="str">
        <f t="shared" si="165"/>
        <v/>
      </c>
      <c r="BQ844" t="str">
        <f t="shared" si="166"/>
        <v/>
      </c>
      <c r="BR844" t="str">
        <f t="shared" si="167"/>
        <v/>
      </c>
    </row>
    <row r="845" spans="1:70">
      <c r="A845">
        <v>844</v>
      </c>
      <c r="B845">
        <v>0</v>
      </c>
      <c r="C845">
        <v>0</v>
      </c>
      <c r="D845">
        <v>550</v>
      </c>
      <c r="E845">
        <v>2200</v>
      </c>
      <c r="F845">
        <v>0.88900000000000001</v>
      </c>
      <c r="G845">
        <v>0</v>
      </c>
      <c r="H845" t="s">
        <v>23</v>
      </c>
      <c r="I845">
        <v>0</v>
      </c>
      <c r="J845">
        <v>1</v>
      </c>
      <c r="K845">
        <v>400</v>
      </c>
      <c r="L845">
        <v>0</v>
      </c>
      <c r="M845">
        <v>1</v>
      </c>
      <c r="N845">
        <v>4</v>
      </c>
      <c r="O845">
        <v>0</v>
      </c>
      <c r="P845">
        <v>4</v>
      </c>
      <c r="Q845">
        <v>0</v>
      </c>
      <c r="R845">
        <v>0</v>
      </c>
      <c r="S845">
        <v>4</v>
      </c>
      <c r="T845">
        <v>0</v>
      </c>
      <c r="U845">
        <v>0</v>
      </c>
      <c r="V845">
        <v>0.5</v>
      </c>
      <c r="W845">
        <v>80830</v>
      </c>
      <c r="X845" s="9">
        <v>0</v>
      </c>
      <c r="Y845">
        <v>4</v>
      </c>
      <c r="Z845">
        <v>0</v>
      </c>
      <c r="AA845">
        <v>2</v>
      </c>
      <c r="AB845">
        <v>1</v>
      </c>
      <c r="AC845">
        <v>0</v>
      </c>
      <c r="AD845">
        <v>3</v>
      </c>
      <c r="AE845">
        <v>0</v>
      </c>
      <c r="AF845">
        <v>0</v>
      </c>
      <c r="AG845">
        <v>0.16700000000000001</v>
      </c>
      <c r="AH845">
        <v>0.111</v>
      </c>
      <c r="AI845">
        <v>0</v>
      </c>
      <c r="AJ845">
        <v>0</v>
      </c>
      <c r="AK845">
        <v>12</v>
      </c>
      <c r="AL845">
        <v>9</v>
      </c>
      <c r="AM845">
        <v>2</v>
      </c>
      <c r="AN845">
        <v>0</v>
      </c>
      <c r="AO845">
        <v>8</v>
      </c>
      <c r="AP845" s="9">
        <v>0</v>
      </c>
      <c r="AQ845">
        <v>0</v>
      </c>
      <c r="AR845">
        <v>8.3000000000000004E-2</v>
      </c>
      <c r="AS845">
        <v>57</v>
      </c>
      <c r="AT845">
        <v>12</v>
      </c>
      <c r="AU845">
        <v>0</v>
      </c>
      <c r="AV845">
        <v>0</v>
      </c>
      <c r="AW845">
        <v>700</v>
      </c>
      <c r="AX845">
        <v>0</v>
      </c>
      <c r="AY845" t="s">
        <v>610</v>
      </c>
      <c r="AZ845">
        <v>0</v>
      </c>
      <c r="BA845">
        <v>0</v>
      </c>
      <c r="BB845">
        <v>8</v>
      </c>
      <c r="BC845">
        <v>0</v>
      </c>
      <c r="BD845">
        <v>-1.313069968</v>
      </c>
      <c r="BE845">
        <v>36.775197919999997</v>
      </c>
      <c r="BF845">
        <f t="shared" si="156"/>
        <v>3</v>
      </c>
      <c r="BG845">
        <f t="shared" si="157"/>
        <v>1</v>
      </c>
      <c r="BI845">
        <f t="shared" si="158"/>
        <v>4</v>
      </c>
      <c r="BJ845">
        <f t="shared" si="159"/>
        <v>550</v>
      </c>
      <c r="BK845">
        <f t="shared" si="160"/>
        <v>4</v>
      </c>
      <c r="BL845">
        <f t="shared" si="161"/>
        <v>0</v>
      </c>
      <c r="BM845" t="b">
        <f t="shared" si="162"/>
        <v>0</v>
      </c>
      <c r="BN845" t="b">
        <f t="shared" si="163"/>
        <v>0</v>
      </c>
      <c r="BO845" t="b">
        <f t="shared" si="164"/>
        <v>0</v>
      </c>
      <c r="BP845" t="str">
        <f t="shared" si="165"/>
        <v/>
      </c>
      <c r="BQ845" t="str">
        <f t="shared" si="166"/>
        <v/>
      </c>
      <c r="BR845" t="str">
        <f t="shared" si="167"/>
        <v/>
      </c>
    </row>
    <row r="846" spans="1:70">
      <c r="A846">
        <v>845</v>
      </c>
      <c r="B846">
        <v>0</v>
      </c>
      <c r="C846">
        <v>0</v>
      </c>
      <c r="D846">
        <v>600</v>
      </c>
      <c r="E846">
        <v>9000</v>
      </c>
      <c r="F846">
        <v>0.34799999999999998</v>
      </c>
      <c r="G846">
        <v>0</v>
      </c>
      <c r="H846" t="s">
        <v>23</v>
      </c>
      <c r="I846">
        <v>0</v>
      </c>
      <c r="J846">
        <v>11</v>
      </c>
      <c r="K846">
        <v>500</v>
      </c>
      <c r="L846">
        <v>0</v>
      </c>
      <c r="M846">
        <v>1</v>
      </c>
      <c r="N846">
        <v>15</v>
      </c>
      <c r="O846">
        <v>0</v>
      </c>
      <c r="P846">
        <v>15</v>
      </c>
      <c r="Q846">
        <v>0</v>
      </c>
      <c r="R846">
        <v>0</v>
      </c>
      <c r="S846">
        <v>15</v>
      </c>
      <c r="T846">
        <v>0.26100000000000001</v>
      </c>
      <c r="U846">
        <v>0</v>
      </c>
      <c r="V846">
        <v>0.87</v>
      </c>
      <c r="W846">
        <v>80830</v>
      </c>
      <c r="X846" s="9">
        <v>0</v>
      </c>
      <c r="Y846">
        <v>15</v>
      </c>
      <c r="Z846">
        <v>0</v>
      </c>
      <c r="AA846">
        <v>13</v>
      </c>
      <c r="AB846">
        <v>8</v>
      </c>
      <c r="AC846">
        <v>0</v>
      </c>
      <c r="AD846">
        <v>3.7330000000000001</v>
      </c>
      <c r="AE846">
        <v>4.2999999999999997E-2</v>
      </c>
      <c r="AF846">
        <v>0</v>
      </c>
      <c r="AG846">
        <v>0.44600000000000001</v>
      </c>
      <c r="AH846">
        <v>0.34799999999999998</v>
      </c>
      <c r="AI846">
        <v>0</v>
      </c>
      <c r="AJ846">
        <v>0</v>
      </c>
      <c r="AK846">
        <v>57</v>
      </c>
      <c r="AL846">
        <v>23</v>
      </c>
      <c r="AM846">
        <v>25</v>
      </c>
      <c r="AN846">
        <v>0</v>
      </c>
      <c r="AO846">
        <v>8</v>
      </c>
      <c r="AP846" s="9">
        <v>0</v>
      </c>
      <c r="AQ846">
        <v>0</v>
      </c>
      <c r="AR846">
        <v>0.19600000000000001</v>
      </c>
      <c r="AS846">
        <v>58</v>
      </c>
      <c r="AT846">
        <v>56</v>
      </c>
      <c r="AU846">
        <v>6</v>
      </c>
      <c r="AV846">
        <v>0</v>
      </c>
      <c r="AW846">
        <v>700</v>
      </c>
      <c r="AX846">
        <v>0</v>
      </c>
      <c r="AY846" t="s">
        <v>611</v>
      </c>
      <c r="AZ846">
        <v>0</v>
      </c>
      <c r="BA846">
        <v>0</v>
      </c>
      <c r="BB846">
        <v>8</v>
      </c>
      <c r="BC846">
        <v>1</v>
      </c>
      <c r="BD846">
        <v>-1.31298059</v>
      </c>
      <c r="BE846">
        <v>36.775101579999998</v>
      </c>
      <c r="BF846">
        <f t="shared" si="156"/>
        <v>4</v>
      </c>
      <c r="BG846">
        <f t="shared" si="157"/>
        <v>2</v>
      </c>
      <c r="BI846">
        <f t="shared" si="158"/>
        <v>15</v>
      </c>
      <c r="BJ846">
        <f t="shared" si="159"/>
        <v>600</v>
      </c>
      <c r="BK846">
        <f t="shared" si="160"/>
        <v>15</v>
      </c>
      <c r="BL846">
        <f t="shared" si="161"/>
        <v>0</v>
      </c>
      <c r="BM846" t="b">
        <f t="shared" si="162"/>
        <v>0</v>
      </c>
      <c r="BN846" t="b">
        <f t="shared" si="163"/>
        <v>0</v>
      </c>
      <c r="BO846" t="b">
        <f t="shared" si="164"/>
        <v>0</v>
      </c>
      <c r="BP846" t="str">
        <f t="shared" si="165"/>
        <v/>
      </c>
      <c r="BQ846" t="str">
        <f t="shared" si="166"/>
        <v/>
      </c>
      <c r="BR846" t="str">
        <f t="shared" si="167"/>
        <v/>
      </c>
    </row>
    <row r="847" spans="1:70">
      <c r="A847">
        <v>846</v>
      </c>
      <c r="B847">
        <v>0</v>
      </c>
      <c r="C847">
        <v>0</v>
      </c>
      <c r="D847">
        <v>600</v>
      </c>
      <c r="E847">
        <v>4800</v>
      </c>
      <c r="F847">
        <v>0.66700000000000004</v>
      </c>
      <c r="G847">
        <v>0</v>
      </c>
      <c r="H847" t="s">
        <v>23</v>
      </c>
      <c r="I847">
        <v>0</v>
      </c>
      <c r="J847">
        <v>4</v>
      </c>
      <c r="K847">
        <v>500</v>
      </c>
      <c r="L847">
        <v>0</v>
      </c>
      <c r="M847">
        <v>1</v>
      </c>
      <c r="N847">
        <v>8</v>
      </c>
      <c r="O847">
        <v>0</v>
      </c>
      <c r="P847">
        <v>8</v>
      </c>
      <c r="Q847">
        <v>0</v>
      </c>
      <c r="R847">
        <v>0</v>
      </c>
      <c r="S847">
        <v>8</v>
      </c>
      <c r="T847">
        <v>0.2</v>
      </c>
      <c r="U847">
        <v>0</v>
      </c>
      <c r="V847">
        <v>0.25</v>
      </c>
      <c r="W847">
        <v>80830</v>
      </c>
      <c r="X847" s="9">
        <v>0</v>
      </c>
      <c r="Y847">
        <v>8</v>
      </c>
      <c r="Z847">
        <v>0</v>
      </c>
      <c r="AA847">
        <v>2</v>
      </c>
      <c r="AB847">
        <v>2</v>
      </c>
      <c r="AC847">
        <v>0</v>
      </c>
      <c r="AD847">
        <v>3.25</v>
      </c>
      <c r="AE847">
        <v>0</v>
      </c>
      <c r="AF847">
        <v>0</v>
      </c>
      <c r="AG847">
        <v>0.34599999999999997</v>
      </c>
      <c r="AH847">
        <v>0.13300000000000001</v>
      </c>
      <c r="AI847">
        <v>0</v>
      </c>
      <c r="AJ847">
        <v>0</v>
      </c>
      <c r="AK847">
        <v>26</v>
      </c>
      <c r="AL847">
        <v>15</v>
      </c>
      <c r="AM847">
        <v>9</v>
      </c>
      <c r="AN847">
        <v>0</v>
      </c>
      <c r="AO847">
        <v>8</v>
      </c>
      <c r="AP847" s="9">
        <v>0</v>
      </c>
      <c r="AQ847">
        <v>0</v>
      </c>
      <c r="AR847">
        <v>0.154</v>
      </c>
      <c r="AS847">
        <v>59</v>
      </c>
      <c r="AT847">
        <v>26</v>
      </c>
      <c r="AU847">
        <v>3</v>
      </c>
      <c r="AV847">
        <v>0</v>
      </c>
      <c r="AW847">
        <v>700</v>
      </c>
      <c r="AX847">
        <v>0</v>
      </c>
      <c r="AY847" t="s">
        <v>612</v>
      </c>
      <c r="AZ847">
        <v>0</v>
      </c>
      <c r="BA847">
        <v>0</v>
      </c>
      <c r="BB847">
        <v>10</v>
      </c>
      <c r="BC847">
        <v>0</v>
      </c>
      <c r="BD847">
        <v>-1.312919505</v>
      </c>
      <c r="BE847">
        <v>36.775109120000003</v>
      </c>
      <c r="BF847">
        <f t="shared" si="156"/>
        <v>3</v>
      </c>
      <c r="BG847">
        <f t="shared" si="157"/>
        <v>2</v>
      </c>
      <c r="BI847">
        <f t="shared" si="158"/>
        <v>8</v>
      </c>
      <c r="BJ847">
        <f t="shared" si="159"/>
        <v>600</v>
      </c>
      <c r="BK847">
        <f t="shared" si="160"/>
        <v>8</v>
      </c>
      <c r="BL847">
        <f t="shared" si="161"/>
        <v>0</v>
      </c>
      <c r="BM847" t="b">
        <f t="shared" si="162"/>
        <v>0</v>
      </c>
      <c r="BN847" t="b">
        <f t="shared" si="163"/>
        <v>0</v>
      </c>
      <c r="BO847" t="b">
        <f t="shared" si="164"/>
        <v>0</v>
      </c>
      <c r="BP847" t="str">
        <f t="shared" si="165"/>
        <v/>
      </c>
      <c r="BQ847" t="str">
        <f t="shared" si="166"/>
        <v/>
      </c>
      <c r="BR847" t="str">
        <f t="shared" si="167"/>
        <v/>
      </c>
    </row>
    <row r="848" spans="1:70">
      <c r="A848">
        <v>847</v>
      </c>
      <c r="B848">
        <v>0</v>
      </c>
      <c r="C848">
        <v>0</v>
      </c>
      <c r="D848">
        <v>900</v>
      </c>
      <c r="E848">
        <v>17100</v>
      </c>
      <c r="F848">
        <v>0.54500000000000004</v>
      </c>
      <c r="G848">
        <v>0.111</v>
      </c>
      <c r="H848" t="s">
        <v>23</v>
      </c>
      <c r="I848">
        <v>0</v>
      </c>
      <c r="J848">
        <v>9</v>
      </c>
      <c r="K848">
        <v>500</v>
      </c>
      <c r="L848">
        <v>1</v>
      </c>
      <c r="M848">
        <v>0.72199999999999998</v>
      </c>
      <c r="N848">
        <v>14</v>
      </c>
      <c r="O848">
        <v>0</v>
      </c>
      <c r="P848">
        <v>14</v>
      </c>
      <c r="Q848">
        <v>0</v>
      </c>
      <c r="R848">
        <v>0</v>
      </c>
      <c r="S848">
        <v>19</v>
      </c>
      <c r="T848">
        <v>4.4999999999999998E-2</v>
      </c>
      <c r="U848">
        <v>0.16700000000000001</v>
      </c>
      <c r="V848">
        <v>0.5</v>
      </c>
      <c r="W848">
        <v>80828</v>
      </c>
      <c r="X848" s="9">
        <v>0</v>
      </c>
      <c r="Y848">
        <v>13</v>
      </c>
      <c r="Z848">
        <v>0</v>
      </c>
      <c r="AA848">
        <v>7</v>
      </c>
      <c r="AB848">
        <v>8</v>
      </c>
      <c r="AC848">
        <v>0</v>
      </c>
      <c r="AD848">
        <v>4</v>
      </c>
      <c r="AE848">
        <v>4.4999999999999998E-2</v>
      </c>
      <c r="AF848">
        <v>0</v>
      </c>
      <c r="AG848">
        <v>0.46400000000000002</v>
      </c>
      <c r="AH848">
        <v>0.36399999999999999</v>
      </c>
      <c r="AI848">
        <v>0</v>
      </c>
      <c r="AJ848">
        <v>0</v>
      </c>
      <c r="AK848">
        <v>57</v>
      </c>
      <c r="AL848">
        <v>22</v>
      </c>
      <c r="AM848">
        <v>26</v>
      </c>
      <c r="AN848">
        <v>2</v>
      </c>
      <c r="AO848">
        <v>8</v>
      </c>
      <c r="AP848" s="9">
        <v>0</v>
      </c>
      <c r="AQ848">
        <v>0</v>
      </c>
      <c r="AR848">
        <v>0.161</v>
      </c>
      <c r="AS848">
        <v>2</v>
      </c>
      <c r="AT848">
        <v>56</v>
      </c>
      <c r="AU848">
        <v>1</v>
      </c>
      <c r="AV848">
        <v>3</v>
      </c>
      <c r="AW848">
        <v>1300</v>
      </c>
      <c r="AX848">
        <v>0</v>
      </c>
      <c r="AY848" t="s">
        <v>613</v>
      </c>
      <c r="AZ848">
        <v>0</v>
      </c>
      <c r="BA848">
        <v>0</v>
      </c>
      <c r="BB848">
        <v>12</v>
      </c>
      <c r="BC848">
        <v>1</v>
      </c>
      <c r="BD848">
        <v>-1.3130786729999999</v>
      </c>
      <c r="BE848">
        <v>36.775368890000003</v>
      </c>
      <c r="BF848">
        <f t="shared" si="156"/>
        <v>4</v>
      </c>
      <c r="BG848">
        <f t="shared" si="157"/>
        <v>3</v>
      </c>
      <c r="BI848">
        <f t="shared" si="158"/>
        <v>14</v>
      </c>
      <c r="BJ848">
        <f t="shared" si="159"/>
        <v>1221.4285714285713</v>
      </c>
      <c r="BK848">
        <f t="shared" si="160"/>
        <v>14</v>
      </c>
      <c r="BL848">
        <f t="shared" si="161"/>
        <v>0</v>
      </c>
      <c r="BM848" t="b">
        <f t="shared" si="162"/>
        <v>0</v>
      </c>
      <c r="BN848" t="b">
        <f t="shared" si="163"/>
        <v>0</v>
      </c>
      <c r="BO848" t="b">
        <f t="shared" si="164"/>
        <v>0</v>
      </c>
      <c r="BP848" t="str">
        <f t="shared" si="165"/>
        <v/>
      </c>
      <c r="BQ848" t="str">
        <f t="shared" si="166"/>
        <v/>
      </c>
      <c r="BR848" t="str">
        <f t="shared" si="167"/>
        <v/>
      </c>
    </row>
    <row r="849" spans="1:70">
      <c r="A849">
        <v>848</v>
      </c>
      <c r="B849">
        <v>0</v>
      </c>
      <c r="C849">
        <v>1</v>
      </c>
      <c r="D849">
        <v>700</v>
      </c>
      <c r="E849">
        <v>2800</v>
      </c>
      <c r="F849">
        <v>0.2</v>
      </c>
      <c r="G849">
        <v>0</v>
      </c>
      <c r="H849" t="s">
        <v>23</v>
      </c>
      <c r="I849">
        <v>0</v>
      </c>
      <c r="J849">
        <v>2</v>
      </c>
      <c r="K849">
        <v>600</v>
      </c>
      <c r="L849">
        <v>1</v>
      </c>
      <c r="M849">
        <v>0.6</v>
      </c>
      <c r="N849">
        <v>4</v>
      </c>
      <c r="O849">
        <v>0</v>
      </c>
      <c r="P849">
        <v>5</v>
      </c>
      <c r="Q849">
        <v>1</v>
      </c>
      <c r="R849">
        <v>0</v>
      </c>
      <c r="S849">
        <v>4</v>
      </c>
      <c r="T849">
        <v>0.4</v>
      </c>
      <c r="U849">
        <v>0.4</v>
      </c>
      <c r="V849">
        <v>0</v>
      </c>
      <c r="W849">
        <v>80828</v>
      </c>
      <c r="X849" s="9">
        <v>0</v>
      </c>
      <c r="Y849">
        <v>3</v>
      </c>
      <c r="Z849">
        <v>0</v>
      </c>
      <c r="AA849">
        <v>0</v>
      </c>
      <c r="AB849">
        <v>2</v>
      </c>
      <c r="AC849">
        <v>0</v>
      </c>
      <c r="AD849">
        <v>2.75</v>
      </c>
      <c r="AE849">
        <v>0</v>
      </c>
      <c r="AF849">
        <v>0</v>
      </c>
      <c r="AG849">
        <v>0.36399999999999999</v>
      </c>
      <c r="AH849">
        <v>0.4</v>
      </c>
      <c r="AI849">
        <v>0</v>
      </c>
      <c r="AJ849">
        <v>0</v>
      </c>
      <c r="AK849">
        <v>11</v>
      </c>
      <c r="AL849">
        <v>5</v>
      </c>
      <c r="AM849">
        <v>4</v>
      </c>
      <c r="AN849">
        <v>0</v>
      </c>
      <c r="AO849">
        <v>8</v>
      </c>
      <c r="AP849" s="9">
        <v>0</v>
      </c>
      <c r="AQ849">
        <v>0</v>
      </c>
      <c r="AR849">
        <v>0.182</v>
      </c>
      <c r="AS849">
        <v>3</v>
      </c>
      <c r="AT849">
        <v>11</v>
      </c>
      <c r="AU849">
        <v>2</v>
      </c>
      <c r="AV849">
        <v>2</v>
      </c>
      <c r="AW849">
        <v>800</v>
      </c>
      <c r="AX849">
        <v>0</v>
      </c>
      <c r="AY849" t="s">
        <v>614</v>
      </c>
      <c r="AZ849">
        <v>0</v>
      </c>
      <c r="BA849">
        <v>0</v>
      </c>
      <c r="BB849">
        <v>1</v>
      </c>
      <c r="BC849">
        <v>0</v>
      </c>
      <c r="BD849">
        <v>-1.313078169</v>
      </c>
      <c r="BE849">
        <v>36.77561017</v>
      </c>
      <c r="BF849">
        <f t="shared" si="156"/>
        <v>3</v>
      </c>
      <c r="BG849">
        <f t="shared" si="157"/>
        <v>2</v>
      </c>
      <c r="BI849">
        <f t="shared" si="158"/>
        <v>5</v>
      </c>
      <c r="BJ849">
        <f t="shared" si="159"/>
        <v>560</v>
      </c>
      <c r="BK849">
        <f t="shared" si="160"/>
        <v>4</v>
      </c>
      <c r="BL849">
        <f t="shared" si="161"/>
        <v>1</v>
      </c>
      <c r="BM849" t="b">
        <f t="shared" si="162"/>
        <v>0</v>
      </c>
      <c r="BN849" t="b">
        <f t="shared" si="163"/>
        <v>0</v>
      </c>
      <c r="BO849" t="b">
        <f t="shared" si="164"/>
        <v>0</v>
      </c>
      <c r="BP849" t="str">
        <f t="shared" si="165"/>
        <v/>
      </c>
      <c r="BQ849" t="str">
        <f t="shared" si="166"/>
        <v/>
      </c>
      <c r="BR849" t="str">
        <f t="shared" si="167"/>
        <v/>
      </c>
    </row>
    <row r="850" spans="1:70">
      <c r="A850">
        <v>849</v>
      </c>
      <c r="B850">
        <v>0</v>
      </c>
      <c r="C850">
        <v>0</v>
      </c>
      <c r="D850">
        <v>800</v>
      </c>
      <c r="E850">
        <v>1600</v>
      </c>
      <c r="F850">
        <v>0</v>
      </c>
      <c r="G850">
        <v>0</v>
      </c>
      <c r="H850" t="s">
        <v>23</v>
      </c>
      <c r="I850">
        <v>0</v>
      </c>
      <c r="J850">
        <v>2</v>
      </c>
      <c r="K850">
        <v>800</v>
      </c>
      <c r="L850">
        <v>1</v>
      </c>
      <c r="M850">
        <v>1</v>
      </c>
      <c r="N850">
        <v>2</v>
      </c>
      <c r="O850">
        <v>0</v>
      </c>
      <c r="P850">
        <v>2</v>
      </c>
      <c r="Q850">
        <v>0</v>
      </c>
      <c r="R850">
        <v>0</v>
      </c>
      <c r="S850">
        <v>2</v>
      </c>
      <c r="T850">
        <v>0</v>
      </c>
      <c r="U850">
        <v>0</v>
      </c>
      <c r="V850">
        <v>0</v>
      </c>
      <c r="W850">
        <v>80828</v>
      </c>
      <c r="X850" s="9">
        <v>0</v>
      </c>
      <c r="Y850">
        <v>2</v>
      </c>
      <c r="Z850">
        <v>0</v>
      </c>
      <c r="AA850">
        <v>0</v>
      </c>
      <c r="AB850">
        <v>2</v>
      </c>
      <c r="AC850">
        <v>0</v>
      </c>
      <c r="AD850">
        <v>3.5</v>
      </c>
      <c r="AE850">
        <v>0</v>
      </c>
      <c r="AF850">
        <v>0</v>
      </c>
      <c r="AG850">
        <v>0.42899999999999999</v>
      </c>
      <c r="AH850">
        <v>1</v>
      </c>
      <c r="AI850">
        <v>0</v>
      </c>
      <c r="AJ850">
        <v>0</v>
      </c>
      <c r="AK850">
        <v>7</v>
      </c>
      <c r="AL850">
        <v>2</v>
      </c>
      <c r="AM850">
        <v>3</v>
      </c>
      <c r="AN850">
        <v>0</v>
      </c>
      <c r="AO850">
        <v>8</v>
      </c>
      <c r="AP850" s="9">
        <v>0</v>
      </c>
      <c r="AQ850">
        <v>0</v>
      </c>
      <c r="AR850">
        <v>0.28599999999999998</v>
      </c>
      <c r="AS850">
        <v>4</v>
      </c>
      <c r="AT850">
        <v>7</v>
      </c>
      <c r="AU850">
        <v>0</v>
      </c>
      <c r="AV850">
        <v>0</v>
      </c>
      <c r="AW850">
        <v>800</v>
      </c>
      <c r="AX850">
        <v>0</v>
      </c>
      <c r="AY850" t="s">
        <v>615</v>
      </c>
      <c r="AZ850">
        <v>0</v>
      </c>
      <c r="BA850">
        <v>0</v>
      </c>
      <c r="BB850">
        <v>0</v>
      </c>
      <c r="BC850">
        <v>0</v>
      </c>
      <c r="BD850">
        <v>-1.313120896</v>
      </c>
      <c r="BE850">
        <v>36.775697919999999</v>
      </c>
      <c r="BF850">
        <f t="shared" si="156"/>
        <v>4</v>
      </c>
      <c r="BG850">
        <f t="shared" si="157"/>
        <v>4</v>
      </c>
      <c r="BI850">
        <f t="shared" si="158"/>
        <v>2</v>
      </c>
      <c r="BJ850">
        <f t="shared" si="159"/>
        <v>800</v>
      </c>
      <c r="BK850">
        <f t="shared" si="160"/>
        <v>2</v>
      </c>
      <c r="BL850">
        <f t="shared" si="161"/>
        <v>0</v>
      </c>
      <c r="BM850" t="b">
        <f t="shared" si="162"/>
        <v>0</v>
      </c>
      <c r="BN850" t="b">
        <f t="shared" si="163"/>
        <v>0</v>
      </c>
      <c r="BO850" t="b">
        <f t="shared" si="164"/>
        <v>0</v>
      </c>
      <c r="BP850" t="str">
        <f t="shared" si="165"/>
        <v/>
      </c>
      <c r="BQ850" t="str">
        <f t="shared" si="166"/>
        <v/>
      </c>
      <c r="BR850" t="str">
        <f t="shared" si="167"/>
        <v/>
      </c>
    </row>
    <row r="851" spans="1:70">
      <c r="A851">
        <v>850</v>
      </c>
      <c r="B851">
        <v>0</v>
      </c>
      <c r="C851">
        <v>0</v>
      </c>
      <c r="D851">
        <v>800</v>
      </c>
      <c r="E851">
        <v>4800</v>
      </c>
      <c r="F851">
        <v>0.42899999999999999</v>
      </c>
      <c r="G851">
        <v>0</v>
      </c>
      <c r="H851" t="s">
        <v>23</v>
      </c>
      <c r="I851">
        <v>0</v>
      </c>
      <c r="J851">
        <v>2</v>
      </c>
      <c r="K851">
        <v>800</v>
      </c>
      <c r="L851">
        <v>0</v>
      </c>
      <c r="M851">
        <v>1</v>
      </c>
      <c r="N851">
        <v>6</v>
      </c>
      <c r="O851">
        <v>0</v>
      </c>
      <c r="P851">
        <v>6</v>
      </c>
      <c r="Q851">
        <v>0</v>
      </c>
      <c r="R851">
        <v>0</v>
      </c>
      <c r="S851">
        <v>6</v>
      </c>
      <c r="T851">
        <v>0.28599999999999998</v>
      </c>
      <c r="U851">
        <v>0</v>
      </c>
      <c r="V851">
        <v>0</v>
      </c>
      <c r="W851">
        <v>80828</v>
      </c>
      <c r="X851" s="9">
        <v>0</v>
      </c>
      <c r="Y851">
        <v>5</v>
      </c>
      <c r="Z851">
        <v>0</v>
      </c>
      <c r="AA851">
        <v>0</v>
      </c>
      <c r="AB851">
        <v>2</v>
      </c>
      <c r="AC851">
        <v>0</v>
      </c>
      <c r="AD851">
        <v>2</v>
      </c>
      <c r="AE851">
        <v>0</v>
      </c>
      <c r="AF851">
        <v>0</v>
      </c>
      <c r="AG851">
        <v>0.25</v>
      </c>
      <c r="AH851">
        <v>0.28599999999999998</v>
      </c>
      <c r="AI851">
        <v>0</v>
      </c>
      <c r="AJ851">
        <v>0</v>
      </c>
      <c r="AK851">
        <v>18</v>
      </c>
      <c r="AL851">
        <v>7</v>
      </c>
      <c r="AM851">
        <v>3</v>
      </c>
      <c r="AN851">
        <v>0</v>
      </c>
      <c r="AO851">
        <v>8</v>
      </c>
      <c r="AP851" s="9">
        <v>0</v>
      </c>
      <c r="AQ851">
        <v>0</v>
      </c>
      <c r="AR851">
        <v>0.16700000000000001</v>
      </c>
      <c r="AS851">
        <v>5</v>
      </c>
      <c r="AT851">
        <v>12</v>
      </c>
      <c r="AU851">
        <v>2</v>
      </c>
      <c r="AV851">
        <v>0</v>
      </c>
      <c r="AW851">
        <v>800</v>
      </c>
      <c r="AX851">
        <v>0</v>
      </c>
      <c r="AY851" t="s">
        <v>616</v>
      </c>
      <c r="AZ851">
        <v>0</v>
      </c>
      <c r="BA851">
        <v>0</v>
      </c>
      <c r="BB851">
        <v>3</v>
      </c>
      <c r="BC851">
        <v>0</v>
      </c>
      <c r="BD851">
        <v>-1.3131839439999999</v>
      </c>
      <c r="BE851">
        <v>36.775647419999999</v>
      </c>
      <c r="BF851">
        <f t="shared" si="156"/>
        <v>3</v>
      </c>
      <c r="BG851">
        <f t="shared" si="157"/>
        <v>3</v>
      </c>
      <c r="BI851">
        <f t="shared" si="158"/>
        <v>6</v>
      </c>
      <c r="BJ851">
        <f t="shared" si="159"/>
        <v>800</v>
      </c>
      <c r="BK851">
        <f t="shared" si="160"/>
        <v>6</v>
      </c>
      <c r="BL851">
        <f t="shared" si="161"/>
        <v>0</v>
      </c>
      <c r="BM851" t="b">
        <f t="shared" si="162"/>
        <v>0</v>
      </c>
      <c r="BN851" t="b">
        <f t="shared" si="163"/>
        <v>0</v>
      </c>
      <c r="BO851" t="b">
        <f t="shared" si="164"/>
        <v>0</v>
      </c>
      <c r="BP851" t="str">
        <f t="shared" si="165"/>
        <v/>
      </c>
      <c r="BQ851" t="str">
        <f t="shared" si="166"/>
        <v/>
      </c>
      <c r="BR851" t="str">
        <f t="shared" si="167"/>
        <v/>
      </c>
    </row>
    <row r="852" spans="1:70">
      <c r="A852">
        <v>851</v>
      </c>
      <c r="B852">
        <v>0</v>
      </c>
      <c r="C852">
        <v>0</v>
      </c>
      <c r="D852">
        <v>500</v>
      </c>
      <c r="E852">
        <v>2500</v>
      </c>
      <c r="F852">
        <v>0.625</v>
      </c>
      <c r="G852">
        <v>0</v>
      </c>
      <c r="H852" t="s">
        <v>23</v>
      </c>
      <c r="I852">
        <v>0</v>
      </c>
      <c r="J852">
        <v>4</v>
      </c>
      <c r="K852">
        <v>400</v>
      </c>
      <c r="L852">
        <v>0</v>
      </c>
      <c r="M852">
        <v>1</v>
      </c>
      <c r="N852">
        <v>6</v>
      </c>
      <c r="O852">
        <v>0</v>
      </c>
      <c r="P852">
        <v>7</v>
      </c>
      <c r="Q852">
        <v>0</v>
      </c>
      <c r="R852">
        <v>0</v>
      </c>
      <c r="S852">
        <v>5</v>
      </c>
      <c r="T852">
        <v>0</v>
      </c>
      <c r="U852">
        <v>0</v>
      </c>
      <c r="V852">
        <v>0.14000000000000001</v>
      </c>
      <c r="W852">
        <v>80828</v>
      </c>
      <c r="X852" s="9">
        <v>0</v>
      </c>
      <c r="Y852">
        <v>6</v>
      </c>
      <c r="Z852">
        <v>0</v>
      </c>
      <c r="AA852">
        <v>1</v>
      </c>
      <c r="AB852">
        <v>3</v>
      </c>
      <c r="AC852">
        <v>0</v>
      </c>
      <c r="AD852">
        <v>3.1669999999999998</v>
      </c>
      <c r="AE852">
        <v>0</v>
      </c>
      <c r="AF852">
        <v>1</v>
      </c>
      <c r="AG852">
        <v>0.42099999999999999</v>
      </c>
      <c r="AH852">
        <v>0.375</v>
      </c>
      <c r="AI852">
        <v>0</v>
      </c>
      <c r="AJ852">
        <v>0</v>
      </c>
      <c r="AK852">
        <v>20</v>
      </c>
      <c r="AL852">
        <v>8</v>
      </c>
      <c r="AM852">
        <v>8</v>
      </c>
      <c r="AN852">
        <v>0</v>
      </c>
      <c r="AO852">
        <v>8</v>
      </c>
      <c r="AP852" s="9">
        <v>0</v>
      </c>
      <c r="AQ852">
        <v>0</v>
      </c>
      <c r="AR852">
        <v>0.21099999999999999</v>
      </c>
      <c r="AS852">
        <v>6</v>
      </c>
      <c r="AT852">
        <v>19</v>
      </c>
      <c r="AU852">
        <v>0</v>
      </c>
      <c r="AV852">
        <v>0</v>
      </c>
      <c r="AW852">
        <v>600</v>
      </c>
      <c r="AX852">
        <v>0</v>
      </c>
      <c r="AY852" t="s">
        <v>617</v>
      </c>
      <c r="AZ852">
        <v>0</v>
      </c>
      <c r="BA852">
        <v>0</v>
      </c>
      <c r="BB852">
        <v>5</v>
      </c>
      <c r="BC852">
        <v>0</v>
      </c>
      <c r="BD852">
        <v>-1.3131493350000001</v>
      </c>
      <c r="BE852">
        <v>36.7755516</v>
      </c>
      <c r="BF852">
        <f t="shared" si="156"/>
        <v>3</v>
      </c>
      <c r="BG852">
        <f t="shared" si="157"/>
        <v>3</v>
      </c>
      <c r="BI852">
        <f t="shared" si="158"/>
        <v>6</v>
      </c>
      <c r="BJ852">
        <f t="shared" si="159"/>
        <v>416.66666666666669</v>
      </c>
      <c r="BK852">
        <f t="shared" si="160"/>
        <v>6</v>
      </c>
      <c r="BL852">
        <f t="shared" si="161"/>
        <v>0</v>
      </c>
      <c r="BM852" t="b">
        <f t="shared" si="162"/>
        <v>0</v>
      </c>
      <c r="BN852" t="b">
        <f t="shared" si="163"/>
        <v>0</v>
      </c>
      <c r="BO852" t="b">
        <f t="shared" si="164"/>
        <v>0</v>
      </c>
      <c r="BP852" t="str">
        <f t="shared" si="165"/>
        <v/>
      </c>
      <c r="BQ852" t="str">
        <f t="shared" si="166"/>
        <v/>
      </c>
      <c r="BR852" t="str">
        <f t="shared" si="167"/>
        <v/>
      </c>
    </row>
    <row r="853" spans="1:70">
      <c r="A853">
        <v>852</v>
      </c>
      <c r="B853">
        <v>0</v>
      </c>
      <c r="C853">
        <v>0</v>
      </c>
      <c r="D853">
        <v>800</v>
      </c>
      <c r="E853">
        <v>1600</v>
      </c>
      <c r="F853">
        <v>1</v>
      </c>
      <c r="G853">
        <v>0</v>
      </c>
      <c r="H853" t="s">
        <v>23</v>
      </c>
      <c r="I853">
        <v>0</v>
      </c>
      <c r="J853">
        <v>1</v>
      </c>
      <c r="K853">
        <v>800</v>
      </c>
      <c r="L853">
        <v>0</v>
      </c>
      <c r="M853">
        <v>0.5</v>
      </c>
      <c r="N853">
        <v>2</v>
      </c>
      <c r="O853">
        <v>0</v>
      </c>
      <c r="P853">
        <v>2</v>
      </c>
      <c r="Q853">
        <v>0</v>
      </c>
      <c r="R853">
        <v>0</v>
      </c>
      <c r="S853">
        <v>2</v>
      </c>
      <c r="T853">
        <v>0</v>
      </c>
      <c r="U853">
        <v>0.5</v>
      </c>
      <c r="V853">
        <v>1</v>
      </c>
      <c r="W853">
        <v>80828</v>
      </c>
      <c r="X853" s="9">
        <v>0</v>
      </c>
      <c r="Y853">
        <v>2</v>
      </c>
      <c r="Z853">
        <v>0</v>
      </c>
      <c r="AA853">
        <v>2</v>
      </c>
      <c r="AB853">
        <v>0</v>
      </c>
      <c r="AC853">
        <v>0</v>
      </c>
      <c r="AD853">
        <v>3</v>
      </c>
      <c r="AE853">
        <v>0</v>
      </c>
      <c r="AF853">
        <v>0</v>
      </c>
      <c r="AG853">
        <v>0.66700000000000004</v>
      </c>
      <c r="AH853">
        <v>0</v>
      </c>
      <c r="AI853">
        <v>0</v>
      </c>
      <c r="AJ853">
        <v>0</v>
      </c>
      <c r="AK853">
        <v>6</v>
      </c>
      <c r="AL853">
        <v>2</v>
      </c>
      <c r="AM853">
        <v>4</v>
      </c>
      <c r="AN853">
        <v>0</v>
      </c>
      <c r="AO853">
        <v>8</v>
      </c>
      <c r="AP853" s="9">
        <v>0</v>
      </c>
      <c r="AQ853">
        <v>0</v>
      </c>
      <c r="AR853">
        <v>0.16700000000000001</v>
      </c>
      <c r="AS853">
        <v>10</v>
      </c>
      <c r="AT853">
        <v>6</v>
      </c>
      <c r="AU853">
        <v>0</v>
      </c>
      <c r="AV853">
        <v>2</v>
      </c>
      <c r="AW853">
        <v>800</v>
      </c>
      <c r="AX853">
        <v>0</v>
      </c>
      <c r="AY853" t="s">
        <v>618</v>
      </c>
      <c r="AZ853">
        <v>0</v>
      </c>
      <c r="BA853">
        <v>0</v>
      </c>
      <c r="BB853">
        <v>2</v>
      </c>
      <c r="BC853">
        <v>0</v>
      </c>
      <c r="BD853">
        <v>-1.313292398</v>
      </c>
      <c r="BE853">
        <v>36.77558793</v>
      </c>
      <c r="BF853">
        <f t="shared" si="156"/>
        <v>3</v>
      </c>
      <c r="BG853">
        <f t="shared" si="157"/>
        <v>3</v>
      </c>
      <c r="BI853">
        <f t="shared" si="158"/>
        <v>2</v>
      </c>
      <c r="BJ853">
        <f t="shared" si="159"/>
        <v>800</v>
      </c>
      <c r="BK853">
        <f t="shared" si="160"/>
        <v>2</v>
      </c>
      <c r="BL853">
        <f t="shared" si="161"/>
        <v>0</v>
      </c>
      <c r="BM853" t="b">
        <f t="shared" si="162"/>
        <v>1</v>
      </c>
      <c r="BN853" t="b">
        <f t="shared" si="163"/>
        <v>0</v>
      </c>
      <c r="BO853" t="b">
        <f t="shared" si="164"/>
        <v>0</v>
      </c>
      <c r="BP853">
        <f t="shared" si="165"/>
        <v>800</v>
      </c>
      <c r="BQ853" t="str">
        <f t="shared" si="166"/>
        <v/>
      </c>
      <c r="BR853" t="str">
        <f t="shared" si="167"/>
        <v/>
      </c>
    </row>
    <row r="854" spans="1:70">
      <c r="A854">
        <v>853</v>
      </c>
      <c r="B854">
        <v>0</v>
      </c>
      <c r="C854">
        <v>0</v>
      </c>
      <c r="D854">
        <v>800</v>
      </c>
      <c r="E854">
        <v>4000</v>
      </c>
      <c r="F854">
        <v>0.66700000000000004</v>
      </c>
      <c r="G854">
        <v>0</v>
      </c>
      <c r="H854" t="s">
        <v>23</v>
      </c>
      <c r="I854">
        <v>0</v>
      </c>
      <c r="J854">
        <v>4</v>
      </c>
      <c r="K854">
        <v>800</v>
      </c>
      <c r="L854">
        <v>0</v>
      </c>
      <c r="M854">
        <v>0.5</v>
      </c>
      <c r="N854">
        <v>5</v>
      </c>
      <c r="O854">
        <v>0</v>
      </c>
      <c r="P854">
        <v>5</v>
      </c>
      <c r="Q854">
        <v>0</v>
      </c>
      <c r="R854">
        <v>0</v>
      </c>
      <c r="S854">
        <v>5</v>
      </c>
      <c r="T854">
        <v>0</v>
      </c>
      <c r="U854">
        <v>0.5</v>
      </c>
      <c r="V854">
        <v>0.8</v>
      </c>
      <c r="W854">
        <v>80828</v>
      </c>
      <c r="X854" s="9">
        <v>0</v>
      </c>
      <c r="Y854">
        <v>5</v>
      </c>
      <c r="Z854">
        <v>0</v>
      </c>
      <c r="AA854">
        <v>4</v>
      </c>
      <c r="AB854">
        <v>3</v>
      </c>
      <c r="AC854">
        <v>0</v>
      </c>
      <c r="AD854">
        <v>4.4000000000000004</v>
      </c>
      <c r="AE854">
        <v>0</v>
      </c>
      <c r="AF854">
        <v>0</v>
      </c>
      <c r="AG854">
        <v>0.45500000000000002</v>
      </c>
      <c r="AH854">
        <v>0.33300000000000002</v>
      </c>
      <c r="AI854">
        <v>0</v>
      </c>
      <c r="AJ854">
        <v>0</v>
      </c>
      <c r="AK854">
        <v>21</v>
      </c>
      <c r="AL854">
        <v>9</v>
      </c>
      <c r="AM854">
        <v>10</v>
      </c>
      <c r="AN854">
        <v>0</v>
      </c>
      <c r="AO854">
        <v>8</v>
      </c>
      <c r="AP854" s="9">
        <v>0</v>
      </c>
      <c r="AQ854">
        <v>0</v>
      </c>
      <c r="AR854">
        <v>0.182</v>
      </c>
      <c r="AS854">
        <v>8</v>
      </c>
      <c r="AT854">
        <v>22</v>
      </c>
      <c r="AU854">
        <v>0</v>
      </c>
      <c r="AV854">
        <v>5</v>
      </c>
      <c r="AW854">
        <v>800</v>
      </c>
      <c r="AX854">
        <v>0</v>
      </c>
      <c r="AY854" t="s">
        <v>619</v>
      </c>
      <c r="AZ854">
        <v>0</v>
      </c>
      <c r="BA854">
        <v>0</v>
      </c>
      <c r="BB854">
        <v>6</v>
      </c>
      <c r="BC854">
        <v>0</v>
      </c>
      <c r="BD854">
        <v>-1.3132395830000001</v>
      </c>
      <c r="BE854">
        <v>36.775577779999999</v>
      </c>
      <c r="BF854">
        <f t="shared" si="156"/>
        <v>4</v>
      </c>
      <c r="BG854">
        <f t="shared" si="157"/>
        <v>2</v>
      </c>
      <c r="BI854">
        <f t="shared" si="158"/>
        <v>5</v>
      </c>
      <c r="BJ854">
        <f t="shared" si="159"/>
        <v>800</v>
      </c>
      <c r="BK854">
        <f t="shared" si="160"/>
        <v>5</v>
      </c>
      <c r="BL854">
        <f t="shared" si="161"/>
        <v>0</v>
      </c>
      <c r="BM854" t="b">
        <f t="shared" si="162"/>
        <v>0</v>
      </c>
      <c r="BN854" t="b">
        <f t="shared" si="163"/>
        <v>0</v>
      </c>
      <c r="BO854" t="b">
        <f t="shared" si="164"/>
        <v>0</v>
      </c>
      <c r="BP854" t="str">
        <f t="shared" si="165"/>
        <v/>
      </c>
      <c r="BQ854" t="str">
        <f t="shared" si="166"/>
        <v/>
      </c>
      <c r="BR854" t="str">
        <f t="shared" si="167"/>
        <v/>
      </c>
    </row>
    <row r="855" spans="1:70">
      <c r="A855">
        <v>854</v>
      </c>
      <c r="B855">
        <v>0</v>
      </c>
      <c r="C855">
        <v>0</v>
      </c>
      <c r="D855">
        <v>950</v>
      </c>
      <c r="E855">
        <v>9500</v>
      </c>
      <c r="F855">
        <v>0.66700000000000004</v>
      </c>
      <c r="G855">
        <v>0</v>
      </c>
      <c r="H855" t="s">
        <v>23</v>
      </c>
      <c r="I855">
        <v>0</v>
      </c>
      <c r="J855">
        <v>4</v>
      </c>
      <c r="K855">
        <v>500</v>
      </c>
      <c r="L855">
        <v>0</v>
      </c>
      <c r="M855">
        <v>0.2</v>
      </c>
      <c r="N855">
        <v>8</v>
      </c>
      <c r="O855">
        <v>0</v>
      </c>
      <c r="P855">
        <v>8</v>
      </c>
      <c r="Q855">
        <v>0</v>
      </c>
      <c r="R855">
        <v>0</v>
      </c>
      <c r="S855">
        <v>10</v>
      </c>
      <c r="T855">
        <v>0</v>
      </c>
      <c r="U855">
        <v>0.8</v>
      </c>
      <c r="V855">
        <v>1</v>
      </c>
      <c r="W855">
        <v>80828</v>
      </c>
      <c r="X855" s="9">
        <v>0</v>
      </c>
      <c r="Y855">
        <v>2</v>
      </c>
      <c r="Z855">
        <v>0</v>
      </c>
      <c r="AA855">
        <v>8</v>
      </c>
      <c r="AB855">
        <v>4</v>
      </c>
      <c r="AC855">
        <v>0</v>
      </c>
      <c r="AD855">
        <v>3.5</v>
      </c>
      <c r="AE855">
        <v>6.7000000000000004E-2</v>
      </c>
      <c r="AF855">
        <v>0</v>
      </c>
      <c r="AG855">
        <v>0.32100000000000001</v>
      </c>
      <c r="AH855">
        <v>0.26700000000000002</v>
      </c>
      <c r="AI855">
        <v>0</v>
      </c>
      <c r="AJ855">
        <v>0</v>
      </c>
      <c r="AK855">
        <v>28</v>
      </c>
      <c r="AL855">
        <v>15</v>
      </c>
      <c r="AM855">
        <v>9</v>
      </c>
      <c r="AN855">
        <v>0</v>
      </c>
      <c r="AO855">
        <v>8</v>
      </c>
      <c r="AP855" s="9">
        <v>0</v>
      </c>
      <c r="AQ855">
        <v>0</v>
      </c>
      <c r="AR855">
        <v>0.14299999999999999</v>
      </c>
      <c r="AS855">
        <v>11</v>
      </c>
      <c r="AT855">
        <v>28</v>
      </c>
      <c r="AU855">
        <v>0</v>
      </c>
      <c r="AV855">
        <v>8</v>
      </c>
      <c r="AW855">
        <v>1400</v>
      </c>
      <c r="AX855">
        <v>0</v>
      </c>
      <c r="AY855" t="s">
        <v>620</v>
      </c>
      <c r="AZ855">
        <v>0</v>
      </c>
      <c r="BA855">
        <v>0</v>
      </c>
      <c r="BB855">
        <v>10</v>
      </c>
      <c r="BC855">
        <v>1</v>
      </c>
      <c r="BD855">
        <v>-1.313304005</v>
      </c>
      <c r="BE855">
        <v>36.775488549999999</v>
      </c>
      <c r="BF855">
        <f t="shared" si="156"/>
        <v>4</v>
      </c>
      <c r="BG855">
        <f t="shared" si="157"/>
        <v>2</v>
      </c>
      <c r="BI855">
        <f t="shared" si="158"/>
        <v>8</v>
      </c>
      <c r="BJ855">
        <f t="shared" si="159"/>
        <v>1187.5</v>
      </c>
      <c r="BK855">
        <f t="shared" si="160"/>
        <v>8</v>
      </c>
      <c r="BL855">
        <f t="shared" si="161"/>
        <v>0</v>
      </c>
      <c r="BM855" t="b">
        <f t="shared" si="162"/>
        <v>1</v>
      </c>
      <c r="BN855" t="b">
        <f t="shared" si="163"/>
        <v>0</v>
      </c>
      <c r="BO855" t="b">
        <f t="shared" si="164"/>
        <v>0</v>
      </c>
      <c r="BP855">
        <f t="shared" si="165"/>
        <v>1187.5</v>
      </c>
      <c r="BQ855" t="str">
        <f t="shared" si="166"/>
        <v/>
      </c>
      <c r="BR855" t="str">
        <f t="shared" si="167"/>
        <v/>
      </c>
    </row>
    <row r="856" spans="1:70">
      <c r="A856">
        <v>855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 t="s">
        <v>23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 s="9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 s="9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 t="s">
        <v>25</v>
      </c>
      <c r="AZ856">
        <v>0</v>
      </c>
      <c r="BA856">
        <v>0</v>
      </c>
      <c r="BB856">
        <v>0</v>
      </c>
      <c r="BC856">
        <v>0</v>
      </c>
      <c r="BD856">
        <v>-1.3133777129999999</v>
      </c>
      <c r="BE856">
        <v>36.775449219999999</v>
      </c>
      <c r="BF856">
        <f t="shared" si="156"/>
        <v>0</v>
      </c>
      <c r="BG856">
        <f t="shared" si="157"/>
        <v>0</v>
      </c>
      <c r="BI856">
        <f t="shared" si="158"/>
        <v>0</v>
      </c>
      <c r="BJ856">
        <f t="shared" si="159"/>
        <v>0</v>
      </c>
      <c r="BK856">
        <f t="shared" si="160"/>
        <v>0</v>
      </c>
      <c r="BL856">
        <f t="shared" si="161"/>
        <v>0</v>
      </c>
      <c r="BM856" t="b">
        <f t="shared" si="162"/>
        <v>0</v>
      </c>
      <c r="BN856" t="b">
        <f t="shared" si="163"/>
        <v>0</v>
      </c>
      <c r="BO856" t="b">
        <f t="shared" si="164"/>
        <v>0</v>
      </c>
      <c r="BP856" t="str">
        <f t="shared" si="165"/>
        <v/>
      </c>
      <c r="BQ856" t="str">
        <f t="shared" si="166"/>
        <v/>
      </c>
      <c r="BR856" t="str">
        <f t="shared" si="167"/>
        <v/>
      </c>
    </row>
    <row r="857" spans="1:70">
      <c r="A857">
        <v>856</v>
      </c>
      <c r="B857">
        <v>0</v>
      </c>
      <c r="C857">
        <v>0</v>
      </c>
      <c r="D857">
        <v>650</v>
      </c>
      <c r="E857">
        <v>7150</v>
      </c>
      <c r="F857">
        <v>0.4</v>
      </c>
      <c r="G857">
        <v>0</v>
      </c>
      <c r="H857" t="s">
        <v>23</v>
      </c>
      <c r="I857">
        <v>0</v>
      </c>
      <c r="J857">
        <v>6</v>
      </c>
      <c r="K857">
        <v>300</v>
      </c>
      <c r="L857">
        <v>0</v>
      </c>
      <c r="M857">
        <v>0.875</v>
      </c>
      <c r="N857">
        <v>10</v>
      </c>
      <c r="O857">
        <v>0</v>
      </c>
      <c r="P857">
        <v>10</v>
      </c>
      <c r="Q857">
        <v>0</v>
      </c>
      <c r="R857">
        <v>0</v>
      </c>
      <c r="S857">
        <v>11</v>
      </c>
      <c r="T857">
        <v>0</v>
      </c>
      <c r="U857">
        <v>0.125</v>
      </c>
      <c r="V857">
        <v>1</v>
      </c>
      <c r="W857">
        <v>80828</v>
      </c>
      <c r="X857" s="9">
        <v>0</v>
      </c>
      <c r="Y857">
        <v>7</v>
      </c>
      <c r="Z857">
        <v>0</v>
      </c>
      <c r="AA857">
        <v>10</v>
      </c>
      <c r="AB857">
        <v>6</v>
      </c>
      <c r="AC857">
        <v>0</v>
      </c>
      <c r="AD857">
        <v>3.1</v>
      </c>
      <c r="AE857">
        <v>0</v>
      </c>
      <c r="AF857">
        <v>0</v>
      </c>
      <c r="AG857">
        <v>0.48399999999999999</v>
      </c>
      <c r="AH857">
        <v>0.6</v>
      </c>
      <c r="AI857">
        <v>0</v>
      </c>
      <c r="AJ857">
        <v>0</v>
      </c>
      <c r="AK857">
        <v>31</v>
      </c>
      <c r="AL857">
        <v>10</v>
      </c>
      <c r="AM857">
        <v>15</v>
      </c>
      <c r="AN857">
        <v>0</v>
      </c>
      <c r="AO857">
        <v>8</v>
      </c>
      <c r="AP857" s="9">
        <v>0</v>
      </c>
      <c r="AQ857">
        <v>0</v>
      </c>
      <c r="AR857">
        <v>0.19400000000000001</v>
      </c>
      <c r="AS857">
        <v>14</v>
      </c>
      <c r="AT857">
        <v>31</v>
      </c>
      <c r="AU857">
        <v>0</v>
      </c>
      <c r="AV857">
        <v>1</v>
      </c>
      <c r="AW857">
        <v>1000</v>
      </c>
      <c r="AX857">
        <v>0</v>
      </c>
      <c r="AY857" t="s">
        <v>621</v>
      </c>
      <c r="AZ857">
        <v>0</v>
      </c>
      <c r="BA857">
        <v>0</v>
      </c>
      <c r="BB857">
        <v>4</v>
      </c>
      <c r="BC857">
        <v>0</v>
      </c>
      <c r="BD857">
        <v>-1.313288625</v>
      </c>
      <c r="BE857">
        <v>36.775307609999999</v>
      </c>
      <c r="BF857">
        <f t="shared" si="156"/>
        <v>3</v>
      </c>
      <c r="BG857">
        <f t="shared" si="157"/>
        <v>3</v>
      </c>
      <c r="BI857">
        <f t="shared" si="158"/>
        <v>10</v>
      </c>
      <c r="BJ857">
        <f t="shared" si="159"/>
        <v>715</v>
      </c>
      <c r="BK857">
        <f t="shared" si="160"/>
        <v>10</v>
      </c>
      <c r="BL857">
        <f t="shared" si="161"/>
        <v>0</v>
      </c>
      <c r="BM857" t="b">
        <f t="shared" si="162"/>
        <v>1</v>
      </c>
      <c r="BN857" t="b">
        <f t="shared" si="163"/>
        <v>0</v>
      </c>
      <c r="BO857" t="b">
        <f t="shared" si="164"/>
        <v>0</v>
      </c>
      <c r="BP857">
        <f t="shared" si="165"/>
        <v>715</v>
      </c>
      <c r="BQ857" t="str">
        <f t="shared" si="166"/>
        <v/>
      </c>
      <c r="BR857" t="str">
        <f t="shared" si="167"/>
        <v/>
      </c>
    </row>
    <row r="858" spans="1:70">
      <c r="A858">
        <v>857</v>
      </c>
      <c r="B858">
        <v>0</v>
      </c>
      <c r="C858">
        <v>0</v>
      </c>
      <c r="D858">
        <v>1500</v>
      </c>
      <c r="E858">
        <v>4500</v>
      </c>
      <c r="F858">
        <v>0.66700000000000004</v>
      </c>
      <c r="G858">
        <v>0</v>
      </c>
      <c r="H858" t="s">
        <v>23</v>
      </c>
      <c r="I858">
        <v>0</v>
      </c>
      <c r="J858">
        <v>1</v>
      </c>
      <c r="K858">
        <v>1500</v>
      </c>
      <c r="L858">
        <v>0</v>
      </c>
      <c r="M858">
        <v>0.75</v>
      </c>
      <c r="N858">
        <v>3</v>
      </c>
      <c r="O858">
        <v>0</v>
      </c>
      <c r="P858">
        <v>3</v>
      </c>
      <c r="Q858">
        <v>0</v>
      </c>
      <c r="R858">
        <v>0</v>
      </c>
      <c r="S858">
        <v>3</v>
      </c>
      <c r="T858">
        <v>0</v>
      </c>
      <c r="U858">
        <v>0.25</v>
      </c>
      <c r="V858">
        <v>0.67</v>
      </c>
      <c r="W858">
        <v>80828</v>
      </c>
      <c r="X858" s="9">
        <v>0</v>
      </c>
      <c r="Y858">
        <v>3</v>
      </c>
      <c r="Z858">
        <v>0</v>
      </c>
      <c r="AA858">
        <v>2</v>
      </c>
      <c r="AB858">
        <v>1</v>
      </c>
      <c r="AC858">
        <v>0</v>
      </c>
      <c r="AD858">
        <v>2.6669999999999998</v>
      </c>
      <c r="AE858">
        <v>0</v>
      </c>
      <c r="AF858">
        <v>0</v>
      </c>
      <c r="AG858">
        <v>0.5</v>
      </c>
      <c r="AH858">
        <v>0.33300000000000002</v>
      </c>
      <c r="AI858">
        <v>0</v>
      </c>
      <c r="AJ858">
        <v>0</v>
      </c>
      <c r="AK858">
        <v>8</v>
      </c>
      <c r="AL858">
        <v>3</v>
      </c>
      <c r="AM858">
        <v>4</v>
      </c>
      <c r="AN858">
        <v>0</v>
      </c>
      <c r="AO858">
        <v>8</v>
      </c>
      <c r="AP858" s="9">
        <v>0</v>
      </c>
      <c r="AQ858">
        <v>0</v>
      </c>
      <c r="AR858">
        <v>0.125</v>
      </c>
      <c r="AS858">
        <v>15</v>
      </c>
      <c r="AT858">
        <v>8</v>
      </c>
      <c r="AU858">
        <v>0</v>
      </c>
      <c r="AV858">
        <v>1</v>
      </c>
      <c r="AW858">
        <v>1500</v>
      </c>
      <c r="AX858">
        <v>0</v>
      </c>
      <c r="AY858" t="s">
        <v>622</v>
      </c>
      <c r="AZ858">
        <v>0</v>
      </c>
      <c r="BA858">
        <v>0</v>
      </c>
      <c r="BB858">
        <v>2</v>
      </c>
      <c r="BC858">
        <v>0</v>
      </c>
      <c r="BD858">
        <v>-1.3133684269999999</v>
      </c>
      <c r="BE858">
        <v>36.775365090000001</v>
      </c>
      <c r="BF858">
        <f t="shared" si="156"/>
        <v>3</v>
      </c>
      <c r="BG858">
        <f t="shared" si="157"/>
        <v>3</v>
      </c>
      <c r="BI858">
        <f t="shared" si="158"/>
        <v>3</v>
      </c>
      <c r="BJ858">
        <f t="shared" si="159"/>
        <v>1500</v>
      </c>
      <c r="BK858">
        <f t="shared" si="160"/>
        <v>3</v>
      </c>
      <c r="BL858">
        <f t="shared" si="161"/>
        <v>0</v>
      </c>
      <c r="BM858" t="b">
        <f t="shared" si="162"/>
        <v>0</v>
      </c>
      <c r="BN858" t="b">
        <f t="shared" si="163"/>
        <v>0</v>
      </c>
      <c r="BO858" t="b">
        <f t="shared" si="164"/>
        <v>0</v>
      </c>
      <c r="BP858" t="str">
        <f t="shared" si="165"/>
        <v/>
      </c>
      <c r="BQ858" t="str">
        <f t="shared" si="166"/>
        <v/>
      </c>
      <c r="BR858" t="str">
        <f t="shared" si="167"/>
        <v/>
      </c>
    </row>
    <row r="859" spans="1:70">
      <c r="A859">
        <v>858</v>
      </c>
      <c r="B859">
        <v>0</v>
      </c>
      <c r="C859">
        <v>1</v>
      </c>
      <c r="D859">
        <v>1350</v>
      </c>
      <c r="E859">
        <v>13500</v>
      </c>
      <c r="F859">
        <v>0.79200000000000004</v>
      </c>
      <c r="G859">
        <v>0</v>
      </c>
      <c r="H859" t="s">
        <v>23</v>
      </c>
      <c r="I859">
        <v>0</v>
      </c>
      <c r="J859">
        <v>10</v>
      </c>
      <c r="K859">
        <v>1200</v>
      </c>
      <c r="L859">
        <v>0</v>
      </c>
      <c r="M859">
        <v>1</v>
      </c>
      <c r="N859">
        <v>7</v>
      </c>
      <c r="O859">
        <v>0</v>
      </c>
      <c r="P859">
        <v>8</v>
      </c>
      <c r="Q859">
        <v>1</v>
      </c>
      <c r="R859">
        <v>0</v>
      </c>
      <c r="S859">
        <v>10</v>
      </c>
      <c r="T859">
        <v>4.2000000000000003E-2</v>
      </c>
      <c r="U859">
        <v>0</v>
      </c>
      <c r="V859">
        <v>0.88</v>
      </c>
      <c r="W859">
        <v>80829</v>
      </c>
      <c r="X859" s="9">
        <v>0</v>
      </c>
      <c r="Y859">
        <v>7</v>
      </c>
      <c r="Z859">
        <v>0</v>
      </c>
      <c r="AA859">
        <v>7</v>
      </c>
      <c r="AB859">
        <v>3</v>
      </c>
      <c r="AC859">
        <v>0</v>
      </c>
      <c r="AD859">
        <v>4.8570000000000002</v>
      </c>
      <c r="AE859">
        <v>4.2000000000000003E-2</v>
      </c>
      <c r="AF859">
        <v>0</v>
      </c>
      <c r="AG859">
        <v>0.20599999999999999</v>
      </c>
      <c r="AH859">
        <v>0.125</v>
      </c>
      <c r="AI859">
        <v>0</v>
      </c>
      <c r="AJ859">
        <v>0</v>
      </c>
      <c r="AK859">
        <v>34</v>
      </c>
      <c r="AL859">
        <v>24</v>
      </c>
      <c r="AM859">
        <v>7</v>
      </c>
      <c r="AN859">
        <v>0</v>
      </c>
      <c r="AO859">
        <v>0</v>
      </c>
      <c r="AP859" s="9">
        <v>0</v>
      </c>
      <c r="AQ859">
        <v>0</v>
      </c>
      <c r="AR859">
        <v>0.29399999999999998</v>
      </c>
      <c r="AS859">
        <v>39</v>
      </c>
      <c r="AT859">
        <v>34</v>
      </c>
      <c r="AU859">
        <v>1</v>
      </c>
      <c r="AV859">
        <v>0</v>
      </c>
      <c r="AW859">
        <v>1500</v>
      </c>
      <c r="AX859">
        <v>0</v>
      </c>
      <c r="AY859" t="s">
        <v>623</v>
      </c>
      <c r="AZ859">
        <v>0</v>
      </c>
      <c r="BA859">
        <v>0</v>
      </c>
      <c r="BB859">
        <v>19</v>
      </c>
      <c r="BC859">
        <v>1</v>
      </c>
      <c r="BD859">
        <v>-1.3131893809999999</v>
      </c>
      <c r="BE859">
        <v>36.774992470000001</v>
      </c>
      <c r="BF859">
        <f t="shared" si="156"/>
        <v>5</v>
      </c>
      <c r="BG859">
        <f t="shared" si="157"/>
        <v>1</v>
      </c>
      <c r="BI859">
        <f t="shared" si="158"/>
        <v>8</v>
      </c>
      <c r="BJ859">
        <f t="shared" si="159"/>
        <v>1687.5</v>
      </c>
      <c r="BK859">
        <f t="shared" si="160"/>
        <v>7</v>
      </c>
      <c r="BL859">
        <f t="shared" si="161"/>
        <v>1</v>
      </c>
      <c r="BM859" t="b">
        <f t="shared" si="162"/>
        <v>1</v>
      </c>
      <c r="BN859" t="b">
        <f t="shared" si="163"/>
        <v>0</v>
      </c>
      <c r="BO859" t="b">
        <f t="shared" si="164"/>
        <v>0</v>
      </c>
      <c r="BP859">
        <f t="shared" si="165"/>
        <v>1687.5</v>
      </c>
      <c r="BQ859" t="str">
        <f t="shared" si="166"/>
        <v/>
      </c>
      <c r="BR859" t="str">
        <f t="shared" si="167"/>
        <v/>
      </c>
    </row>
    <row r="860" spans="1:70">
      <c r="A860">
        <v>859</v>
      </c>
      <c r="B860">
        <v>0</v>
      </c>
      <c r="C860">
        <v>0</v>
      </c>
      <c r="D860">
        <v>1450</v>
      </c>
      <c r="E860">
        <v>17400</v>
      </c>
      <c r="F860">
        <v>0.16700000000000001</v>
      </c>
      <c r="G860">
        <v>0</v>
      </c>
      <c r="H860" t="s">
        <v>23</v>
      </c>
      <c r="I860">
        <v>0</v>
      </c>
      <c r="J860">
        <v>10</v>
      </c>
      <c r="K860">
        <v>1400</v>
      </c>
      <c r="L860">
        <v>0</v>
      </c>
      <c r="M860">
        <v>1</v>
      </c>
      <c r="N860">
        <v>12</v>
      </c>
      <c r="O860">
        <v>0</v>
      </c>
      <c r="P860">
        <v>12</v>
      </c>
      <c r="Q860">
        <v>0</v>
      </c>
      <c r="R860">
        <v>0</v>
      </c>
      <c r="S860">
        <v>12</v>
      </c>
      <c r="T860">
        <v>0.16700000000000001</v>
      </c>
      <c r="U860">
        <v>0</v>
      </c>
      <c r="V860">
        <v>1</v>
      </c>
      <c r="W860">
        <v>80828</v>
      </c>
      <c r="X860" s="9">
        <v>0</v>
      </c>
      <c r="Y860">
        <v>12</v>
      </c>
      <c r="Z860">
        <v>0</v>
      </c>
      <c r="AA860">
        <v>12</v>
      </c>
      <c r="AB860">
        <v>8</v>
      </c>
      <c r="AC860">
        <v>0</v>
      </c>
      <c r="AD860">
        <v>3.75</v>
      </c>
      <c r="AE860">
        <v>0</v>
      </c>
      <c r="AF860">
        <v>0</v>
      </c>
      <c r="AG860">
        <v>0.55600000000000005</v>
      </c>
      <c r="AH860">
        <v>0.66700000000000004</v>
      </c>
      <c r="AI860">
        <v>0</v>
      </c>
      <c r="AJ860">
        <v>0</v>
      </c>
      <c r="AK860">
        <v>42</v>
      </c>
      <c r="AL860">
        <v>12</v>
      </c>
      <c r="AM860">
        <v>25</v>
      </c>
      <c r="AN860">
        <v>0</v>
      </c>
      <c r="AO860">
        <v>8</v>
      </c>
      <c r="AP860" s="9">
        <v>0</v>
      </c>
      <c r="AQ860">
        <v>0</v>
      </c>
      <c r="AR860">
        <v>0.222</v>
      </c>
      <c r="AS860">
        <v>20</v>
      </c>
      <c r="AT860">
        <v>45</v>
      </c>
      <c r="AU860">
        <v>2</v>
      </c>
      <c r="AV860">
        <v>0</v>
      </c>
      <c r="AW860">
        <v>1500</v>
      </c>
      <c r="AX860">
        <v>0</v>
      </c>
      <c r="AY860" t="s">
        <v>624</v>
      </c>
      <c r="AZ860">
        <v>0</v>
      </c>
      <c r="BA860">
        <v>0</v>
      </c>
      <c r="BB860">
        <v>2</v>
      </c>
      <c r="BC860">
        <v>0</v>
      </c>
      <c r="BD860">
        <v>-1.3131806749999999</v>
      </c>
      <c r="BE860">
        <v>36.775186310000002</v>
      </c>
      <c r="BF860">
        <f t="shared" si="156"/>
        <v>4</v>
      </c>
      <c r="BG860">
        <f t="shared" si="157"/>
        <v>4</v>
      </c>
      <c r="BI860">
        <f t="shared" si="158"/>
        <v>12</v>
      </c>
      <c r="BJ860">
        <f t="shared" si="159"/>
        <v>1450</v>
      </c>
      <c r="BK860">
        <f t="shared" si="160"/>
        <v>12</v>
      </c>
      <c r="BL860">
        <f t="shared" si="161"/>
        <v>0</v>
      </c>
      <c r="BM860" t="b">
        <f t="shared" si="162"/>
        <v>1</v>
      </c>
      <c r="BN860" t="b">
        <f t="shared" si="163"/>
        <v>0</v>
      </c>
      <c r="BO860" t="b">
        <f t="shared" si="164"/>
        <v>0</v>
      </c>
      <c r="BP860">
        <f t="shared" si="165"/>
        <v>1450</v>
      </c>
      <c r="BQ860" t="str">
        <f t="shared" si="166"/>
        <v/>
      </c>
      <c r="BR860" t="str">
        <f t="shared" si="167"/>
        <v/>
      </c>
    </row>
    <row r="861" spans="1:70">
      <c r="A861">
        <v>860</v>
      </c>
      <c r="B861">
        <v>0</v>
      </c>
      <c r="C861">
        <v>0</v>
      </c>
      <c r="D861">
        <v>1500</v>
      </c>
      <c r="E861">
        <v>7500</v>
      </c>
      <c r="F861">
        <v>0.28599999999999998</v>
      </c>
      <c r="G861">
        <v>0</v>
      </c>
      <c r="H861" t="s">
        <v>23</v>
      </c>
      <c r="I861">
        <v>0</v>
      </c>
      <c r="J861">
        <v>3</v>
      </c>
      <c r="K861">
        <v>1500</v>
      </c>
      <c r="L861">
        <v>0</v>
      </c>
      <c r="M861">
        <v>1</v>
      </c>
      <c r="N861">
        <v>5</v>
      </c>
      <c r="O861">
        <v>0</v>
      </c>
      <c r="P861">
        <v>5</v>
      </c>
      <c r="Q861">
        <v>0</v>
      </c>
      <c r="R861">
        <v>0</v>
      </c>
      <c r="S861">
        <v>5</v>
      </c>
      <c r="T861">
        <v>0.28599999999999998</v>
      </c>
      <c r="U861">
        <v>0</v>
      </c>
      <c r="V861">
        <v>1</v>
      </c>
      <c r="W861">
        <v>80829</v>
      </c>
      <c r="X861" s="9">
        <v>0</v>
      </c>
      <c r="Y861">
        <v>5</v>
      </c>
      <c r="Z861">
        <v>0</v>
      </c>
      <c r="AA861">
        <v>5</v>
      </c>
      <c r="AB861">
        <v>3</v>
      </c>
      <c r="AC861">
        <v>0</v>
      </c>
      <c r="AD861">
        <v>3.2</v>
      </c>
      <c r="AE861">
        <v>0</v>
      </c>
      <c r="AF861">
        <v>0</v>
      </c>
      <c r="AG861">
        <v>0.375</v>
      </c>
      <c r="AH861">
        <v>0.42899999999999999</v>
      </c>
      <c r="AI861">
        <v>0</v>
      </c>
      <c r="AJ861">
        <v>0</v>
      </c>
      <c r="AK861">
        <v>16</v>
      </c>
      <c r="AL861">
        <v>7</v>
      </c>
      <c r="AM861">
        <v>6</v>
      </c>
      <c r="AN861">
        <v>0</v>
      </c>
      <c r="AO861">
        <v>8</v>
      </c>
      <c r="AP861" s="9">
        <v>0</v>
      </c>
      <c r="AQ861">
        <v>0</v>
      </c>
      <c r="AR861">
        <v>0.188</v>
      </c>
      <c r="AS861">
        <v>40</v>
      </c>
      <c r="AT861">
        <v>16</v>
      </c>
      <c r="AU861">
        <v>2</v>
      </c>
      <c r="AV861">
        <v>0</v>
      </c>
      <c r="AW861">
        <v>1500</v>
      </c>
      <c r="AX861">
        <v>0</v>
      </c>
      <c r="AY861" t="s">
        <v>625</v>
      </c>
      <c r="AZ861">
        <v>0</v>
      </c>
      <c r="BA861">
        <v>0</v>
      </c>
      <c r="BB861">
        <v>2</v>
      </c>
      <c r="BC861">
        <v>0</v>
      </c>
      <c r="BD861">
        <v>-1.313272665</v>
      </c>
      <c r="BE861">
        <v>36.774982889999997</v>
      </c>
      <c r="BF861">
        <f t="shared" si="156"/>
        <v>3</v>
      </c>
      <c r="BG861">
        <f t="shared" si="157"/>
        <v>2</v>
      </c>
      <c r="BI861">
        <f t="shared" si="158"/>
        <v>5</v>
      </c>
      <c r="BJ861">
        <f t="shared" si="159"/>
        <v>1500</v>
      </c>
      <c r="BK861">
        <f t="shared" si="160"/>
        <v>5</v>
      </c>
      <c r="BL861">
        <f t="shared" si="161"/>
        <v>0</v>
      </c>
      <c r="BM861" t="b">
        <f t="shared" si="162"/>
        <v>1</v>
      </c>
      <c r="BN861" t="b">
        <f t="shared" si="163"/>
        <v>0</v>
      </c>
      <c r="BO861" t="b">
        <f t="shared" si="164"/>
        <v>0</v>
      </c>
      <c r="BP861">
        <f t="shared" si="165"/>
        <v>1500</v>
      </c>
      <c r="BQ861" t="str">
        <f t="shared" si="166"/>
        <v/>
      </c>
      <c r="BR861" t="str">
        <f t="shared" si="167"/>
        <v/>
      </c>
    </row>
    <row r="862" spans="1:70">
      <c r="A862">
        <v>861</v>
      </c>
      <c r="B862">
        <v>0</v>
      </c>
      <c r="C862">
        <v>0</v>
      </c>
      <c r="D862">
        <v>1000</v>
      </c>
      <c r="E862">
        <v>5000</v>
      </c>
      <c r="F862">
        <v>0.33300000000000002</v>
      </c>
      <c r="G862">
        <v>0</v>
      </c>
      <c r="H862" t="s">
        <v>23</v>
      </c>
      <c r="I862">
        <v>0</v>
      </c>
      <c r="J862">
        <v>3</v>
      </c>
      <c r="K862">
        <v>1000</v>
      </c>
      <c r="L862">
        <v>0</v>
      </c>
      <c r="M862">
        <v>1</v>
      </c>
      <c r="N862">
        <v>4</v>
      </c>
      <c r="O862">
        <v>0</v>
      </c>
      <c r="P862">
        <v>4</v>
      </c>
      <c r="Q862">
        <v>0</v>
      </c>
      <c r="R862">
        <v>0</v>
      </c>
      <c r="S862">
        <v>5</v>
      </c>
      <c r="T862">
        <v>0</v>
      </c>
      <c r="U862">
        <v>0</v>
      </c>
      <c r="V862">
        <v>0.75</v>
      </c>
      <c r="W862">
        <v>80829</v>
      </c>
      <c r="X862" s="9">
        <v>0</v>
      </c>
      <c r="Y862">
        <v>4</v>
      </c>
      <c r="Z862">
        <v>0</v>
      </c>
      <c r="AA862">
        <v>3</v>
      </c>
      <c r="AB862">
        <v>3</v>
      </c>
      <c r="AC862">
        <v>0</v>
      </c>
      <c r="AD862">
        <v>5</v>
      </c>
      <c r="AE862">
        <v>0.16700000000000001</v>
      </c>
      <c r="AF862">
        <v>0</v>
      </c>
      <c r="AG862">
        <v>0.55000000000000004</v>
      </c>
      <c r="AH862">
        <v>0.5</v>
      </c>
      <c r="AI862">
        <v>0</v>
      </c>
      <c r="AJ862">
        <v>0</v>
      </c>
      <c r="AK862">
        <v>20</v>
      </c>
      <c r="AL862">
        <v>6</v>
      </c>
      <c r="AM862">
        <v>11</v>
      </c>
      <c r="AN862">
        <v>0</v>
      </c>
      <c r="AO862">
        <v>8</v>
      </c>
      <c r="AP862" s="9">
        <v>0</v>
      </c>
      <c r="AQ862">
        <v>0</v>
      </c>
      <c r="AR862">
        <v>0.15</v>
      </c>
      <c r="AS862">
        <v>45</v>
      </c>
      <c r="AT862">
        <v>20</v>
      </c>
      <c r="AU862">
        <v>0</v>
      </c>
      <c r="AV862">
        <v>0</v>
      </c>
      <c r="AW862">
        <v>1000</v>
      </c>
      <c r="AX862">
        <v>0</v>
      </c>
      <c r="AY862" t="s">
        <v>626</v>
      </c>
      <c r="AZ862">
        <v>0</v>
      </c>
      <c r="BA862">
        <v>0</v>
      </c>
      <c r="BB862">
        <v>2</v>
      </c>
      <c r="BC862">
        <v>1</v>
      </c>
      <c r="BD862">
        <v>-1.313282531</v>
      </c>
      <c r="BE862">
        <v>36.774841860000002</v>
      </c>
      <c r="BF862">
        <f t="shared" si="156"/>
        <v>5</v>
      </c>
      <c r="BG862">
        <f t="shared" si="157"/>
        <v>3</v>
      </c>
      <c r="BI862">
        <f t="shared" si="158"/>
        <v>4</v>
      </c>
      <c r="BJ862">
        <f t="shared" si="159"/>
        <v>1250</v>
      </c>
      <c r="BK862">
        <f t="shared" si="160"/>
        <v>4</v>
      </c>
      <c r="BL862">
        <f t="shared" si="161"/>
        <v>0</v>
      </c>
      <c r="BM862" t="b">
        <f t="shared" si="162"/>
        <v>0</v>
      </c>
      <c r="BN862" t="b">
        <f t="shared" si="163"/>
        <v>0</v>
      </c>
      <c r="BO862" t="b">
        <f t="shared" si="164"/>
        <v>0</v>
      </c>
      <c r="BP862" t="str">
        <f t="shared" si="165"/>
        <v/>
      </c>
      <c r="BQ862" t="str">
        <f t="shared" si="166"/>
        <v/>
      </c>
      <c r="BR862" t="str">
        <f t="shared" si="167"/>
        <v/>
      </c>
    </row>
    <row r="863" spans="1:70">
      <c r="A863">
        <v>862</v>
      </c>
      <c r="B863">
        <v>0</v>
      </c>
      <c r="C863">
        <v>0</v>
      </c>
      <c r="D863">
        <v>1500</v>
      </c>
      <c r="E863">
        <v>7500</v>
      </c>
      <c r="F863">
        <v>0</v>
      </c>
      <c r="G863">
        <v>0</v>
      </c>
      <c r="H863" t="s">
        <v>23</v>
      </c>
      <c r="I863">
        <v>0</v>
      </c>
      <c r="J863">
        <v>5</v>
      </c>
      <c r="K863">
        <v>1500</v>
      </c>
      <c r="L863">
        <v>0</v>
      </c>
      <c r="M863">
        <v>1</v>
      </c>
      <c r="N863">
        <v>5</v>
      </c>
      <c r="O863">
        <v>0</v>
      </c>
      <c r="P863">
        <v>5</v>
      </c>
      <c r="Q863">
        <v>0</v>
      </c>
      <c r="R863">
        <v>0</v>
      </c>
      <c r="S863">
        <v>5</v>
      </c>
      <c r="T863">
        <v>0</v>
      </c>
      <c r="U863">
        <v>0</v>
      </c>
      <c r="V863">
        <v>1</v>
      </c>
      <c r="W863">
        <v>80829</v>
      </c>
      <c r="X863" s="9">
        <v>0</v>
      </c>
      <c r="Y863">
        <v>5</v>
      </c>
      <c r="Z863">
        <v>0</v>
      </c>
      <c r="AA863">
        <v>5</v>
      </c>
      <c r="AB863">
        <v>5</v>
      </c>
      <c r="AC863">
        <v>0</v>
      </c>
      <c r="AD863">
        <v>3.8</v>
      </c>
      <c r="AE863">
        <v>0</v>
      </c>
      <c r="AF863">
        <v>0</v>
      </c>
      <c r="AG863">
        <v>0.47399999999999998</v>
      </c>
      <c r="AH863">
        <v>1</v>
      </c>
      <c r="AI863">
        <v>0</v>
      </c>
      <c r="AJ863">
        <v>0</v>
      </c>
      <c r="AK863">
        <v>19</v>
      </c>
      <c r="AL863">
        <v>5</v>
      </c>
      <c r="AM863">
        <v>9</v>
      </c>
      <c r="AN863">
        <v>0</v>
      </c>
      <c r="AO863">
        <v>8</v>
      </c>
      <c r="AP863" s="9">
        <v>0</v>
      </c>
      <c r="AQ863">
        <v>0</v>
      </c>
      <c r="AR863">
        <v>0.26300000000000001</v>
      </c>
      <c r="AS863">
        <v>41</v>
      </c>
      <c r="AT863">
        <v>19</v>
      </c>
      <c r="AU863">
        <v>0</v>
      </c>
      <c r="AV863">
        <v>0</v>
      </c>
      <c r="AW863">
        <v>1500</v>
      </c>
      <c r="AX863">
        <v>0</v>
      </c>
      <c r="AY863" t="s">
        <v>627</v>
      </c>
      <c r="AZ863">
        <v>0</v>
      </c>
      <c r="BA863">
        <v>0</v>
      </c>
      <c r="BB863">
        <v>0</v>
      </c>
      <c r="BC863">
        <v>0</v>
      </c>
      <c r="BD863">
        <v>-1.3133241630000001</v>
      </c>
      <c r="BE863">
        <v>36.77498499</v>
      </c>
      <c r="BF863">
        <f t="shared" si="156"/>
        <v>4</v>
      </c>
      <c r="BG863">
        <f t="shared" si="157"/>
        <v>4</v>
      </c>
      <c r="BI863">
        <f t="shared" si="158"/>
        <v>5</v>
      </c>
      <c r="BJ863">
        <f t="shared" si="159"/>
        <v>1500</v>
      </c>
      <c r="BK863">
        <f t="shared" si="160"/>
        <v>5</v>
      </c>
      <c r="BL863">
        <f t="shared" si="161"/>
        <v>0</v>
      </c>
      <c r="BM863" t="b">
        <f t="shared" si="162"/>
        <v>1</v>
      </c>
      <c r="BN863" t="b">
        <f t="shared" si="163"/>
        <v>0</v>
      </c>
      <c r="BO863" t="b">
        <f t="shared" si="164"/>
        <v>0</v>
      </c>
      <c r="BP863">
        <f t="shared" si="165"/>
        <v>1500</v>
      </c>
      <c r="BQ863" t="str">
        <f t="shared" si="166"/>
        <v/>
      </c>
      <c r="BR863" t="str">
        <f t="shared" si="167"/>
        <v/>
      </c>
    </row>
    <row r="864" spans="1:70">
      <c r="A864">
        <v>863</v>
      </c>
      <c r="B864">
        <v>0</v>
      </c>
      <c r="C864">
        <v>0</v>
      </c>
      <c r="D864">
        <v>1000</v>
      </c>
      <c r="E864">
        <v>5000</v>
      </c>
      <c r="F864">
        <v>0.33300000000000002</v>
      </c>
      <c r="G864">
        <v>0</v>
      </c>
      <c r="H864" t="s">
        <v>23</v>
      </c>
      <c r="I864">
        <v>0</v>
      </c>
      <c r="J864">
        <v>2</v>
      </c>
      <c r="K864">
        <v>800</v>
      </c>
      <c r="L864">
        <v>0</v>
      </c>
      <c r="M864">
        <v>1</v>
      </c>
      <c r="N864">
        <v>5</v>
      </c>
      <c r="O864">
        <v>0</v>
      </c>
      <c r="P864">
        <v>5</v>
      </c>
      <c r="Q864">
        <v>0</v>
      </c>
      <c r="R864">
        <v>0</v>
      </c>
      <c r="S864">
        <v>5</v>
      </c>
      <c r="T864">
        <v>0.33300000000000002</v>
      </c>
      <c r="U864">
        <v>0</v>
      </c>
      <c r="V864">
        <v>1</v>
      </c>
      <c r="W864">
        <v>80829</v>
      </c>
      <c r="X864" s="9">
        <v>0</v>
      </c>
      <c r="Y864">
        <v>5</v>
      </c>
      <c r="Z864">
        <v>0</v>
      </c>
      <c r="AA864">
        <v>5</v>
      </c>
      <c r="AB864">
        <v>2</v>
      </c>
      <c r="AC864">
        <v>0</v>
      </c>
      <c r="AD864">
        <v>3.4</v>
      </c>
      <c r="AE864">
        <v>0</v>
      </c>
      <c r="AF864">
        <v>0</v>
      </c>
      <c r="AG864">
        <v>0.52900000000000003</v>
      </c>
      <c r="AH864">
        <v>0.33300000000000002</v>
      </c>
      <c r="AI864">
        <v>0</v>
      </c>
      <c r="AJ864">
        <v>0</v>
      </c>
      <c r="AK864">
        <v>17</v>
      </c>
      <c r="AL864">
        <v>6</v>
      </c>
      <c r="AM864">
        <v>9</v>
      </c>
      <c r="AN864">
        <v>0</v>
      </c>
      <c r="AO864">
        <v>8</v>
      </c>
      <c r="AP864" s="9">
        <v>0</v>
      </c>
      <c r="AQ864">
        <v>0</v>
      </c>
      <c r="AR864">
        <v>0.11799999999999999</v>
      </c>
      <c r="AS864">
        <v>42</v>
      </c>
      <c r="AT864">
        <v>17</v>
      </c>
      <c r="AU864">
        <v>2</v>
      </c>
      <c r="AV864">
        <v>0</v>
      </c>
      <c r="AW864">
        <v>1200</v>
      </c>
      <c r="AX864">
        <v>0</v>
      </c>
      <c r="AY864" t="s">
        <v>628</v>
      </c>
      <c r="AZ864">
        <v>0</v>
      </c>
      <c r="BA864">
        <v>0</v>
      </c>
      <c r="BB864">
        <v>2</v>
      </c>
      <c r="BC864">
        <v>0</v>
      </c>
      <c r="BD864">
        <v>-1.3133731120000001</v>
      </c>
      <c r="BE864">
        <v>36.774982299999998</v>
      </c>
      <c r="BF864">
        <f t="shared" si="156"/>
        <v>3</v>
      </c>
      <c r="BG864">
        <f t="shared" si="157"/>
        <v>3</v>
      </c>
      <c r="BI864">
        <f t="shared" si="158"/>
        <v>5</v>
      </c>
      <c r="BJ864">
        <f t="shared" si="159"/>
        <v>1000</v>
      </c>
      <c r="BK864">
        <f t="shared" si="160"/>
        <v>5</v>
      </c>
      <c r="BL864">
        <f t="shared" si="161"/>
        <v>0</v>
      </c>
      <c r="BM864" t="b">
        <f t="shared" si="162"/>
        <v>1</v>
      </c>
      <c r="BN864" t="b">
        <f t="shared" si="163"/>
        <v>0</v>
      </c>
      <c r="BO864" t="b">
        <f t="shared" si="164"/>
        <v>0</v>
      </c>
      <c r="BP864">
        <f t="shared" si="165"/>
        <v>1000</v>
      </c>
      <c r="BQ864" t="str">
        <f t="shared" si="166"/>
        <v/>
      </c>
      <c r="BR864" t="str">
        <f t="shared" si="167"/>
        <v/>
      </c>
    </row>
    <row r="865" spans="1:70">
      <c r="A865">
        <v>864</v>
      </c>
      <c r="B865">
        <v>0</v>
      </c>
      <c r="C865">
        <v>0</v>
      </c>
      <c r="D865">
        <v>1000</v>
      </c>
      <c r="E865">
        <v>5000</v>
      </c>
      <c r="F865">
        <v>0.5</v>
      </c>
      <c r="G865">
        <v>0</v>
      </c>
      <c r="H865" t="s">
        <v>23</v>
      </c>
      <c r="I865">
        <v>0</v>
      </c>
      <c r="J865">
        <v>3</v>
      </c>
      <c r="K865">
        <v>1000</v>
      </c>
      <c r="L865">
        <v>1</v>
      </c>
      <c r="M865">
        <v>1</v>
      </c>
      <c r="N865">
        <v>3</v>
      </c>
      <c r="O865">
        <v>0</v>
      </c>
      <c r="P865">
        <v>3</v>
      </c>
      <c r="Q865">
        <v>0</v>
      </c>
      <c r="R865">
        <v>0</v>
      </c>
      <c r="S865">
        <v>5</v>
      </c>
      <c r="T865">
        <v>0</v>
      </c>
      <c r="U865">
        <v>0</v>
      </c>
      <c r="V865">
        <v>1</v>
      </c>
      <c r="W865">
        <v>80829</v>
      </c>
      <c r="X865" s="9">
        <v>0</v>
      </c>
      <c r="Y865">
        <v>3</v>
      </c>
      <c r="Z865">
        <v>0</v>
      </c>
      <c r="AA865">
        <v>3</v>
      </c>
      <c r="AB865">
        <v>3</v>
      </c>
      <c r="AC865">
        <v>0</v>
      </c>
      <c r="AD865">
        <v>6.3330000000000002</v>
      </c>
      <c r="AE865">
        <v>0</v>
      </c>
      <c r="AF865">
        <v>0</v>
      </c>
      <c r="AG865">
        <v>0.52600000000000002</v>
      </c>
      <c r="AH865">
        <v>0.5</v>
      </c>
      <c r="AI865">
        <v>0</v>
      </c>
      <c r="AJ865">
        <v>0</v>
      </c>
      <c r="AK865">
        <v>19</v>
      </c>
      <c r="AL865">
        <v>6</v>
      </c>
      <c r="AM865">
        <v>10</v>
      </c>
      <c r="AN865">
        <v>0</v>
      </c>
      <c r="AO865">
        <v>8</v>
      </c>
      <c r="AP865" s="9">
        <v>0</v>
      </c>
      <c r="AQ865">
        <v>0</v>
      </c>
      <c r="AR865">
        <v>0.158</v>
      </c>
      <c r="AS865">
        <v>43</v>
      </c>
      <c r="AT865">
        <v>19</v>
      </c>
      <c r="AU865">
        <v>0</v>
      </c>
      <c r="AV865">
        <v>0</v>
      </c>
      <c r="AW865">
        <v>1000</v>
      </c>
      <c r="AX865">
        <v>0</v>
      </c>
      <c r="AY865" t="s">
        <v>629</v>
      </c>
      <c r="AZ865">
        <v>0</v>
      </c>
      <c r="BA865">
        <v>0</v>
      </c>
      <c r="BB865">
        <v>3</v>
      </c>
      <c r="BC865">
        <v>0</v>
      </c>
      <c r="BD865">
        <v>-1.3134169149999999</v>
      </c>
      <c r="BE865">
        <v>36.774978330000003</v>
      </c>
      <c r="BF865">
        <f t="shared" si="156"/>
        <v>6</v>
      </c>
      <c r="BG865">
        <f t="shared" si="157"/>
        <v>3</v>
      </c>
      <c r="BI865">
        <f t="shared" si="158"/>
        <v>3</v>
      </c>
      <c r="BJ865">
        <f t="shared" si="159"/>
        <v>1666.6666666666667</v>
      </c>
      <c r="BK865">
        <f t="shared" si="160"/>
        <v>3</v>
      </c>
      <c r="BL865">
        <f t="shared" si="161"/>
        <v>0</v>
      </c>
      <c r="BM865" t="b">
        <f t="shared" si="162"/>
        <v>1</v>
      </c>
      <c r="BN865" t="b">
        <f t="shared" si="163"/>
        <v>0</v>
      </c>
      <c r="BO865" t="b">
        <f t="shared" si="164"/>
        <v>0</v>
      </c>
      <c r="BP865">
        <f t="shared" si="165"/>
        <v>1666.6666666666667</v>
      </c>
      <c r="BQ865" t="str">
        <f t="shared" si="166"/>
        <v/>
      </c>
      <c r="BR865" t="str">
        <f t="shared" si="167"/>
        <v/>
      </c>
    </row>
    <row r="866" spans="1:70">
      <c r="A866">
        <v>865</v>
      </c>
      <c r="B866">
        <v>0</v>
      </c>
      <c r="C866">
        <v>0</v>
      </c>
      <c r="D866">
        <v>950</v>
      </c>
      <c r="E866">
        <v>3800</v>
      </c>
      <c r="F866">
        <v>0.6</v>
      </c>
      <c r="G866">
        <v>0</v>
      </c>
      <c r="H866" t="s">
        <v>23</v>
      </c>
      <c r="I866">
        <v>0</v>
      </c>
      <c r="J866">
        <v>5</v>
      </c>
      <c r="K866">
        <v>900</v>
      </c>
      <c r="L866">
        <v>0</v>
      </c>
      <c r="M866">
        <v>1</v>
      </c>
      <c r="N866">
        <v>3</v>
      </c>
      <c r="O866">
        <v>0</v>
      </c>
      <c r="P866">
        <v>3</v>
      </c>
      <c r="Q866">
        <v>0</v>
      </c>
      <c r="R866">
        <v>0</v>
      </c>
      <c r="S866">
        <v>4</v>
      </c>
      <c r="T866">
        <v>0</v>
      </c>
      <c r="U866">
        <v>0</v>
      </c>
      <c r="V866">
        <v>1</v>
      </c>
      <c r="W866">
        <v>80829</v>
      </c>
      <c r="X866" s="9">
        <v>0</v>
      </c>
      <c r="Y866">
        <v>3</v>
      </c>
      <c r="Z866">
        <v>0</v>
      </c>
      <c r="AA866">
        <v>3</v>
      </c>
      <c r="AB866">
        <v>2</v>
      </c>
      <c r="AC866">
        <v>0</v>
      </c>
      <c r="AD866">
        <v>3</v>
      </c>
      <c r="AE866">
        <v>0</v>
      </c>
      <c r="AF866">
        <v>0</v>
      </c>
      <c r="AG866">
        <v>0.222</v>
      </c>
      <c r="AH866">
        <v>0.4</v>
      </c>
      <c r="AI866">
        <v>0</v>
      </c>
      <c r="AJ866">
        <v>0</v>
      </c>
      <c r="AK866">
        <v>9</v>
      </c>
      <c r="AL866">
        <v>5</v>
      </c>
      <c r="AM866">
        <v>2</v>
      </c>
      <c r="AN866">
        <v>0</v>
      </c>
      <c r="AO866">
        <v>8</v>
      </c>
      <c r="AP866" s="9">
        <v>0</v>
      </c>
      <c r="AQ866">
        <v>0</v>
      </c>
      <c r="AR866">
        <v>0.55600000000000005</v>
      </c>
      <c r="AS866">
        <v>55</v>
      </c>
      <c r="AT866">
        <v>9</v>
      </c>
      <c r="AU866">
        <v>0</v>
      </c>
      <c r="AV866">
        <v>0</v>
      </c>
      <c r="AW866">
        <v>1000</v>
      </c>
      <c r="AX866">
        <v>0</v>
      </c>
      <c r="AY866" t="s">
        <v>630</v>
      </c>
      <c r="AZ866">
        <v>0</v>
      </c>
      <c r="BA866">
        <v>0</v>
      </c>
      <c r="BB866">
        <v>3</v>
      </c>
      <c r="BC866">
        <v>0</v>
      </c>
      <c r="BD866">
        <v>-1.313375682</v>
      </c>
      <c r="BE866">
        <v>36.774831990000003</v>
      </c>
      <c r="BF866">
        <f t="shared" si="156"/>
        <v>3</v>
      </c>
      <c r="BG866">
        <f t="shared" si="157"/>
        <v>2</v>
      </c>
      <c r="BI866">
        <f t="shared" si="158"/>
        <v>3</v>
      </c>
      <c r="BJ866">
        <f t="shared" si="159"/>
        <v>1266.6666666666667</v>
      </c>
      <c r="BK866">
        <f t="shared" si="160"/>
        <v>3</v>
      </c>
      <c r="BL866">
        <f t="shared" si="161"/>
        <v>0</v>
      </c>
      <c r="BM866" t="b">
        <f t="shared" si="162"/>
        <v>1</v>
      </c>
      <c r="BN866" t="b">
        <f t="shared" si="163"/>
        <v>0</v>
      </c>
      <c r="BO866" t="b">
        <f t="shared" si="164"/>
        <v>0</v>
      </c>
      <c r="BP866">
        <f t="shared" si="165"/>
        <v>1266.6666666666667</v>
      </c>
      <c r="BQ866" t="str">
        <f t="shared" si="166"/>
        <v/>
      </c>
      <c r="BR866" t="str">
        <f t="shared" si="167"/>
        <v/>
      </c>
    </row>
    <row r="867" spans="1:70">
      <c r="A867">
        <v>866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 t="s">
        <v>23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 s="9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 s="9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 t="s">
        <v>25</v>
      </c>
      <c r="AZ867">
        <v>0</v>
      </c>
      <c r="BA867">
        <v>0</v>
      </c>
      <c r="BB867">
        <v>0</v>
      </c>
      <c r="BC867">
        <v>0</v>
      </c>
      <c r="BD867">
        <v>-1.313334765</v>
      </c>
      <c r="BE867">
        <v>36.774778019999999</v>
      </c>
      <c r="BF867">
        <f t="shared" si="156"/>
        <v>0</v>
      </c>
      <c r="BG867">
        <f t="shared" si="157"/>
        <v>0</v>
      </c>
      <c r="BI867">
        <f t="shared" si="158"/>
        <v>0</v>
      </c>
      <c r="BJ867">
        <f t="shared" si="159"/>
        <v>0</v>
      </c>
      <c r="BK867">
        <f t="shared" si="160"/>
        <v>0</v>
      </c>
      <c r="BL867">
        <f t="shared" si="161"/>
        <v>0</v>
      </c>
      <c r="BM867" t="b">
        <f t="shared" si="162"/>
        <v>0</v>
      </c>
      <c r="BN867" t="b">
        <f t="shared" si="163"/>
        <v>0</v>
      </c>
      <c r="BO867" t="b">
        <f t="shared" si="164"/>
        <v>0</v>
      </c>
      <c r="BP867" t="str">
        <f t="shared" si="165"/>
        <v/>
      </c>
      <c r="BQ867" t="str">
        <f t="shared" si="166"/>
        <v/>
      </c>
      <c r="BR867" t="str">
        <f t="shared" si="167"/>
        <v/>
      </c>
    </row>
    <row r="868" spans="1:70">
      <c r="A868">
        <v>867</v>
      </c>
      <c r="B868">
        <v>0</v>
      </c>
      <c r="C868">
        <v>0</v>
      </c>
      <c r="D868">
        <v>900</v>
      </c>
      <c r="E868">
        <v>3600</v>
      </c>
      <c r="F868">
        <v>0</v>
      </c>
      <c r="G868">
        <v>0</v>
      </c>
      <c r="H868" t="s">
        <v>23</v>
      </c>
      <c r="I868">
        <v>0</v>
      </c>
      <c r="J868">
        <v>4</v>
      </c>
      <c r="K868">
        <v>800</v>
      </c>
      <c r="L868">
        <v>0</v>
      </c>
      <c r="M868">
        <v>1</v>
      </c>
      <c r="N868">
        <v>4</v>
      </c>
      <c r="O868">
        <v>0</v>
      </c>
      <c r="P868">
        <v>4</v>
      </c>
      <c r="Q868">
        <v>0</v>
      </c>
      <c r="R868">
        <v>0</v>
      </c>
      <c r="S868">
        <v>4</v>
      </c>
      <c r="T868">
        <v>0</v>
      </c>
      <c r="U868">
        <v>0</v>
      </c>
      <c r="V868">
        <v>0.75</v>
      </c>
      <c r="W868">
        <v>80829</v>
      </c>
      <c r="X868" s="9">
        <v>0</v>
      </c>
      <c r="Y868">
        <v>4</v>
      </c>
      <c r="Z868">
        <v>0</v>
      </c>
      <c r="AA868">
        <v>3</v>
      </c>
      <c r="AB868">
        <v>3</v>
      </c>
      <c r="AC868">
        <v>0</v>
      </c>
      <c r="AD868">
        <v>3.5</v>
      </c>
      <c r="AE868">
        <v>0.25</v>
      </c>
      <c r="AF868">
        <v>0</v>
      </c>
      <c r="AG868">
        <v>0.5</v>
      </c>
      <c r="AH868">
        <v>0.75</v>
      </c>
      <c r="AI868">
        <v>0</v>
      </c>
      <c r="AJ868">
        <v>0</v>
      </c>
      <c r="AK868">
        <v>14</v>
      </c>
      <c r="AL868">
        <v>4</v>
      </c>
      <c r="AM868">
        <v>7</v>
      </c>
      <c r="AN868">
        <v>0</v>
      </c>
      <c r="AO868">
        <v>8</v>
      </c>
      <c r="AP868" s="9">
        <v>0</v>
      </c>
      <c r="AQ868">
        <v>0</v>
      </c>
      <c r="AR868">
        <v>0.28599999999999998</v>
      </c>
      <c r="AS868">
        <v>46</v>
      </c>
      <c r="AT868">
        <v>14</v>
      </c>
      <c r="AU868">
        <v>0</v>
      </c>
      <c r="AV868">
        <v>0</v>
      </c>
      <c r="AW868">
        <v>1000</v>
      </c>
      <c r="AX868">
        <v>0</v>
      </c>
      <c r="AY868" t="s">
        <v>631</v>
      </c>
      <c r="AZ868">
        <v>0</v>
      </c>
      <c r="BA868">
        <v>0</v>
      </c>
      <c r="BB868">
        <v>0</v>
      </c>
      <c r="BC868">
        <v>1</v>
      </c>
      <c r="BD868">
        <v>-1.313290947</v>
      </c>
      <c r="BE868">
        <v>36.774771049999998</v>
      </c>
      <c r="BF868">
        <f t="shared" si="156"/>
        <v>4</v>
      </c>
      <c r="BG868">
        <f t="shared" si="157"/>
        <v>4</v>
      </c>
      <c r="BI868">
        <f t="shared" si="158"/>
        <v>4</v>
      </c>
      <c r="BJ868">
        <f t="shared" si="159"/>
        <v>900</v>
      </c>
      <c r="BK868">
        <f t="shared" si="160"/>
        <v>4</v>
      </c>
      <c r="BL868">
        <f t="shared" si="161"/>
        <v>0</v>
      </c>
      <c r="BM868" t="b">
        <f t="shared" si="162"/>
        <v>0</v>
      </c>
      <c r="BN868" t="b">
        <f t="shared" si="163"/>
        <v>0</v>
      </c>
      <c r="BO868" t="b">
        <f t="shared" si="164"/>
        <v>0</v>
      </c>
      <c r="BP868" t="str">
        <f t="shared" si="165"/>
        <v/>
      </c>
      <c r="BQ868" t="str">
        <f t="shared" si="166"/>
        <v/>
      </c>
      <c r="BR868" t="str">
        <f t="shared" si="167"/>
        <v/>
      </c>
    </row>
    <row r="869" spans="1:70">
      <c r="A869">
        <v>868</v>
      </c>
      <c r="B869">
        <v>0</v>
      </c>
      <c r="C869">
        <v>0</v>
      </c>
      <c r="D869">
        <v>700</v>
      </c>
      <c r="E869">
        <v>3500</v>
      </c>
      <c r="F869">
        <v>0</v>
      </c>
      <c r="G869">
        <v>0</v>
      </c>
      <c r="H869" t="s">
        <v>23</v>
      </c>
      <c r="I869">
        <v>0</v>
      </c>
      <c r="J869">
        <v>5</v>
      </c>
      <c r="K869">
        <v>700</v>
      </c>
      <c r="L869">
        <v>0</v>
      </c>
      <c r="M869">
        <v>1</v>
      </c>
      <c r="N869">
        <v>5</v>
      </c>
      <c r="O869">
        <v>0</v>
      </c>
      <c r="P869">
        <v>5</v>
      </c>
      <c r="Q869">
        <v>0</v>
      </c>
      <c r="R869">
        <v>0</v>
      </c>
      <c r="S869">
        <v>5</v>
      </c>
      <c r="T869">
        <v>0</v>
      </c>
      <c r="U869">
        <v>0</v>
      </c>
      <c r="V869">
        <v>0.2</v>
      </c>
      <c r="W869">
        <v>80829</v>
      </c>
      <c r="X869" s="9">
        <v>0</v>
      </c>
      <c r="Y869">
        <v>5</v>
      </c>
      <c r="Z869">
        <v>0</v>
      </c>
      <c r="AA869">
        <v>1</v>
      </c>
      <c r="AB869">
        <v>5</v>
      </c>
      <c r="AC869">
        <v>0</v>
      </c>
      <c r="AD869">
        <v>4.5999999999999996</v>
      </c>
      <c r="AE869">
        <v>0</v>
      </c>
      <c r="AF869">
        <v>0</v>
      </c>
      <c r="AG869">
        <v>0.56499999999999995</v>
      </c>
      <c r="AH869">
        <v>1</v>
      </c>
      <c r="AI869">
        <v>0</v>
      </c>
      <c r="AJ869">
        <v>0</v>
      </c>
      <c r="AK869">
        <v>23</v>
      </c>
      <c r="AL869">
        <v>5</v>
      </c>
      <c r="AM869">
        <v>13</v>
      </c>
      <c r="AN869">
        <v>0</v>
      </c>
      <c r="AO869">
        <v>8</v>
      </c>
      <c r="AP869" s="9">
        <v>0</v>
      </c>
      <c r="AQ869">
        <v>0</v>
      </c>
      <c r="AR869">
        <v>0.217</v>
      </c>
      <c r="AS869">
        <v>47</v>
      </c>
      <c r="AT869">
        <v>23</v>
      </c>
      <c r="AU869">
        <v>0</v>
      </c>
      <c r="AV869">
        <v>0</v>
      </c>
      <c r="AW869">
        <v>700</v>
      </c>
      <c r="AX869">
        <v>0</v>
      </c>
      <c r="AY869" t="s">
        <v>632</v>
      </c>
      <c r="AZ869">
        <v>0</v>
      </c>
      <c r="BA869">
        <v>0</v>
      </c>
      <c r="BB869">
        <v>0</v>
      </c>
      <c r="BC869">
        <v>0</v>
      </c>
      <c r="BD869">
        <v>-1.3132236289999999</v>
      </c>
      <c r="BE869">
        <v>36.774735829999997</v>
      </c>
      <c r="BF869">
        <f t="shared" si="156"/>
        <v>5</v>
      </c>
      <c r="BG869">
        <f t="shared" si="157"/>
        <v>5</v>
      </c>
      <c r="BI869">
        <f t="shared" si="158"/>
        <v>5</v>
      </c>
      <c r="BJ869">
        <f t="shared" si="159"/>
        <v>700</v>
      </c>
      <c r="BK869">
        <f t="shared" si="160"/>
        <v>5</v>
      </c>
      <c r="BL869">
        <f t="shared" si="161"/>
        <v>0</v>
      </c>
      <c r="BM869" t="b">
        <f t="shared" si="162"/>
        <v>0</v>
      </c>
      <c r="BN869" t="b">
        <f t="shared" si="163"/>
        <v>0</v>
      </c>
      <c r="BO869" t="b">
        <f t="shared" si="164"/>
        <v>0</v>
      </c>
      <c r="BP869" t="str">
        <f t="shared" si="165"/>
        <v/>
      </c>
      <c r="BQ869" t="str">
        <f t="shared" si="166"/>
        <v/>
      </c>
      <c r="BR869" t="str">
        <f t="shared" si="167"/>
        <v/>
      </c>
    </row>
    <row r="870" spans="1:70">
      <c r="A870">
        <v>869</v>
      </c>
      <c r="B870">
        <v>0</v>
      </c>
      <c r="C870">
        <v>0</v>
      </c>
      <c r="D870">
        <v>400</v>
      </c>
      <c r="E870">
        <v>1200</v>
      </c>
      <c r="F870">
        <v>0.25</v>
      </c>
      <c r="G870">
        <v>0</v>
      </c>
      <c r="H870" t="s">
        <v>23</v>
      </c>
      <c r="I870">
        <v>0</v>
      </c>
      <c r="J870">
        <v>4</v>
      </c>
      <c r="K870">
        <v>300</v>
      </c>
      <c r="L870">
        <v>0</v>
      </c>
      <c r="M870">
        <v>1</v>
      </c>
      <c r="N870">
        <v>3</v>
      </c>
      <c r="O870">
        <v>0</v>
      </c>
      <c r="P870">
        <v>3</v>
      </c>
      <c r="Q870">
        <v>0</v>
      </c>
      <c r="R870">
        <v>0</v>
      </c>
      <c r="S870">
        <v>3</v>
      </c>
      <c r="T870">
        <v>0</v>
      </c>
      <c r="U870">
        <v>0</v>
      </c>
      <c r="V870">
        <v>0.67</v>
      </c>
      <c r="W870">
        <v>80829</v>
      </c>
      <c r="X870" s="9">
        <v>0</v>
      </c>
      <c r="Y870">
        <v>3</v>
      </c>
      <c r="Z870">
        <v>0</v>
      </c>
      <c r="AA870">
        <v>2</v>
      </c>
      <c r="AB870">
        <v>3</v>
      </c>
      <c r="AC870">
        <v>0</v>
      </c>
      <c r="AD870">
        <v>3.6669999999999998</v>
      </c>
      <c r="AE870">
        <v>0</v>
      </c>
      <c r="AF870">
        <v>0</v>
      </c>
      <c r="AG870">
        <v>0.36399999999999999</v>
      </c>
      <c r="AH870">
        <v>0.75</v>
      </c>
      <c r="AI870">
        <v>0</v>
      </c>
      <c r="AJ870">
        <v>0</v>
      </c>
      <c r="AK870">
        <v>11</v>
      </c>
      <c r="AL870">
        <v>4</v>
      </c>
      <c r="AM870">
        <v>4</v>
      </c>
      <c r="AN870">
        <v>0</v>
      </c>
      <c r="AO870">
        <v>8</v>
      </c>
      <c r="AP870" s="9">
        <v>0</v>
      </c>
      <c r="AQ870">
        <v>0</v>
      </c>
      <c r="AR870">
        <v>0.36399999999999999</v>
      </c>
      <c r="AS870">
        <v>48</v>
      </c>
      <c r="AT870">
        <v>11</v>
      </c>
      <c r="AU870">
        <v>0</v>
      </c>
      <c r="AV870">
        <v>0</v>
      </c>
      <c r="AW870">
        <v>500</v>
      </c>
      <c r="AX870">
        <v>0</v>
      </c>
      <c r="AY870" t="s">
        <v>633</v>
      </c>
      <c r="AZ870">
        <v>0</v>
      </c>
      <c r="BA870">
        <v>0</v>
      </c>
      <c r="BB870">
        <v>1</v>
      </c>
      <c r="BC870">
        <v>0</v>
      </c>
      <c r="BD870">
        <v>-1.313288335</v>
      </c>
      <c r="BE870">
        <v>36.774687479999997</v>
      </c>
      <c r="BF870">
        <f t="shared" si="156"/>
        <v>4</v>
      </c>
      <c r="BG870">
        <f t="shared" si="157"/>
        <v>3</v>
      </c>
      <c r="BI870">
        <f t="shared" si="158"/>
        <v>3</v>
      </c>
      <c r="BJ870">
        <f t="shared" si="159"/>
        <v>400</v>
      </c>
      <c r="BK870">
        <f t="shared" si="160"/>
        <v>3</v>
      </c>
      <c r="BL870">
        <f t="shared" si="161"/>
        <v>0</v>
      </c>
      <c r="BM870" t="b">
        <f t="shared" si="162"/>
        <v>0</v>
      </c>
      <c r="BN870" t="b">
        <f t="shared" si="163"/>
        <v>0</v>
      </c>
      <c r="BO870" t="b">
        <f t="shared" si="164"/>
        <v>0</v>
      </c>
      <c r="BP870" t="str">
        <f t="shared" si="165"/>
        <v/>
      </c>
      <c r="BQ870" t="str">
        <f t="shared" si="166"/>
        <v/>
      </c>
      <c r="BR870" t="str">
        <f t="shared" si="167"/>
        <v/>
      </c>
    </row>
    <row r="871" spans="1:70">
      <c r="A871">
        <v>870</v>
      </c>
      <c r="B871">
        <v>0</v>
      </c>
      <c r="C871">
        <v>0</v>
      </c>
      <c r="D871">
        <v>0</v>
      </c>
      <c r="E871">
        <v>0</v>
      </c>
      <c r="F871">
        <v>0.75</v>
      </c>
      <c r="G871">
        <v>0</v>
      </c>
      <c r="H871" t="s">
        <v>23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3</v>
      </c>
      <c r="O871">
        <v>0</v>
      </c>
      <c r="P871">
        <v>3</v>
      </c>
      <c r="Q871">
        <v>0</v>
      </c>
      <c r="R871">
        <v>0</v>
      </c>
      <c r="S871">
        <v>3</v>
      </c>
      <c r="T871">
        <v>0.25</v>
      </c>
      <c r="U871">
        <v>0</v>
      </c>
      <c r="V871">
        <v>0.67</v>
      </c>
      <c r="W871">
        <v>80829</v>
      </c>
      <c r="X871" s="9">
        <v>0</v>
      </c>
      <c r="Y871">
        <v>3</v>
      </c>
      <c r="Z871">
        <v>0</v>
      </c>
      <c r="AA871">
        <v>2</v>
      </c>
      <c r="AB871">
        <v>0</v>
      </c>
      <c r="AC871">
        <v>0</v>
      </c>
      <c r="AD871">
        <v>2.6669999999999998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8</v>
      </c>
      <c r="AL871">
        <v>8</v>
      </c>
      <c r="AM871">
        <v>0</v>
      </c>
      <c r="AN871">
        <v>0</v>
      </c>
      <c r="AO871">
        <v>8</v>
      </c>
      <c r="AP871" s="9">
        <v>0</v>
      </c>
      <c r="AQ871">
        <v>0</v>
      </c>
      <c r="AR871">
        <v>0</v>
      </c>
      <c r="AS871">
        <v>54</v>
      </c>
      <c r="AT871">
        <v>8</v>
      </c>
      <c r="AU871">
        <v>2</v>
      </c>
      <c r="AV871">
        <v>0</v>
      </c>
      <c r="AW871">
        <v>0</v>
      </c>
      <c r="AX871">
        <v>0</v>
      </c>
      <c r="AY871" t="s">
        <v>634</v>
      </c>
      <c r="AZ871">
        <v>0</v>
      </c>
      <c r="BA871">
        <v>0</v>
      </c>
      <c r="BB871">
        <v>6</v>
      </c>
      <c r="BC871">
        <v>0</v>
      </c>
      <c r="BD871">
        <v>-1.313338828</v>
      </c>
      <c r="BE871">
        <v>36.774688930000003</v>
      </c>
      <c r="BF871">
        <f t="shared" si="156"/>
        <v>3</v>
      </c>
      <c r="BG871">
        <f t="shared" si="157"/>
        <v>1</v>
      </c>
      <c r="BI871">
        <f t="shared" si="158"/>
        <v>3</v>
      </c>
      <c r="BJ871">
        <f t="shared" si="159"/>
        <v>0</v>
      </c>
      <c r="BK871">
        <f t="shared" si="160"/>
        <v>3</v>
      </c>
      <c r="BL871">
        <f t="shared" si="161"/>
        <v>0</v>
      </c>
      <c r="BM871" t="b">
        <f t="shared" si="162"/>
        <v>0</v>
      </c>
      <c r="BN871" t="b">
        <f t="shared" si="163"/>
        <v>0</v>
      </c>
      <c r="BO871" t="b">
        <f t="shared" si="164"/>
        <v>0</v>
      </c>
      <c r="BP871" t="str">
        <f t="shared" si="165"/>
        <v/>
      </c>
      <c r="BQ871" t="str">
        <f t="shared" si="166"/>
        <v/>
      </c>
      <c r="BR871" t="str">
        <f t="shared" si="167"/>
        <v/>
      </c>
    </row>
    <row r="872" spans="1:70">
      <c r="A872">
        <v>871</v>
      </c>
      <c r="B872">
        <v>0</v>
      </c>
      <c r="C872">
        <v>0</v>
      </c>
      <c r="D872">
        <v>1000</v>
      </c>
      <c r="E872">
        <v>4000</v>
      </c>
      <c r="F872">
        <v>0.57099999999999995</v>
      </c>
      <c r="G872">
        <v>0</v>
      </c>
      <c r="H872" t="s">
        <v>23</v>
      </c>
      <c r="I872">
        <v>0</v>
      </c>
      <c r="J872">
        <v>5</v>
      </c>
      <c r="K872">
        <v>1000</v>
      </c>
      <c r="L872">
        <v>0</v>
      </c>
      <c r="M872">
        <v>1</v>
      </c>
      <c r="N872">
        <v>4</v>
      </c>
      <c r="O872">
        <v>0</v>
      </c>
      <c r="P872">
        <v>4</v>
      </c>
      <c r="Q872">
        <v>0</v>
      </c>
      <c r="R872">
        <v>0</v>
      </c>
      <c r="S872">
        <v>4</v>
      </c>
      <c r="T872">
        <v>0</v>
      </c>
      <c r="U872">
        <v>0</v>
      </c>
      <c r="V872">
        <v>1</v>
      </c>
      <c r="W872">
        <v>80829</v>
      </c>
      <c r="X872" s="9">
        <v>0</v>
      </c>
      <c r="Y872">
        <v>4</v>
      </c>
      <c r="Z872">
        <v>0</v>
      </c>
      <c r="AA872">
        <v>4</v>
      </c>
      <c r="AB872">
        <v>2</v>
      </c>
      <c r="AC872">
        <v>0</v>
      </c>
      <c r="AD872">
        <v>4.5</v>
      </c>
      <c r="AE872">
        <v>0.14299999999999999</v>
      </c>
      <c r="AF872">
        <v>0</v>
      </c>
      <c r="AG872">
        <v>0.5</v>
      </c>
      <c r="AH872">
        <v>0.28599999999999998</v>
      </c>
      <c r="AI872">
        <v>0</v>
      </c>
      <c r="AJ872">
        <v>0</v>
      </c>
      <c r="AK872">
        <v>18</v>
      </c>
      <c r="AL872">
        <v>7</v>
      </c>
      <c r="AM872">
        <v>9</v>
      </c>
      <c r="AN872">
        <v>0</v>
      </c>
      <c r="AO872">
        <v>8</v>
      </c>
      <c r="AP872" s="9">
        <v>0</v>
      </c>
      <c r="AQ872">
        <v>0</v>
      </c>
      <c r="AR872">
        <v>0.27800000000000002</v>
      </c>
      <c r="AS872">
        <v>56</v>
      </c>
      <c r="AT872">
        <v>18</v>
      </c>
      <c r="AU872">
        <v>0</v>
      </c>
      <c r="AV872">
        <v>0</v>
      </c>
      <c r="AW872">
        <v>1000</v>
      </c>
      <c r="AX872">
        <v>0</v>
      </c>
      <c r="AY872" t="s">
        <v>635</v>
      </c>
      <c r="AZ872">
        <v>0</v>
      </c>
      <c r="BA872">
        <v>0</v>
      </c>
      <c r="BB872">
        <v>4</v>
      </c>
      <c r="BC872">
        <v>1</v>
      </c>
      <c r="BD872">
        <v>-1.3134228379999999</v>
      </c>
      <c r="BE872">
        <v>36.774829670000003</v>
      </c>
      <c r="BF872">
        <f t="shared" si="156"/>
        <v>5</v>
      </c>
      <c r="BG872">
        <f t="shared" si="157"/>
        <v>3</v>
      </c>
      <c r="BI872">
        <f t="shared" si="158"/>
        <v>4</v>
      </c>
      <c r="BJ872">
        <f t="shared" si="159"/>
        <v>1000</v>
      </c>
      <c r="BK872">
        <f t="shared" si="160"/>
        <v>4</v>
      </c>
      <c r="BL872">
        <f t="shared" si="161"/>
        <v>0</v>
      </c>
      <c r="BM872" t="b">
        <f t="shared" si="162"/>
        <v>1</v>
      </c>
      <c r="BN872" t="b">
        <f t="shared" si="163"/>
        <v>0</v>
      </c>
      <c r="BO872" t="b">
        <f t="shared" si="164"/>
        <v>0</v>
      </c>
      <c r="BP872">
        <f t="shared" si="165"/>
        <v>1000</v>
      </c>
      <c r="BQ872" t="str">
        <f t="shared" si="166"/>
        <v/>
      </c>
      <c r="BR872" t="str">
        <f t="shared" si="167"/>
        <v/>
      </c>
    </row>
    <row r="873" spans="1:70">
      <c r="A873">
        <v>872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 t="s">
        <v>23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 s="9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 s="9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 t="s">
        <v>25</v>
      </c>
      <c r="AZ873">
        <v>0</v>
      </c>
      <c r="BA873">
        <v>0</v>
      </c>
      <c r="BB873">
        <v>0</v>
      </c>
      <c r="BC873">
        <v>0</v>
      </c>
      <c r="BD873">
        <v>-1.3135033030000001</v>
      </c>
      <c r="BE873">
        <v>36.77487197</v>
      </c>
      <c r="BF873">
        <f t="shared" si="156"/>
        <v>0</v>
      </c>
      <c r="BG873">
        <f t="shared" si="157"/>
        <v>0</v>
      </c>
      <c r="BI873">
        <f t="shared" si="158"/>
        <v>0</v>
      </c>
      <c r="BJ873">
        <f t="shared" si="159"/>
        <v>0</v>
      </c>
      <c r="BK873">
        <f t="shared" si="160"/>
        <v>0</v>
      </c>
      <c r="BL873">
        <f t="shared" si="161"/>
        <v>0</v>
      </c>
      <c r="BM873" t="b">
        <f t="shared" si="162"/>
        <v>0</v>
      </c>
      <c r="BN873" t="b">
        <f t="shared" si="163"/>
        <v>0</v>
      </c>
      <c r="BO873" t="b">
        <f t="shared" si="164"/>
        <v>0</v>
      </c>
      <c r="BP873" t="str">
        <f t="shared" si="165"/>
        <v/>
      </c>
      <c r="BQ873" t="str">
        <f t="shared" si="166"/>
        <v/>
      </c>
      <c r="BR873" t="str">
        <f t="shared" si="167"/>
        <v/>
      </c>
    </row>
    <row r="874" spans="1:70">
      <c r="A874">
        <v>873</v>
      </c>
      <c r="B874">
        <v>0</v>
      </c>
      <c r="C874">
        <v>0</v>
      </c>
      <c r="D874">
        <v>1500</v>
      </c>
      <c r="E874">
        <v>9000</v>
      </c>
      <c r="F874">
        <v>0.4</v>
      </c>
      <c r="G874">
        <v>0</v>
      </c>
      <c r="H874" t="s">
        <v>23</v>
      </c>
      <c r="I874">
        <v>0</v>
      </c>
      <c r="J874">
        <v>5</v>
      </c>
      <c r="K874">
        <v>1500</v>
      </c>
      <c r="L874">
        <v>1</v>
      </c>
      <c r="M874">
        <v>1</v>
      </c>
      <c r="N874">
        <v>3</v>
      </c>
      <c r="O874">
        <v>0</v>
      </c>
      <c r="P874">
        <v>3</v>
      </c>
      <c r="Q874">
        <v>0</v>
      </c>
      <c r="R874">
        <v>0</v>
      </c>
      <c r="S874">
        <v>6</v>
      </c>
      <c r="T874">
        <v>0</v>
      </c>
      <c r="U874">
        <v>0</v>
      </c>
      <c r="V874">
        <v>1</v>
      </c>
      <c r="W874">
        <v>80829</v>
      </c>
      <c r="X874" s="9">
        <v>0</v>
      </c>
      <c r="Y874">
        <v>3</v>
      </c>
      <c r="Z874">
        <v>0</v>
      </c>
      <c r="AA874">
        <v>3</v>
      </c>
      <c r="AB874">
        <v>3</v>
      </c>
      <c r="AC874">
        <v>0</v>
      </c>
      <c r="AD874">
        <v>5.6669999999999998</v>
      </c>
      <c r="AE874">
        <v>0</v>
      </c>
      <c r="AF874">
        <v>0</v>
      </c>
      <c r="AG874">
        <v>0.52900000000000003</v>
      </c>
      <c r="AH874">
        <v>0.6</v>
      </c>
      <c r="AI874">
        <v>0</v>
      </c>
      <c r="AJ874">
        <v>0</v>
      </c>
      <c r="AK874">
        <v>17</v>
      </c>
      <c r="AL874">
        <v>5</v>
      </c>
      <c r="AM874">
        <v>9</v>
      </c>
      <c r="AN874">
        <v>0</v>
      </c>
      <c r="AO874">
        <v>8</v>
      </c>
      <c r="AP874" s="9">
        <v>0</v>
      </c>
      <c r="AQ874">
        <v>0</v>
      </c>
      <c r="AR874">
        <v>0.29399999999999998</v>
      </c>
      <c r="AS874">
        <v>44</v>
      </c>
      <c r="AT874">
        <v>17</v>
      </c>
      <c r="AU874">
        <v>0</v>
      </c>
      <c r="AV874">
        <v>0</v>
      </c>
      <c r="AW874">
        <v>1500</v>
      </c>
      <c r="AX874">
        <v>0</v>
      </c>
      <c r="AY874" t="s">
        <v>636</v>
      </c>
      <c r="AZ874">
        <v>0</v>
      </c>
      <c r="BA874">
        <v>0</v>
      </c>
      <c r="BB874">
        <v>2</v>
      </c>
      <c r="BC874">
        <v>0</v>
      </c>
      <c r="BD874">
        <v>-1.313470355</v>
      </c>
      <c r="BE874">
        <v>36.77497365</v>
      </c>
      <c r="BF874">
        <f t="shared" si="156"/>
        <v>6</v>
      </c>
      <c r="BG874">
        <f t="shared" si="157"/>
        <v>3</v>
      </c>
      <c r="BI874">
        <f t="shared" si="158"/>
        <v>3</v>
      </c>
      <c r="BJ874">
        <f t="shared" si="159"/>
        <v>3000</v>
      </c>
      <c r="BK874">
        <f t="shared" si="160"/>
        <v>3</v>
      </c>
      <c r="BL874">
        <f t="shared" si="161"/>
        <v>0</v>
      </c>
      <c r="BM874" t="b">
        <f t="shared" si="162"/>
        <v>1</v>
      </c>
      <c r="BN874" t="b">
        <f t="shared" si="163"/>
        <v>0</v>
      </c>
      <c r="BO874" t="b">
        <f t="shared" si="164"/>
        <v>0</v>
      </c>
      <c r="BP874">
        <f t="shared" si="165"/>
        <v>3000</v>
      </c>
      <c r="BQ874" t="str">
        <f t="shared" si="166"/>
        <v/>
      </c>
      <c r="BR874" t="str">
        <f t="shared" si="167"/>
        <v/>
      </c>
    </row>
    <row r="875" spans="1:70">
      <c r="A875">
        <v>874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 t="s">
        <v>23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 s="9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 s="9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 t="s">
        <v>25</v>
      </c>
      <c r="AZ875">
        <v>0</v>
      </c>
      <c r="BA875">
        <v>0</v>
      </c>
      <c r="BB875">
        <v>0</v>
      </c>
      <c r="BC875">
        <v>0</v>
      </c>
      <c r="BD875">
        <v>-1.3134987499999999</v>
      </c>
      <c r="BE875">
        <v>36.774922439999997</v>
      </c>
      <c r="BF875">
        <f t="shared" si="156"/>
        <v>0</v>
      </c>
      <c r="BG875">
        <f t="shared" si="157"/>
        <v>0</v>
      </c>
      <c r="BI875">
        <f t="shared" si="158"/>
        <v>0</v>
      </c>
      <c r="BJ875">
        <f t="shared" si="159"/>
        <v>0</v>
      </c>
      <c r="BK875">
        <f t="shared" si="160"/>
        <v>0</v>
      </c>
      <c r="BL875">
        <f t="shared" si="161"/>
        <v>0</v>
      </c>
      <c r="BM875" t="b">
        <f t="shared" si="162"/>
        <v>0</v>
      </c>
      <c r="BN875" t="b">
        <f t="shared" si="163"/>
        <v>0</v>
      </c>
      <c r="BO875" t="b">
        <f t="shared" si="164"/>
        <v>0</v>
      </c>
      <c r="BP875" t="str">
        <f t="shared" si="165"/>
        <v/>
      </c>
      <c r="BQ875" t="str">
        <f t="shared" si="166"/>
        <v/>
      </c>
      <c r="BR875" t="str">
        <f t="shared" si="167"/>
        <v/>
      </c>
    </row>
    <row r="876" spans="1:70">
      <c r="A876">
        <v>875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 t="s">
        <v>23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 s="9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 s="9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 t="s">
        <v>25</v>
      </c>
      <c r="AZ876">
        <v>0</v>
      </c>
      <c r="BA876">
        <v>0</v>
      </c>
      <c r="BB876">
        <v>0</v>
      </c>
      <c r="BC876">
        <v>0</v>
      </c>
      <c r="BD876">
        <v>-1.3133984620000001</v>
      </c>
      <c r="BE876">
        <v>36.775075749999999</v>
      </c>
      <c r="BF876">
        <f t="shared" si="156"/>
        <v>0</v>
      </c>
      <c r="BG876">
        <f t="shared" si="157"/>
        <v>0</v>
      </c>
      <c r="BI876">
        <f t="shared" si="158"/>
        <v>0</v>
      </c>
      <c r="BJ876">
        <f t="shared" si="159"/>
        <v>0</v>
      </c>
      <c r="BK876">
        <f t="shared" si="160"/>
        <v>0</v>
      </c>
      <c r="BL876">
        <f t="shared" si="161"/>
        <v>0</v>
      </c>
      <c r="BM876" t="b">
        <f t="shared" si="162"/>
        <v>0</v>
      </c>
      <c r="BN876" t="b">
        <f t="shared" si="163"/>
        <v>0</v>
      </c>
      <c r="BO876" t="b">
        <f t="shared" si="164"/>
        <v>0</v>
      </c>
      <c r="BP876" t="str">
        <f t="shared" si="165"/>
        <v/>
      </c>
      <c r="BQ876" t="str">
        <f t="shared" si="166"/>
        <v/>
      </c>
      <c r="BR876" t="str">
        <f t="shared" si="167"/>
        <v/>
      </c>
    </row>
    <row r="877" spans="1:70">
      <c r="A877">
        <v>876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 t="s">
        <v>23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 s="9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 s="9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 t="s">
        <v>25</v>
      </c>
      <c r="AZ877">
        <v>0</v>
      </c>
      <c r="BA877">
        <v>0</v>
      </c>
      <c r="BB877">
        <v>0</v>
      </c>
      <c r="BC877">
        <v>0</v>
      </c>
      <c r="BD877">
        <v>-1.3134920590000001</v>
      </c>
      <c r="BE877">
        <v>36.775123610000001</v>
      </c>
      <c r="BF877">
        <f t="shared" si="156"/>
        <v>0</v>
      </c>
      <c r="BG877">
        <f t="shared" si="157"/>
        <v>0</v>
      </c>
      <c r="BI877">
        <f t="shared" si="158"/>
        <v>0</v>
      </c>
      <c r="BJ877">
        <f t="shared" si="159"/>
        <v>0</v>
      </c>
      <c r="BK877">
        <f t="shared" si="160"/>
        <v>0</v>
      </c>
      <c r="BL877">
        <f t="shared" si="161"/>
        <v>0</v>
      </c>
      <c r="BM877" t="b">
        <f t="shared" si="162"/>
        <v>0</v>
      </c>
      <c r="BN877" t="b">
        <f t="shared" si="163"/>
        <v>0</v>
      </c>
      <c r="BO877" t="b">
        <f t="shared" si="164"/>
        <v>0</v>
      </c>
      <c r="BP877" t="str">
        <f t="shared" si="165"/>
        <v/>
      </c>
      <c r="BQ877" t="str">
        <f t="shared" si="166"/>
        <v/>
      </c>
      <c r="BR877" t="str">
        <f t="shared" si="167"/>
        <v/>
      </c>
    </row>
    <row r="878" spans="1:70">
      <c r="A878">
        <v>877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 t="s">
        <v>23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 s="9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 s="9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 t="s">
        <v>25</v>
      </c>
      <c r="AZ878">
        <v>0</v>
      </c>
      <c r="BA878">
        <v>0</v>
      </c>
      <c r="BB878">
        <v>0</v>
      </c>
      <c r="BC878">
        <v>0</v>
      </c>
      <c r="BD878">
        <v>-1.313440975</v>
      </c>
      <c r="BE878">
        <v>36.775125950000003</v>
      </c>
      <c r="BF878">
        <f t="shared" si="156"/>
        <v>0</v>
      </c>
      <c r="BG878">
        <f t="shared" si="157"/>
        <v>0</v>
      </c>
      <c r="BI878">
        <f t="shared" si="158"/>
        <v>0</v>
      </c>
      <c r="BJ878">
        <f t="shared" si="159"/>
        <v>0</v>
      </c>
      <c r="BK878">
        <f t="shared" si="160"/>
        <v>0</v>
      </c>
      <c r="BL878">
        <f t="shared" si="161"/>
        <v>0</v>
      </c>
      <c r="BM878" t="b">
        <f t="shared" si="162"/>
        <v>0</v>
      </c>
      <c r="BN878" t="b">
        <f t="shared" si="163"/>
        <v>0</v>
      </c>
      <c r="BO878" t="b">
        <f t="shared" si="164"/>
        <v>0</v>
      </c>
      <c r="BP878" t="str">
        <f t="shared" si="165"/>
        <v/>
      </c>
      <c r="BQ878" t="str">
        <f t="shared" si="166"/>
        <v/>
      </c>
      <c r="BR878" t="str">
        <f t="shared" si="167"/>
        <v/>
      </c>
    </row>
    <row r="879" spans="1:70">
      <c r="A879">
        <v>878</v>
      </c>
      <c r="B879">
        <v>0</v>
      </c>
      <c r="C879">
        <v>0</v>
      </c>
      <c r="D879">
        <v>0</v>
      </c>
      <c r="E879">
        <v>0</v>
      </c>
      <c r="F879">
        <v>0.33300000000000002</v>
      </c>
      <c r="G879">
        <v>0</v>
      </c>
      <c r="H879" t="s">
        <v>23</v>
      </c>
      <c r="I879">
        <v>0</v>
      </c>
      <c r="J879">
        <v>3</v>
      </c>
      <c r="K879">
        <v>0</v>
      </c>
      <c r="L879">
        <v>1</v>
      </c>
      <c r="M879">
        <v>0.66700000000000004</v>
      </c>
      <c r="N879">
        <v>2</v>
      </c>
      <c r="O879">
        <v>1</v>
      </c>
      <c r="P879">
        <v>3</v>
      </c>
      <c r="Q879">
        <v>0</v>
      </c>
      <c r="R879">
        <v>0</v>
      </c>
      <c r="S879">
        <v>5</v>
      </c>
      <c r="T879">
        <v>0</v>
      </c>
      <c r="U879">
        <v>0.33300000000000002</v>
      </c>
      <c r="V879">
        <v>0.67</v>
      </c>
      <c r="W879">
        <v>80828</v>
      </c>
      <c r="X879" s="9">
        <v>0</v>
      </c>
      <c r="Y879">
        <v>2</v>
      </c>
      <c r="Z879">
        <v>0</v>
      </c>
      <c r="AA879">
        <v>2</v>
      </c>
      <c r="AB879">
        <v>1</v>
      </c>
      <c r="AC879">
        <v>0</v>
      </c>
      <c r="AD879">
        <v>6.5</v>
      </c>
      <c r="AE879">
        <v>0.33300000000000002</v>
      </c>
      <c r="AF879">
        <v>0</v>
      </c>
      <c r="AG879">
        <v>0.69199999999999995</v>
      </c>
      <c r="AH879">
        <v>0.33300000000000002</v>
      </c>
      <c r="AI879">
        <v>0</v>
      </c>
      <c r="AJ879">
        <v>0</v>
      </c>
      <c r="AK879">
        <v>13</v>
      </c>
      <c r="AL879">
        <v>3</v>
      </c>
      <c r="AM879">
        <v>9</v>
      </c>
      <c r="AN879">
        <v>0</v>
      </c>
      <c r="AO879">
        <v>8</v>
      </c>
      <c r="AP879" s="9">
        <v>0</v>
      </c>
      <c r="AQ879">
        <v>0</v>
      </c>
      <c r="AR879">
        <v>0.23100000000000001</v>
      </c>
      <c r="AS879">
        <v>23</v>
      </c>
      <c r="AT879">
        <v>13</v>
      </c>
      <c r="AU879">
        <v>0</v>
      </c>
      <c r="AV879">
        <v>1</v>
      </c>
      <c r="AW879">
        <v>0</v>
      </c>
      <c r="AX879">
        <v>0</v>
      </c>
      <c r="AY879" t="s">
        <v>637</v>
      </c>
      <c r="AZ879">
        <v>0</v>
      </c>
      <c r="BA879">
        <v>0</v>
      </c>
      <c r="BB879">
        <v>1</v>
      </c>
      <c r="BC879">
        <v>1</v>
      </c>
      <c r="BD879">
        <v>-1.313360012</v>
      </c>
      <c r="BE879">
        <v>36.77517761</v>
      </c>
      <c r="BF879">
        <f t="shared" si="156"/>
        <v>7</v>
      </c>
      <c r="BG879">
        <f t="shared" si="157"/>
        <v>4</v>
      </c>
      <c r="BI879">
        <f t="shared" si="158"/>
        <v>3</v>
      </c>
      <c r="BJ879">
        <f t="shared" si="159"/>
        <v>0</v>
      </c>
      <c r="BK879">
        <f t="shared" si="160"/>
        <v>2</v>
      </c>
      <c r="BL879">
        <f t="shared" si="161"/>
        <v>1</v>
      </c>
      <c r="BM879" t="b">
        <f t="shared" si="162"/>
        <v>1</v>
      </c>
      <c r="BN879" t="b">
        <f t="shared" si="163"/>
        <v>0</v>
      </c>
      <c r="BO879" t="b">
        <f t="shared" si="164"/>
        <v>0</v>
      </c>
      <c r="BQ879" t="str">
        <f t="shared" si="166"/>
        <v/>
      </c>
      <c r="BR879" t="str">
        <f t="shared" si="167"/>
        <v/>
      </c>
    </row>
    <row r="880" spans="1:70">
      <c r="A880">
        <v>879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 t="s">
        <v>23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 s="9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 s="9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 t="s">
        <v>25</v>
      </c>
      <c r="AZ880">
        <v>0</v>
      </c>
      <c r="BA880">
        <v>0</v>
      </c>
      <c r="BB880">
        <v>0</v>
      </c>
      <c r="BC880">
        <v>0</v>
      </c>
      <c r="BD880">
        <v>-1.313339118</v>
      </c>
      <c r="BE880">
        <v>36.775216489999998</v>
      </c>
      <c r="BF880">
        <f t="shared" si="156"/>
        <v>0</v>
      </c>
      <c r="BG880">
        <f t="shared" si="157"/>
        <v>0</v>
      </c>
      <c r="BI880">
        <f t="shared" si="158"/>
        <v>0</v>
      </c>
      <c r="BJ880">
        <f t="shared" si="159"/>
        <v>0</v>
      </c>
      <c r="BK880">
        <f t="shared" si="160"/>
        <v>0</v>
      </c>
      <c r="BL880">
        <f t="shared" si="161"/>
        <v>0</v>
      </c>
      <c r="BM880" t="b">
        <f t="shared" si="162"/>
        <v>0</v>
      </c>
      <c r="BN880" t="b">
        <f t="shared" si="163"/>
        <v>0</v>
      </c>
      <c r="BO880" t="b">
        <f t="shared" si="164"/>
        <v>0</v>
      </c>
      <c r="BP880" t="str">
        <f t="shared" si="165"/>
        <v/>
      </c>
      <c r="BQ880" t="str">
        <f t="shared" si="166"/>
        <v/>
      </c>
      <c r="BR880" t="str">
        <f t="shared" si="167"/>
        <v/>
      </c>
    </row>
    <row r="881" spans="1:70">
      <c r="A881">
        <v>880</v>
      </c>
      <c r="B881">
        <v>0</v>
      </c>
      <c r="C881">
        <v>0</v>
      </c>
      <c r="D881">
        <v>900</v>
      </c>
      <c r="E881">
        <v>2700</v>
      </c>
      <c r="F881">
        <v>0</v>
      </c>
      <c r="G881">
        <v>0</v>
      </c>
      <c r="H881" t="s">
        <v>23</v>
      </c>
      <c r="I881">
        <v>0</v>
      </c>
      <c r="J881">
        <v>2</v>
      </c>
      <c r="K881">
        <v>900</v>
      </c>
      <c r="L881">
        <v>0</v>
      </c>
      <c r="M881">
        <v>1</v>
      </c>
      <c r="N881">
        <v>3</v>
      </c>
      <c r="O881">
        <v>0</v>
      </c>
      <c r="P881">
        <v>3</v>
      </c>
      <c r="Q881">
        <v>0</v>
      </c>
      <c r="R881">
        <v>0</v>
      </c>
      <c r="S881">
        <v>3</v>
      </c>
      <c r="T881">
        <v>0.33300000000000002</v>
      </c>
      <c r="U881">
        <v>0</v>
      </c>
      <c r="V881">
        <v>1</v>
      </c>
      <c r="W881">
        <v>80828</v>
      </c>
      <c r="X881" s="9">
        <v>0</v>
      </c>
      <c r="Y881">
        <v>3</v>
      </c>
      <c r="Z881">
        <v>0</v>
      </c>
      <c r="AA881">
        <v>3</v>
      </c>
      <c r="AB881">
        <v>2</v>
      </c>
      <c r="AC881">
        <v>0</v>
      </c>
      <c r="AD881">
        <v>2.6669999999999998</v>
      </c>
      <c r="AE881">
        <v>0</v>
      </c>
      <c r="AF881">
        <v>0</v>
      </c>
      <c r="AG881">
        <v>0.375</v>
      </c>
      <c r="AH881">
        <v>0.66700000000000004</v>
      </c>
      <c r="AI881">
        <v>0</v>
      </c>
      <c r="AJ881">
        <v>0</v>
      </c>
      <c r="AK881">
        <v>8</v>
      </c>
      <c r="AL881">
        <v>3</v>
      </c>
      <c r="AM881">
        <v>3</v>
      </c>
      <c r="AN881">
        <v>0</v>
      </c>
      <c r="AO881">
        <v>8</v>
      </c>
      <c r="AP881" s="9">
        <v>0</v>
      </c>
      <c r="AQ881">
        <v>0</v>
      </c>
      <c r="AR881">
        <v>0.25</v>
      </c>
      <c r="AS881">
        <v>25</v>
      </c>
      <c r="AT881">
        <v>8</v>
      </c>
      <c r="AU881">
        <v>1</v>
      </c>
      <c r="AV881">
        <v>0</v>
      </c>
      <c r="AW881">
        <v>900</v>
      </c>
      <c r="AX881">
        <v>0</v>
      </c>
      <c r="AY881" t="s">
        <v>638</v>
      </c>
      <c r="AZ881">
        <v>0</v>
      </c>
      <c r="BA881">
        <v>0</v>
      </c>
      <c r="BB881">
        <v>0</v>
      </c>
      <c r="BC881">
        <v>0</v>
      </c>
      <c r="BD881">
        <v>-1.3132831119999999</v>
      </c>
      <c r="BE881">
        <v>36.775150330000002</v>
      </c>
      <c r="BF881">
        <f t="shared" si="156"/>
        <v>3</v>
      </c>
      <c r="BG881">
        <f t="shared" si="157"/>
        <v>3</v>
      </c>
      <c r="BI881">
        <f t="shared" si="158"/>
        <v>3</v>
      </c>
      <c r="BJ881">
        <f t="shared" si="159"/>
        <v>900</v>
      </c>
      <c r="BK881">
        <f t="shared" si="160"/>
        <v>3</v>
      </c>
      <c r="BL881">
        <f t="shared" si="161"/>
        <v>0</v>
      </c>
      <c r="BM881" t="b">
        <f t="shared" si="162"/>
        <v>1</v>
      </c>
      <c r="BN881" t="b">
        <f t="shared" si="163"/>
        <v>0</v>
      </c>
      <c r="BO881" t="b">
        <f t="shared" si="164"/>
        <v>0</v>
      </c>
      <c r="BP881">
        <f t="shared" si="165"/>
        <v>900</v>
      </c>
      <c r="BQ881" t="str">
        <f t="shared" si="166"/>
        <v/>
      </c>
      <c r="BR881" t="str">
        <f t="shared" si="167"/>
        <v/>
      </c>
    </row>
    <row r="882" spans="1:70">
      <c r="A882">
        <v>881</v>
      </c>
      <c r="B882">
        <v>0</v>
      </c>
      <c r="C882">
        <v>0</v>
      </c>
      <c r="D882">
        <v>800</v>
      </c>
      <c r="E882">
        <v>4000</v>
      </c>
      <c r="F882">
        <v>0.66700000000000004</v>
      </c>
      <c r="G882">
        <v>0</v>
      </c>
      <c r="H882" t="s">
        <v>23</v>
      </c>
      <c r="I882">
        <v>0</v>
      </c>
      <c r="J882">
        <v>4</v>
      </c>
      <c r="K882">
        <v>700</v>
      </c>
      <c r="L882">
        <v>0</v>
      </c>
      <c r="M882">
        <v>0.5</v>
      </c>
      <c r="N882">
        <v>5</v>
      </c>
      <c r="O882">
        <v>0</v>
      </c>
      <c r="P882">
        <v>5</v>
      </c>
      <c r="Q882">
        <v>0</v>
      </c>
      <c r="R882">
        <v>0</v>
      </c>
      <c r="S882">
        <v>5</v>
      </c>
      <c r="T882">
        <v>0</v>
      </c>
      <c r="U882">
        <v>0.5</v>
      </c>
      <c r="V882">
        <v>1</v>
      </c>
      <c r="W882">
        <v>80828</v>
      </c>
      <c r="X882" s="9">
        <v>0</v>
      </c>
      <c r="Y882">
        <v>5</v>
      </c>
      <c r="Z882">
        <v>0</v>
      </c>
      <c r="AA882">
        <v>5</v>
      </c>
      <c r="AB882">
        <v>2</v>
      </c>
      <c r="AC882">
        <v>0</v>
      </c>
      <c r="AD882">
        <v>3.4</v>
      </c>
      <c r="AE882">
        <v>0.111</v>
      </c>
      <c r="AF882">
        <v>0</v>
      </c>
      <c r="AG882">
        <v>0.35299999999999998</v>
      </c>
      <c r="AH882">
        <v>0.222</v>
      </c>
      <c r="AI882">
        <v>0</v>
      </c>
      <c r="AJ882">
        <v>0</v>
      </c>
      <c r="AK882">
        <v>17</v>
      </c>
      <c r="AL882">
        <v>9</v>
      </c>
      <c r="AM882">
        <v>6</v>
      </c>
      <c r="AN882">
        <v>0</v>
      </c>
      <c r="AO882">
        <v>8</v>
      </c>
      <c r="AP882" s="9">
        <v>0</v>
      </c>
      <c r="AQ882">
        <v>0</v>
      </c>
      <c r="AR882">
        <v>0.23499999999999999</v>
      </c>
      <c r="AS882">
        <v>27</v>
      </c>
      <c r="AT882">
        <v>17</v>
      </c>
      <c r="AU882">
        <v>0</v>
      </c>
      <c r="AV882">
        <v>5</v>
      </c>
      <c r="AW882">
        <v>900</v>
      </c>
      <c r="AX882">
        <v>0</v>
      </c>
      <c r="AY882" t="s">
        <v>639</v>
      </c>
      <c r="AZ882">
        <v>0</v>
      </c>
      <c r="BA882">
        <v>0</v>
      </c>
      <c r="BB882">
        <v>6</v>
      </c>
      <c r="BC882">
        <v>1</v>
      </c>
      <c r="BD882">
        <v>-1.3135796850000001</v>
      </c>
      <c r="BE882">
        <v>36.775712720000001</v>
      </c>
      <c r="BF882">
        <f t="shared" si="156"/>
        <v>3</v>
      </c>
      <c r="BG882">
        <f t="shared" si="157"/>
        <v>2</v>
      </c>
      <c r="BI882">
        <f t="shared" si="158"/>
        <v>5</v>
      </c>
      <c r="BJ882">
        <f t="shared" si="159"/>
        <v>800</v>
      </c>
      <c r="BK882">
        <f t="shared" si="160"/>
        <v>5</v>
      </c>
      <c r="BL882">
        <f t="shared" si="161"/>
        <v>0</v>
      </c>
      <c r="BM882" t="b">
        <f t="shared" si="162"/>
        <v>1</v>
      </c>
      <c r="BN882" t="b">
        <f t="shared" si="163"/>
        <v>0</v>
      </c>
      <c r="BO882" t="b">
        <f t="shared" si="164"/>
        <v>0</v>
      </c>
      <c r="BP882">
        <f t="shared" si="165"/>
        <v>800</v>
      </c>
      <c r="BQ882" t="str">
        <f t="shared" si="166"/>
        <v/>
      </c>
      <c r="BR882" t="str">
        <f t="shared" si="167"/>
        <v/>
      </c>
    </row>
    <row r="883" spans="1:70">
      <c r="A883">
        <v>882</v>
      </c>
      <c r="B883">
        <v>0</v>
      </c>
      <c r="C883">
        <v>0</v>
      </c>
      <c r="D883">
        <v>700</v>
      </c>
      <c r="E883">
        <v>4900</v>
      </c>
      <c r="F883">
        <v>0.14299999999999999</v>
      </c>
      <c r="G883">
        <v>0</v>
      </c>
      <c r="H883" t="s">
        <v>23</v>
      </c>
      <c r="I883">
        <v>0</v>
      </c>
      <c r="J883">
        <v>6</v>
      </c>
      <c r="K883">
        <v>600</v>
      </c>
      <c r="L883">
        <v>0</v>
      </c>
      <c r="M883">
        <v>0.875</v>
      </c>
      <c r="N883">
        <v>7</v>
      </c>
      <c r="O883">
        <v>0</v>
      </c>
      <c r="P883">
        <v>9</v>
      </c>
      <c r="Q883">
        <v>0</v>
      </c>
      <c r="R883">
        <v>0</v>
      </c>
      <c r="S883">
        <v>7</v>
      </c>
      <c r="T883">
        <v>0</v>
      </c>
      <c r="U883">
        <v>0.125</v>
      </c>
      <c r="V883">
        <v>0.78</v>
      </c>
      <c r="W883">
        <v>80828</v>
      </c>
      <c r="X883" s="9">
        <v>0</v>
      </c>
      <c r="Y883">
        <v>7</v>
      </c>
      <c r="Z883">
        <v>0</v>
      </c>
      <c r="AA883">
        <v>7</v>
      </c>
      <c r="AB883">
        <v>6</v>
      </c>
      <c r="AC883">
        <v>0</v>
      </c>
      <c r="AD883">
        <v>3.286</v>
      </c>
      <c r="AE883">
        <v>0</v>
      </c>
      <c r="AF883">
        <v>2</v>
      </c>
      <c r="AG883">
        <v>0.435</v>
      </c>
      <c r="AH883">
        <v>0.85699999999999998</v>
      </c>
      <c r="AI883">
        <v>0</v>
      </c>
      <c r="AJ883">
        <v>0</v>
      </c>
      <c r="AK883">
        <v>23</v>
      </c>
      <c r="AL883">
        <v>7</v>
      </c>
      <c r="AM883">
        <v>10</v>
      </c>
      <c r="AN883">
        <v>0</v>
      </c>
      <c r="AO883">
        <v>8</v>
      </c>
      <c r="AP883" s="9">
        <v>0</v>
      </c>
      <c r="AQ883">
        <v>0</v>
      </c>
      <c r="AR883">
        <v>0.26100000000000001</v>
      </c>
      <c r="AS883">
        <v>28</v>
      </c>
      <c r="AT883">
        <v>23</v>
      </c>
      <c r="AU883">
        <v>0</v>
      </c>
      <c r="AV883">
        <v>1</v>
      </c>
      <c r="AW883">
        <v>800</v>
      </c>
      <c r="AX883">
        <v>0</v>
      </c>
      <c r="AY883" t="s">
        <v>640</v>
      </c>
      <c r="AZ883">
        <v>0</v>
      </c>
      <c r="BA883">
        <v>0</v>
      </c>
      <c r="BB883">
        <v>1</v>
      </c>
      <c r="BC883">
        <v>0</v>
      </c>
      <c r="BD883">
        <v>-1.31357272</v>
      </c>
      <c r="BE883">
        <v>36.775638430000001</v>
      </c>
      <c r="BF883">
        <f t="shared" si="156"/>
        <v>3</v>
      </c>
      <c r="BG883">
        <f t="shared" si="157"/>
        <v>3</v>
      </c>
      <c r="BI883">
        <f t="shared" si="158"/>
        <v>7</v>
      </c>
      <c r="BJ883">
        <f t="shared" si="159"/>
        <v>700</v>
      </c>
      <c r="BK883">
        <f t="shared" si="160"/>
        <v>7</v>
      </c>
      <c r="BL883">
        <f t="shared" si="161"/>
        <v>0</v>
      </c>
      <c r="BM883" t="b">
        <f t="shared" si="162"/>
        <v>1</v>
      </c>
      <c r="BN883" t="b">
        <f t="shared" si="163"/>
        <v>0</v>
      </c>
      <c r="BO883" t="b">
        <f t="shared" si="164"/>
        <v>0</v>
      </c>
      <c r="BP883">
        <f t="shared" si="165"/>
        <v>700</v>
      </c>
      <c r="BQ883" t="str">
        <f t="shared" si="166"/>
        <v/>
      </c>
      <c r="BR883" t="str">
        <f t="shared" si="167"/>
        <v/>
      </c>
    </row>
    <row r="884" spans="1:70">
      <c r="A884">
        <v>883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 t="s">
        <v>23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 s="9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 s="9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 t="s">
        <v>25</v>
      </c>
      <c r="AZ884">
        <v>0</v>
      </c>
      <c r="BA884">
        <v>0</v>
      </c>
      <c r="BB884">
        <v>0</v>
      </c>
      <c r="BC884">
        <v>0</v>
      </c>
      <c r="BD884">
        <v>-1.3136670319999999</v>
      </c>
      <c r="BE884">
        <v>36.775557759999998</v>
      </c>
      <c r="BF884">
        <f t="shared" si="156"/>
        <v>0</v>
      </c>
      <c r="BG884">
        <f t="shared" si="157"/>
        <v>0</v>
      </c>
      <c r="BI884">
        <f t="shared" si="158"/>
        <v>0</v>
      </c>
      <c r="BJ884">
        <f t="shared" si="159"/>
        <v>0</v>
      </c>
      <c r="BK884">
        <f t="shared" si="160"/>
        <v>0</v>
      </c>
      <c r="BL884">
        <f t="shared" si="161"/>
        <v>0</v>
      </c>
      <c r="BM884" t="b">
        <f t="shared" si="162"/>
        <v>0</v>
      </c>
      <c r="BN884" t="b">
        <f t="shared" si="163"/>
        <v>0</v>
      </c>
      <c r="BO884" t="b">
        <f t="shared" si="164"/>
        <v>0</v>
      </c>
      <c r="BP884" t="str">
        <f t="shared" si="165"/>
        <v/>
      </c>
      <c r="BQ884" t="str">
        <f t="shared" si="166"/>
        <v/>
      </c>
      <c r="BR884" t="str">
        <f t="shared" si="167"/>
        <v/>
      </c>
    </row>
    <row r="885" spans="1:70">
      <c r="A885">
        <v>884</v>
      </c>
      <c r="B885">
        <v>0</v>
      </c>
      <c r="C885">
        <v>0</v>
      </c>
      <c r="D885">
        <v>400</v>
      </c>
      <c r="E885">
        <v>1200</v>
      </c>
      <c r="F885">
        <v>0</v>
      </c>
      <c r="G885">
        <v>0</v>
      </c>
      <c r="H885" t="s">
        <v>23</v>
      </c>
      <c r="I885">
        <v>0</v>
      </c>
      <c r="J885">
        <v>2</v>
      </c>
      <c r="K885">
        <v>400</v>
      </c>
      <c r="L885">
        <v>0</v>
      </c>
      <c r="M885">
        <v>0.5</v>
      </c>
      <c r="N885">
        <v>2</v>
      </c>
      <c r="O885">
        <v>0</v>
      </c>
      <c r="P885">
        <v>2</v>
      </c>
      <c r="Q885">
        <v>0</v>
      </c>
      <c r="R885">
        <v>0</v>
      </c>
      <c r="S885">
        <v>3</v>
      </c>
      <c r="T885">
        <v>0</v>
      </c>
      <c r="U885">
        <v>0.5</v>
      </c>
      <c r="V885">
        <v>0.5</v>
      </c>
      <c r="W885">
        <v>80828</v>
      </c>
      <c r="X885" s="9">
        <v>0</v>
      </c>
      <c r="Y885">
        <v>2</v>
      </c>
      <c r="Z885">
        <v>0</v>
      </c>
      <c r="AA885">
        <v>1</v>
      </c>
      <c r="AB885">
        <v>2</v>
      </c>
      <c r="AC885">
        <v>0</v>
      </c>
      <c r="AD885">
        <v>6.5</v>
      </c>
      <c r="AE885">
        <v>0</v>
      </c>
      <c r="AF885">
        <v>0</v>
      </c>
      <c r="AG885">
        <v>0.69199999999999995</v>
      </c>
      <c r="AH885">
        <v>1</v>
      </c>
      <c r="AI885">
        <v>0</v>
      </c>
      <c r="AJ885">
        <v>0</v>
      </c>
      <c r="AK885">
        <v>13</v>
      </c>
      <c r="AL885">
        <v>2</v>
      </c>
      <c r="AM885">
        <v>9</v>
      </c>
      <c r="AN885">
        <v>0</v>
      </c>
      <c r="AO885">
        <v>8</v>
      </c>
      <c r="AP885" s="9">
        <v>0</v>
      </c>
      <c r="AQ885">
        <v>0</v>
      </c>
      <c r="AR885">
        <v>0.154</v>
      </c>
      <c r="AS885">
        <v>37</v>
      </c>
      <c r="AT885">
        <v>13</v>
      </c>
      <c r="AU885">
        <v>0</v>
      </c>
      <c r="AV885">
        <v>2</v>
      </c>
      <c r="AW885">
        <v>400</v>
      </c>
      <c r="AX885">
        <v>0</v>
      </c>
      <c r="AY885" t="s">
        <v>641</v>
      </c>
      <c r="AZ885">
        <v>0</v>
      </c>
      <c r="BA885">
        <v>0</v>
      </c>
      <c r="BB885">
        <v>0</v>
      </c>
      <c r="BC885">
        <v>0</v>
      </c>
      <c r="BD885">
        <v>-1.3136734160000001</v>
      </c>
      <c r="BE885">
        <v>36.775646160000001</v>
      </c>
      <c r="BF885">
        <f t="shared" si="156"/>
        <v>7</v>
      </c>
      <c r="BG885">
        <f t="shared" si="157"/>
        <v>7</v>
      </c>
      <c r="BI885">
        <f t="shared" si="158"/>
        <v>2</v>
      </c>
      <c r="BJ885">
        <f t="shared" si="159"/>
        <v>600</v>
      </c>
      <c r="BK885">
        <f t="shared" si="160"/>
        <v>2</v>
      </c>
      <c r="BL885">
        <f t="shared" si="161"/>
        <v>0</v>
      </c>
      <c r="BM885" t="b">
        <f t="shared" si="162"/>
        <v>0</v>
      </c>
      <c r="BN885" t="b">
        <f t="shared" si="163"/>
        <v>0</v>
      </c>
      <c r="BO885" t="b">
        <f t="shared" si="164"/>
        <v>0</v>
      </c>
      <c r="BP885" t="str">
        <f t="shared" si="165"/>
        <v/>
      </c>
      <c r="BQ885" t="str">
        <f t="shared" si="166"/>
        <v/>
      </c>
      <c r="BR885" t="str">
        <f t="shared" si="167"/>
        <v/>
      </c>
    </row>
    <row r="886" spans="1:70">
      <c r="A886">
        <v>885</v>
      </c>
      <c r="B886">
        <v>0</v>
      </c>
      <c r="C886">
        <v>0</v>
      </c>
      <c r="D886">
        <v>1000</v>
      </c>
      <c r="E886">
        <v>1000</v>
      </c>
      <c r="F886">
        <v>1</v>
      </c>
      <c r="G886">
        <v>0</v>
      </c>
      <c r="H886" t="s">
        <v>23</v>
      </c>
      <c r="I886">
        <v>0</v>
      </c>
      <c r="J886">
        <v>0</v>
      </c>
      <c r="K886">
        <v>1000</v>
      </c>
      <c r="L886">
        <v>0</v>
      </c>
      <c r="M886">
        <v>0.5</v>
      </c>
      <c r="N886">
        <v>1</v>
      </c>
      <c r="O886">
        <v>1</v>
      </c>
      <c r="P886">
        <v>2</v>
      </c>
      <c r="Q886">
        <v>0</v>
      </c>
      <c r="R886">
        <v>0</v>
      </c>
      <c r="S886">
        <v>1</v>
      </c>
      <c r="T886">
        <v>0</v>
      </c>
      <c r="U886">
        <v>0.5</v>
      </c>
      <c r="V886">
        <v>0.5</v>
      </c>
      <c r="W886">
        <v>80828</v>
      </c>
      <c r="X886" s="9">
        <v>0</v>
      </c>
      <c r="Y886">
        <v>1</v>
      </c>
      <c r="Z886">
        <v>0</v>
      </c>
      <c r="AA886">
        <v>1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1</v>
      </c>
      <c r="AL886">
        <v>1</v>
      </c>
      <c r="AM886">
        <v>0</v>
      </c>
      <c r="AN886">
        <v>0</v>
      </c>
      <c r="AO886">
        <v>8</v>
      </c>
      <c r="AP886" s="9">
        <v>0</v>
      </c>
      <c r="AQ886">
        <v>0</v>
      </c>
      <c r="AR886">
        <v>0</v>
      </c>
      <c r="AS886">
        <v>35</v>
      </c>
      <c r="AT886">
        <v>1</v>
      </c>
      <c r="AU886">
        <v>0</v>
      </c>
      <c r="AV886">
        <v>1</v>
      </c>
      <c r="AW886">
        <v>1000</v>
      </c>
      <c r="AX886">
        <v>0</v>
      </c>
      <c r="AY886" t="s">
        <v>642</v>
      </c>
      <c r="AZ886">
        <v>0</v>
      </c>
      <c r="BA886">
        <v>0</v>
      </c>
      <c r="BB886">
        <v>1</v>
      </c>
      <c r="BC886">
        <v>0</v>
      </c>
      <c r="BD886">
        <v>-1.3137192660000001</v>
      </c>
      <c r="BE886">
        <v>36.775724320000002</v>
      </c>
      <c r="BF886">
        <f t="shared" si="156"/>
        <v>1</v>
      </c>
      <c r="BG886">
        <f t="shared" si="157"/>
        <v>1</v>
      </c>
      <c r="BI886">
        <f t="shared" si="158"/>
        <v>2</v>
      </c>
      <c r="BJ886">
        <f t="shared" si="159"/>
        <v>500</v>
      </c>
      <c r="BK886">
        <f t="shared" si="160"/>
        <v>1</v>
      </c>
      <c r="BL886">
        <f t="shared" si="161"/>
        <v>1</v>
      </c>
      <c r="BM886" t="b">
        <f t="shared" si="162"/>
        <v>1</v>
      </c>
      <c r="BN886" t="b">
        <f t="shared" si="163"/>
        <v>0</v>
      </c>
      <c r="BO886" t="b">
        <f t="shared" si="164"/>
        <v>0</v>
      </c>
      <c r="BP886">
        <f t="shared" si="165"/>
        <v>500</v>
      </c>
      <c r="BQ886" t="str">
        <f t="shared" si="166"/>
        <v/>
      </c>
      <c r="BR886" t="str">
        <f t="shared" si="167"/>
        <v/>
      </c>
    </row>
    <row r="887" spans="1:70">
      <c r="A887">
        <v>886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 t="s">
        <v>23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 s="9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 s="9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 t="s">
        <v>25</v>
      </c>
      <c r="AZ887">
        <v>0</v>
      </c>
      <c r="BA887">
        <v>0</v>
      </c>
      <c r="BB887">
        <v>0</v>
      </c>
      <c r="BC887">
        <v>0</v>
      </c>
      <c r="BD887">
        <v>-1.3137099800000001</v>
      </c>
      <c r="BE887">
        <v>36.775870679999997</v>
      </c>
      <c r="BF887">
        <f t="shared" si="156"/>
        <v>0</v>
      </c>
      <c r="BG887">
        <f t="shared" si="157"/>
        <v>0</v>
      </c>
      <c r="BI887">
        <f t="shared" si="158"/>
        <v>0</v>
      </c>
      <c r="BJ887">
        <f t="shared" si="159"/>
        <v>0</v>
      </c>
      <c r="BK887">
        <f t="shared" si="160"/>
        <v>0</v>
      </c>
      <c r="BL887">
        <f t="shared" si="161"/>
        <v>0</v>
      </c>
      <c r="BM887" t="b">
        <f t="shared" si="162"/>
        <v>0</v>
      </c>
      <c r="BN887" t="b">
        <f t="shared" si="163"/>
        <v>0</v>
      </c>
      <c r="BO887" t="b">
        <f t="shared" si="164"/>
        <v>0</v>
      </c>
      <c r="BP887" t="str">
        <f t="shared" si="165"/>
        <v/>
      </c>
      <c r="BQ887" t="str">
        <f t="shared" si="166"/>
        <v/>
      </c>
      <c r="BR887" t="str">
        <f t="shared" si="167"/>
        <v/>
      </c>
    </row>
    <row r="888" spans="1:70">
      <c r="A888">
        <v>887</v>
      </c>
      <c r="B888">
        <v>0</v>
      </c>
      <c r="C888">
        <v>0</v>
      </c>
      <c r="D888">
        <v>1200</v>
      </c>
      <c r="E888">
        <v>4800</v>
      </c>
      <c r="F888">
        <v>0</v>
      </c>
      <c r="G888">
        <v>0</v>
      </c>
      <c r="H888" t="s">
        <v>23</v>
      </c>
      <c r="I888">
        <v>0</v>
      </c>
      <c r="J888">
        <v>1</v>
      </c>
      <c r="K888">
        <v>1200</v>
      </c>
      <c r="L888">
        <v>0</v>
      </c>
      <c r="M888">
        <v>1</v>
      </c>
      <c r="N888">
        <v>3</v>
      </c>
      <c r="O888">
        <v>0</v>
      </c>
      <c r="P888">
        <v>3</v>
      </c>
      <c r="Q888">
        <v>0</v>
      </c>
      <c r="R888">
        <v>0</v>
      </c>
      <c r="S888">
        <v>4</v>
      </c>
      <c r="T888">
        <v>0.66700000000000004</v>
      </c>
      <c r="U888">
        <v>0</v>
      </c>
      <c r="V888">
        <v>0.67</v>
      </c>
      <c r="W888">
        <v>80828</v>
      </c>
      <c r="X888" s="9">
        <v>0</v>
      </c>
      <c r="Y888">
        <v>3</v>
      </c>
      <c r="Z888">
        <v>0</v>
      </c>
      <c r="AA888">
        <v>2</v>
      </c>
      <c r="AB888">
        <v>1</v>
      </c>
      <c r="AC888">
        <v>0</v>
      </c>
      <c r="AD888">
        <v>3</v>
      </c>
      <c r="AE888">
        <v>0</v>
      </c>
      <c r="AF888">
        <v>0</v>
      </c>
      <c r="AG888">
        <v>0.55600000000000005</v>
      </c>
      <c r="AH888">
        <v>0.33300000000000002</v>
      </c>
      <c r="AI888">
        <v>0</v>
      </c>
      <c r="AJ888">
        <v>0</v>
      </c>
      <c r="AK888">
        <v>9</v>
      </c>
      <c r="AL888">
        <v>3</v>
      </c>
      <c r="AM888">
        <v>5</v>
      </c>
      <c r="AN888">
        <v>0</v>
      </c>
      <c r="AO888">
        <v>8</v>
      </c>
      <c r="AP888" s="9">
        <v>0</v>
      </c>
      <c r="AQ888">
        <v>0</v>
      </c>
      <c r="AR888">
        <v>0.111</v>
      </c>
      <c r="AS888">
        <v>36</v>
      </c>
      <c r="AT888">
        <v>9</v>
      </c>
      <c r="AU888">
        <v>2</v>
      </c>
      <c r="AV888">
        <v>0</v>
      </c>
      <c r="AW888">
        <v>1200</v>
      </c>
      <c r="AX888">
        <v>0</v>
      </c>
      <c r="AY888" t="s">
        <v>643</v>
      </c>
      <c r="AZ888">
        <v>0</v>
      </c>
      <c r="BA888">
        <v>0</v>
      </c>
      <c r="BB888">
        <v>0</v>
      </c>
      <c r="BC888">
        <v>0</v>
      </c>
      <c r="BD888">
        <v>-1.313752928</v>
      </c>
      <c r="BE888">
        <v>36.775632330000001</v>
      </c>
      <c r="BF888">
        <f t="shared" si="156"/>
        <v>3</v>
      </c>
      <c r="BG888">
        <f t="shared" si="157"/>
        <v>3</v>
      </c>
      <c r="BI888">
        <f t="shared" si="158"/>
        <v>3</v>
      </c>
      <c r="BJ888">
        <f t="shared" si="159"/>
        <v>1600</v>
      </c>
      <c r="BK888">
        <f t="shared" si="160"/>
        <v>3</v>
      </c>
      <c r="BL888">
        <f t="shared" si="161"/>
        <v>0</v>
      </c>
      <c r="BM888" t="b">
        <f t="shared" si="162"/>
        <v>0</v>
      </c>
      <c r="BN888" t="b">
        <f t="shared" si="163"/>
        <v>0</v>
      </c>
      <c r="BO888" t="b">
        <f t="shared" si="164"/>
        <v>0</v>
      </c>
      <c r="BP888" t="str">
        <f t="shared" si="165"/>
        <v/>
      </c>
      <c r="BQ888" t="str">
        <f t="shared" si="166"/>
        <v/>
      </c>
      <c r="BR888" t="str">
        <f t="shared" si="167"/>
        <v/>
      </c>
    </row>
    <row r="889" spans="1:70">
      <c r="A889">
        <v>888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 t="s">
        <v>23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 s="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 s="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 t="s">
        <v>25</v>
      </c>
      <c r="AZ889">
        <v>0</v>
      </c>
      <c r="BA889">
        <v>0</v>
      </c>
      <c r="BB889">
        <v>0</v>
      </c>
      <c r="BC889">
        <v>0</v>
      </c>
      <c r="BD889">
        <v>-1.313768018</v>
      </c>
      <c r="BE889">
        <v>36.775701980000001</v>
      </c>
      <c r="BF889">
        <f t="shared" si="156"/>
        <v>0</v>
      </c>
      <c r="BG889">
        <f t="shared" si="157"/>
        <v>0</v>
      </c>
      <c r="BI889">
        <f t="shared" si="158"/>
        <v>0</v>
      </c>
      <c r="BJ889">
        <f t="shared" si="159"/>
        <v>0</v>
      </c>
      <c r="BK889">
        <f t="shared" si="160"/>
        <v>0</v>
      </c>
      <c r="BL889">
        <f t="shared" si="161"/>
        <v>0</v>
      </c>
      <c r="BM889" t="b">
        <f t="shared" si="162"/>
        <v>0</v>
      </c>
      <c r="BN889" t="b">
        <f t="shared" si="163"/>
        <v>0</v>
      </c>
      <c r="BO889" t="b">
        <f t="shared" si="164"/>
        <v>0</v>
      </c>
      <c r="BP889" t="str">
        <f t="shared" si="165"/>
        <v/>
      </c>
      <c r="BQ889" t="str">
        <f t="shared" si="166"/>
        <v/>
      </c>
      <c r="BR889" t="str">
        <f t="shared" si="167"/>
        <v/>
      </c>
    </row>
    <row r="890" spans="1:70">
      <c r="A890">
        <v>889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 t="s">
        <v>23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 s="9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 s="9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 t="s">
        <v>25</v>
      </c>
      <c r="AZ890">
        <v>0</v>
      </c>
      <c r="BA890">
        <v>0</v>
      </c>
      <c r="BB890">
        <v>0</v>
      </c>
      <c r="BC890">
        <v>0</v>
      </c>
      <c r="BD890">
        <v>-1.3111395189999999</v>
      </c>
      <c r="BE890">
        <v>36.775029959999998</v>
      </c>
      <c r="BF890">
        <f t="shared" si="156"/>
        <v>0</v>
      </c>
      <c r="BG890">
        <f t="shared" si="157"/>
        <v>0</v>
      </c>
      <c r="BI890">
        <f t="shared" si="158"/>
        <v>0</v>
      </c>
      <c r="BJ890">
        <f t="shared" si="159"/>
        <v>0</v>
      </c>
      <c r="BK890">
        <f t="shared" si="160"/>
        <v>0</v>
      </c>
      <c r="BL890">
        <f t="shared" si="161"/>
        <v>0</v>
      </c>
      <c r="BM890" t="b">
        <f t="shared" si="162"/>
        <v>0</v>
      </c>
      <c r="BN890" t="b">
        <f t="shared" si="163"/>
        <v>0</v>
      </c>
      <c r="BO890" t="b">
        <f t="shared" si="164"/>
        <v>0</v>
      </c>
      <c r="BP890" t="str">
        <f t="shared" si="165"/>
        <v/>
      </c>
      <c r="BQ890" t="str">
        <f t="shared" si="166"/>
        <v/>
      </c>
      <c r="BR890" t="str">
        <f t="shared" si="167"/>
        <v/>
      </c>
    </row>
    <row r="891" spans="1:70">
      <c r="A891">
        <v>890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 t="s">
        <v>23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 s="9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 s="9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 t="s">
        <v>25</v>
      </c>
      <c r="AZ891">
        <v>0</v>
      </c>
      <c r="BA891">
        <v>0</v>
      </c>
      <c r="BB891">
        <v>0</v>
      </c>
      <c r="BC891">
        <v>0</v>
      </c>
      <c r="BD891">
        <v>-1.3110619990000001</v>
      </c>
      <c r="BE891">
        <v>36.775032529999997</v>
      </c>
      <c r="BF891">
        <f t="shared" si="156"/>
        <v>0</v>
      </c>
      <c r="BG891">
        <f t="shared" si="157"/>
        <v>0</v>
      </c>
      <c r="BI891">
        <f t="shared" si="158"/>
        <v>0</v>
      </c>
      <c r="BJ891">
        <f t="shared" si="159"/>
        <v>0</v>
      </c>
      <c r="BK891">
        <f t="shared" si="160"/>
        <v>0</v>
      </c>
      <c r="BL891">
        <f t="shared" si="161"/>
        <v>0</v>
      </c>
      <c r="BM891" t="b">
        <f t="shared" si="162"/>
        <v>0</v>
      </c>
      <c r="BN891" t="b">
        <f t="shared" si="163"/>
        <v>0</v>
      </c>
      <c r="BO891" t="b">
        <f t="shared" si="164"/>
        <v>0</v>
      </c>
      <c r="BP891" t="str">
        <f t="shared" si="165"/>
        <v/>
      </c>
      <c r="BQ891" t="str">
        <f t="shared" si="166"/>
        <v/>
      </c>
      <c r="BR891" t="str">
        <f t="shared" si="167"/>
        <v/>
      </c>
    </row>
    <row r="892" spans="1:70">
      <c r="A892">
        <v>891</v>
      </c>
      <c r="B892">
        <v>0</v>
      </c>
      <c r="C892">
        <v>1</v>
      </c>
      <c r="D892">
        <v>2000</v>
      </c>
      <c r="E892">
        <v>12000</v>
      </c>
      <c r="F892">
        <v>0.75</v>
      </c>
      <c r="G892">
        <v>0</v>
      </c>
      <c r="H892" t="s">
        <v>23</v>
      </c>
      <c r="I892">
        <v>0</v>
      </c>
      <c r="J892">
        <v>2</v>
      </c>
      <c r="K892">
        <v>1500</v>
      </c>
      <c r="L892">
        <v>0</v>
      </c>
      <c r="M892">
        <v>1</v>
      </c>
      <c r="N892">
        <v>3</v>
      </c>
      <c r="O892">
        <v>0</v>
      </c>
      <c r="P892">
        <v>4</v>
      </c>
      <c r="Q892">
        <v>1</v>
      </c>
      <c r="R892">
        <v>0</v>
      </c>
      <c r="S892">
        <v>6</v>
      </c>
      <c r="T892">
        <v>0</v>
      </c>
      <c r="U892">
        <v>0</v>
      </c>
      <c r="V892">
        <v>0.75</v>
      </c>
      <c r="W892">
        <v>80819</v>
      </c>
      <c r="X892" s="9">
        <v>0</v>
      </c>
      <c r="Y892">
        <v>3</v>
      </c>
      <c r="Z892">
        <v>0</v>
      </c>
      <c r="AA892">
        <v>3</v>
      </c>
      <c r="AB892">
        <v>0</v>
      </c>
      <c r="AC892">
        <v>0</v>
      </c>
      <c r="AD892">
        <v>2.3330000000000002</v>
      </c>
      <c r="AE892">
        <v>0.25</v>
      </c>
      <c r="AF892">
        <v>0</v>
      </c>
      <c r="AG892">
        <v>0.42899999999999999</v>
      </c>
      <c r="AH892">
        <v>0</v>
      </c>
      <c r="AI892">
        <v>0</v>
      </c>
      <c r="AJ892">
        <v>0</v>
      </c>
      <c r="AK892">
        <v>7</v>
      </c>
      <c r="AL892">
        <v>4</v>
      </c>
      <c r="AM892">
        <v>3</v>
      </c>
      <c r="AN892">
        <v>0</v>
      </c>
      <c r="AO892">
        <v>7</v>
      </c>
      <c r="AP892" s="9">
        <v>1</v>
      </c>
      <c r="AQ892">
        <v>0</v>
      </c>
      <c r="AR892">
        <v>0.28599999999999998</v>
      </c>
      <c r="AS892">
        <v>12</v>
      </c>
      <c r="AT892">
        <v>7</v>
      </c>
      <c r="AU892">
        <v>0</v>
      </c>
      <c r="AV892">
        <v>0</v>
      </c>
      <c r="AW892">
        <v>2500</v>
      </c>
      <c r="AX892">
        <v>0</v>
      </c>
      <c r="AY892" t="s">
        <v>644</v>
      </c>
      <c r="AZ892">
        <v>0</v>
      </c>
      <c r="BA892">
        <v>0</v>
      </c>
      <c r="BB892">
        <v>3</v>
      </c>
      <c r="BC892">
        <v>1</v>
      </c>
      <c r="BD892">
        <v>-1.3113286959999999</v>
      </c>
      <c r="BE892">
        <v>36.774815160000003</v>
      </c>
      <c r="BF892">
        <f t="shared" si="156"/>
        <v>2</v>
      </c>
      <c r="BG892">
        <f t="shared" si="157"/>
        <v>2</v>
      </c>
      <c r="BI892">
        <f t="shared" si="158"/>
        <v>4</v>
      </c>
      <c r="BJ892">
        <f t="shared" si="159"/>
        <v>3000</v>
      </c>
      <c r="BK892">
        <f t="shared" si="160"/>
        <v>3</v>
      </c>
      <c r="BL892">
        <f t="shared" si="161"/>
        <v>1</v>
      </c>
      <c r="BM892" t="b">
        <f t="shared" si="162"/>
        <v>1</v>
      </c>
      <c r="BN892" t="b">
        <f t="shared" si="163"/>
        <v>0</v>
      </c>
      <c r="BO892" t="b">
        <f t="shared" si="164"/>
        <v>0</v>
      </c>
      <c r="BP892">
        <f t="shared" si="165"/>
        <v>3000</v>
      </c>
      <c r="BQ892" t="str">
        <f t="shared" si="166"/>
        <v/>
      </c>
      <c r="BR892" t="str">
        <f t="shared" si="167"/>
        <v/>
      </c>
    </row>
    <row r="893" spans="1:70">
      <c r="A893">
        <v>892</v>
      </c>
      <c r="B893">
        <v>0</v>
      </c>
      <c r="C893">
        <v>4</v>
      </c>
      <c r="D893">
        <v>3250</v>
      </c>
      <c r="E893">
        <v>19500</v>
      </c>
      <c r="F893">
        <v>0.625</v>
      </c>
      <c r="G893">
        <v>0</v>
      </c>
      <c r="H893" t="s">
        <v>23</v>
      </c>
      <c r="I893">
        <v>0</v>
      </c>
      <c r="J893">
        <v>6</v>
      </c>
      <c r="K893">
        <v>1500</v>
      </c>
      <c r="L893">
        <v>0</v>
      </c>
      <c r="M893">
        <v>1</v>
      </c>
      <c r="N893">
        <v>6</v>
      </c>
      <c r="O893">
        <v>0</v>
      </c>
      <c r="P893">
        <v>10</v>
      </c>
      <c r="Q893">
        <v>4</v>
      </c>
      <c r="R893">
        <v>0</v>
      </c>
      <c r="S893">
        <v>6</v>
      </c>
      <c r="T893">
        <v>0</v>
      </c>
      <c r="U893">
        <v>0</v>
      </c>
      <c r="V893">
        <v>0.6</v>
      </c>
      <c r="W893">
        <v>80819</v>
      </c>
      <c r="X893" s="9">
        <v>0</v>
      </c>
      <c r="Y893">
        <v>6</v>
      </c>
      <c r="Z893">
        <v>0</v>
      </c>
      <c r="AA893">
        <v>6</v>
      </c>
      <c r="AB893">
        <v>1</v>
      </c>
      <c r="AC893">
        <v>0</v>
      </c>
      <c r="AD893">
        <v>3.5</v>
      </c>
      <c r="AE893">
        <v>0.25</v>
      </c>
      <c r="AF893">
        <v>0</v>
      </c>
      <c r="AG893">
        <v>0.57099999999999995</v>
      </c>
      <c r="AH893">
        <v>0.125</v>
      </c>
      <c r="AI893">
        <v>0</v>
      </c>
      <c r="AJ893">
        <v>0</v>
      </c>
      <c r="AK893">
        <v>22</v>
      </c>
      <c r="AL893">
        <v>8</v>
      </c>
      <c r="AM893">
        <v>12</v>
      </c>
      <c r="AN893">
        <v>0</v>
      </c>
      <c r="AO893">
        <v>7</v>
      </c>
      <c r="AP893" s="9">
        <v>0</v>
      </c>
      <c r="AQ893">
        <v>0</v>
      </c>
      <c r="AR893">
        <v>0.28599999999999998</v>
      </c>
      <c r="AS893">
        <v>13</v>
      </c>
      <c r="AT893">
        <v>21</v>
      </c>
      <c r="AU893">
        <v>0</v>
      </c>
      <c r="AV893">
        <v>0</v>
      </c>
      <c r="AW893">
        <v>5000</v>
      </c>
      <c r="AX893">
        <v>0</v>
      </c>
      <c r="AY893" t="s">
        <v>645</v>
      </c>
      <c r="AZ893">
        <v>0</v>
      </c>
      <c r="BA893">
        <v>0</v>
      </c>
      <c r="BB893">
        <v>5</v>
      </c>
      <c r="BC893">
        <v>2</v>
      </c>
      <c r="BD893">
        <v>-1.311395007</v>
      </c>
      <c r="BE893">
        <v>36.774834900000002</v>
      </c>
      <c r="BF893">
        <f t="shared" si="156"/>
        <v>4</v>
      </c>
      <c r="BG893">
        <f t="shared" si="157"/>
        <v>3</v>
      </c>
      <c r="BI893">
        <f t="shared" si="158"/>
        <v>10</v>
      </c>
      <c r="BJ893">
        <f t="shared" si="159"/>
        <v>1950</v>
      </c>
      <c r="BK893">
        <f t="shared" si="160"/>
        <v>6</v>
      </c>
      <c r="BL893">
        <f t="shared" si="161"/>
        <v>4</v>
      </c>
      <c r="BM893" t="b">
        <f t="shared" si="162"/>
        <v>1</v>
      </c>
      <c r="BN893" t="b">
        <f t="shared" si="163"/>
        <v>0</v>
      </c>
      <c r="BO893" t="b">
        <f t="shared" si="164"/>
        <v>0</v>
      </c>
      <c r="BP893">
        <f t="shared" si="165"/>
        <v>1950</v>
      </c>
      <c r="BQ893" t="str">
        <f t="shared" si="166"/>
        <v/>
      </c>
      <c r="BR893" t="str">
        <f t="shared" si="167"/>
        <v/>
      </c>
    </row>
    <row r="894" spans="1:70">
      <c r="A894">
        <v>893</v>
      </c>
      <c r="B894">
        <v>0</v>
      </c>
      <c r="C894">
        <v>1</v>
      </c>
      <c r="D894">
        <v>1500</v>
      </c>
      <c r="E894">
        <v>13500</v>
      </c>
      <c r="F894">
        <v>0.63600000000000001</v>
      </c>
      <c r="G894">
        <v>0</v>
      </c>
      <c r="H894" t="s">
        <v>23</v>
      </c>
      <c r="I894">
        <v>0</v>
      </c>
      <c r="J894">
        <v>7</v>
      </c>
      <c r="K894">
        <v>1000</v>
      </c>
      <c r="L894">
        <v>0</v>
      </c>
      <c r="M894">
        <v>0</v>
      </c>
      <c r="N894">
        <v>6</v>
      </c>
      <c r="O894">
        <v>0</v>
      </c>
      <c r="P894">
        <v>7</v>
      </c>
      <c r="Q894">
        <v>0</v>
      </c>
      <c r="R894">
        <v>0</v>
      </c>
      <c r="S894">
        <v>9</v>
      </c>
      <c r="T894">
        <v>0</v>
      </c>
      <c r="U894">
        <v>1</v>
      </c>
      <c r="V894">
        <v>0.86</v>
      </c>
      <c r="W894">
        <v>80818</v>
      </c>
      <c r="X894" s="9">
        <v>0</v>
      </c>
      <c r="Y894">
        <v>0</v>
      </c>
      <c r="Z894">
        <v>0</v>
      </c>
      <c r="AA894">
        <v>6</v>
      </c>
      <c r="AB894">
        <v>3</v>
      </c>
      <c r="AC894">
        <v>0</v>
      </c>
      <c r="AD894">
        <v>4.5</v>
      </c>
      <c r="AE894">
        <v>9.0999999999999998E-2</v>
      </c>
      <c r="AF894">
        <v>0</v>
      </c>
      <c r="AG894">
        <v>0.48099999999999998</v>
      </c>
      <c r="AH894">
        <v>0.27300000000000002</v>
      </c>
      <c r="AI894">
        <v>0</v>
      </c>
      <c r="AJ894">
        <v>0</v>
      </c>
      <c r="AK894">
        <v>25</v>
      </c>
      <c r="AL894">
        <v>11</v>
      </c>
      <c r="AM894">
        <v>13</v>
      </c>
      <c r="AN894">
        <v>0</v>
      </c>
      <c r="AO894">
        <v>7</v>
      </c>
      <c r="AP894" s="9">
        <v>1</v>
      </c>
      <c r="AQ894">
        <v>0</v>
      </c>
      <c r="AR894">
        <v>0.25900000000000001</v>
      </c>
      <c r="AS894">
        <v>16</v>
      </c>
      <c r="AT894">
        <v>27</v>
      </c>
      <c r="AU894">
        <v>0</v>
      </c>
      <c r="AV894">
        <v>7</v>
      </c>
      <c r="AW894">
        <v>2000</v>
      </c>
      <c r="AX894">
        <v>0</v>
      </c>
      <c r="AY894" t="s">
        <v>646</v>
      </c>
      <c r="AZ894">
        <v>0</v>
      </c>
      <c r="BA894">
        <v>0</v>
      </c>
      <c r="BB894">
        <v>7</v>
      </c>
      <c r="BC894">
        <v>1</v>
      </c>
      <c r="BD894">
        <v>-1.3114354180000001</v>
      </c>
      <c r="BE894">
        <v>36.774957610000001</v>
      </c>
      <c r="BF894">
        <f t="shared" si="156"/>
        <v>4</v>
      </c>
      <c r="BG894">
        <f t="shared" si="157"/>
        <v>2</v>
      </c>
      <c r="BI894">
        <f t="shared" si="158"/>
        <v>7</v>
      </c>
      <c r="BJ894">
        <f t="shared" si="159"/>
        <v>1928.5714285714287</v>
      </c>
      <c r="BK894">
        <f t="shared" si="160"/>
        <v>6</v>
      </c>
      <c r="BL894">
        <f t="shared" si="161"/>
        <v>1</v>
      </c>
      <c r="BM894" t="b">
        <f t="shared" si="162"/>
        <v>1</v>
      </c>
      <c r="BN894" t="b">
        <f t="shared" si="163"/>
        <v>0</v>
      </c>
      <c r="BO894" t="b">
        <f t="shared" si="164"/>
        <v>0</v>
      </c>
      <c r="BP894">
        <f t="shared" si="165"/>
        <v>1928.5714285714287</v>
      </c>
      <c r="BQ894" t="str">
        <f t="shared" si="166"/>
        <v/>
      </c>
      <c r="BR894" t="str">
        <f t="shared" si="167"/>
        <v/>
      </c>
    </row>
    <row r="895" spans="1:70">
      <c r="A895">
        <v>894</v>
      </c>
      <c r="B895">
        <v>0</v>
      </c>
      <c r="C895">
        <v>3</v>
      </c>
      <c r="D895">
        <v>5500</v>
      </c>
      <c r="E895">
        <v>44000</v>
      </c>
      <c r="F895">
        <v>0.66700000000000004</v>
      </c>
      <c r="G895">
        <v>0</v>
      </c>
      <c r="H895" t="s">
        <v>23</v>
      </c>
      <c r="I895">
        <v>0</v>
      </c>
      <c r="J895">
        <v>7</v>
      </c>
      <c r="K895">
        <v>2000</v>
      </c>
      <c r="L895">
        <v>0</v>
      </c>
      <c r="M895">
        <v>0</v>
      </c>
      <c r="N895">
        <v>8</v>
      </c>
      <c r="O895">
        <v>3</v>
      </c>
      <c r="P895">
        <v>16</v>
      </c>
      <c r="Q895">
        <v>3</v>
      </c>
      <c r="R895">
        <v>1</v>
      </c>
      <c r="S895">
        <v>8</v>
      </c>
      <c r="T895">
        <v>8.3000000000000004E-2</v>
      </c>
      <c r="U895">
        <v>0.64300000000000002</v>
      </c>
      <c r="V895">
        <v>0</v>
      </c>
      <c r="W895">
        <v>80819</v>
      </c>
      <c r="X895" s="9">
        <v>1</v>
      </c>
      <c r="Y895">
        <v>0</v>
      </c>
      <c r="Z895">
        <v>0</v>
      </c>
      <c r="AA895">
        <v>0</v>
      </c>
      <c r="AB895">
        <v>3</v>
      </c>
      <c r="AC895">
        <v>5</v>
      </c>
      <c r="AD895">
        <v>2.75</v>
      </c>
      <c r="AE895">
        <v>0</v>
      </c>
      <c r="AF895">
        <v>1</v>
      </c>
      <c r="AG895">
        <v>0.318</v>
      </c>
      <c r="AH895">
        <v>0.25</v>
      </c>
      <c r="AI895">
        <v>0</v>
      </c>
      <c r="AJ895">
        <v>0</v>
      </c>
      <c r="AK895">
        <v>22</v>
      </c>
      <c r="AL895">
        <v>12</v>
      </c>
      <c r="AM895">
        <v>7</v>
      </c>
      <c r="AN895">
        <v>0</v>
      </c>
      <c r="AO895">
        <v>7</v>
      </c>
      <c r="AP895" s="9">
        <v>1</v>
      </c>
      <c r="AQ895">
        <v>0</v>
      </c>
      <c r="AR895">
        <v>0.318</v>
      </c>
      <c r="AS895">
        <v>6</v>
      </c>
      <c r="AT895">
        <v>22</v>
      </c>
      <c r="AU895">
        <v>1</v>
      </c>
      <c r="AV895">
        <v>9</v>
      </c>
      <c r="AW895">
        <v>9000</v>
      </c>
      <c r="AX895">
        <v>0</v>
      </c>
      <c r="AY895" t="s">
        <v>647</v>
      </c>
      <c r="AZ895">
        <v>0.35699999999999998</v>
      </c>
      <c r="BA895">
        <v>0</v>
      </c>
      <c r="BB895">
        <v>8</v>
      </c>
      <c r="BC895">
        <v>0</v>
      </c>
      <c r="BD895">
        <v>-1.311156735</v>
      </c>
      <c r="BE895">
        <v>36.775084900000003</v>
      </c>
      <c r="BF895">
        <f t="shared" si="156"/>
        <v>3</v>
      </c>
      <c r="BG895">
        <f t="shared" si="157"/>
        <v>2</v>
      </c>
      <c r="BI895">
        <f t="shared" si="158"/>
        <v>15</v>
      </c>
      <c r="BJ895">
        <f t="shared" si="159"/>
        <v>2933.3333333333335</v>
      </c>
      <c r="BK895">
        <f t="shared" si="160"/>
        <v>8</v>
      </c>
      <c r="BL895">
        <f t="shared" si="161"/>
        <v>7</v>
      </c>
      <c r="BM895" t="b">
        <f t="shared" si="162"/>
        <v>0</v>
      </c>
      <c r="BN895" t="b">
        <f t="shared" si="163"/>
        <v>0</v>
      </c>
      <c r="BO895" t="b">
        <f t="shared" si="164"/>
        <v>0</v>
      </c>
      <c r="BP895" t="str">
        <f t="shared" si="165"/>
        <v/>
      </c>
      <c r="BQ895" t="str">
        <f t="shared" si="166"/>
        <v/>
      </c>
      <c r="BR895" t="str">
        <f t="shared" si="167"/>
        <v/>
      </c>
    </row>
    <row r="896" spans="1:70">
      <c r="A896">
        <v>895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 t="s">
        <v>23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 s="9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 s="9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 t="s">
        <v>25</v>
      </c>
      <c r="AZ896">
        <v>0</v>
      </c>
      <c r="BA896">
        <v>0</v>
      </c>
      <c r="BB896">
        <v>0</v>
      </c>
      <c r="BC896">
        <v>0</v>
      </c>
      <c r="BD896">
        <v>-1.311229591</v>
      </c>
      <c r="BE896">
        <v>36.775442580000004</v>
      </c>
      <c r="BF896">
        <f t="shared" si="156"/>
        <v>0</v>
      </c>
      <c r="BG896">
        <f t="shared" si="157"/>
        <v>0</v>
      </c>
      <c r="BI896">
        <f t="shared" si="158"/>
        <v>0</v>
      </c>
      <c r="BJ896">
        <f t="shared" si="159"/>
        <v>0</v>
      </c>
      <c r="BK896">
        <f t="shared" si="160"/>
        <v>0</v>
      </c>
      <c r="BL896">
        <f t="shared" si="161"/>
        <v>0</v>
      </c>
      <c r="BM896" t="b">
        <f t="shared" si="162"/>
        <v>0</v>
      </c>
      <c r="BN896" t="b">
        <f t="shared" si="163"/>
        <v>0</v>
      </c>
      <c r="BO896" t="b">
        <f t="shared" si="164"/>
        <v>0</v>
      </c>
      <c r="BP896" t="str">
        <f t="shared" si="165"/>
        <v/>
      </c>
      <c r="BQ896" t="str">
        <f t="shared" si="166"/>
        <v/>
      </c>
      <c r="BR896" t="str">
        <f t="shared" si="167"/>
        <v/>
      </c>
    </row>
    <row r="897" spans="1:70">
      <c r="A897">
        <v>896</v>
      </c>
      <c r="B897">
        <v>0</v>
      </c>
      <c r="C897">
        <v>2</v>
      </c>
      <c r="D897">
        <v>8000</v>
      </c>
      <c r="E897">
        <v>48000</v>
      </c>
      <c r="F897">
        <v>0</v>
      </c>
      <c r="G897">
        <v>0</v>
      </c>
      <c r="H897" t="s">
        <v>23</v>
      </c>
      <c r="I897">
        <v>1</v>
      </c>
      <c r="J897">
        <v>0</v>
      </c>
      <c r="K897">
        <v>7000</v>
      </c>
      <c r="L897">
        <v>0</v>
      </c>
      <c r="M897">
        <v>1</v>
      </c>
      <c r="N897">
        <v>0</v>
      </c>
      <c r="O897">
        <v>0</v>
      </c>
      <c r="P897">
        <v>2</v>
      </c>
      <c r="Q897">
        <v>2</v>
      </c>
      <c r="R897">
        <v>0</v>
      </c>
      <c r="S897">
        <v>6</v>
      </c>
      <c r="T897">
        <v>0</v>
      </c>
      <c r="U897">
        <v>0</v>
      </c>
      <c r="V897">
        <v>1</v>
      </c>
      <c r="W897">
        <v>80819</v>
      </c>
      <c r="X897" s="9">
        <v>0</v>
      </c>
      <c r="Y897">
        <v>2</v>
      </c>
      <c r="Z897">
        <v>0</v>
      </c>
      <c r="AA897">
        <v>2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1</v>
      </c>
      <c r="AK897">
        <v>0</v>
      </c>
      <c r="AL897">
        <v>0</v>
      </c>
      <c r="AM897">
        <v>0</v>
      </c>
      <c r="AN897">
        <v>0</v>
      </c>
      <c r="AO897">
        <v>7</v>
      </c>
      <c r="AP897" s="9">
        <v>1</v>
      </c>
      <c r="AQ897">
        <v>0</v>
      </c>
      <c r="AR897">
        <v>0</v>
      </c>
      <c r="AS897">
        <v>20</v>
      </c>
      <c r="AT897">
        <v>0</v>
      </c>
      <c r="AU897">
        <v>0</v>
      </c>
      <c r="AV897">
        <v>0</v>
      </c>
      <c r="AW897">
        <v>9000</v>
      </c>
      <c r="AX897">
        <v>0</v>
      </c>
      <c r="AY897" t="s">
        <v>648</v>
      </c>
      <c r="AZ897">
        <v>0</v>
      </c>
      <c r="BA897">
        <v>0</v>
      </c>
      <c r="BB897">
        <v>0</v>
      </c>
      <c r="BC897">
        <v>0</v>
      </c>
      <c r="BD897">
        <v>-1.31118461</v>
      </c>
      <c r="BE897">
        <v>36.775527609999997</v>
      </c>
      <c r="BF897">
        <f t="shared" si="156"/>
        <v>0</v>
      </c>
      <c r="BG897">
        <f t="shared" si="157"/>
        <v>0</v>
      </c>
      <c r="BI897">
        <f t="shared" si="158"/>
        <v>2</v>
      </c>
      <c r="BJ897">
        <f t="shared" si="159"/>
        <v>0</v>
      </c>
      <c r="BK897">
        <f t="shared" si="160"/>
        <v>0</v>
      </c>
      <c r="BL897">
        <f t="shared" si="161"/>
        <v>2</v>
      </c>
      <c r="BM897" t="b">
        <f t="shared" si="162"/>
        <v>0</v>
      </c>
      <c r="BN897" t="b">
        <f t="shared" si="163"/>
        <v>0</v>
      </c>
      <c r="BO897" t="b">
        <f t="shared" si="164"/>
        <v>0</v>
      </c>
      <c r="BP897" t="str">
        <f t="shared" si="165"/>
        <v/>
      </c>
      <c r="BQ897" t="str">
        <f t="shared" si="166"/>
        <v/>
      </c>
      <c r="BR897" t="str">
        <f t="shared" si="167"/>
        <v/>
      </c>
    </row>
    <row r="898" spans="1:70">
      <c r="A898">
        <v>897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 t="s">
        <v>23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 s="9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 s="9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 t="s">
        <v>25</v>
      </c>
      <c r="AZ898">
        <v>0</v>
      </c>
      <c r="BA898">
        <v>0</v>
      </c>
      <c r="BB898">
        <v>0</v>
      </c>
      <c r="BC898">
        <v>0</v>
      </c>
      <c r="BD898">
        <v>-1.311107706</v>
      </c>
      <c r="BE898">
        <v>36.775594939999998</v>
      </c>
      <c r="BF898">
        <f t="shared" si="156"/>
        <v>0</v>
      </c>
      <c r="BG898">
        <f t="shared" si="157"/>
        <v>0</v>
      </c>
      <c r="BI898">
        <f t="shared" si="158"/>
        <v>0</v>
      </c>
      <c r="BJ898">
        <f t="shared" si="159"/>
        <v>0</v>
      </c>
      <c r="BK898">
        <f t="shared" si="160"/>
        <v>0</v>
      </c>
      <c r="BL898">
        <f t="shared" si="161"/>
        <v>0</v>
      </c>
      <c r="BM898" t="b">
        <f t="shared" si="162"/>
        <v>0</v>
      </c>
      <c r="BN898" t="b">
        <f t="shared" si="163"/>
        <v>0</v>
      </c>
      <c r="BO898" t="b">
        <f t="shared" si="164"/>
        <v>0</v>
      </c>
      <c r="BP898" t="str">
        <f t="shared" si="165"/>
        <v/>
      </c>
      <c r="BQ898" t="str">
        <f t="shared" si="166"/>
        <v/>
      </c>
      <c r="BR898" t="str">
        <f t="shared" si="167"/>
        <v/>
      </c>
    </row>
    <row r="899" spans="1:70">
      <c r="A899">
        <v>898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 t="s">
        <v>23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 s="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 s="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 t="s">
        <v>25</v>
      </c>
      <c r="AZ899">
        <v>0</v>
      </c>
      <c r="BA899">
        <v>0</v>
      </c>
      <c r="BB899">
        <v>0</v>
      </c>
      <c r="BC899">
        <v>0</v>
      </c>
      <c r="BD899">
        <v>-1.311088553</v>
      </c>
      <c r="BE899">
        <v>36.775596389999997</v>
      </c>
      <c r="BF899">
        <f t="shared" ref="BF899:BF962" si="168">IF(N899=0, 0, ROUND(AK899/N899, 0))</f>
        <v>0</v>
      </c>
      <c r="BG899">
        <f t="shared" ref="BG899:BG962" si="169">IF(AL899=0, 0, ROUND(AK899/AL899,0))</f>
        <v>0</v>
      </c>
      <c r="BI899">
        <f t="shared" ref="BI899:BI962" si="170">C899+N899+O899+X899</f>
        <v>0</v>
      </c>
      <c r="BJ899">
        <f t="shared" ref="BJ899:BJ962" si="171">IF(N899=0, 0, E899/BI899)</f>
        <v>0</v>
      </c>
      <c r="BK899">
        <f t="shared" ref="BK899:BK962" si="172">N899</f>
        <v>0</v>
      </c>
      <c r="BL899">
        <f t="shared" ref="BL899:BL962" si="173">BI899-BK899</f>
        <v>0</v>
      </c>
      <c r="BM899" t="b">
        <f t="shared" ref="BM899:BM962" si="174">IF(AND(AA899&gt;0, AA899=BK899), TRUE, FALSE)</f>
        <v>0</v>
      </c>
      <c r="BN899" t="b">
        <f t="shared" ref="BN899:BN962" si="175">IF(AND(I899&gt;0,I899=BK899),TRUE,FALSE)</f>
        <v>0</v>
      </c>
      <c r="BO899" t="b">
        <f t="shared" ref="BO899:BO962" si="176">IF(AND(AJ899&gt;0,AJ899=BK899),TRUE,FALSE)</f>
        <v>0</v>
      </c>
      <c r="BP899" t="str">
        <f t="shared" ref="BP899:BP962" si="177">IF(BM899=TRUE, BJ899, "")</f>
        <v/>
      </c>
      <c r="BQ899" t="str">
        <f t="shared" ref="BQ899:BQ962" si="178">IF(BN899=TRUE, BJ899,"")</f>
        <v/>
      </c>
      <c r="BR899" t="str">
        <f t="shared" ref="BR899:BR962" si="179">IF(BO899=TRUE, BJ899,"")</f>
        <v/>
      </c>
    </row>
    <row r="900" spans="1:70">
      <c r="A900">
        <v>899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 t="s">
        <v>23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 s="9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 s="9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 t="s">
        <v>25</v>
      </c>
      <c r="AZ900">
        <v>0</v>
      </c>
      <c r="BA900">
        <v>0</v>
      </c>
      <c r="BB900">
        <v>0</v>
      </c>
      <c r="BC900">
        <v>0</v>
      </c>
      <c r="BD900">
        <v>-1.311088553</v>
      </c>
      <c r="BE900">
        <v>36.775628310000002</v>
      </c>
      <c r="BF900">
        <f t="shared" si="168"/>
        <v>0</v>
      </c>
      <c r="BG900">
        <f t="shared" si="169"/>
        <v>0</v>
      </c>
      <c r="BI900">
        <f t="shared" si="170"/>
        <v>0</v>
      </c>
      <c r="BJ900">
        <f t="shared" si="171"/>
        <v>0</v>
      </c>
      <c r="BK900">
        <f t="shared" si="172"/>
        <v>0</v>
      </c>
      <c r="BL900">
        <f t="shared" si="173"/>
        <v>0</v>
      </c>
      <c r="BM900" t="b">
        <f t="shared" si="174"/>
        <v>0</v>
      </c>
      <c r="BN900" t="b">
        <f t="shared" si="175"/>
        <v>0</v>
      </c>
      <c r="BO900" t="b">
        <f t="shared" si="176"/>
        <v>0</v>
      </c>
      <c r="BP900" t="str">
        <f t="shared" si="177"/>
        <v/>
      </c>
      <c r="BQ900" t="str">
        <f t="shared" si="178"/>
        <v/>
      </c>
      <c r="BR900" t="str">
        <f t="shared" si="179"/>
        <v/>
      </c>
    </row>
    <row r="901" spans="1:70">
      <c r="A901">
        <v>900</v>
      </c>
      <c r="B901">
        <v>0</v>
      </c>
      <c r="C901">
        <v>0</v>
      </c>
      <c r="D901">
        <v>1800</v>
      </c>
      <c r="E901">
        <v>1800</v>
      </c>
      <c r="F901">
        <v>0.66700000000000004</v>
      </c>
      <c r="G901">
        <v>0</v>
      </c>
      <c r="H901" t="s">
        <v>23</v>
      </c>
      <c r="I901">
        <v>0</v>
      </c>
      <c r="J901">
        <v>2</v>
      </c>
      <c r="K901">
        <v>1800</v>
      </c>
      <c r="L901">
        <v>0</v>
      </c>
      <c r="M901">
        <v>1</v>
      </c>
      <c r="N901">
        <v>1</v>
      </c>
      <c r="O901">
        <v>0</v>
      </c>
      <c r="P901">
        <v>1</v>
      </c>
      <c r="Q901">
        <v>0</v>
      </c>
      <c r="R901">
        <v>0</v>
      </c>
      <c r="S901">
        <v>1</v>
      </c>
      <c r="T901">
        <v>0</v>
      </c>
      <c r="U901">
        <v>0</v>
      </c>
      <c r="V901">
        <v>0</v>
      </c>
      <c r="W901">
        <v>80819</v>
      </c>
      <c r="X901" s="9">
        <v>0</v>
      </c>
      <c r="Y901">
        <v>1</v>
      </c>
      <c r="Z901">
        <v>0</v>
      </c>
      <c r="AA901">
        <v>0</v>
      </c>
      <c r="AB901">
        <v>1</v>
      </c>
      <c r="AC901">
        <v>0</v>
      </c>
      <c r="AD901">
        <v>7</v>
      </c>
      <c r="AE901">
        <v>0</v>
      </c>
      <c r="AF901">
        <v>0</v>
      </c>
      <c r="AG901">
        <v>0.42899999999999999</v>
      </c>
      <c r="AH901">
        <v>0.33300000000000002</v>
      </c>
      <c r="AI901">
        <v>0</v>
      </c>
      <c r="AJ901">
        <v>0</v>
      </c>
      <c r="AK901">
        <v>7</v>
      </c>
      <c r="AL901">
        <v>3</v>
      </c>
      <c r="AM901">
        <v>3</v>
      </c>
      <c r="AN901">
        <v>0</v>
      </c>
      <c r="AO901">
        <v>7</v>
      </c>
      <c r="AP901" s="9">
        <v>0</v>
      </c>
      <c r="AQ901">
        <v>0</v>
      </c>
      <c r="AR901">
        <v>0.28599999999999998</v>
      </c>
      <c r="AS901">
        <v>25</v>
      </c>
      <c r="AT901">
        <v>7</v>
      </c>
      <c r="AU901">
        <v>0</v>
      </c>
      <c r="AV901">
        <v>0</v>
      </c>
      <c r="AW901">
        <v>1800</v>
      </c>
      <c r="AX901">
        <v>0</v>
      </c>
      <c r="AY901" t="s">
        <v>649</v>
      </c>
      <c r="AZ901">
        <v>0</v>
      </c>
      <c r="BA901">
        <v>0</v>
      </c>
      <c r="BB901">
        <v>2</v>
      </c>
      <c r="BC901">
        <v>0</v>
      </c>
      <c r="BD901">
        <v>-1.311266592</v>
      </c>
      <c r="BE901">
        <v>36.775674739999999</v>
      </c>
      <c r="BF901">
        <f t="shared" si="168"/>
        <v>7</v>
      </c>
      <c r="BG901">
        <f t="shared" si="169"/>
        <v>2</v>
      </c>
      <c r="BI901">
        <f t="shared" si="170"/>
        <v>1</v>
      </c>
      <c r="BJ901">
        <f t="shared" si="171"/>
        <v>1800</v>
      </c>
      <c r="BK901">
        <f t="shared" si="172"/>
        <v>1</v>
      </c>
      <c r="BL901">
        <f t="shared" si="173"/>
        <v>0</v>
      </c>
      <c r="BM901" t="b">
        <f t="shared" si="174"/>
        <v>0</v>
      </c>
      <c r="BN901" t="b">
        <f t="shared" si="175"/>
        <v>0</v>
      </c>
      <c r="BO901" t="b">
        <f t="shared" si="176"/>
        <v>0</v>
      </c>
      <c r="BP901" t="str">
        <f t="shared" si="177"/>
        <v/>
      </c>
      <c r="BQ901" t="str">
        <f t="shared" si="178"/>
        <v/>
      </c>
      <c r="BR901" t="str">
        <f t="shared" si="179"/>
        <v/>
      </c>
    </row>
    <row r="902" spans="1:70">
      <c r="A902">
        <v>901</v>
      </c>
      <c r="B902">
        <v>0</v>
      </c>
      <c r="C902">
        <v>0</v>
      </c>
      <c r="D902">
        <v>900</v>
      </c>
      <c r="E902">
        <v>10800</v>
      </c>
      <c r="F902">
        <v>0.55600000000000005</v>
      </c>
      <c r="G902">
        <v>0</v>
      </c>
      <c r="H902" t="s">
        <v>23</v>
      </c>
      <c r="I902">
        <v>0</v>
      </c>
      <c r="J902">
        <v>9</v>
      </c>
      <c r="K902">
        <v>800</v>
      </c>
      <c r="L902">
        <v>1</v>
      </c>
      <c r="M902">
        <v>0.36399999999999999</v>
      </c>
      <c r="N902">
        <v>10</v>
      </c>
      <c r="O902">
        <v>0</v>
      </c>
      <c r="P902">
        <v>10</v>
      </c>
      <c r="Q902">
        <v>0</v>
      </c>
      <c r="R902">
        <v>0</v>
      </c>
      <c r="S902">
        <v>12</v>
      </c>
      <c r="T902">
        <v>5.6000000000000001E-2</v>
      </c>
      <c r="U902">
        <v>0.63600000000000001</v>
      </c>
      <c r="V902">
        <v>0.7</v>
      </c>
      <c r="W902">
        <v>80819</v>
      </c>
      <c r="X902" s="9">
        <v>0</v>
      </c>
      <c r="Y902">
        <v>4</v>
      </c>
      <c r="Z902">
        <v>0</v>
      </c>
      <c r="AA902">
        <v>7</v>
      </c>
      <c r="AB902">
        <v>4</v>
      </c>
      <c r="AC902">
        <v>0</v>
      </c>
      <c r="AD902">
        <v>3.9</v>
      </c>
      <c r="AE902">
        <v>0.16700000000000001</v>
      </c>
      <c r="AF902">
        <v>0</v>
      </c>
      <c r="AG902">
        <v>0.436</v>
      </c>
      <c r="AH902">
        <v>0.222</v>
      </c>
      <c r="AI902">
        <v>0</v>
      </c>
      <c r="AJ902">
        <v>0</v>
      </c>
      <c r="AK902">
        <v>45</v>
      </c>
      <c r="AL902">
        <v>18</v>
      </c>
      <c r="AM902">
        <v>17</v>
      </c>
      <c r="AN902">
        <v>0</v>
      </c>
      <c r="AO902">
        <v>7</v>
      </c>
      <c r="AP902" s="9">
        <v>0</v>
      </c>
      <c r="AQ902">
        <v>0</v>
      </c>
      <c r="AR902">
        <v>0.23100000000000001</v>
      </c>
      <c r="AS902">
        <v>21</v>
      </c>
      <c r="AT902">
        <v>39</v>
      </c>
      <c r="AU902">
        <v>1</v>
      </c>
      <c r="AV902">
        <v>7</v>
      </c>
      <c r="AW902">
        <v>1000</v>
      </c>
      <c r="AX902">
        <v>0</v>
      </c>
      <c r="AY902" t="s">
        <v>650</v>
      </c>
      <c r="AZ902">
        <v>0</v>
      </c>
      <c r="BA902">
        <v>0</v>
      </c>
      <c r="BB902">
        <v>10</v>
      </c>
      <c r="BC902">
        <v>3</v>
      </c>
      <c r="BD902">
        <v>-1.3113793549999999</v>
      </c>
      <c r="BE902">
        <v>36.775623539999998</v>
      </c>
      <c r="BF902">
        <f t="shared" si="168"/>
        <v>5</v>
      </c>
      <c r="BG902">
        <f t="shared" si="169"/>
        <v>3</v>
      </c>
      <c r="BI902">
        <f t="shared" si="170"/>
        <v>10</v>
      </c>
      <c r="BJ902">
        <f t="shared" si="171"/>
        <v>1080</v>
      </c>
      <c r="BK902">
        <f t="shared" si="172"/>
        <v>10</v>
      </c>
      <c r="BL902">
        <f t="shared" si="173"/>
        <v>0</v>
      </c>
      <c r="BM902" t="b">
        <f t="shared" si="174"/>
        <v>0</v>
      </c>
      <c r="BN902" t="b">
        <f t="shared" si="175"/>
        <v>0</v>
      </c>
      <c r="BO902" t="b">
        <f t="shared" si="176"/>
        <v>0</v>
      </c>
      <c r="BP902" t="str">
        <f t="shared" si="177"/>
        <v/>
      </c>
      <c r="BQ902" t="str">
        <f t="shared" si="178"/>
        <v/>
      </c>
      <c r="BR902" t="str">
        <f t="shared" si="179"/>
        <v/>
      </c>
    </row>
    <row r="903" spans="1:70">
      <c r="A903">
        <v>902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 t="s">
        <v>23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 s="9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 s="9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 t="s">
        <v>25</v>
      </c>
      <c r="AZ903">
        <v>0</v>
      </c>
      <c r="BA903">
        <v>0</v>
      </c>
      <c r="BB903">
        <v>0</v>
      </c>
      <c r="BC903">
        <v>0</v>
      </c>
      <c r="BD903">
        <v>-1.3111360009999999</v>
      </c>
      <c r="BE903">
        <v>36.776122239999999</v>
      </c>
      <c r="BF903">
        <f t="shared" si="168"/>
        <v>0</v>
      </c>
      <c r="BG903">
        <f t="shared" si="169"/>
        <v>0</v>
      </c>
      <c r="BI903">
        <f t="shared" si="170"/>
        <v>0</v>
      </c>
      <c r="BJ903">
        <f t="shared" si="171"/>
        <v>0</v>
      </c>
      <c r="BK903">
        <f t="shared" si="172"/>
        <v>0</v>
      </c>
      <c r="BL903">
        <f t="shared" si="173"/>
        <v>0</v>
      </c>
      <c r="BM903" t="b">
        <f t="shared" si="174"/>
        <v>0</v>
      </c>
      <c r="BN903" t="b">
        <f t="shared" si="175"/>
        <v>0</v>
      </c>
      <c r="BO903" t="b">
        <f t="shared" si="176"/>
        <v>0</v>
      </c>
      <c r="BP903" t="str">
        <f t="shared" si="177"/>
        <v/>
      </c>
      <c r="BQ903" t="str">
        <f t="shared" si="178"/>
        <v/>
      </c>
      <c r="BR903" t="str">
        <f t="shared" si="179"/>
        <v/>
      </c>
    </row>
    <row r="904" spans="1:70">
      <c r="A904">
        <v>903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 t="s">
        <v>23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 s="9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 s="9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 t="s">
        <v>25</v>
      </c>
      <c r="AZ904">
        <v>0</v>
      </c>
      <c r="BA904">
        <v>0</v>
      </c>
      <c r="BB904">
        <v>0</v>
      </c>
      <c r="BC904">
        <v>0</v>
      </c>
      <c r="BD904">
        <v>-1.311140644</v>
      </c>
      <c r="BE904">
        <v>36.776170120000003</v>
      </c>
      <c r="BF904">
        <f t="shared" si="168"/>
        <v>0</v>
      </c>
      <c r="BG904">
        <f t="shared" si="169"/>
        <v>0</v>
      </c>
      <c r="BI904">
        <f t="shared" si="170"/>
        <v>0</v>
      </c>
      <c r="BJ904">
        <f t="shared" si="171"/>
        <v>0</v>
      </c>
      <c r="BK904">
        <f t="shared" si="172"/>
        <v>0</v>
      </c>
      <c r="BL904">
        <f t="shared" si="173"/>
        <v>0</v>
      </c>
      <c r="BM904" t="b">
        <f t="shared" si="174"/>
        <v>0</v>
      </c>
      <c r="BN904" t="b">
        <f t="shared" si="175"/>
        <v>0</v>
      </c>
      <c r="BO904" t="b">
        <f t="shared" si="176"/>
        <v>0</v>
      </c>
      <c r="BP904" t="str">
        <f t="shared" si="177"/>
        <v/>
      </c>
      <c r="BQ904" t="str">
        <f t="shared" si="178"/>
        <v/>
      </c>
      <c r="BR904" t="str">
        <f t="shared" si="179"/>
        <v/>
      </c>
    </row>
    <row r="905" spans="1:70">
      <c r="A905">
        <v>904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 t="s">
        <v>23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 s="9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 s="9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 t="s">
        <v>25</v>
      </c>
      <c r="AZ905">
        <v>0</v>
      </c>
      <c r="BA905">
        <v>0</v>
      </c>
      <c r="BB905">
        <v>0</v>
      </c>
      <c r="BC905">
        <v>0</v>
      </c>
      <c r="BD905">
        <v>-1.311151382</v>
      </c>
      <c r="BE905">
        <v>36.776194789999998</v>
      </c>
      <c r="BF905">
        <f t="shared" si="168"/>
        <v>0</v>
      </c>
      <c r="BG905">
        <f t="shared" si="169"/>
        <v>0</v>
      </c>
      <c r="BI905">
        <f t="shared" si="170"/>
        <v>0</v>
      </c>
      <c r="BJ905">
        <f t="shared" si="171"/>
        <v>0</v>
      </c>
      <c r="BK905">
        <f t="shared" si="172"/>
        <v>0</v>
      </c>
      <c r="BL905">
        <f t="shared" si="173"/>
        <v>0</v>
      </c>
      <c r="BM905" t="b">
        <f t="shared" si="174"/>
        <v>0</v>
      </c>
      <c r="BN905" t="b">
        <f t="shared" si="175"/>
        <v>0</v>
      </c>
      <c r="BO905" t="b">
        <f t="shared" si="176"/>
        <v>0</v>
      </c>
      <c r="BP905" t="str">
        <f t="shared" si="177"/>
        <v/>
      </c>
      <c r="BQ905" t="str">
        <f t="shared" si="178"/>
        <v/>
      </c>
      <c r="BR905" t="str">
        <f t="shared" si="179"/>
        <v/>
      </c>
    </row>
    <row r="906" spans="1:70">
      <c r="A906">
        <v>905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 t="s">
        <v>23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 s="9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 s="9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 t="s">
        <v>25</v>
      </c>
      <c r="AZ906">
        <v>0</v>
      </c>
      <c r="BA906">
        <v>0</v>
      </c>
      <c r="BB906">
        <v>0</v>
      </c>
      <c r="BC906">
        <v>0</v>
      </c>
      <c r="BD906">
        <v>-1.311176049</v>
      </c>
      <c r="BE906">
        <v>36.776267050000001</v>
      </c>
      <c r="BF906">
        <f t="shared" si="168"/>
        <v>0</v>
      </c>
      <c r="BG906">
        <f t="shared" si="169"/>
        <v>0</v>
      </c>
      <c r="BI906">
        <f t="shared" si="170"/>
        <v>0</v>
      </c>
      <c r="BJ906">
        <f t="shared" si="171"/>
        <v>0</v>
      </c>
      <c r="BK906">
        <f t="shared" si="172"/>
        <v>0</v>
      </c>
      <c r="BL906">
        <f t="shared" si="173"/>
        <v>0</v>
      </c>
      <c r="BM906" t="b">
        <f t="shared" si="174"/>
        <v>0</v>
      </c>
      <c r="BN906" t="b">
        <f t="shared" si="175"/>
        <v>0</v>
      </c>
      <c r="BO906" t="b">
        <f t="shared" si="176"/>
        <v>0</v>
      </c>
      <c r="BP906" t="str">
        <f t="shared" si="177"/>
        <v/>
      </c>
      <c r="BQ906" t="str">
        <f t="shared" si="178"/>
        <v/>
      </c>
      <c r="BR906" t="str">
        <f t="shared" si="179"/>
        <v/>
      </c>
    </row>
    <row r="907" spans="1:70">
      <c r="A907">
        <v>906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 t="s">
        <v>23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 s="9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 s="9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 t="s">
        <v>25</v>
      </c>
      <c r="AZ907">
        <v>0</v>
      </c>
      <c r="BA907">
        <v>0</v>
      </c>
      <c r="BB907">
        <v>0</v>
      </c>
      <c r="BC907">
        <v>0</v>
      </c>
      <c r="BD907">
        <v>-1.3111795310000001</v>
      </c>
      <c r="BE907">
        <v>36.776284459999999</v>
      </c>
      <c r="BF907">
        <f t="shared" si="168"/>
        <v>0</v>
      </c>
      <c r="BG907">
        <f t="shared" si="169"/>
        <v>0</v>
      </c>
      <c r="BI907">
        <f t="shared" si="170"/>
        <v>0</v>
      </c>
      <c r="BJ907">
        <f t="shared" si="171"/>
        <v>0</v>
      </c>
      <c r="BK907">
        <f t="shared" si="172"/>
        <v>0</v>
      </c>
      <c r="BL907">
        <f t="shared" si="173"/>
        <v>0</v>
      </c>
      <c r="BM907" t="b">
        <f t="shared" si="174"/>
        <v>0</v>
      </c>
      <c r="BN907" t="b">
        <f t="shared" si="175"/>
        <v>0</v>
      </c>
      <c r="BO907" t="b">
        <f t="shared" si="176"/>
        <v>0</v>
      </c>
      <c r="BP907" t="str">
        <f t="shared" si="177"/>
        <v/>
      </c>
      <c r="BQ907" t="str">
        <f t="shared" si="178"/>
        <v/>
      </c>
      <c r="BR907" t="str">
        <f t="shared" si="179"/>
        <v/>
      </c>
    </row>
    <row r="908" spans="1:70">
      <c r="A908">
        <v>907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 t="s">
        <v>23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 s="9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 s="9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 t="s">
        <v>25</v>
      </c>
      <c r="AZ908">
        <v>0</v>
      </c>
      <c r="BA908">
        <v>0</v>
      </c>
      <c r="BB908">
        <v>0</v>
      </c>
      <c r="BC908">
        <v>0</v>
      </c>
      <c r="BD908">
        <v>-1.311188818</v>
      </c>
      <c r="BE908">
        <v>36.776296940000002</v>
      </c>
      <c r="BF908">
        <f t="shared" si="168"/>
        <v>0</v>
      </c>
      <c r="BG908">
        <f t="shared" si="169"/>
        <v>0</v>
      </c>
      <c r="BI908">
        <f t="shared" si="170"/>
        <v>0</v>
      </c>
      <c r="BJ908">
        <f t="shared" si="171"/>
        <v>0</v>
      </c>
      <c r="BK908">
        <f t="shared" si="172"/>
        <v>0</v>
      </c>
      <c r="BL908">
        <f t="shared" si="173"/>
        <v>0</v>
      </c>
      <c r="BM908" t="b">
        <f t="shared" si="174"/>
        <v>0</v>
      </c>
      <c r="BN908" t="b">
        <f t="shared" si="175"/>
        <v>0</v>
      </c>
      <c r="BO908" t="b">
        <f t="shared" si="176"/>
        <v>0</v>
      </c>
      <c r="BP908" t="str">
        <f t="shared" si="177"/>
        <v/>
      </c>
      <c r="BQ908" t="str">
        <f t="shared" si="178"/>
        <v/>
      </c>
      <c r="BR908" t="str">
        <f t="shared" si="179"/>
        <v/>
      </c>
    </row>
    <row r="909" spans="1:70">
      <c r="A909">
        <v>908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 t="s">
        <v>23</v>
      </c>
      <c r="I909">
        <v>0</v>
      </c>
      <c r="J909">
        <v>3</v>
      </c>
      <c r="K909">
        <v>0</v>
      </c>
      <c r="L909">
        <v>2</v>
      </c>
      <c r="M909">
        <v>0</v>
      </c>
      <c r="N909">
        <v>1</v>
      </c>
      <c r="O909">
        <v>0</v>
      </c>
      <c r="P909">
        <v>2</v>
      </c>
      <c r="Q909">
        <v>1</v>
      </c>
      <c r="R909">
        <v>0</v>
      </c>
      <c r="S909">
        <v>3</v>
      </c>
      <c r="T909">
        <v>0.33300000000000002</v>
      </c>
      <c r="U909">
        <v>1</v>
      </c>
      <c r="V909">
        <v>1</v>
      </c>
      <c r="W909">
        <v>80820</v>
      </c>
      <c r="X909" s="9">
        <v>0</v>
      </c>
      <c r="Y909">
        <v>0</v>
      </c>
      <c r="Z909">
        <v>0</v>
      </c>
      <c r="AA909">
        <v>2</v>
      </c>
      <c r="AB909">
        <v>0</v>
      </c>
      <c r="AC909">
        <v>0</v>
      </c>
      <c r="AD909">
        <v>6</v>
      </c>
      <c r="AE909">
        <v>0.66700000000000004</v>
      </c>
      <c r="AF909">
        <v>0</v>
      </c>
      <c r="AG909">
        <v>0.5</v>
      </c>
      <c r="AH909">
        <v>0</v>
      </c>
      <c r="AI909">
        <v>0</v>
      </c>
      <c r="AJ909">
        <v>0</v>
      </c>
      <c r="AK909">
        <v>6</v>
      </c>
      <c r="AL909">
        <v>3</v>
      </c>
      <c r="AM909">
        <v>3</v>
      </c>
      <c r="AN909">
        <v>0</v>
      </c>
      <c r="AO909">
        <v>7</v>
      </c>
      <c r="AP909" s="9">
        <v>0</v>
      </c>
      <c r="AQ909">
        <v>0</v>
      </c>
      <c r="AR909">
        <v>0.5</v>
      </c>
      <c r="AS909">
        <v>80</v>
      </c>
      <c r="AT909">
        <v>6</v>
      </c>
      <c r="AU909">
        <v>1</v>
      </c>
      <c r="AV909">
        <v>2</v>
      </c>
      <c r="AW909">
        <v>0</v>
      </c>
      <c r="AX909">
        <v>0</v>
      </c>
      <c r="AY909" t="s">
        <v>651</v>
      </c>
      <c r="AZ909">
        <v>0</v>
      </c>
      <c r="BA909">
        <v>0</v>
      </c>
      <c r="BB909">
        <v>0</v>
      </c>
      <c r="BC909">
        <v>2</v>
      </c>
      <c r="BD909">
        <v>-1.3112086869999999</v>
      </c>
      <c r="BE909">
        <v>36.776140339999998</v>
      </c>
      <c r="BF909">
        <f t="shared" si="168"/>
        <v>6</v>
      </c>
      <c r="BG909">
        <f t="shared" si="169"/>
        <v>2</v>
      </c>
      <c r="BI909">
        <f t="shared" si="170"/>
        <v>2</v>
      </c>
      <c r="BJ909">
        <f t="shared" si="171"/>
        <v>0</v>
      </c>
      <c r="BK909">
        <f t="shared" si="172"/>
        <v>1</v>
      </c>
      <c r="BL909">
        <f t="shared" si="173"/>
        <v>1</v>
      </c>
      <c r="BM909" t="b">
        <f t="shared" si="174"/>
        <v>0</v>
      </c>
      <c r="BN909" t="b">
        <f t="shared" si="175"/>
        <v>0</v>
      </c>
      <c r="BO909" t="b">
        <f t="shared" si="176"/>
        <v>0</v>
      </c>
      <c r="BP909" t="str">
        <f t="shared" si="177"/>
        <v/>
      </c>
      <c r="BQ909" t="str">
        <f t="shared" si="178"/>
        <v/>
      </c>
      <c r="BR909" t="str">
        <f t="shared" si="179"/>
        <v/>
      </c>
    </row>
    <row r="910" spans="1:70">
      <c r="A910">
        <v>909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 t="s">
        <v>23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 s="9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 s="9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 t="s">
        <v>25</v>
      </c>
      <c r="AZ910">
        <v>0</v>
      </c>
      <c r="BA910">
        <v>0</v>
      </c>
      <c r="BB910">
        <v>0</v>
      </c>
      <c r="BC910">
        <v>0</v>
      </c>
      <c r="BD910">
        <v>-1.3113159270000001</v>
      </c>
      <c r="BE910">
        <v>36.77609322</v>
      </c>
      <c r="BF910">
        <f t="shared" si="168"/>
        <v>0</v>
      </c>
      <c r="BG910">
        <f t="shared" si="169"/>
        <v>0</v>
      </c>
      <c r="BI910">
        <f t="shared" si="170"/>
        <v>0</v>
      </c>
      <c r="BJ910">
        <f t="shared" si="171"/>
        <v>0</v>
      </c>
      <c r="BK910">
        <f t="shared" si="172"/>
        <v>0</v>
      </c>
      <c r="BL910">
        <f t="shared" si="173"/>
        <v>0</v>
      </c>
      <c r="BM910" t="b">
        <f t="shared" si="174"/>
        <v>0</v>
      </c>
      <c r="BN910" t="b">
        <f t="shared" si="175"/>
        <v>0</v>
      </c>
      <c r="BO910" t="b">
        <f t="shared" si="176"/>
        <v>0</v>
      </c>
      <c r="BP910" t="str">
        <f t="shared" si="177"/>
        <v/>
      </c>
      <c r="BQ910" t="str">
        <f t="shared" si="178"/>
        <v/>
      </c>
      <c r="BR910" t="str">
        <f t="shared" si="179"/>
        <v/>
      </c>
    </row>
    <row r="911" spans="1:70">
      <c r="A911">
        <v>910</v>
      </c>
      <c r="B911">
        <v>0</v>
      </c>
      <c r="C911">
        <v>1</v>
      </c>
      <c r="D911">
        <v>1000</v>
      </c>
      <c r="E911">
        <v>4000</v>
      </c>
      <c r="F911">
        <v>0.66700000000000004</v>
      </c>
      <c r="G911">
        <v>0</v>
      </c>
      <c r="H911" t="s">
        <v>23</v>
      </c>
      <c r="I911">
        <v>0</v>
      </c>
      <c r="J911">
        <v>0</v>
      </c>
      <c r="K911">
        <v>1000</v>
      </c>
      <c r="L911">
        <v>0</v>
      </c>
      <c r="M911">
        <v>0.66700000000000004</v>
      </c>
      <c r="N911">
        <v>2</v>
      </c>
      <c r="O911">
        <v>0</v>
      </c>
      <c r="P911">
        <v>3</v>
      </c>
      <c r="Q911">
        <v>1</v>
      </c>
      <c r="R911">
        <v>0</v>
      </c>
      <c r="S911">
        <v>4</v>
      </c>
      <c r="T911">
        <v>0.33300000000000002</v>
      </c>
      <c r="U911">
        <v>0.33300000000000002</v>
      </c>
      <c r="V911">
        <v>0.67</v>
      </c>
      <c r="W911">
        <v>80821</v>
      </c>
      <c r="X911" s="9">
        <v>0</v>
      </c>
      <c r="Y911">
        <v>2</v>
      </c>
      <c r="Z911">
        <v>0</v>
      </c>
      <c r="AA911">
        <v>2</v>
      </c>
      <c r="AB911">
        <v>0</v>
      </c>
      <c r="AC911">
        <v>0</v>
      </c>
      <c r="AD911">
        <v>4.5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9</v>
      </c>
      <c r="AL911">
        <v>9</v>
      </c>
      <c r="AM911">
        <v>0</v>
      </c>
      <c r="AN911">
        <v>0</v>
      </c>
      <c r="AO911">
        <v>7</v>
      </c>
      <c r="AP911" s="9">
        <v>0</v>
      </c>
      <c r="AQ911">
        <v>0</v>
      </c>
      <c r="AR911">
        <v>0</v>
      </c>
      <c r="AS911">
        <v>90</v>
      </c>
      <c r="AT911">
        <v>9</v>
      </c>
      <c r="AU911">
        <v>3</v>
      </c>
      <c r="AV911">
        <v>1</v>
      </c>
      <c r="AW911">
        <v>1000</v>
      </c>
      <c r="AX911">
        <v>0</v>
      </c>
      <c r="AY911" t="s">
        <v>652</v>
      </c>
      <c r="AZ911">
        <v>0</v>
      </c>
      <c r="BA911">
        <v>0</v>
      </c>
      <c r="BB911">
        <v>6</v>
      </c>
      <c r="BC911">
        <v>0</v>
      </c>
      <c r="BD911">
        <v>-1.3112841260000001</v>
      </c>
      <c r="BE911">
        <v>36.776319829999998</v>
      </c>
      <c r="BF911">
        <f t="shared" si="168"/>
        <v>5</v>
      </c>
      <c r="BG911">
        <f t="shared" si="169"/>
        <v>1</v>
      </c>
      <c r="BI911">
        <f t="shared" si="170"/>
        <v>3</v>
      </c>
      <c r="BJ911">
        <f t="shared" si="171"/>
        <v>1333.3333333333333</v>
      </c>
      <c r="BK911">
        <f t="shared" si="172"/>
        <v>2</v>
      </c>
      <c r="BL911">
        <f t="shared" si="173"/>
        <v>1</v>
      </c>
      <c r="BM911" t="b">
        <f t="shared" si="174"/>
        <v>1</v>
      </c>
      <c r="BN911" t="b">
        <f t="shared" si="175"/>
        <v>0</v>
      </c>
      <c r="BO911" t="b">
        <f t="shared" si="176"/>
        <v>0</v>
      </c>
      <c r="BP911">
        <f t="shared" si="177"/>
        <v>1333.3333333333333</v>
      </c>
      <c r="BQ911" t="str">
        <f t="shared" si="178"/>
        <v/>
      </c>
      <c r="BR911" t="str">
        <f t="shared" si="179"/>
        <v/>
      </c>
    </row>
    <row r="912" spans="1:70">
      <c r="A912">
        <v>911</v>
      </c>
      <c r="B912">
        <v>0</v>
      </c>
      <c r="C912">
        <v>0</v>
      </c>
      <c r="D912">
        <v>800</v>
      </c>
      <c r="E912">
        <v>2400</v>
      </c>
      <c r="F912">
        <v>0</v>
      </c>
      <c r="G912">
        <v>0</v>
      </c>
      <c r="H912" t="s">
        <v>23</v>
      </c>
      <c r="I912">
        <v>0</v>
      </c>
      <c r="J912">
        <v>2</v>
      </c>
      <c r="K912">
        <v>800</v>
      </c>
      <c r="L912">
        <v>0</v>
      </c>
      <c r="M912">
        <v>1</v>
      </c>
      <c r="N912">
        <v>2</v>
      </c>
      <c r="O912">
        <v>0</v>
      </c>
      <c r="P912">
        <v>3</v>
      </c>
      <c r="Q912">
        <v>0</v>
      </c>
      <c r="R912">
        <v>0</v>
      </c>
      <c r="S912">
        <v>3</v>
      </c>
      <c r="T912">
        <v>0</v>
      </c>
      <c r="U912">
        <v>0</v>
      </c>
      <c r="V912">
        <v>0.67</v>
      </c>
      <c r="W912">
        <v>80821</v>
      </c>
      <c r="X912" s="9">
        <v>1</v>
      </c>
      <c r="Y912">
        <v>3</v>
      </c>
      <c r="Z912">
        <v>0</v>
      </c>
      <c r="AA912">
        <v>2</v>
      </c>
      <c r="AB912">
        <v>2</v>
      </c>
      <c r="AC912">
        <v>0</v>
      </c>
      <c r="AD912">
        <v>5</v>
      </c>
      <c r="AE912">
        <v>0</v>
      </c>
      <c r="AF912">
        <v>0</v>
      </c>
      <c r="AG912">
        <v>0.6</v>
      </c>
      <c r="AH912">
        <v>1</v>
      </c>
      <c r="AI912">
        <v>0</v>
      </c>
      <c r="AJ912">
        <v>0</v>
      </c>
      <c r="AK912">
        <v>10</v>
      </c>
      <c r="AL912">
        <v>2</v>
      </c>
      <c r="AM912">
        <v>6</v>
      </c>
      <c r="AN912">
        <v>0</v>
      </c>
      <c r="AO912">
        <v>7</v>
      </c>
      <c r="AP912" s="9">
        <v>0</v>
      </c>
      <c r="AQ912">
        <v>0</v>
      </c>
      <c r="AR912">
        <v>0.2</v>
      </c>
      <c r="AS912">
        <v>89</v>
      </c>
      <c r="AT912">
        <v>10</v>
      </c>
      <c r="AU912">
        <v>0</v>
      </c>
      <c r="AV912">
        <v>0</v>
      </c>
      <c r="AW912">
        <v>800</v>
      </c>
      <c r="AX912">
        <v>0</v>
      </c>
      <c r="AY912" t="s">
        <v>653</v>
      </c>
      <c r="AZ912">
        <v>0</v>
      </c>
      <c r="BA912">
        <v>1</v>
      </c>
      <c r="BB912">
        <v>0</v>
      </c>
      <c r="BC912">
        <v>0</v>
      </c>
      <c r="BD912">
        <v>-1.311470895</v>
      </c>
      <c r="BE912">
        <v>36.77625991</v>
      </c>
      <c r="BF912">
        <f t="shared" si="168"/>
        <v>5</v>
      </c>
      <c r="BG912">
        <f t="shared" si="169"/>
        <v>5</v>
      </c>
      <c r="BI912">
        <f t="shared" si="170"/>
        <v>3</v>
      </c>
      <c r="BJ912">
        <f t="shared" si="171"/>
        <v>800</v>
      </c>
      <c r="BK912">
        <f t="shared" si="172"/>
        <v>2</v>
      </c>
      <c r="BL912">
        <f t="shared" si="173"/>
        <v>1</v>
      </c>
      <c r="BM912" t="b">
        <f t="shared" si="174"/>
        <v>1</v>
      </c>
      <c r="BN912" t="b">
        <f t="shared" si="175"/>
        <v>0</v>
      </c>
      <c r="BO912" t="b">
        <f t="shared" si="176"/>
        <v>0</v>
      </c>
      <c r="BP912">
        <f t="shared" si="177"/>
        <v>800</v>
      </c>
      <c r="BQ912" t="str">
        <f t="shared" si="178"/>
        <v/>
      </c>
      <c r="BR912" t="str">
        <f t="shared" si="179"/>
        <v/>
      </c>
    </row>
    <row r="913" spans="1:70">
      <c r="A913">
        <v>912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 t="s">
        <v>23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 s="9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 s="9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 t="s">
        <v>25</v>
      </c>
      <c r="AZ913">
        <v>0</v>
      </c>
      <c r="BA913">
        <v>0</v>
      </c>
      <c r="BB913">
        <v>0</v>
      </c>
      <c r="BC913">
        <v>0</v>
      </c>
      <c r="BD913">
        <v>-1.311529226</v>
      </c>
      <c r="BE913">
        <v>36.77646206</v>
      </c>
      <c r="BF913">
        <f t="shared" si="168"/>
        <v>0</v>
      </c>
      <c r="BG913">
        <f t="shared" si="169"/>
        <v>0</v>
      </c>
      <c r="BI913">
        <f t="shared" si="170"/>
        <v>0</v>
      </c>
      <c r="BJ913">
        <f t="shared" si="171"/>
        <v>0</v>
      </c>
      <c r="BK913">
        <f t="shared" si="172"/>
        <v>0</v>
      </c>
      <c r="BL913">
        <f t="shared" si="173"/>
        <v>0</v>
      </c>
      <c r="BM913" t="b">
        <f t="shared" si="174"/>
        <v>0</v>
      </c>
      <c r="BN913" t="b">
        <f t="shared" si="175"/>
        <v>0</v>
      </c>
      <c r="BO913" t="b">
        <f t="shared" si="176"/>
        <v>0</v>
      </c>
      <c r="BP913" t="str">
        <f t="shared" si="177"/>
        <v/>
      </c>
      <c r="BQ913" t="str">
        <f t="shared" si="178"/>
        <v/>
      </c>
      <c r="BR913" t="str">
        <f t="shared" si="179"/>
        <v/>
      </c>
    </row>
    <row r="914" spans="1:70">
      <c r="A914">
        <v>913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 t="s">
        <v>23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 s="9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 s="9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 t="s">
        <v>25</v>
      </c>
      <c r="AZ914">
        <v>0</v>
      </c>
      <c r="BA914">
        <v>0</v>
      </c>
      <c r="BB914">
        <v>0</v>
      </c>
      <c r="BC914">
        <v>0</v>
      </c>
      <c r="BD914">
        <v>-1.311552152</v>
      </c>
      <c r="BE914">
        <v>36.776438560000003</v>
      </c>
      <c r="BF914">
        <f t="shared" si="168"/>
        <v>0</v>
      </c>
      <c r="BG914">
        <f t="shared" si="169"/>
        <v>0</v>
      </c>
      <c r="BI914">
        <f t="shared" si="170"/>
        <v>0</v>
      </c>
      <c r="BJ914">
        <f t="shared" si="171"/>
        <v>0</v>
      </c>
      <c r="BK914">
        <f t="shared" si="172"/>
        <v>0</v>
      </c>
      <c r="BL914">
        <f t="shared" si="173"/>
        <v>0</v>
      </c>
      <c r="BM914" t="b">
        <f t="shared" si="174"/>
        <v>0</v>
      </c>
      <c r="BN914" t="b">
        <f t="shared" si="175"/>
        <v>0</v>
      </c>
      <c r="BO914" t="b">
        <f t="shared" si="176"/>
        <v>0</v>
      </c>
      <c r="BP914" t="str">
        <f t="shared" si="177"/>
        <v/>
      </c>
      <c r="BQ914" t="str">
        <f t="shared" si="178"/>
        <v/>
      </c>
      <c r="BR914" t="str">
        <f t="shared" si="179"/>
        <v/>
      </c>
    </row>
    <row r="915" spans="1:70">
      <c r="A915">
        <v>914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 t="s">
        <v>23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 s="9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 s="9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 t="s">
        <v>25</v>
      </c>
      <c r="AZ915">
        <v>0</v>
      </c>
      <c r="BA915">
        <v>0</v>
      </c>
      <c r="BB915">
        <v>0</v>
      </c>
      <c r="BC915">
        <v>0</v>
      </c>
      <c r="BD915">
        <v>-1.311605549</v>
      </c>
      <c r="BE915">
        <v>36.776580180000003</v>
      </c>
      <c r="BF915">
        <f t="shared" si="168"/>
        <v>0</v>
      </c>
      <c r="BG915">
        <f t="shared" si="169"/>
        <v>0</v>
      </c>
      <c r="BI915">
        <f t="shared" si="170"/>
        <v>0</v>
      </c>
      <c r="BJ915">
        <f t="shared" si="171"/>
        <v>0</v>
      </c>
      <c r="BK915">
        <f t="shared" si="172"/>
        <v>0</v>
      </c>
      <c r="BL915">
        <f t="shared" si="173"/>
        <v>0</v>
      </c>
      <c r="BM915" t="b">
        <f t="shared" si="174"/>
        <v>0</v>
      </c>
      <c r="BN915" t="b">
        <f t="shared" si="175"/>
        <v>0</v>
      </c>
      <c r="BO915" t="b">
        <f t="shared" si="176"/>
        <v>0</v>
      </c>
      <c r="BP915" t="str">
        <f t="shared" si="177"/>
        <v/>
      </c>
      <c r="BQ915" t="str">
        <f t="shared" si="178"/>
        <v/>
      </c>
      <c r="BR915" t="str">
        <f t="shared" si="179"/>
        <v/>
      </c>
    </row>
    <row r="916" spans="1:70">
      <c r="A916">
        <v>915</v>
      </c>
      <c r="B916">
        <v>0</v>
      </c>
      <c r="C916">
        <v>1</v>
      </c>
      <c r="D916">
        <v>1000</v>
      </c>
      <c r="E916">
        <v>1000</v>
      </c>
      <c r="F916">
        <v>0</v>
      </c>
      <c r="G916">
        <v>0</v>
      </c>
      <c r="H916" t="s">
        <v>23</v>
      </c>
      <c r="I916">
        <v>0</v>
      </c>
      <c r="J916">
        <v>0</v>
      </c>
      <c r="K916">
        <v>1000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1</v>
      </c>
      <c r="T916">
        <v>0</v>
      </c>
      <c r="U916">
        <v>1</v>
      </c>
      <c r="V916">
        <v>0</v>
      </c>
      <c r="W916">
        <v>80821</v>
      </c>
      <c r="X916" s="9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7</v>
      </c>
      <c r="AP916" s="9">
        <v>1</v>
      </c>
      <c r="AQ916">
        <v>0</v>
      </c>
      <c r="AR916">
        <v>0</v>
      </c>
      <c r="AS916">
        <v>96</v>
      </c>
      <c r="AT916">
        <v>0</v>
      </c>
      <c r="AU916">
        <v>0</v>
      </c>
      <c r="AV916">
        <v>1</v>
      </c>
      <c r="AW916">
        <v>1000</v>
      </c>
      <c r="AX916">
        <v>0</v>
      </c>
      <c r="AY916" t="s">
        <v>654</v>
      </c>
      <c r="AZ916">
        <v>0</v>
      </c>
      <c r="BA916">
        <v>0</v>
      </c>
      <c r="BB916">
        <v>0</v>
      </c>
      <c r="BC916">
        <v>0</v>
      </c>
      <c r="BD916">
        <v>-1.311624983</v>
      </c>
      <c r="BE916">
        <v>36.776496299999998</v>
      </c>
      <c r="BF916">
        <f t="shared" si="168"/>
        <v>0</v>
      </c>
      <c r="BG916">
        <f t="shared" si="169"/>
        <v>0</v>
      </c>
      <c r="BI916">
        <f t="shared" si="170"/>
        <v>1</v>
      </c>
      <c r="BJ916">
        <f t="shared" si="171"/>
        <v>0</v>
      </c>
      <c r="BK916">
        <f t="shared" si="172"/>
        <v>0</v>
      </c>
      <c r="BL916">
        <f t="shared" si="173"/>
        <v>1</v>
      </c>
      <c r="BM916" t="b">
        <f t="shared" si="174"/>
        <v>0</v>
      </c>
      <c r="BN916" t="b">
        <f t="shared" si="175"/>
        <v>0</v>
      </c>
      <c r="BO916" t="b">
        <f t="shared" si="176"/>
        <v>0</v>
      </c>
      <c r="BP916" t="str">
        <f t="shared" si="177"/>
        <v/>
      </c>
      <c r="BQ916" t="str">
        <f t="shared" si="178"/>
        <v/>
      </c>
      <c r="BR916" t="str">
        <f t="shared" si="179"/>
        <v/>
      </c>
    </row>
    <row r="917" spans="1:70">
      <c r="A917">
        <v>916</v>
      </c>
      <c r="B917">
        <v>0</v>
      </c>
      <c r="C917">
        <v>0</v>
      </c>
      <c r="D917">
        <v>1000</v>
      </c>
      <c r="E917">
        <v>4000</v>
      </c>
      <c r="F917">
        <v>0.25</v>
      </c>
      <c r="G917">
        <v>0</v>
      </c>
      <c r="H917" t="s">
        <v>23</v>
      </c>
      <c r="I917">
        <v>0</v>
      </c>
      <c r="J917">
        <v>3</v>
      </c>
      <c r="K917">
        <v>1000</v>
      </c>
      <c r="L917">
        <v>1</v>
      </c>
      <c r="M917">
        <v>1</v>
      </c>
      <c r="N917">
        <v>4</v>
      </c>
      <c r="O917">
        <v>0</v>
      </c>
      <c r="P917">
        <v>4</v>
      </c>
      <c r="Q917">
        <v>0</v>
      </c>
      <c r="R917">
        <v>0</v>
      </c>
      <c r="S917">
        <v>4</v>
      </c>
      <c r="T917">
        <v>0</v>
      </c>
      <c r="U917">
        <v>0</v>
      </c>
      <c r="V917">
        <v>0.25</v>
      </c>
      <c r="W917">
        <v>80821</v>
      </c>
      <c r="X917" s="9">
        <v>0</v>
      </c>
      <c r="Y917">
        <v>3</v>
      </c>
      <c r="Z917">
        <v>0</v>
      </c>
      <c r="AA917">
        <v>1</v>
      </c>
      <c r="AB917">
        <v>2</v>
      </c>
      <c r="AC917">
        <v>0</v>
      </c>
      <c r="AD917">
        <v>3.25</v>
      </c>
      <c r="AE917">
        <v>0.25</v>
      </c>
      <c r="AF917">
        <v>0</v>
      </c>
      <c r="AG917">
        <v>0.53800000000000003</v>
      </c>
      <c r="AH917">
        <v>0.5</v>
      </c>
      <c r="AI917">
        <v>0</v>
      </c>
      <c r="AJ917">
        <v>0</v>
      </c>
      <c r="AK917">
        <v>13</v>
      </c>
      <c r="AL917">
        <v>4</v>
      </c>
      <c r="AM917">
        <v>7</v>
      </c>
      <c r="AN917">
        <v>0</v>
      </c>
      <c r="AO917">
        <v>7</v>
      </c>
      <c r="AP917" s="9">
        <v>0</v>
      </c>
      <c r="AQ917">
        <v>0</v>
      </c>
      <c r="AR917">
        <v>0.23100000000000001</v>
      </c>
      <c r="AS917">
        <v>93</v>
      </c>
      <c r="AT917">
        <v>13</v>
      </c>
      <c r="AU917">
        <v>0</v>
      </c>
      <c r="AV917">
        <v>0</v>
      </c>
      <c r="AW917">
        <v>1000</v>
      </c>
      <c r="AX917">
        <v>0</v>
      </c>
      <c r="AY917" t="s">
        <v>655</v>
      </c>
      <c r="AZ917">
        <v>0</v>
      </c>
      <c r="BA917">
        <v>0</v>
      </c>
      <c r="BB917">
        <v>1</v>
      </c>
      <c r="BC917">
        <v>1</v>
      </c>
      <c r="BD917">
        <v>-1.311594811</v>
      </c>
      <c r="BE917">
        <v>36.776283300000003</v>
      </c>
      <c r="BF917">
        <f t="shared" si="168"/>
        <v>3</v>
      </c>
      <c r="BG917">
        <f t="shared" si="169"/>
        <v>3</v>
      </c>
      <c r="BI917">
        <f t="shared" si="170"/>
        <v>4</v>
      </c>
      <c r="BJ917">
        <f t="shared" si="171"/>
        <v>1000</v>
      </c>
      <c r="BK917">
        <f t="shared" si="172"/>
        <v>4</v>
      </c>
      <c r="BL917">
        <f t="shared" si="173"/>
        <v>0</v>
      </c>
      <c r="BM917" t="b">
        <f t="shared" si="174"/>
        <v>0</v>
      </c>
      <c r="BN917" t="b">
        <f t="shared" si="175"/>
        <v>0</v>
      </c>
      <c r="BO917" t="b">
        <f t="shared" si="176"/>
        <v>0</v>
      </c>
      <c r="BP917" t="str">
        <f t="shared" si="177"/>
        <v/>
      </c>
      <c r="BQ917" t="str">
        <f t="shared" si="178"/>
        <v/>
      </c>
      <c r="BR917" t="str">
        <f t="shared" si="179"/>
        <v/>
      </c>
    </row>
    <row r="918" spans="1:70">
      <c r="A918">
        <v>917</v>
      </c>
      <c r="B918">
        <v>0</v>
      </c>
      <c r="C918">
        <v>0</v>
      </c>
      <c r="D918">
        <v>900</v>
      </c>
      <c r="E918">
        <v>3600</v>
      </c>
      <c r="F918">
        <v>0.4</v>
      </c>
      <c r="G918">
        <v>0</v>
      </c>
      <c r="H918" t="s">
        <v>23</v>
      </c>
      <c r="I918">
        <v>0</v>
      </c>
      <c r="J918">
        <v>2</v>
      </c>
      <c r="K918">
        <v>800</v>
      </c>
      <c r="L918">
        <v>0</v>
      </c>
      <c r="M918">
        <v>0.66700000000000004</v>
      </c>
      <c r="N918">
        <v>4</v>
      </c>
      <c r="O918">
        <v>0</v>
      </c>
      <c r="P918">
        <v>4</v>
      </c>
      <c r="Q918">
        <v>0</v>
      </c>
      <c r="R918">
        <v>0</v>
      </c>
      <c r="S918">
        <v>4</v>
      </c>
      <c r="T918">
        <v>0.2</v>
      </c>
      <c r="U918">
        <v>0.33300000000000002</v>
      </c>
      <c r="V918">
        <v>0.5</v>
      </c>
      <c r="W918">
        <v>80821</v>
      </c>
      <c r="X918" s="9">
        <v>0</v>
      </c>
      <c r="Y918">
        <v>4</v>
      </c>
      <c r="Z918">
        <v>0</v>
      </c>
      <c r="AA918">
        <v>2</v>
      </c>
      <c r="AB918">
        <v>2</v>
      </c>
      <c r="AC918">
        <v>0</v>
      </c>
      <c r="AD918">
        <v>4.25</v>
      </c>
      <c r="AE918">
        <v>0</v>
      </c>
      <c r="AF918">
        <v>0</v>
      </c>
      <c r="AG918">
        <v>0.58799999999999997</v>
      </c>
      <c r="AH918">
        <v>0.4</v>
      </c>
      <c r="AI918">
        <v>0</v>
      </c>
      <c r="AJ918">
        <v>0</v>
      </c>
      <c r="AK918">
        <v>17</v>
      </c>
      <c r="AL918">
        <v>5</v>
      </c>
      <c r="AM918">
        <v>10</v>
      </c>
      <c r="AN918">
        <v>0</v>
      </c>
      <c r="AO918">
        <v>7</v>
      </c>
      <c r="AP918" s="9">
        <v>0</v>
      </c>
      <c r="AQ918">
        <v>0</v>
      </c>
      <c r="AR918">
        <v>0.11799999999999999</v>
      </c>
      <c r="AS918">
        <v>97</v>
      </c>
      <c r="AT918">
        <v>17</v>
      </c>
      <c r="AU918">
        <v>1</v>
      </c>
      <c r="AV918">
        <v>2</v>
      </c>
      <c r="AW918">
        <v>1000</v>
      </c>
      <c r="AX918">
        <v>0</v>
      </c>
      <c r="AY918" t="s">
        <v>656</v>
      </c>
      <c r="AZ918">
        <v>0</v>
      </c>
      <c r="BA918">
        <v>0</v>
      </c>
      <c r="BB918">
        <v>2</v>
      </c>
      <c r="BC918">
        <v>0</v>
      </c>
      <c r="BD918">
        <v>-1.3117618230000001</v>
      </c>
      <c r="BE918">
        <v>36.776185210000001</v>
      </c>
      <c r="BF918">
        <f t="shared" si="168"/>
        <v>4</v>
      </c>
      <c r="BG918">
        <f t="shared" si="169"/>
        <v>3</v>
      </c>
      <c r="BI918">
        <f t="shared" si="170"/>
        <v>4</v>
      </c>
      <c r="BJ918">
        <f t="shared" si="171"/>
        <v>900</v>
      </c>
      <c r="BK918">
        <f t="shared" si="172"/>
        <v>4</v>
      </c>
      <c r="BL918">
        <f t="shared" si="173"/>
        <v>0</v>
      </c>
      <c r="BM918" t="b">
        <f t="shared" si="174"/>
        <v>0</v>
      </c>
      <c r="BN918" t="b">
        <f t="shared" si="175"/>
        <v>0</v>
      </c>
      <c r="BO918" t="b">
        <f t="shared" si="176"/>
        <v>0</v>
      </c>
      <c r="BP918" t="str">
        <f t="shared" si="177"/>
        <v/>
      </c>
      <c r="BQ918" t="str">
        <f t="shared" si="178"/>
        <v/>
      </c>
      <c r="BR918" t="str">
        <f t="shared" si="179"/>
        <v/>
      </c>
    </row>
    <row r="919" spans="1:70">
      <c r="A919">
        <v>918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 t="s">
        <v>23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 s="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 s="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 t="s">
        <v>25</v>
      </c>
      <c r="AZ919">
        <v>0</v>
      </c>
      <c r="BA919">
        <v>0</v>
      </c>
      <c r="BB919">
        <v>0</v>
      </c>
      <c r="BC919">
        <v>0</v>
      </c>
      <c r="BD919">
        <v>-1.3118770340000001</v>
      </c>
      <c r="BE919">
        <v>36.776117300000003</v>
      </c>
      <c r="BF919">
        <f t="shared" si="168"/>
        <v>0</v>
      </c>
      <c r="BG919">
        <f t="shared" si="169"/>
        <v>0</v>
      </c>
      <c r="BI919">
        <f t="shared" si="170"/>
        <v>0</v>
      </c>
      <c r="BJ919">
        <f t="shared" si="171"/>
        <v>0</v>
      </c>
      <c r="BK919">
        <f t="shared" si="172"/>
        <v>0</v>
      </c>
      <c r="BL919">
        <f t="shared" si="173"/>
        <v>0</v>
      </c>
      <c r="BM919" t="b">
        <f t="shared" si="174"/>
        <v>0</v>
      </c>
      <c r="BN919" t="b">
        <f t="shared" si="175"/>
        <v>0</v>
      </c>
      <c r="BO919" t="b">
        <f t="shared" si="176"/>
        <v>0</v>
      </c>
      <c r="BP919" t="str">
        <f t="shared" si="177"/>
        <v/>
      </c>
      <c r="BQ919" t="str">
        <f t="shared" si="178"/>
        <v/>
      </c>
      <c r="BR919" t="str">
        <f t="shared" si="179"/>
        <v/>
      </c>
    </row>
    <row r="920" spans="1:70">
      <c r="A920">
        <v>919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 t="s">
        <v>23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 s="9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 s="9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 t="s">
        <v>25</v>
      </c>
      <c r="AZ920">
        <v>0</v>
      </c>
      <c r="BA920">
        <v>0</v>
      </c>
      <c r="BB920">
        <v>0</v>
      </c>
      <c r="BC920">
        <v>0</v>
      </c>
      <c r="BD920">
        <v>-1.311836695</v>
      </c>
      <c r="BE920">
        <v>36.776191019999999</v>
      </c>
      <c r="BF920">
        <f t="shared" si="168"/>
        <v>0</v>
      </c>
      <c r="BG920">
        <f t="shared" si="169"/>
        <v>0</v>
      </c>
      <c r="BI920">
        <f t="shared" si="170"/>
        <v>0</v>
      </c>
      <c r="BJ920">
        <f t="shared" si="171"/>
        <v>0</v>
      </c>
      <c r="BK920">
        <f t="shared" si="172"/>
        <v>0</v>
      </c>
      <c r="BL920">
        <f t="shared" si="173"/>
        <v>0</v>
      </c>
      <c r="BM920" t="b">
        <f t="shared" si="174"/>
        <v>0</v>
      </c>
      <c r="BN920" t="b">
        <f t="shared" si="175"/>
        <v>0</v>
      </c>
      <c r="BO920" t="b">
        <f t="shared" si="176"/>
        <v>0</v>
      </c>
      <c r="BP920" t="str">
        <f t="shared" si="177"/>
        <v/>
      </c>
      <c r="BQ920" t="str">
        <f t="shared" si="178"/>
        <v/>
      </c>
      <c r="BR920" t="str">
        <f t="shared" si="179"/>
        <v/>
      </c>
    </row>
    <row r="921" spans="1:70">
      <c r="A921">
        <v>920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 t="s">
        <v>23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 s="9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 s="9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 t="s">
        <v>25</v>
      </c>
      <c r="AZ921">
        <v>0</v>
      </c>
      <c r="BA921">
        <v>0</v>
      </c>
      <c r="BB921">
        <v>0</v>
      </c>
      <c r="BC921">
        <v>0</v>
      </c>
      <c r="BD921">
        <v>-1.3119700439999999</v>
      </c>
      <c r="BE921">
        <v>36.77615909</v>
      </c>
      <c r="BF921">
        <f t="shared" si="168"/>
        <v>0</v>
      </c>
      <c r="BG921">
        <f t="shared" si="169"/>
        <v>0</v>
      </c>
      <c r="BI921">
        <f t="shared" si="170"/>
        <v>0</v>
      </c>
      <c r="BJ921">
        <f t="shared" si="171"/>
        <v>0</v>
      </c>
      <c r="BK921">
        <f t="shared" si="172"/>
        <v>0</v>
      </c>
      <c r="BL921">
        <f t="shared" si="173"/>
        <v>0</v>
      </c>
      <c r="BM921" t="b">
        <f t="shared" si="174"/>
        <v>0</v>
      </c>
      <c r="BN921" t="b">
        <f t="shared" si="175"/>
        <v>0</v>
      </c>
      <c r="BO921" t="b">
        <f t="shared" si="176"/>
        <v>0</v>
      </c>
      <c r="BP921" t="str">
        <f t="shared" si="177"/>
        <v/>
      </c>
      <c r="BQ921" t="str">
        <f t="shared" si="178"/>
        <v/>
      </c>
      <c r="BR921" t="str">
        <f t="shared" si="179"/>
        <v/>
      </c>
    </row>
    <row r="922" spans="1:70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 t="s">
        <v>23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 s="9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 s="9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 t="s">
        <v>25</v>
      </c>
      <c r="AZ922">
        <v>0</v>
      </c>
      <c r="BA922">
        <v>0</v>
      </c>
      <c r="BB922">
        <v>0</v>
      </c>
      <c r="BC922">
        <v>0</v>
      </c>
      <c r="BD922">
        <v>-1.3119848439999999</v>
      </c>
      <c r="BE922">
        <v>36.776314059999997</v>
      </c>
      <c r="BF922">
        <f t="shared" si="168"/>
        <v>0</v>
      </c>
      <c r="BG922">
        <f t="shared" si="169"/>
        <v>0</v>
      </c>
      <c r="BI922">
        <f t="shared" si="170"/>
        <v>0</v>
      </c>
      <c r="BJ922">
        <f t="shared" si="171"/>
        <v>0</v>
      </c>
      <c r="BK922">
        <f t="shared" si="172"/>
        <v>0</v>
      </c>
      <c r="BL922">
        <f t="shared" si="173"/>
        <v>0</v>
      </c>
      <c r="BM922" t="b">
        <f t="shared" si="174"/>
        <v>0</v>
      </c>
      <c r="BN922" t="b">
        <f t="shared" si="175"/>
        <v>0</v>
      </c>
      <c r="BO922" t="b">
        <f t="shared" si="176"/>
        <v>0</v>
      </c>
      <c r="BP922" t="str">
        <f t="shared" si="177"/>
        <v/>
      </c>
      <c r="BQ922" t="str">
        <f t="shared" si="178"/>
        <v/>
      </c>
      <c r="BR922" t="str">
        <f t="shared" si="179"/>
        <v/>
      </c>
    </row>
    <row r="923" spans="1:70">
      <c r="A923">
        <v>922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 t="s">
        <v>23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 s="9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 s="9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 t="s">
        <v>25</v>
      </c>
      <c r="AZ923">
        <v>0</v>
      </c>
      <c r="BA923">
        <v>0</v>
      </c>
      <c r="BB923">
        <v>0</v>
      </c>
      <c r="BC923">
        <v>0</v>
      </c>
      <c r="BD923">
        <v>-1.3120228599999999</v>
      </c>
      <c r="BE923">
        <v>36.77629984</v>
      </c>
      <c r="BF923">
        <f t="shared" si="168"/>
        <v>0</v>
      </c>
      <c r="BG923">
        <f t="shared" si="169"/>
        <v>0</v>
      </c>
      <c r="BI923">
        <f t="shared" si="170"/>
        <v>0</v>
      </c>
      <c r="BJ923">
        <f t="shared" si="171"/>
        <v>0</v>
      </c>
      <c r="BK923">
        <f t="shared" si="172"/>
        <v>0</v>
      </c>
      <c r="BL923">
        <f t="shared" si="173"/>
        <v>0</v>
      </c>
      <c r="BM923" t="b">
        <f t="shared" si="174"/>
        <v>0</v>
      </c>
      <c r="BN923" t="b">
        <f t="shared" si="175"/>
        <v>0</v>
      </c>
      <c r="BO923" t="b">
        <f t="shared" si="176"/>
        <v>0</v>
      </c>
      <c r="BP923" t="str">
        <f t="shared" si="177"/>
        <v/>
      </c>
      <c r="BQ923" t="str">
        <f t="shared" si="178"/>
        <v/>
      </c>
      <c r="BR923" t="str">
        <f t="shared" si="179"/>
        <v/>
      </c>
    </row>
    <row r="924" spans="1:70">
      <c r="A924">
        <v>923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 t="s">
        <v>23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 s="9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 s="9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 t="s">
        <v>25</v>
      </c>
      <c r="AZ924">
        <v>0</v>
      </c>
      <c r="BA924">
        <v>0</v>
      </c>
      <c r="BB924">
        <v>0</v>
      </c>
      <c r="BC924">
        <v>0</v>
      </c>
      <c r="BD924">
        <v>-1.312038241</v>
      </c>
      <c r="BE924">
        <v>36.776286200000001</v>
      </c>
      <c r="BF924">
        <f t="shared" si="168"/>
        <v>0</v>
      </c>
      <c r="BG924">
        <f t="shared" si="169"/>
        <v>0</v>
      </c>
      <c r="BI924">
        <f t="shared" si="170"/>
        <v>0</v>
      </c>
      <c r="BJ924">
        <f t="shared" si="171"/>
        <v>0</v>
      </c>
      <c r="BK924">
        <f t="shared" si="172"/>
        <v>0</v>
      </c>
      <c r="BL924">
        <f t="shared" si="173"/>
        <v>0</v>
      </c>
      <c r="BM924" t="b">
        <f t="shared" si="174"/>
        <v>0</v>
      </c>
      <c r="BN924" t="b">
        <f t="shared" si="175"/>
        <v>0</v>
      </c>
      <c r="BO924" t="b">
        <f t="shared" si="176"/>
        <v>0</v>
      </c>
      <c r="BP924" t="str">
        <f t="shared" si="177"/>
        <v/>
      </c>
      <c r="BQ924" t="str">
        <f t="shared" si="178"/>
        <v/>
      </c>
      <c r="BR924" t="str">
        <f t="shared" si="179"/>
        <v/>
      </c>
    </row>
    <row r="925" spans="1:70">
      <c r="A925">
        <v>924</v>
      </c>
      <c r="B925">
        <v>0</v>
      </c>
      <c r="C925">
        <v>0</v>
      </c>
      <c r="D925">
        <v>2000</v>
      </c>
      <c r="E925">
        <v>12000</v>
      </c>
      <c r="F925">
        <v>0.58299999999999996</v>
      </c>
      <c r="G925">
        <v>0</v>
      </c>
      <c r="H925" t="s">
        <v>23</v>
      </c>
      <c r="I925">
        <v>0</v>
      </c>
      <c r="J925">
        <v>6</v>
      </c>
      <c r="K925">
        <v>1500</v>
      </c>
      <c r="L925">
        <v>0</v>
      </c>
      <c r="M925">
        <v>1</v>
      </c>
      <c r="N925">
        <v>6</v>
      </c>
      <c r="O925">
        <v>1</v>
      </c>
      <c r="P925">
        <v>7</v>
      </c>
      <c r="Q925">
        <v>0</v>
      </c>
      <c r="R925">
        <v>0</v>
      </c>
      <c r="S925">
        <v>6</v>
      </c>
      <c r="T925">
        <v>0</v>
      </c>
      <c r="U925">
        <v>0</v>
      </c>
      <c r="V925">
        <v>0.86</v>
      </c>
      <c r="W925">
        <v>80821</v>
      </c>
      <c r="X925" s="9">
        <v>0</v>
      </c>
      <c r="Y925">
        <v>7</v>
      </c>
      <c r="Z925">
        <v>0</v>
      </c>
      <c r="AA925">
        <v>6</v>
      </c>
      <c r="AB925">
        <v>5</v>
      </c>
      <c r="AC925">
        <v>0</v>
      </c>
      <c r="AD925">
        <v>4</v>
      </c>
      <c r="AE925">
        <v>0</v>
      </c>
      <c r="AF925">
        <v>0</v>
      </c>
      <c r="AG925">
        <v>0.29199999999999998</v>
      </c>
      <c r="AH925">
        <v>0.41699999999999998</v>
      </c>
      <c r="AI925">
        <v>0</v>
      </c>
      <c r="AJ925">
        <v>0</v>
      </c>
      <c r="AK925">
        <v>24</v>
      </c>
      <c r="AL925">
        <v>12</v>
      </c>
      <c r="AM925">
        <v>7</v>
      </c>
      <c r="AN925">
        <v>0</v>
      </c>
      <c r="AO925">
        <v>7</v>
      </c>
      <c r="AP925" s="9">
        <v>0</v>
      </c>
      <c r="AQ925">
        <v>0</v>
      </c>
      <c r="AR925">
        <v>0.25</v>
      </c>
      <c r="AS925">
        <v>99</v>
      </c>
      <c r="AT925">
        <v>24</v>
      </c>
      <c r="AU925">
        <v>0</v>
      </c>
      <c r="AV925">
        <v>0</v>
      </c>
      <c r="AW925">
        <v>2500</v>
      </c>
      <c r="AX925">
        <v>0</v>
      </c>
      <c r="AY925" t="s">
        <v>657</v>
      </c>
      <c r="AZ925">
        <v>0</v>
      </c>
      <c r="BA925">
        <v>0</v>
      </c>
      <c r="BB925">
        <v>7</v>
      </c>
      <c r="BC925">
        <v>0</v>
      </c>
      <c r="BD925">
        <v>-1.312100925</v>
      </c>
      <c r="BE925">
        <v>36.776112079999997</v>
      </c>
      <c r="BF925">
        <f t="shared" si="168"/>
        <v>4</v>
      </c>
      <c r="BG925">
        <f t="shared" si="169"/>
        <v>2</v>
      </c>
      <c r="BI925">
        <f t="shared" si="170"/>
        <v>7</v>
      </c>
      <c r="BJ925">
        <f t="shared" si="171"/>
        <v>1714.2857142857142</v>
      </c>
      <c r="BK925">
        <f t="shared" si="172"/>
        <v>6</v>
      </c>
      <c r="BL925">
        <f t="shared" si="173"/>
        <v>1</v>
      </c>
      <c r="BM925" t="b">
        <f t="shared" si="174"/>
        <v>1</v>
      </c>
      <c r="BN925" t="b">
        <f t="shared" si="175"/>
        <v>0</v>
      </c>
      <c r="BO925" t="b">
        <f t="shared" si="176"/>
        <v>0</v>
      </c>
      <c r="BP925">
        <f t="shared" si="177"/>
        <v>1714.2857142857142</v>
      </c>
      <c r="BQ925" t="str">
        <f t="shared" si="178"/>
        <v/>
      </c>
      <c r="BR925" t="str">
        <f t="shared" si="179"/>
        <v/>
      </c>
    </row>
    <row r="926" spans="1:70">
      <c r="A926">
        <v>925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 t="s">
        <v>23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 s="9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 s="9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 t="s">
        <v>25</v>
      </c>
      <c r="AZ926">
        <v>0</v>
      </c>
      <c r="BA926">
        <v>0</v>
      </c>
      <c r="BB926">
        <v>0</v>
      </c>
      <c r="BC926">
        <v>0</v>
      </c>
      <c r="BD926">
        <v>-1.312189147</v>
      </c>
      <c r="BE926">
        <v>36.776122239999999</v>
      </c>
      <c r="BF926">
        <f t="shared" si="168"/>
        <v>0</v>
      </c>
      <c r="BG926">
        <f t="shared" si="169"/>
        <v>0</v>
      </c>
      <c r="BI926">
        <f t="shared" si="170"/>
        <v>0</v>
      </c>
      <c r="BJ926">
        <f t="shared" si="171"/>
        <v>0</v>
      </c>
      <c r="BK926">
        <f t="shared" si="172"/>
        <v>0</v>
      </c>
      <c r="BL926">
        <f t="shared" si="173"/>
        <v>0</v>
      </c>
      <c r="BM926" t="b">
        <f t="shared" si="174"/>
        <v>0</v>
      </c>
      <c r="BN926" t="b">
        <f t="shared" si="175"/>
        <v>0</v>
      </c>
      <c r="BO926" t="b">
        <f t="shared" si="176"/>
        <v>0</v>
      </c>
      <c r="BP926" t="str">
        <f t="shared" si="177"/>
        <v/>
      </c>
      <c r="BQ926" t="str">
        <f t="shared" si="178"/>
        <v/>
      </c>
      <c r="BR926" t="str">
        <f t="shared" si="179"/>
        <v/>
      </c>
    </row>
    <row r="927" spans="1:70">
      <c r="A927">
        <v>926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 t="s">
        <v>23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 s="9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 s="9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 t="s">
        <v>25</v>
      </c>
      <c r="AZ927">
        <v>0</v>
      </c>
      <c r="BA927">
        <v>0</v>
      </c>
      <c r="BB927">
        <v>0</v>
      </c>
      <c r="BC927">
        <v>0</v>
      </c>
      <c r="BD927">
        <v>-1.3120745170000001</v>
      </c>
      <c r="BE927">
        <v>36.776185210000001</v>
      </c>
      <c r="BF927">
        <f t="shared" si="168"/>
        <v>0</v>
      </c>
      <c r="BG927">
        <f t="shared" si="169"/>
        <v>0</v>
      </c>
      <c r="BI927">
        <f t="shared" si="170"/>
        <v>0</v>
      </c>
      <c r="BJ927">
        <f t="shared" si="171"/>
        <v>0</v>
      </c>
      <c r="BK927">
        <f t="shared" si="172"/>
        <v>0</v>
      </c>
      <c r="BL927">
        <f t="shared" si="173"/>
        <v>0</v>
      </c>
      <c r="BM927" t="b">
        <f t="shared" si="174"/>
        <v>0</v>
      </c>
      <c r="BN927" t="b">
        <f t="shared" si="175"/>
        <v>0</v>
      </c>
      <c r="BO927" t="b">
        <f t="shared" si="176"/>
        <v>0</v>
      </c>
      <c r="BP927" t="str">
        <f t="shared" si="177"/>
        <v/>
      </c>
      <c r="BQ927" t="str">
        <f t="shared" si="178"/>
        <v/>
      </c>
      <c r="BR927" t="str">
        <f t="shared" si="179"/>
        <v/>
      </c>
    </row>
    <row r="928" spans="1:70">
      <c r="A928">
        <v>927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 t="s">
        <v>23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 s="9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 s="9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 t="s">
        <v>25</v>
      </c>
      <c r="AZ928">
        <v>0</v>
      </c>
      <c r="BA928">
        <v>0</v>
      </c>
      <c r="BB928">
        <v>0</v>
      </c>
      <c r="BC928">
        <v>0</v>
      </c>
      <c r="BD928">
        <v>-1.3121377809999999</v>
      </c>
      <c r="BE928">
        <v>36.776222939999997</v>
      </c>
      <c r="BF928">
        <f t="shared" si="168"/>
        <v>0</v>
      </c>
      <c r="BG928">
        <f t="shared" si="169"/>
        <v>0</v>
      </c>
      <c r="BI928">
        <f t="shared" si="170"/>
        <v>0</v>
      </c>
      <c r="BJ928">
        <f t="shared" si="171"/>
        <v>0</v>
      </c>
      <c r="BK928">
        <f t="shared" si="172"/>
        <v>0</v>
      </c>
      <c r="BL928">
        <f t="shared" si="173"/>
        <v>0</v>
      </c>
      <c r="BM928" t="b">
        <f t="shared" si="174"/>
        <v>0</v>
      </c>
      <c r="BN928" t="b">
        <f t="shared" si="175"/>
        <v>0</v>
      </c>
      <c r="BO928" t="b">
        <f t="shared" si="176"/>
        <v>0</v>
      </c>
      <c r="BP928" t="str">
        <f t="shared" si="177"/>
        <v/>
      </c>
      <c r="BQ928" t="str">
        <f t="shared" si="178"/>
        <v/>
      </c>
      <c r="BR928" t="str">
        <f t="shared" si="179"/>
        <v/>
      </c>
    </row>
    <row r="929" spans="1:70">
      <c r="A929">
        <v>928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 t="s">
        <v>23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 s="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 s="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 t="s">
        <v>25</v>
      </c>
      <c r="AZ929">
        <v>0</v>
      </c>
      <c r="BA929">
        <v>0</v>
      </c>
      <c r="BB929">
        <v>0</v>
      </c>
      <c r="BC929">
        <v>0</v>
      </c>
      <c r="BD929">
        <v>-1.312141553</v>
      </c>
      <c r="BE929">
        <v>36.77624702</v>
      </c>
      <c r="BF929">
        <f t="shared" si="168"/>
        <v>0</v>
      </c>
      <c r="BG929">
        <f t="shared" si="169"/>
        <v>0</v>
      </c>
      <c r="BI929">
        <f t="shared" si="170"/>
        <v>0</v>
      </c>
      <c r="BJ929">
        <f t="shared" si="171"/>
        <v>0</v>
      </c>
      <c r="BK929">
        <f t="shared" si="172"/>
        <v>0</v>
      </c>
      <c r="BL929">
        <f t="shared" si="173"/>
        <v>0</v>
      </c>
      <c r="BM929" t="b">
        <f t="shared" si="174"/>
        <v>0</v>
      </c>
      <c r="BN929" t="b">
        <f t="shared" si="175"/>
        <v>0</v>
      </c>
      <c r="BO929" t="b">
        <f t="shared" si="176"/>
        <v>0</v>
      </c>
      <c r="BP929" t="str">
        <f t="shared" si="177"/>
        <v/>
      </c>
      <c r="BQ929" t="str">
        <f t="shared" si="178"/>
        <v/>
      </c>
      <c r="BR929" t="str">
        <f t="shared" si="179"/>
        <v/>
      </c>
    </row>
    <row r="930" spans="1:70">
      <c r="A930">
        <v>929</v>
      </c>
      <c r="B930">
        <v>0</v>
      </c>
      <c r="C930">
        <v>0</v>
      </c>
      <c r="D930">
        <v>650</v>
      </c>
      <c r="E930">
        <v>4550</v>
      </c>
      <c r="F930">
        <v>0.42899999999999999</v>
      </c>
      <c r="G930">
        <v>0.14299999999999999</v>
      </c>
      <c r="H930" t="s">
        <v>23</v>
      </c>
      <c r="I930">
        <v>0</v>
      </c>
      <c r="J930">
        <v>6</v>
      </c>
      <c r="K930">
        <v>600</v>
      </c>
      <c r="L930">
        <v>0</v>
      </c>
      <c r="M930">
        <v>0.57099999999999995</v>
      </c>
      <c r="N930">
        <v>4</v>
      </c>
      <c r="O930">
        <v>0</v>
      </c>
      <c r="P930">
        <v>4</v>
      </c>
      <c r="Q930">
        <v>0</v>
      </c>
      <c r="R930">
        <v>0</v>
      </c>
      <c r="S930">
        <v>7</v>
      </c>
      <c r="T930">
        <v>0</v>
      </c>
      <c r="U930">
        <v>0.28599999999999998</v>
      </c>
      <c r="V930">
        <v>1</v>
      </c>
      <c r="W930">
        <v>80821</v>
      </c>
      <c r="X930" s="9">
        <v>0</v>
      </c>
      <c r="Y930">
        <v>4</v>
      </c>
      <c r="Z930">
        <v>0</v>
      </c>
      <c r="AA930">
        <v>4</v>
      </c>
      <c r="AB930">
        <v>3</v>
      </c>
      <c r="AC930">
        <v>0</v>
      </c>
      <c r="AD930">
        <v>4.5</v>
      </c>
      <c r="AE930">
        <v>0.14299999999999999</v>
      </c>
      <c r="AF930">
        <v>0</v>
      </c>
      <c r="AG930">
        <v>0.44400000000000001</v>
      </c>
      <c r="AH930">
        <v>0.42899999999999999</v>
      </c>
      <c r="AI930">
        <v>0</v>
      </c>
      <c r="AJ930">
        <v>0</v>
      </c>
      <c r="AK930">
        <v>18</v>
      </c>
      <c r="AL930">
        <v>7</v>
      </c>
      <c r="AM930">
        <v>8</v>
      </c>
      <c r="AN930">
        <v>1</v>
      </c>
      <c r="AO930">
        <v>7</v>
      </c>
      <c r="AP930" s="9">
        <v>0</v>
      </c>
      <c r="AQ930">
        <v>0</v>
      </c>
      <c r="AR930">
        <v>0.33300000000000002</v>
      </c>
      <c r="AS930">
        <v>101</v>
      </c>
      <c r="AT930">
        <v>18</v>
      </c>
      <c r="AU930">
        <v>0</v>
      </c>
      <c r="AV930">
        <v>2</v>
      </c>
      <c r="AW930">
        <v>700</v>
      </c>
      <c r="AX930">
        <v>0</v>
      </c>
      <c r="AY930" t="s">
        <v>658</v>
      </c>
      <c r="AZ930">
        <v>0</v>
      </c>
      <c r="BA930">
        <v>0</v>
      </c>
      <c r="BB930">
        <v>3</v>
      </c>
      <c r="BC930">
        <v>1</v>
      </c>
      <c r="BD930">
        <v>-1.312117757</v>
      </c>
      <c r="BE930">
        <v>36.776029530000002</v>
      </c>
      <c r="BF930">
        <f t="shared" si="168"/>
        <v>5</v>
      </c>
      <c r="BG930">
        <f t="shared" si="169"/>
        <v>3</v>
      </c>
      <c r="BI930">
        <f t="shared" si="170"/>
        <v>4</v>
      </c>
      <c r="BJ930">
        <f t="shared" si="171"/>
        <v>1137.5</v>
      </c>
      <c r="BK930">
        <f t="shared" si="172"/>
        <v>4</v>
      </c>
      <c r="BL930">
        <f t="shared" si="173"/>
        <v>0</v>
      </c>
      <c r="BM930" t="b">
        <f t="shared" si="174"/>
        <v>1</v>
      </c>
      <c r="BN930" t="b">
        <f t="shared" si="175"/>
        <v>0</v>
      </c>
      <c r="BO930" t="b">
        <f t="shared" si="176"/>
        <v>0</v>
      </c>
      <c r="BP930">
        <f t="shared" si="177"/>
        <v>1137.5</v>
      </c>
      <c r="BQ930" t="str">
        <f t="shared" si="178"/>
        <v/>
      </c>
      <c r="BR930" t="str">
        <f t="shared" si="179"/>
        <v/>
      </c>
    </row>
    <row r="931" spans="1:70">
      <c r="A931">
        <v>930</v>
      </c>
      <c r="B931">
        <v>0</v>
      </c>
      <c r="C931">
        <v>0</v>
      </c>
      <c r="D931">
        <v>1000</v>
      </c>
      <c r="E931">
        <v>11000</v>
      </c>
      <c r="F931">
        <v>0.66700000000000004</v>
      </c>
      <c r="G931">
        <v>0</v>
      </c>
      <c r="H931" t="s">
        <v>23</v>
      </c>
      <c r="I931">
        <v>0</v>
      </c>
      <c r="J931">
        <v>4</v>
      </c>
      <c r="K931">
        <v>500</v>
      </c>
      <c r="L931">
        <v>0</v>
      </c>
      <c r="M931">
        <v>0.72699999999999998</v>
      </c>
      <c r="N931">
        <v>11</v>
      </c>
      <c r="O931">
        <v>0</v>
      </c>
      <c r="P931">
        <v>11</v>
      </c>
      <c r="Q931">
        <v>0</v>
      </c>
      <c r="R931">
        <v>0</v>
      </c>
      <c r="S931">
        <v>11</v>
      </c>
      <c r="T931">
        <v>0</v>
      </c>
      <c r="U931">
        <v>0.27300000000000002</v>
      </c>
      <c r="V931">
        <v>0.64</v>
      </c>
      <c r="W931">
        <v>80819</v>
      </c>
      <c r="X931" s="9">
        <v>0</v>
      </c>
      <c r="Y931">
        <v>8</v>
      </c>
      <c r="Z931">
        <v>0</v>
      </c>
      <c r="AA931">
        <v>7</v>
      </c>
      <c r="AB931">
        <v>4</v>
      </c>
      <c r="AC931">
        <v>0</v>
      </c>
      <c r="AD931">
        <v>2.4550000000000001</v>
      </c>
      <c r="AE931">
        <v>6.7000000000000004E-2</v>
      </c>
      <c r="AF931">
        <v>0</v>
      </c>
      <c r="AG931">
        <v>0.29599999999999999</v>
      </c>
      <c r="AH931">
        <v>0.26700000000000002</v>
      </c>
      <c r="AI931">
        <v>0</v>
      </c>
      <c r="AJ931">
        <v>0</v>
      </c>
      <c r="AK931">
        <v>27</v>
      </c>
      <c r="AL931">
        <v>15</v>
      </c>
      <c r="AM931">
        <v>8</v>
      </c>
      <c r="AN931">
        <v>0</v>
      </c>
      <c r="AO931">
        <v>7</v>
      </c>
      <c r="AP931" s="9">
        <v>0</v>
      </c>
      <c r="AQ931">
        <v>0</v>
      </c>
      <c r="AR931">
        <v>0.14799999999999999</v>
      </c>
      <c r="AS931">
        <v>40</v>
      </c>
      <c r="AT931">
        <v>27</v>
      </c>
      <c r="AU931">
        <v>0</v>
      </c>
      <c r="AV931">
        <v>3</v>
      </c>
      <c r="AW931">
        <v>1500</v>
      </c>
      <c r="AX931">
        <v>0</v>
      </c>
      <c r="AY931" t="s">
        <v>659</v>
      </c>
      <c r="AZ931">
        <v>0</v>
      </c>
      <c r="BA931">
        <v>0</v>
      </c>
      <c r="BB931">
        <v>10</v>
      </c>
      <c r="BC931">
        <v>1</v>
      </c>
      <c r="BD931">
        <v>-1.3113120089999999</v>
      </c>
      <c r="BE931">
        <v>36.775956819999998</v>
      </c>
      <c r="BF931">
        <f t="shared" si="168"/>
        <v>2</v>
      </c>
      <c r="BG931">
        <f t="shared" si="169"/>
        <v>2</v>
      </c>
      <c r="BI931">
        <f t="shared" si="170"/>
        <v>11</v>
      </c>
      <c r="BJ931">
        <f t="shared" si="171"/>
        <v>1000</v>
      </c>
      <c r="BK931">
        <f t="shared" si="172"/>
        <v>11</v>
      </c>
      <c r="BL931">
        <f t="shared" si="173"/>
        <v>0</v>
      </c>
      <c r="BM931" t="b">
        <f t="shared" si="174"/>
        <v>0</v>
      </c>
      <c r="BN931" t="b">
        <f t="shared" si="175"/>
        <v>0</v>
      </c>
      <c r="BO931" t="b">
        <f t="shared" si="176"/>
        <v>0</v>
      </c>
      <c r="BP931" t="str">
        <f t="shared" si="177"/>
        <v/>
      </c>
      <c r="BQ931" t="str">
        <f t="shared" si="178"/>
        <v/>
      </c>
      <c r="BR931" t="str">
        <f t="shared" si="179"/>
        <v/>
      </c>
    </row>
    <row r="932" spans="1:70">
      <c r="A932">
        <v>931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 t="s">
        <v>23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 s="9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 s="9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 t="s">
        <v>25</v>
      </c>
      <c r="AZ932">
        <v>0</v>
      </c>
      <c r="BA932">
        <v>0</v>
      </c>
      <c r="BB932">
        <v>0</v>
      </c>
      <c r="BC932">
        <v>0</v>
      </c>
      <c r="BD932">
        <v>-1.3115029499999999</v>
      </c>
      <c r="BE932">
        <v>36.775934210000003</v>
      </c>
      <c r="BF932">
        <f t="shared" si="168"/>
        <v>0</v>
      </c>
      <c r="BG932">
        <f t="shared" si="169"/>
        <v>0</v>
      </c>
      <c r="BI932">
        <f t="shared" si="170"/>
        <v>0</v>
      </c>
      <c r="BJ932">
        <f t="shared" si="171"/>
        <v>0</v>
      </c>
      <c r="BK932">
        <f t="shared" si="172"/>
        <v>0</v>
      </c>
      <c r="BL932">
        <f t="shared" si="173"/>
        <v>0</v>
      </c>
      <c r="BM932" t="b">
        <f t="shared" si="174"/>
        <v>0</v>
      </c>
      <c r="BN932" t="b">
        <f t="shared" si="175"/>
        <v>0</v>
      </c>
      <c r="BO932" t="b">
        <f t="shared" si="176"/>
        <v>0</v>
      </c>
      <c r="BP932" t="str">
        <f t="shared" si="177"/>
        <v/>
      </c>
      <c r="BQ932" t="str">
        <f t="shared" si="178"/>
        <v/>
      </c>
      <c r="BR932" t="str">
        <f t="shared" si="179"/>
        <v/>
      </c>
    </row>
    <row r="933" spans="1:70">
      <c r="A933">
        <v>932</v>
      </c>
      <c r="B933">
        <v>0</v>
      </c>
      <c r="C933">
        <v>0</v>
      </c>
      <c r="D933">
        <v>800</v>
      </c>
      <c r="E933">
        <v>9600</v>
      </c>
      <c r="F933">
        <v>0.69199999999999995</v>
      </c>
      <c r="G933">
        <v>0.38500000000000001</v>
      </c>
      <c r="H933" t="s">
        <v>23</v>
      </c>
      <c r="I933">
        <v>0</v>
      </c>
      <c r="J933">
        <v>7</v>
      </c>
      <c r="K933">
        <v>600</v>
      </c>
      <c r="L933">
        <v>0</v>
      </c>
      <c r="M933">
        <v>0.308</v>
      </c>
      <c r="N933">
        <v>10</v>
      </c>
      <c r="O933">
        <v>0</v>
      </c>
      <c r="P933">
        <v>10</v>
      </c>
      <c r="Q933">
        <v>0</v>
      </c>
      <c r="R933">
        <v>0</v>
      </c>
      <c r="S933">
        <v>12</v>
      </c>
      <c r="T933">
        <v>7.6999999999999999E-2</v>
      </c>
      <c r="U933">
        <v>0.308</v>
      </c>
      <c r="V933">
        <v>0.1</v>
      </c>
      <c r="W933">
        <v>80820</v>
      </c>
      <c r="X933" s="9">
        <v>0</v>
      </c>
      <c r="Y933">
        <v>4</v>
      </c>
      <c r="Z933">
        <v>0</v>
      </c>
      <c r="AA933">
        <v>1</v>
      </c>
      <c r="AB933">
        <v>1</v>
      </c>
      <c r="AC933">
        <v>0</v>
      </c>
      <c r="AD933">
        <v>2</v>
      </c>
      <c r="AE933">
        <v>0.154</v>
      </c>
      <c r="AF933">
        <v>0</v>
      </c>
      <c r="AG933">
        <v>0.3</v>
      </c>
      <c r="AH933">
        <v>7.6999999999999999E-2</v>
      </c>
      <c r="AI933">
        <v>0</v>
      </c>
      <c r="AJ933">
        <v>0</v>
      </c>
      <c r="AK933">
        <v>20</v>
      </c>
      <c r="AL933">
        <v>13</v>
      </c>
      <c r="AM933">
        <v>6</v>
      </c>
      <c r="AN933">
        <v>5</v>
      </c>
      <c r="AO933">
        <v>7</v>
      </c>
      <c r="AP933" s="9">
        <v>0</v>
      </c>
      <c r="AQ933">
        <v>0</v>
      </c>
      <c r="AR933">
        <v>0.35</v>
      </c>
      <c r="AS933">
        <v>58</v>
      </c>
      <c r="AT933">
        <v>20</v>
      </c>
      <c r="AU933">
        <v>1</v>
      </c>
      <c r="AV933">
        <v>4</v>
      </c>
      <c r="AW933">
        <v>1000</v>
      </c>
      <c r="AX933">
        <v>0</v>
      </c>
      <c r="AY933" t="s">
        <v>660</v>
      </c>
      <c r="AZ933">
        <v>0</v>
      </c>
      <c r="BA933">
        <v>0</v>
      </c>
      <c r="BB933">
        <v>9</v>
      </c>
      <c r="BC933">
        <v>2</v>
      </c>
      <c r="BD933">
        <v>-1.311629055</v>
      </c>
      <c r="BE933">
        <v>36.775917990000003</v>
      </c>
      <c r="BF933">
        <f t="shared" si="168"/>
        <v>2</v>
      </c>
      <c r="BG933">
        <f t="shared" si="169"/>
        <v>2</v>
      </c>
      <c r="BI933">
        <f t="shared" si="170"/>
        <v>10</v>
      </c>
      <c r="BJ933">
        <f t="shared" si="171"/>
        <v>960</v>
      </c>
      <c r="BK933">
        <f t="shared" si="172"/>
        <v>10</v>
      </c>
      <c r="BL933">
        <f t="shared" si="173"/>
        <v>0</v>
      </c>
      <c r="BM933" t="b">
        <f t="shared" si="174"/>
        <v>0</v>
      </c>
      <c r="BN933" t="b">
        <f t="shared" si="175"/>
        <v>0</v>
      </c>
      <c r="BO933" t="b">
        <f t="shared" si="176"/>
        <v>0</v>
      </c>
      <c r="BP933" t="str">
        <f t="shared" si="177"/>
        <v/>
      </c>
      <c r="BQ933" t="str">
        <f t="shared" si="178"/>
        <v/>
      </c>
      <c r="BR933" t="str">
        <f t="shared" si="179"/>
        <v/>
      </c>
    </row>
    <row r="934" spans="1:70">
      <c r="A934">
        <v>933</v>
      </c>
      <c r="B934">
        <v>0</v>
      </c>
      <c r="C934">
        <v>0</v>
      </c>
      <c r="D934">
        <v>800</v>
      </c>
      <c r="E934">
        <v>8000</v>
      </c>
      <c r="F934">
        <v>0.91700000000000004</v>
      </c>
      <c r="G934">
        <v>8.3000000000000004E-2</v>
      </c>
      <c r="H934" t="s">
        <v>23</v>
      </c>
      <c r="I934">
        <v>0</v>
      </c>
      <c r="J934">
        <v>6</v>
      </c>
      <c r="K934">
        <v>600</v>
      </c>
      <c r="L934">
        <v>2</v>
      </c>
      <c r="M934">
        <v>0.25</v>
      </c>
      <c r="N934">
        <v>10</v>
      </c>
      <c r="O934">
        <v>1</v>
      </c>
      <c r="P934">
        <v>11</v>
      </c>
      <c r="Q934">
        <v>0</v>
      </c>
      <c r="R934">
        <v>0</v>
      </c>
      <c r="S934">
        <v>10</v>
      </c>
      <c r="T934">
        <v>0</v>
      </c>
      <c r="U934">
        <v>0.66700000000000004</v>
      </c>
      <c r="V934">
        <v>0.55000000000000004</v>
      </c>
      <c r="W934">
        <v>80819</v>
      </c>
      <c r="X934" s="9">
        <v>0</v>
      </c>
      <c r="Y934">
        <v>3</v>
      </c>
      <c r="Z934">
        <v>0</v>
      </c>
      <c r="AA934">
        <v>6</v>
      </c>
      <c r="AB934">
        <v>1</v>
      </c>
      <c r="AC934">
        <v>0</v>
      </c>
      <c r="AD934">
        <v>1.4</v>
      </c>
      <c r="AE934">
        <v>0</v>
      </c>
      <c r="AF934">
        <v>0</v>
      </c>
      <c r="AG934">
        <v>7.0999999999999994E-2</v>
      </c>
      <c r="AH934">
        <v>8.3000000000000004E-2</v>
      </c>
      <c r="AI934">
        <v>0</v>
      </c>
      <c r="AJ934">
        <v>0</v>
      </c>
      <c r="AK934">
        <v>14</v>
      </c>
      <c r="AL934">
        <v>12</v>
      </c>
      <c r="AM934">
        <v>1</v>
      </c>
      <c r="AN934">
        <v>1</v>
      </c>
      <c r="AO934">
        <v>7</v>
      </c>
      <c r="AP934" s="9">
        <v>0</v>
      </c>
      <c r="AQ934">
        <v>0</v>
      </c>
      <c r="AR934">
        <v>0.42899999999999999</v>
      </c>
      <c r="AS934">
        <v>43</v>
      </c>
      <c r="AT934">
        <v>14</v>
      </c>
      <c r="AU934">
        <v>0</v>
      </c>
      <c r="AV934">
        <v>8</v>
      </c>
      <c r="AW934">
        <v>1000</v>
      </c>
      <c r="AX934">
        <v>0</v>
      </c>
      <c r="AY934" t="s">
        <v>661</v>
      </c>
      <c r="AZ934">
        <v>0</v>
      </c>
      <c r="BA934">
        <v>0</v>
      </c>
      <c r="BB934">
        <v>11</v>
      </c>
      <c r="BC934">
        <v>0</v>
      </c>
      <c r="BD934">
        <v>-1.3114775700000001</v>
      </c>
      <c r="BE934">
        <v>36.775757749999997</v>
      </c>
      <c r="BF934">
        <f t="shared" si="168"/>
        <v>1</v>
      </c>
      <c r="BG934">
        <f t="shared" si="169"/>
        <v>1</v>
      </c>
      <c r="BI934">
        <f t="shared" si="170"/>
        <v>11</v>
      </c>
      <c r="BJ934">
        <f t="shared" si="171"/>
        <v>727.27272727272725</v>
      </c>
      <c r="BK934">
        <f t="shared" si="172"/>
        <v>10</v>
      </c>
      <c r="BL934">
        <f t="shared" si="173"/>
        <v>1</v>
      </c>
      <c r="BM934" t="b">
        <f t="shared" si="174"/>
        <v>0</v>
      </c>
      <c r="BN934" t="b">
        <f t="shared" si="175"/>
        <v>0</v>
      </c>
      <c r="BO934" t="b">
        <f t="shared" si="176"/>
        <v>0</v>
      </c>
      <c r="BP934" t="str">
        <f t="shared" si="177"/>
        <v/>
      </c>
      <c r="BQ934" t="str">
        <f t="shared" si="178"/>
        <v/>
      </c>
      <c r="BR934" t="str">
        <f t="shared" si="179"/>
        <v/>
      </c>
    </row>
    <row r="935" spans="1:70">
      <c r="A935">
        <v>934</v>
      </c>
      <c r="B935">
        <v>0</v>
      </c>
      <c r="C935">
        <v>0</v>
      </c>
      <c r="D935">
        <v>750</v>
      </c>
      <c r="E935">
        <v>9000</v>
      </c>
      <c r="F935">
        <v>0.54500000000000004</v>
      </c>
      <c r="G935">
        <v>0</v>
      </c>
      <c r="H935" t="s">
        <v>23</v>
      </c>
      <c r="I935">
        <v>0</v>
      </c>
      <c r="J935">
        <v>8</v>
      </c>
      <c r="K935">
        <v>500</v>
      </c>
      <c r="L935">
        <v>1</v>
      </c>
      <c r="M935">
        <v>0.875</v>
      </c>
      <c r="N935">
        <v>9</v>
      </c>
      <c r="O935">
        <v>0</v>
      </c>
      <c r="P935">
        <v>9</v>
      </c>
      <c r="Q935">
        <v>0</v>
      </c>
      <c r="R935">
        <v>0</v>
      </c>
      <c r="S935">
        <v>12</v>
      </c>
      <c r="T935">
        <v>0</v>
      </c>
      <c r="U935">
        <v>0.125</v>
      </c>
      <c r="V935">
        <v>0.67</v>
      </c>
      <c r="W935">
        <v>80819</v>
      </c>
      <c r="X935" s="9">
        <v>0</v>
      </c>
      <c r="Y935">
        <v>7</v>
      </c>
      <c r="Z935">
        <v>0</v>
      </c>
      <c r="AA935">
        <v>6</v>
      </c>
      <c r="AB935">
        <v>3</v>
      </c>
      <c r="AC935">
        <v>0</v>
      </c>
      <c r="AD935">
        <v>2.3330000000000002</v>
      </c>
      <c r="AE935">
        <v>0.182</v>
      </c>
      <c r="AF935">
        <v>0</v>
      </c>
      <c r="AG935">
        <v>0.33300000000000002</v>
      </c>
      <c r="AH935">
        <v>0.27300000000000002</v>
      </c>
      <c r="AI935">
        <v>0</v>
      </c>
      <c r="AJ935">
        <v>0</v>
      </c>
      <c r="AK935">
        <v>21</v>
      </c>
      <c r="AL935">
        <v>11</v>
      </c>
      <c r="AM935">
        <v>7</v>
      </c>
      <c r="AN935">
        <v>0</v>
      </c>
      <c r="AO935">
        <v>7</v>
      </c>
      <c r="AP935" s="9">
        <v>0</v>
      </c>
      <c r="AQ935">
        <v>0</v>
      </c>
      <c r="AR935">
        <v>0.38100000000000001</v>
      </c>
      <c r="AS935">
        <v>44</v>
      </c>
      <c r="AT935">
        <v>21</v>
      </c>
      <c r="AU935">
        <v>0</v>
      </c>
      <c r="AV935">
        <v>1</v>
      </c>
      <c r="AW935">
        <v>1000</v>
      </c>
      <c r="AX935">
        <v>0</v>
      </c>
      <c r="AY935" t="s">
        <v>662</v>
      </c>
      <c r="AZ935">
        <v>0</v>
      </c>
      <c r="BA935">
        <v>0</v>
      </c>
      <c r="BB935">
        <v>6</v>
      </c>
      <c r="BC935">
        <v>2</v>
      </c>
      <c r="BD935">
        <v>-1.3115431550000001</v>
      </c>
      <c r="BE935">
        <v>36.775754550000002</v>
      </c>
      <c r="BF935">
        <f t="shared" si="168"/>
        <v>2</v>
      </c>
      <c r="BG935">
        <f t="shared" si="169"/>
        <v>2</v>
      </c>
      <c r="BI935">
        <f t="shared" si="170"/>
        <v>9</v>
      </c>
      <c r="BJ935">
        <f t="shared" si="171"/>
        <v>1000</v>
      </c>
      <c r="BK935">
        <f t="shared" si="172"/>
        <v>9</v>
      </c>
      <c r="BL935">
        <f t="shared" si="173"/>
        <v>0</v>
      </c>
      <c r="BM935" t="b">
        <f t="shared" si="174"/>
        <v>0</v>
      </c>
      <c r="BN935" t="b">
        <f t="shared" si="175"/>
        <v>0</v>
      </c>
      <c r="BO935" t="b">
        <f t="shared" si="176"/>
        <v>0</v>
      </c>
      <c r="BP935" t="str">
        <f t="shared" si="177"/>
        <v/>
      </c>
      <c r="BQ935" t="str">
        <f t="shared" si="178"/>
        <v/>
      </c>
      <c r="BR935" t="str">
        <f t="shared" si="179"/>
        <v/>
      </c>
    </row>
    <row r="936" spans="1:70">
      <c r="A936">
        <v>935</v>
      </c>
      <c r="B936">
        <v>0</v>
      </c>
      <c r="C936">
        <v>0</v>
      </c>
      <c r="D936">
        <v>750</v>
      </c>
      <c r="E936">
        <v>9000</v>
      </c>
      <c r="F936">
        <v>0.35699999999999998</v>
      </c>
      <c r="G936">
        <v>0.27300000000000002</v>
      </c>
      <c r="H936" t="s">
        <v>23</v>
      </c>
      <c r="I936">
        <v>0</v>
      </c>
      <c r="J936">
        <v>7</v>
      </c>
      <c r="K936">
        <v>500</v>
      </c>
      <c r="L936">
        <v>1</v>
      </c>
      <c r="M936">
        <v>0.54500000000000004</v>
      </c>
      <c r="N936">
        <v>11</v>
      </c>
      <c r="O936">
        <v>0</v>
      </c>
      <c r="P936">
        <v>11</v>
      </c>
      <c r="Q936">
        <v>0</v>
      </c>
      <c r="R936">
        <v>0</v>
      </c>
      <c r="S936">
        <v>12</v>
      </c>
      <c r="T936">
        <v>0.28599999999999998</v>
      </c>
      <c r="U936">
        <v>0.182</v>
      </c>
      <c r="V936">
        <v>0.36</v>
      </c>
      <c r="W936">
        <v>80819</v>
      </c>
      <c r="X936" s="9">
        <v>0</v>
      </c>
      <c r="Y936">
        <v>6</v>
      </c>
      <c r="Z936">
        <v>0</v>
      </c>
      <c r="AA936">
        <v>4</v>
      </c>
      <c r="AB936">
        <v>2</v>
      </c>
      <c r="AC936">
        <v>0</v>
      </c>
      <c r="AD936">
        <v>1.909</v>
      </c>
      <c r="AE936">
        <v>0.214</v>
      </c>
      <c r="AF936">
        <v>0</v>
      </c>
      <c r="AG936">
        <v>0.23799999999999999</v>
      </c>
      <c r="AH936">
        <v>0.14299999999999999</v>
      </c>
      <c r="AI936">
        <v>0</v>
      </c>
      <c r="AJ936">
        <v>0</v>
      </c>
      <c r="AK936">
        <v>21</v>
      </c>
      <c r="AL936">
        <v>14</v>
      </c>
      <c r="AM936">
        <v>5</v>
      </c>
      <c r="AN936">
        <v>3</v>
      </c>
      <c r="AO936">
        <v>7</v>
      </c>
      <c r="AP936" s="9">
        <v>0</v>
      </c>
      <c r="AQ936">
        <v>0</v>
      </c>
      <c r="AR936">
        <v>0.33300000000000002</v>
      </c>
      <c r="AS936">
        <v>45</v>
      </c>
      <c r="AT936">
        <v>21</v>
      </c>
      <c r="AU936">
        <v>4</v>
      </c>
      <c r="AV936">
        <v>2</v>
      </c>
      <c r="AW936">
        <v>1000</v>
      </c>
      <c r="AX936">
        <v>0</v>
      </c>
      <c r="AY936" t="s">
        <v>663</v>
      </c>
      <c r="AZ936">
        <v>0</v>
      </c>
      <c r="BA936">
        <v>0</v>
      </c>
      <c r="BB936">
        <v>5</v>
      </c>
      <c r="BC936">
        <v>3</v>
      </c>
      <c r="BD936">
        <v>-1.3116087409999999</v>
      </c>
      <c r="BE936">
        <v>36.775746269999999</v>
      </c>
      <c r="BF936">
        <f t="shared" si="168"/>
        <v>2</v>
      </c>
      <c r="BG936">
        <f t="shared" si="169"/>
        <v>2</v>
      </c>
      <c r="BI936">
        <f t="shared" si="170"/>
        <v>11</v>
      </c>
      <c r="BJ936">
        <f t="shared" si="171"/>
        <v>818.18181818181813</v>
      </c>
      <c r="BK936">
        <f t="shared" si="172"/>
        <v>11</v>
      </c>
      <c r="BL936">
        <f t="shared" si="173"/>
        <v>0</v>
      </c>
      <c r="BM936" t="b">
        <f t="shared" si="174"/>
        <v>0</v>
      </c>
      <c r="BN936" t="b">
        <f t="shared" si="175"/>
        <v>0</v>
      </c>
      <c r="BO936" t="b">
        <f t="shared" si="176"/>
        <v>0</v>
      </c>
      <c r="BP936" t="str">
        <f t="shared" si="177"/>
        <v/>
      </c>
      <c r="BQ936" t="str">
        <f t="shared" si="178"/>
        <v/>
      </c>
      <c r="BR936" t="str">
        <f t="shared" si="179"/>
        <v/>
      </c>
    </row>
    <row r="937" spans="1:70">
      <c r="A937">
        <v>936</v>
      </c>
      <c r="B937">
        <v>0</v>
      </c>
      <c r="C937">
        <v>1</v>
      </c>
      <c r="D937">
        <v>500</v>
      </c>
      <c r="E937">
        <v>6500</v>
      </c>
      <c r="F937">
        <v>0.6</v>
      </c>
      <c r="G937">
        <v>0.222</v>
      </c>
      <c r="H937" t="s">
        <v>23</v>
      </c>
      <c r="I937">
        <v>0</v>
      </c>
      <c r="J937">
        <v>4</v>
      </c>
      <c r="K937">
        <v>500</v>
      </c>
      <c r="L937">
        <v>1</v>
      </c>
      <c r="M937">
        <v>0.111</v>
      </c>
      <c r="N937">
        <v>10</v>
      </c>
      <c r="O937">
        <v>0</v>
      </c>
      <c r="P937">
        <v>11</v>
      </c>
      <c r="Q937">
        <v>1</v>
      </c>
      <c r="R937">
        <v>0</v>
      </c>
      <c r="S937">
        <v>13</v>
      </c>
      <c r="T937">
        <v>0</v>
      </c>
      <c r="U937">
        <v>0.66700000000000004</v>
      </c>
      <c r="V937">
        <v>0.27</v>
      </c>
      <c r="W937">
        <v>80820</v>
      </c>
      <c r="X937" s="9">
        <v>0</v>
      </c>
      <c r="Y937">
        <v>1</v>
      </c>
      <c r="Z937">
        <v>0</v>
      </c>
      <c r="AA937">
        <v>3</v>
      </c>
      <c r="AB937">
        <v>3</v>
      </c>
      <c r="AC937">
        <v>0</v>
      </c>
      <c r="AD937">
        <v>1.8</v>
      </c>
      <c r="AE937">
        <v>0.1</v>
      </c>
      <c r="AF937">
        <v>0</v>
      </c>
      <c r="AG937">
        <v>0.27800000000000002</v>
      </c>
      <c r="AH937">
        <v>0.3</v>
      </c>
      <c r="AI937">
        <v>0</v>
      </c>
      <c r="AJ937">
        <v>0</v>
      </c>
      <c r="AK937">
        <v>18</v>
      </c>
      <c r="AL937">
        <v>10</v>
      </c>
      <c r="AM937">
        <v>5</v>
      </c>
      <c r="AN937">
        <v>2</v>
      </c>
      <c r="AO937">
        <v>7</v>
      </c>
      <c r="AP937" s="9">
        <v>0</v>
      </c>
      <c r="AQ937">
        <v>0</v>
      </c>
      <c r="AR937">
        <v>0.222</v>
      </c>
      <c r="AS937">
        <v>56</v>
      </c>
      <c r="AT937">
        <v>18</v>
      </c>
      <c r="AU937">
        <v>0</v>
      </c>
      <c r="AV937">
        <v>6</v>
      </c>
      <c r="AW937">
        <v>500</v>
      </c>
      <c r="AX937">
        <v>0</v>
      </c>
      <c r="AY937" t="s">
        <v>664</v>
      </c>
      <c r="AZ937">
        <v>0</v>
      </c>
      <c r="BA937">
        <v>0</v>
      </c>
      <c r="BB937">
        <v>6</v>
      </c>
      <c r="BC937">
        <v>1</v>
      </c>
      <c r="BD937">
        <v>-1.311754568</v>
      </c>
      <c r="BE937">
        <v>36.775901099999999</v>
      </c>
      <c r="BF937">
        <f t="shared" si="168"/>
        <v>2</v>
      </c>
      <c r="BG937">
        <f t="shared" si="169"/>
        <v>2</v>
      </c>
      <c r="BI937">
        <f t="shared" si="170"/>
        <v>11</v>
      </c>
      <c r="BJ937">
        <f t="shared" si="171"/>
        <v>590.90909090909088</v>
      </c>
      <c r="BK937">
        <f t="shared" si="172"/>
        <v>10</v>
      </c>
      <c r="BL937">
        <f t="shared" si="173"/>
        <v>1</v>
      </c>
      <c r="BM937" t="b">
        <f t="shared" si="174"/>
        <v>0</v>
      </c>
      <c r="BN937" t="b">
        <f t="shared" si="175"/>
        <v>0</v>
      </c>
      <c r="BO937" t="b">
        <f t="shared" si="176"/>
        <v>0</v>
      </c>
      <c r="BP937" t="str">
        <f t="shared" si="177"/>
        <v/>
      </c>
      <c r="BQ937" t="str">
        <f t="shared" si="178"/>
        <v/>
      </c>
      <c r="BR937" t="str">
        <f t="shared" si="179"/>
        <v/>
      </c>
    </row>
    <row r="938" spans="1:70">
      <c r="A938">
        <v>937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 t="s">
        <v>23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1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80820</v>
      </c>
      <c r="X938" s="9">
        <v>0</v>
      </c>
      <c r="Y938">
        <v>1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7</v>
      </c>
      <c r="AP938" s="9">
        <v>0</v>
      </c>
      <c r="AQ938">
        <v>0</v>
      </c>
      <c r="AR938">
        <v>0</v>
      </c>
      <c r="AS938">
        <v>49</v>
      </c>
      <c r="AT938">
        <v>0</v>
      </c>
      <c r="AU938">
        <v>0</v>
      </c>
      <c r="AV938">
        <v>0</v>
      </c>
      <c r="AW938">
        <v>0</v>
      </c>
      <c r="AX938">
        <v>0</v>
      </c>
      <c r="AY938" t="s">
        <v>665</v>
      </c>
      <c r="AZ938">
        <v>0</v>
      </c>
      <c r="BA938">
        <v>0</v>
      </c>
      <c r="BB938">
        <v>0</v>
      </c>
      <c r="BC938">
        <v>0</v>
      </c>
      <c r="BD938">
        <v>-1.311807095</v>
      </c>
      <c r="BE938">
        <v>36.77579025</v>
      </c>
      <c r="BF938">
        <f t="shared" si="168"/>
        <v>0</v>
      </c>
      <c r="BG938">
        <f t="shared" si="169"/>
        <v>0</v>
      </c>
      <c r="BI938">
        <f t="shared" si="170"/>
        <v>1</v>
      </c>
      <c r="BJ938">
        <f t="shared" si="171"/>
        <v>0</v>
      </c>
      <c r="BK938">
        <f t="shared" si="172"/>
        <v>0</v>
      </c>
      <c r="BL938">
        <f t="shared" si="173"/>
        <v>1</v>
      </c>
      <c r="BM938" t="b">
        <f t="shared" si="174"/>
        <v>0</v>
      </c>
      <c r="BN938" t="b">
        <f t="shared" si="175"/>
        <v>0</v>
      </c>
      <c r="BO938" t="b">
        <f t="shared" si="176"/>
        <v>0</v>
      </c>
      <c r="BP938" t="str">
        <f t="shared" si="177"/>
        <v/>
      </c>
      <c r="BQ938" t="str">
        <f t="shared" si="178"/>
        <v/>
      </c>
      <c r="BR938" t="str">
        <f t="shared" si="179"/>
        <v/>
      </c>
    </row>
    <row r="939" spans="1:70">
      <c r="A939">
        <v>938</v>
      </c>
      <c r="B939">
        <v>0</v>
      </c>
      <c r="C939">
        <v>0</v>
      </c>
      <c r="D939">
        <v>500</v>
      </c>
      <c r="E939">
        <v>2000</v>
      </c>
      <c r="F939">
        <v>0.5</v>
      </c>
      <c r="G939">
        <v>0</v>
      </c>
      <c r="H939" t="s">
        <v>23</v>
      </c>
      <c r="I939">
        <v>0</v>
      </c>
      <c r="J939">
        <v>4</v>
      </c>
      <c r="K939">
        <v>500</v>
      </c>
      <c r="L939">
        <v>2</v>
      </c>
      <c r="M939">
        <v>0.66700000000000004</v>
      </c>
      <c r="N939">
        <v>3</v>
      </c>
      <c r="O939">
        <v>0</v>
      </c>
      <c r="P939">
        <v>3</v>
      </c>
      <c r="Q939">
        <v>0</v>
      </c>
      <c r="R939">
        <v>0</v>
      </c>
      <c r="S939">
        <v>4</v>
      </c>
      <c r="T939">
        <v>0</v>
      </c>
      <c r="U939">
        <v>0.33300000000000002</v>
      </c>
      <c r="V939">
        <v>0.67</v>
      </c>
      <c r="W939">
        <v>80820</v>
      </c>
      <c r="X939" s="9">
        <v>0</v>
      </c>
      <c r="Y939">
        <v>2</v>
      </c>
      <c r="Z939">
        <v>0</v>
      </c>
      <c r="AA939">
        <v>2</v>
      </c>
      <c r="AB939">
        <v>0</v>
      </c>
      <c r="AC939">
        <v>0</v>
      </c>
      <c r="AD939">
        <v>2.6669999999999998</v>
      </c>
      <c r="AE939">
        <v>0.5</v>
      </c>
      <c r="AF939">
        <v>0</v>
      </c>
      <c r="AG939">
        <v>0.5</v>
      </c>
      <c r="AH939">
        <v>0</v>
      </c>
      <c r="AI939">
        <v>0</v>
      </c>
      <c r="AJ939">
        <v>0</v>
      </c>
      <c r="AK939">
        <v>8</v>
      </c>
      <c r="AL939">
        <v>4</v>
      </c>
      <c r="AM939">
        <v>4</v>
      </c>
      <c r="AN939">
        <v>0</v>
      </c>
      <c r="AO939">
        <v>7</v>
      </c>
      <c r="AP939" s="9">
        <v>0</v>
      </c>
      <c r="AQ939">
        <v>0</v>
      </c>
      <c r="AR939">
        <v>0.5</v>
      </c>
      <c r="AS939">
        <v>55</v>
      </c>
      <c r="AT939">
        <v>8</v>
      </c>
      <c r="AU939">
        <v>0</v>
      </c>
      <c r="AV939">
        <v>1</v>
      </c>
      <c r="AW939">
        <v>500</v>
      </c>
      <c r="AX939">
        <v>0</v>
      </c>
      <c r="AY939" t="s">
        <v>666</v>
      </c>
      <c r="AZ939">
        <v>0</v>
      </c>
      <c r="BA939">
        <v>0</v>
      </c>
      <c r="BB939">
        <v>2</v>
      </c>
      <c r="BC939">
        <v>2</v>
      </c>
      <c r="BD939">
        <v>-1.3118105769999999</v>
      </c>
      <c r="BE939">
        <v>36.775848000000003</v>
      </c>
      <c r="BF939">
        <f t="shared" si="168"/>
        <v>3</v>
      </c>
      <c r="BG939">
        <f t="shared" si="169"/>
        <v>2</v>
      </c>
      <c r="BI939">
        <f t="shared" si="170"/>
        <v>3</v>
      </c>
      <c r="BJ939">
        <f t="shared" si="171"/>
        <v>666.66666666666663</v>
      </c>
      <c r="BK939">
        <f t="shared" si="172"/>
        <v>3</v>
      </c>
      <c r="BL939">
        <f t="shared" si="173"/>
        <v>0</v>
      </c>
      <c r="BM939" t="b">
        <f t="shared" si="174"/>
        <v>0</v>
      </c>
      <c r="BN939" t="b">
        <f t="shared" si="175"/>
        <v>0</v>
      </c>
      <c r="BO939" t="b">
        <f t="shared" si="176"/>
        <v>0</v>
      </c>
      <c r="BP939" t="str">
        <f t="shared" si="177"/>
        <v/>
      </c>
      <c r="BQ939" t="str">
        <f t="shared" si="178"/>
        <v/>
      </c>
      <c r="BR939" t="str">
        <f t="shared" si="179"/>
        <v/>
      </c>
    </row>
    <row r="940" spans="1:70">
      <c r="A940">
        <v>939</v>
      </c>
      <c r="B940">
        <v>0</v>
      </c>
      <c r="C940">
        <v>0</v>
      </c>
      <c r="D940">
        <v>650</v>
      </c>
      <c r="E940">
        <v>3250</v>
      </c>
      <c r="F940">
        <v>0.42899999999999999</v>
      </c>
      <c r="G940">
        <v>0.8</v>
      </c>
      <c r="H940" t="s">
        <v>23</v>
      </c>
      <c r="I940">
        <v>0</v>
      </c>
      <c r="J940">
        <v>4</v>
      </c>
      <c r="K940">
        <v>600</v>
      </c>
      <c r="L940">
        <v>0</v>
      </c>
      <c r="M940">
        <v>0</v>
      </c>
      <c r="N940">
        <v>5</v>
      </c>
      <c r="O940">
        <v>0</v>
      </c>
      <c r="P940">
        <v>5</v>
      </c>
      <c r="Q940">
        <v>0</v>
      </c>
      <c r="R940">
        <v>0</v>
      </c>
      <c r="S940">
        <v>5</v>
      </c>
      <c r="T940">
        <v>0.14299999999999999</v>
      </c>
      <c r="U940">
        <v>0.2</v>
      </c>
      <c r="V940">
        <v>0.4</v>
      </c>
      <c r="W940">
        <v>80820</v>
      </c>
      <c r="X940" s="9">
        <v>0</v>
      </c>
      <c r="Y940">
        <v>0</v>
      </c>
      <c r="Z940">
        <v>0</v>
      </c>
      <c r="AA940">
        <v>2</v>
      </c>
      <c r="AB940">
        <v>2</v>
      </c>
      <c r="AC940">
        <v>0</v>
      </c>
      <c r="AD940">
        <v>3</v>
      </c>
      <c r="AE940">
        <v>0.14299999999999999</v>
      </c>
      <c r="AF940">
        <v>0</v>
      </c>
      <c r="AG940">
        <v>0.4</v>
      </c>
      <c r="AH940">
        <v>0.28599999999999998</v>
      </c>
      <c r="AI940">
        <v>0</v>
      </c>
      <c r="AJ940">
        <v>0</v>
      </c>
      <c r="AK940">
        <v>15</v>
      </c>
      <c r="AL940">
        <v>7</v>
      </c>
      <c r="AM940">
        <v>6</v>
      </c>
      <c r="AN940">
        <v>4</v>
      </c>
      <c r="AO940">
        <v>7</v>
      </c>
      <c r="AP940" s="9">
        <v>0</v>
      </c>
      <c r="AQ940">
        <v>0</v>
      </c>
      <c r="AR940">
        <v>0.26700000000000002</v>
      </c>
      <c r="AS940">
        <v>54</v>
      </c>
      <c r="AT940">
        <v>15</v>
      </c>
      <c r="AU940">
        <v>1</v>
      </c>
      <c r="AV940">
        <v>1</v>
      </c>
      <c r="AW940">
        <v>700</v>
      </c>
      <c r="AX940">
        <v>0</v>
      </c>
      <c r="AY940" t="s">
        <v>667</v>
      </c>
      <c r="AZ940">
        <v>0</v>
      </c>
      <c r="BA940">
        <v>0</v>
      </c>
      <c r="BB940">
        <v>3</v>
      </c>
      <c r="BC940">
        <v>1</v>
      </c>
      <c r="BD940">
        <v>-1.311821895</v>
      </c>
      <c r="BE940">
        <v>36.77593186</v>
      </c>
      <c r="BF940">
        <f t="shared" si="168"/>
        <v>3</v>
      </c>
      <c r="BG940">
        <f t="shared" si="169"/>
        <v>2</v>
      </c>
      <c r="BI940">
        <f t="shared" si="170"/>
        <v>5</v>
      </c>
      <c r="BJ940">
        <f t="shared" si="171"/>
        <v>650</v>
      </c>
      <c r="BK940">
        <f t="shared" si="172"/>
        <v>5</v>
      </c>
      <c r="BL940">
        <f t="shared" si="173"/>
        <v>0</v>
      </c>
      <c r="BM940" t="b">
        <f t="shared" si="174"/>
        <v>0</v>
      </c>
      <c r="BN940" t="b">
        <f t="shared" si="175"/>
        <v>0</v>
      </c>
      <c r="BO940" t="b">
        <f t="shared" si="176"/>
        <v>0</v>
      </c>
      <c r="BP940" t="str">
        <f t="shared" si="177"/>
        <v/>
      </c>
      <c r="BQ940" t="str">
        <f t="shared" si="178"/>
        <v/>
      </c>
      <c r="BR940" t="str">
        <f t="shared" si="179"/>
        <v/>
      </c>
    </row>
    <row r="941" spans="1:70">
      <c r="A941">
        <v>940</v>
      </c>
      <c r="B941">
        <v>0</v>
      </c>
      <c r="C941">
        <v>0</v>
      </c>
      <c r="D941">
        <v>900</v>
      </c>
      <c r="E941">
        <v>7200</v>
      </c>
      <c r="F941">
        <v>0.73299999999999998</v>
      </c>
      <c r="G941">
        <v>0</v>
      </c>
      <c r="H941" t="s">
        <v>23</v>
      </c>
      <c r="I941">
        <v>0</v>
      </c>
      <c r="J941">
        <v>10</v>
      </c>
      <c r="K941">
        <v>800</v>
      </c>
      <c r="L941">
        <v>0</v>
      </c>
      <c r="M941">
        <v>0.25</v>
      </c>
      <c r="N941">
        <v>8</v>
      </c>
      <c r="O941">
        <v>0</v>
      </c>
      <c r="P941">
        <v>8</v>
      </c>
      <c r="Q941">
        <v>0</v>
      </c>
      <c r="R941">
        <v>0</v>
      </c>
      <c r="S941">
        <v>8</v>
      </c>
      <c r="T941">
        <v>0</v>
      </c>
      <c r="U941">
        <v>0.75</v>
      </c>
      <c r="V941">
        <v>0.88</v>
      </c>
      <c r="W941">
        <v>80819</v>
      </c>
      <c r="X941" s="9">
        <v>0</v>
      </c>
      <c r="Y941">
        <v>2</v>
      </c>
      <c r="Z941">
        <v>0</v>
      </c>
      <c r="AA941">
        <v>7</v>
      </c>
      <c r="AB941">
        <v>2</v>
      </c>
      <c r="AC941">
        <v>0</v>
      </c>
      <c r="AD941">
        <v>3.625</v>
      </c>
      <c r="AE941">
        <v>0.13300000000000001</v>
      </c>
      <c r="AF941">
        <v>0</v>
      </c>
      <c r="AG941">
        <v>0.41399999999999998</v>
      </c>
      <c r="AH941">
        <v>0.13300000000000001</v>
      </c>
      <c r="AI941">
        <v>0</v>
      </c>
      <c r="AJ941">
        <v>0</v>
      </c>
      <c r="AK941">
        <v>29</v>
      </c>
      <c r="AL941">
        <v>15</v>
      </c>
      <c r="AM941">
        <v>12</v>
      </c>
      <c r="AN941">
        <v>0</v>
      </c>
      <c r="AO941">
        <v>7</v>
      </c>
      <c r="AP941" s="9">
        <v>0</v>
      </c>
      <c r="AQ941">
        <v>0</v>
      </c>
      <c r="AR941">
        <v>0.34499999999999997</v>
      </c>
      <c r="AS941">
        <v>23</v>
      </c>
      <c r="AT941">
        <v>29</v>
      </c>
      <c r="AU941">
        <v>0</v>
      </c>
      <c r="AV941">
        <v>6</v>
      </c>
      <c r="AW941">
        <v>1000</v>
      </c>
      <c r="AX941">
        <v>0</v>
      </c>
      <c r="AY941" t="s">
        <v>668</v>
      </c>
      <c r="AZ941">
        <v>0</v>
      </c>
      <c r="BA941">
        <v>0</v>
      </c>
      <c r="BB941">
        <v>11</v>
      </c>
      <c r="BC941">
        <v>2</v>
      </c>
      <c r="BD941">
        <v>-1.3114128540000001</v>
      </c>
      <c r="BE941">
        <v>36.775658489999998</v>
      </c>
      <c r="BF941">
        <f t="shared" si="168"/>
        <v>4</v>
      </c>
      <c r="BG941">
        <f t="shared" si="169"/>
        <v>2</v>
      </c>
      <c r="BI941">
        <f t="shared" si="170"/>
        <v>8</v>
      </c>
      <c r="BJ941">
        <f t="shared" si="171"/>
        <v>900</v>
      </c>
      <c r="BK941">
        <f t="shared" si="172"/>
        <v>8</v>
      </c>
      <c r="BL941">
        <f t="shared" si="173"/>
        <v>0</v>
      </c>
      <c r="BM941" t="b">
        <f t="shared" si="174"/>
        <v>0</v>
      </c>
      <c r="BN941" t="b">
        <f t="shared" si="175"/>
        <v>0</v>
      </c>
      <c r="BO941" t="b">
        <f t="shared" si="176"/>
        <v>0</v>
      </c>
      <c r="BP941" t="str">
        <f t="shared" si="177"/>
        <v/>
      </c>
      <c r="BQ941" t="str">
        <f t="shared" si="178"/>
        <v/>
      </c>
      <c r="BR941" t="str">
        <f t="shared" si="179"/>
        <v/>
      </c>
    </row>
    <row r="942" spans="1:70">
      <c r="A942">
        <v>941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 t="s">
        <v>23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 s="9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 s="9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 t="s">
        <v>25</v>
      </c>
      <c r="AZ942">
        <v>0</v>
      </c>
      <c r="BA942">
        <v>0</v>
      </c>
      <c r="BB942">
        <v>0</v>
      </c>
      <c r="BC942">
        <v>0</v>
      </c>
      <c r="BD942">
        <v>-1.3116463220000001</v>
      </c>
      <c r="BE942">
        <v>36.775338400000003</v>
      </c>
      <c r="BF942">
        <f t="shared" si="168"/>
        <v>0</v>
      </c>
      <c r="BG942">
        <f t="shared" si="169"/>
        <v>0</v>
      </c>
      <c r="BI942">
        <f t="shared" si="170"/>
        <v>0</v>
      </c>
      <c r="BJ942">
        <f t="shared" si="171"/>
        <v>0</v>
      </c>
      <c r="BK942">
        <f t="shared" si="172"/>
        <v>0</v>
      </c>
      <c r="BL942">
        <f t="shared" si="173"/>
        <v>0</v>
      </c>
      <c r="BM942" t="b">
        <f t="shared" si="174"/>
        <v>0</v>
      </c>
      <c r="BN942" t="b">
        <f t="shared" si="175"/>
        <v>0</v>
      </c>
      <c r="BO942" t="b">
        <f t="shared" si="176"/>
        <v>0</v>
      </c>
      <c r="BP942" t="str">
        <f t="shared" si="177"/>
        <v/>
      </c>
      <c r="BQ942" t="str">
        <f t="shared" si="178"/>
        <v/>
      </c>
      <c r="BR942" t="str">
        <f t="shared" si="179"/>
        <v/>
      </c>
    </row>
    <row r="943" spans="1:70">
      <c r="A943">
        <v>942</v>
      </c>
      <c r="B943">
        <v>0</v>
      </c>
      <c r="C943">
        <v>0</v>
      </c>
      <c r="D943">
        <v>1000</v>
      </c>
      <c r="E943">
        <v>7000</v>
      </c>
      <c r="F943">
        <v>0.71399999999999997</v>
      </c>
      <c r="G943">
        <v>0</v>
      </c>
      <c r="H943" t="s">
        <v>23</v>
      </c>
      <c r="I943">
        <v>0</v>
      </c>
      <c r="J943">
        <v>2</v>
      </c>
      <c r="K943">
        <v>1000</v>
      </c>
      <c r="L943">
        <v>0</v>
      </c>
      <c r="M943">
        <v>1</v>
      </c>
      <c r="N943">
        <v>6</v>
      </c>
      <c r="O943">
        <v>1</v>
      </c>
      <c r="P943">
        <v>7</v>
      </c>
      <c r="Q943">
        <v>0</v>
      </c>
      <c r="R943">
        <v>0</v>
      </c>
      <c r="S943">
        <v>7</v>
      </c>
      <c r="T943">
        <v>0.14299999999999999</v>
      </c>
      <c r="U943">
        <v>0</v>
      </c>
      <c r="V943">
        <v>0.14000000000000001</v>
      </c>
      <c r="W943">
        <v>80821</v>
      </c>
      <c r="X943" s="9">
        <v>0</v>
      </c>
      <c r="Y943">
        <v>7</v>
      </c>
      <c r="Z943">
        <v>0</v>
      </c>
      <c r="AA943">
        <v>1</v>
      </c>
      <c r="AB943">
        <v>1</v>
      </c>
      <c r="AC943">
        <v>0</v>
      </c>
      <c r="AD943">
        <v>1.667</v>
      </c>
      <c r="AE943">
        <v>0</v>
      </c>
      <c r="AF943">
        <v>0</v>
      </c>
      <c r="AG943">
        <v>0.2</v>
      </c>
      <c r="AH943">
        <v>0.14299999999999999</v>
      </c>
      <c r="AI943">
        <v>0</v>
      </c>
      <c r="AJ943">
        <v>0</v>
      </c>
      <c r="AK943">
        <v>10</v>
      </c>
      <c r="AL943">
        <v>7</v>
      </c>
      <c r="AM943">
        <v>2</v>
      </c>
      <c r="AN943">
        <v>0</v>
      </c>
      <c r="AO943">
        <v>7</v>
      </c>
      <c r="AP943" s="9">
        <v>0</v>
      </c>
      <c r="AQ943">
        <v>0</v>
      </c>
      <c r="AR943">
        <v>0.2</v>
      </c>
      <c r="AS943">
        <v>126</v>
      </c>
      <c r="AT943">
        <v>10</v>
      </c>
      <c r="AU943">
        <v>1</v>
      </c>
      <c r="AV943">
        <v>0</v>
      </c>
      <c r="AW943">
        <v>1000</v>
      </c>
      <c r="AX943">
        <v>0</v>
      </c>
      <c r="AY943" t="s">
        <v>669</v>
      </c>
      <c r="AZ943">
        <v>0</v>
      </c>
      <c r="BA943">
        <v>0</v>
      </c>
      <c r="BB943">
        <v>5</v>
      </c>
      <c r="BC943">
        <v>0</v>
      </c>
      <c r="BD943">
        <v>-1.311893285</v>
      </c>
      <c r="BE943">
        <v>36.77553022</v>
      </c>
      <c r="BF943">
        <f t="shared" si="168"/>
        <v>2</v>
      </c>
      <c r="BG943">
        <f t="shared" si="169"/>
        <v>1</v>
      </c>
      <c r="BI943">
        <f t="shared" si="170"/>
        <v>7</v>
      </c>
      <c r="BJ943">
        <f t="shared" si="171"/>
        <v>1000</v>
      </c>
      <c r="BK943">
        <f t="shared" si="172"/>
        <v>6</v>
      </c>
      <c r="BL943">
        <f t="shared" si="173"/>
        <v>1</v>
      </c>
      <c r="BM943" t="b">
        <f t="shared" si="174"/>
        <v>0</v>
      </c>
      <c r="BN943" t="b">
        <f t="shared" si="175"/>
        <v>0</v>
      </c>
      <c r="BO943" t="b">
        <f t="shared" si="176"/>
        <v>0</v>
      </c>
      <c r="BP943" t="str">
        <f t="shared" si="177"/>
        <v/>
      </c>
      <c r="BQ943" t="str">
        <f t="shared" si="178"/>
        <v/>
      </c>
      <c r="BR943" t="str">
        <f t="shared" si="179"/>
        <v/>
      </c>
    </row>
    <row r="944" spans="1:70">
      <c r="A944">
        <v>943</v>
      </c>
      <c r="B944">
        <v>0</v>
      </c>
      <c r="C944">
        <v>0</v>
      </c>
      <c r="D944">
        <v>700</v>
      </c>
      <c r="E944">
        <v>10500</v>
      </c>
      <c r="F944">
        <v>0.4</v>
      </c>
      <c r="G944">
        <v>0</v>
      </c>
      <c r="H944" t="s">
        <v>23</v>
      </c>
      <c r="I944">
        <v>0</v>
      </c>
      <c r="J944">
        <v>8</v>
      </c>
      <c r="K944">
        <v>400</v>
      </c>
      <c r="L944">
        <v>0</v>
      </c>
      <c r="M944">
        <v>1</v>
      </c>
      <c r="N944">
        <v>11</v>
      </c>
      <c r="O944">
        <v>0</v>
      </c>
      <c r="P944">
        <v>11</v>
      </c>
      <c r="Q944">
        <v>0</v>
      </c>
      <c r="R944">
        <v>0</v>
      </c>
      <c r="S944">
        <v>15</v>
      </c>
      <c r="T944">
        <v>0.13300000000000001</v>
      </c>
      <c r="U944">
        <v>0</v>
      </c>
      <c r="V944">
        <v>1</v>
      </c>
      <c r="W944">
        <v>80821</v>
      </c>
      <c r="X944" s="9">
        <v>0</v>
      </c>
      <c r="Y944">
        <v>11</v>
      </c>
      <c r="Z944">
        <v>0</v>
      </c>
      <c r="AA944">
        <v>11</v>
      </c>
      <c r="AB944">
        <v>6</v>
      </c>
      <c r="AC944">
        <v>0</v>
      </c>
      <c r="AD944">
        <v>4</v>
      </c>
      <c r="AE944">
        <v>6.7000000000000004E-2</v>
      </c>
      <c r="AF944">
        <v>0</v>
      </c>
      <c r="AG944">
        <v>0.52300000000000002</v>
      </c>
      <c r="AH944">
        <v>0.4</v>
      </c>
      <c r="AI944">
        <v>0</v>
      </c>
      <c r="AJ944">
        <v>0</v>
      </c>
      <c r="AK944">
        <v>42</v>
      </c>
      <c r="AL944">
        <v>15</v>
      </c>
      <c r="AM944">
        <v>23</v>
      </c>
      <c r="AN944">
        <v>0</v>
      </c>
      <c r="AO944">
        <v>7</v>
      </c>
      <c r="AP944" s="9">
        <v>0</v>
      </c>
      <c r="AQ944">
        <v>0</v>
      </c>
      <c r="AR944">
        <v>0.182</v>
      </c>
      <c r="AS944">
        <v>118</v>
      </c>
      <c r="AT944">
        <v>44</v>
      </c>
      <c r="AU944">
        <v>2</v>
      </c>
      <c r="AV944">
        <v>0</v>
      </c>
      <c r="AW944">
        <v>1000</v>
      </c>
      <c r="AX944">
        <v>0</v>
      </c>
      <c r="AY944" t="s">
        <v>670</v>
      </c>
      <c r="AZ944">
        <v>0</v>
      </c>
      <c r="BA944">
        <v>0</v>
      </c>
      <c r="BB944">
        <v>6</v>
      </c>
      <c r="BC944">
        <v>1</v>
      </c>
      <c r="BD944">
        <v>-1.3120205389999999</v>
      </c>
      <c r="BE944">
        <v>36.775361330000003</v>
      </c>
      <c r="BF944">
        <f t="shared" si="168"/>
        <v>4</v>
      </c>
      <c r="BG944">
        <f t="shared" si="169"/>
        <v>3</v>
      </c>
      <c r="BI944">
        <f t="shared" si="170"/>
        <v>11</v>
      </c>
      <c r="BJ944">
        <f t="shared" si="171"/>
        <v>954.5454545454545</v>
      </c>
      <c r="BK944">
        <f t="shared" si="172"/>
        <v>11</v>
      </c>
      <c r="BL944">
        <f t="shared" si="173"/>
        <v>0</v>
      </c>
      <c r="BM944" t="b">
        <f t="shared" si="174"/>
        <v>1</v>
      </c>
      <c r="BN944" t="b">
        <f t="shared" si="175"/>
        <v>0</v>
      </c>
      <c r="BO944" t="b">
        <f t="shared" si="176"/>
        <v>0</v>
      </c>
      <c r="BP944">
        <f t="shared" si="177"/>
        <v>954.5454545454545</v>
      </c>
      <c r="BQ944" t="str">
        <f t="shared" si="178"/>
        <v/>
      </c>
      <c r="BR944" t="str">
        <f t="shared" si="179"/>
        <v/>
      </c>
    </row>
    <row r="945" spans="1:70">
      <c r="A945">
        <v>944</v>
      </c>
      <c r="B945">
        <v>0</v>
      </c>
      <c r="C945">
        <v>0</v>
      </c>
      <c r="D945">
        <v>975</v>
      </c>
      <c r="E945">
        <v>9750</v>
      </c>
      <c r="F945">
        <v>0.5</v>
      </c>
      <c r="G945">
        <v>0</v>
      </c>
      <c r="H945" t="s">
        <v>23</v>
      </c>
      <c r="I945">
        <v>0</v>
      </c>
      <c r="J945">
        <v>6</v>
      </c>
      <c r="K945">
        <v>750</v>
      </c>
      <c r="L945">
        <v>0</v>
      </c>
      <c r="M945">
        <v>1</v>
      </c>
      <c r="N945">
        <v>9</v>
      </c>
      <c r="O945">
        <v>0</v>
      </c>
      <c r="P945">
        <v>9</v>
      </c>
      <c r="Q945">
        <v>0</v>
      </c>
      <c r="R945">
        <v>0</v>
      </c>
      <c r="S945">
        <v>10</v>
      </c>
      <c r="T945">
        <v>0.125</v>
      </c>
      <c r="U945">
        <v>0</v>
      </c>
      <c r="V945">
        <v>1</v>
      </c>
      <c r="W945">
        <v>80821</v>
      </c>
      <c r="X945" s="9">
        <v>0</v>
      </c>
      <c r="Y945">
        <v>9</v>
      </c>
      <c r="Z945">
        <v>0</v>
      </c>
      <c r="AA945">
        <v>9</v>
      </c>
      <c r="AB945">
        <v>6</v>
      </c>
      <c r="AC945">
        <v>0</v>
      </c>
      <c r="AD945">
        <v>3.778</v>
      </c>
      <c r="AE945">
        <v>0</v>
      </c>
      <c r="AF945">
        <v>0</v>
      </c>
      <c r="AG945">
        <v>0.35299999999999998</v>
      </c>
      <c r="AH945">
        <v>0.375</v>
      </c>
      <c r="AI945">
        <v>0</v>
      </c>
      <c r="AJ945">
        <v>0</v>
      </c>
      <c r="AK945">
        <v>34</v>
      </c>
      <c r="AL945">
        <v>16</v>
      </c>
      <c r="AM945">
        <v>12</v>
      </c>
      <c r="AN945">
        <v>0</v>
      </c>
      <c r="AO945">
        <v>7</v>
      </c>
      <c r="AP945" s="9">
        <v>0</v>
      </c>
      <c r="AQ945">
        <v>0</v>
      </c>
      <c r="AR945">
        <v>0.17599999999999999</v>
      </c>
      <c r="AS945">
        <v>114</v>
      </c>
      <c r="AT945">
        <v>34</v>
      </c>
      <c r="AU945">
        <v>2</v>
      </c>
      <c r="AV945">
        <v>0</v>
      </c>
      <c r="AW945">
        <v>1200</v>
      </c>
      <c r="AX945">
        <v>0</v>
      </c>
      <c r="AY945" t="s">
        <v>671</v>
      </c>
      <c r="AZ945">
        <v>0</v>
      </c>
      <c r="BA945">
        <v>0</v>
      </c>
      <c r="BB945">
        <v>8</v>
      </c>
      <c r="BC945">
        <v>0</v>
      </c>
      <c r="BD945">
        <v>-1.3121821819999999</v>
      </c>
      <c r="BE945">
        <v>36.775434750000002</v>
      </c>
      <c r="BF945">
        <f t="shared" si="168"/>
        <v>4</v>
      </c>
      <c r="BG945">
        <f t="shared" si="169"/>
        <v>2</v>
      </c>
      <c r="BI945">
        <f t="shared" si="170"/>
        <v>9</v>
      </c>
      <c r="BJ945">
        <f t="shared" si="171"/>
        <v>1083.3333333333333</v>
      </c>
      <c r="BK945">
        <f t="shared" si="172"/>
        <v>9</v>
      </c>
      <c r="BL945">
        <f t="shared" si="173"/>
        <v>0</v>
      </c>
      <c r="BM945" t="b">
        <f t="shared" si="174"/>
        <v>1</v>
      </c>
      <c r="BN945" t="b">
        <f t="shared" si="175"/>
        <v>0</v>
      </c>
      <c r="BO945" t="b">
        <f t="shared" si="176"/>
        <v>0</v>
      </c>
      <c r="BP945">
        <f t="shared" si="177"/>
        <v>1083.3333333333333</v>
      </c>
      <c r="BQ945" t="str">
        <f t="shared" si="178"/>
        <v/>
      </c>
      <c r="BR945" t="str">
        <f t="shared" si="179"/>
        <v/>
      </c>
    </row>
    <row r="946" spans="1:70">
      <c r="A946">
        <v>945</v>
      </c>
      <c r="B946">
        <v>0</v>
      </c>
      <c r="C946">
        <v>0</v>
      </c>
      <c r="D946">
        <v>1250</v>
      </c>
      <c r="E946">
        <v>15000</v>
      </c>
      <c r="F946">
        <v>0.308</v>
      </c>
      <c r="G946">
        <v>0</v>
      </c>
      <c r="H946" t="s">
        <v>23</v>
      </c>
      <c r="I946">
        <v>0</v>
      </c>
      <c r="J946">
        <v>12</v>
      </c>
      <c r="K946">
        <v>1000</v>
      </c>
      <c r="L946">
        <v>0</v>
      </c>
      <c r="M946">
        <v>1</v>
      </c>
      <c r="N946">
        <v>10</v>
      </c>
      <c r="O946">
        <v>0</v>
      </c>
      <c r="P946">
        <v>10</v>
      </c>
      <c r="Q946">
        <v>0</v>
      </c>
      <c r="R946">
        <v>0</v>
      </c>
      <c r="S946">
        <v>12</v>
      </c>
      <c r="T946">
        <v>0</v>
      </c>
      <c r="U946">
        <v>0</v>
      </c>
      <c r="V946">
        <v>0.7</v>
      </c>
      <c r="W946">
        <v>80821</v>
      </c>
      <c r="X946" s="9">
        <v>0</v>
      </c>
      <c r="Y946">
        <v>10</v>
      </c>
      <c r="Z946">
        <v>0</v>
      </c>
      <c r="AA946">
        <v>7</v>
      </c>
      <c r="AB946">
        <v>8</v>
      </c>
      <c r="AC946">
        <v>0</v>
      </c>
      <c r="AD946">
        <v>5.2</v>
      </c>
      <c r="AE946">
        <v>7.6999999999999999E-2</v>
      </c>
      <c r="AF946">
        <v>0</v>
      </c>
      <c r="AG946">
        <v>0.59599999999999997</v>
      </c>
      <c r="AH946">
        <v>0.61499999999999999</v>
      </c>
      <c r="AI946">
        <v>0</v>
      </c>
      <c r="AJ946">
        <v>0</v>
      </c>
      <c r="AK946">
        <v>53</v>
      </c>
      <c r="AL946">
        <v>13</v>
      </c>
      <c r="AM946">
        <v>31</v>
      </c>
      <c r="AN946">
        <v>0</v>
      </c>
      <c r="AO946">
        <v>7</v>
      </c>
      <c r="AP946" s="9">
        <v>0</v>
      </c>
      <c r="AQ946">
        <v>0</v>
      </c>
      <c r="AR946">
        <v>0.23100000000000001</v>
      </c>
      <c r="AS946">
        <v>113</v>
      </c>
      <c r="AT946">
        <v>52</v>
      </c>
      <c r="AU946">
        <v>0</v>
      </c>
      <c r="AV946">
        <v>0</v>
      </c>
      <c r="AW946">
        <v>1500</v>
      </c>
      <c r="AX946">
        <v>0</v>
      </c>
      <c r="AY946" t="s">
        <v>672</v>
      </c>
      <c r="AZ946">
        <v>0</v>
      </c>
      <c r="BA946">
        <v>0</v>
      </c>
      <c r="BB946">
        <v>4</v>
      </c>
      <c r="BC946">
        <v>1</v>
      </c>
      <c r="BD946">
        <v>-1.312257907</v>
      </c>
      <c r="BE946">
        <v>36.775536270000003</v>
      </c>
      <c r="BF946">
        <f t="shared" si="168"/>
        <v>5</v>
      </c>
      <c r="BG946">
        <f t="shared" si="169"/>
        <v>4</v>
      </c>
      <c r="BI946">
        <f t="shared" si="170"/>
        <v>10</v>
      </c>
      <c r="BJ946">
        <f t="shared" si="171"/>
        <v>1500</v>
      </c>
      <c r="BK946">
        <f t="shared" si="172"/>
        <v>10</v>
      </c>
      <c r="BL946">
        <f t="shared" si="173"/>
        <v>0</v>
      </c>
      <c r="BM946" t="b">
        <f t="shared" si="174"/>
        <v>0</v>
      </c>
      <c r="BN946" t="b">
        <f t="shared" si="175"/>
        <v>0</v>
      </c>
      <c r="BO946" t="b">
        <f t="shared" si="176"/>
        <v>0</v>
      </c>
      <c r="BP946" t="str">
        <f t="shared" si="177"/>
        <v/>
      </c>
      <c r="BQ946" t="str">
        <f t="shared" si="178"/>
        <v/>
      </c>
      <c r="BR946" t="str">
        <f t="shared" si="179"/>
        <v/>
      </c>
    </row>
    <row r="947" spans="1:70">
      <c r="A947">
        <v>946</v>
      </c>
      <c r="B947">
        <v>0</v>
      </c>
      <c r="C947">
        <v>0</v>
      </c>
      <c r="D947">
        <v>850</v>
      </c>
      <c r="E947">
        <v>6800</v>
      </c>
      <c r="F947">
        <v>0.75</v>
      </c>
      <c r="G947">
        <v>0</v>
      </c>
      <c r="H947" t="s">
        <v>23</v>
      </c>
      <c r="I947">
        <v>0</v>
      </c>
      <c r="J947">
        <v>2</v>
      </c>
      <c r="K947">
        <v>500</v>
      </c>
      <c r="L947">
        <v>0</v>
      </c>
      <c r="M947">
        <v>0.111</v>
      </c>
      <c r="N947">
        <v>8</v>
      </c>
      <c r="O947">
        <v>0</v>
      </c>
      <c r="P947">
        <v>8</v>
      </c>
      <c r="Q947">
        <v>0</v>
      </c>
      <c r="R947">
        <v>0</v>
      </c>
      <c r="S947">
        <v>8</v>
      </c>
      <c r="T947">
        <v>8.3000000000000004E-2</v>
      </c>
      <c r="U947">
        <v>0.88900000000000001</v>
      </c>
      <c r="V947">
        <v>0.63</v>
      </c>
      <c r="W947">
        <v>80821</v>
      </c>
      <c r="X947" s="9">
        <v>0</v>
      </c>
      <c r="Y947">
        <v>1</v>
      </c>
      <c r="Z947">
        <v>0</v>
      </c>
      <c r="AA947">
        <v>5</v>
      </c>
      <c r="AB947">
        <v>2</v>
      </c>
      <c r="AC947">
        <v>0</v>
      </c>
      <c r="AD947">
        <v>2.375</v>
      </c>
      <c r="AE947">
        <v>0</v>
      </c>
      <c r="AF947">
        <v>0</v>
      </c>
      <c r="AG947">
        <v>0.26300000000000001</v>
      </c>
      <c r="AH947">
        <v>0.16700000000000001</v>
      </c>
      <c r="AI947">
        <v>0</v>
      </c>
      <c r="AJ947">
        <v>0</v>
      </c>
      <c r="AK947">
        <v>19</v>
      </c>
      <c r="AL947">
        <v>12</v>
      </c>
      <c r="AM947">
        <v>5</v>
      </c>
      <c r="AN947">
        <v>0</v>
      </c>
      <c r="AO947">
        <v>7</v>
      </c>
      <c r="AP947" s="9">
        <v>0</v>
      </c>
      <c r="AQ947">
        <v>0</v>
      </c>
      <c r="AR947">
        <v>0.105</v>
      </c>
      <c r="AS947">
        <v>110</v>
      </c>
      <c r="AT947">
        <v>19</v>
      </c>
      <c r="AU947">
        <v>1</v>
      </c>
      <c r="AV947">
        <v>8</v>
      </c>
      <c r="AW947">
        <v>1200</v>
      </c>
      <c r="AX947">
        <v>0</v>
      </c>
      <c r="AY947" t="s">
        <v>673</v>
      </c>
      <c r="AZ947">
        <v>0</v>
      </c>
      <c r="BA947">
        <v>0</v>
      </c>
      <c r="BB947">
        <v>9</v>
      </c>
      <c r="BC947">
        <v>0</v>
      </c>
      <c r="BD947">
        <v>-1.3121840419999999</v>
      </c>
      <c r="BE947">
        <v>36.775669809999997</v>
      </c>
      <c r="BF947">
        <f t="shared" si="168"/>
        <v>2</v>
      </c>
      <c r="BG947">
        <f t="shared" si="169"/>
        <v>2</v>
      </c>
      <c r="BI947">
        <f t="shared" si="170"/>
        <v>8</v>
      </c>
      <c r="BJ947">
        <f t="shared" si="171"/>
        <v>850</v>
      </c>
      <c r="BK947">
        <f t="shared" si="172"/>
        <v>8</v>
      </c>
      <c r="BL947">
        <f t="shared" si="173"/>
        <v>0</v>
      </c>
      <c r="BM947" t="b">
        <f t="shared" si="174"/>
        <v>0</v>
      </c>
      <c r="BN947" t="b">
        <f t="shared" si="175"/>
        <v>0</v>
      </c>
      <c r="BO947" t="b">
        <f t="shared" si="176"/>
        <v>0</v>
      </c>
      <c r="BP947" t="str">
        <f t="shared" si="177"/>
        <v/>
      </c>
      <c r="BQ947" t="str">
        <f t="shared" si="178"/>
        <v/>
      </c>
      <c r="BR947" t="str">
        <f t="shared" si="179"/>
        <v/>
      </c>
    </row>
    <row r="948" spans="1:70">
      <c r="A948">
        <v>947</v>
      </c>
      <c r="B948">
        <v>0</v>
      </c>
      <c r="C948">
        <v>0</v>
      </c>
      <c r="D948">
        <v>625</v>
      </c>
      <c r="E948">
        <v>3125</v>
      </c>
      <c r="F948">
        <v>0</v>
      </c>
      <c r="G948">
        <v>0</v>
      </c>
      <c r="H948" t="s">
        <v>23</v>
      </c>
      <c r="I948">
        <v>0</v>
      </c>
      <c r="J948">
        <v>4</v>
      </c>
      <c r="K948">
        <v>500</v>
      </c>
      <c r="L948">
        <v>0</v>
      </c>
      <c r="M948">
        <v>1</v>
      </c>
      <c r="N948">
        <v>4</v>
      </c>
      <c r="O948">
        <v>0</v>
      </c>
      <c r="P948">
        <v>4</v>
      </c>
      <c r="Q948">
        <v>0</v>
      </c>
      <c r="R948">
        <v>0</v>
      </c>
      <c r="S948">
        <v>5</v>
      </c>
      <c r="T948">
        <v>0</v>
      </c>
      <c r="U948">
        <v>0</v>
      </c>
      <c r="V948">
        <v>0.75</v>
      </c>
      <c r="W948">
        <v>80819</v>
      </c>
      <c r="X948" s="9">
        <v>0</v>
      </c>
      <c r="Y948">
        <v>4</v>
      </c>
      <c r="Z948">
        <v>0</v>
      </c>
      <c r="AA948">
        <v>3</v>
      </c>
      <c r="AB948">
        <v>4</v>
      </c>
      <c r="AC948">
        <v>0</v>
      </c>
      <c r="AD948">
        <v>4.25</v>
      </c>
      <c r="AE948">
        <v>0</v>
      </c>
      <c r="AF948">
        <v>0</v>
      </c>
      <c r="AG948">
        <v>0.52900000000000003</v>
      </c>
      <c r="AH948">
        <v>1</v>
      </c>
      <c r="AI948">
        <v>0</v>
      </c>
      <c r="AJ948">
        <v>0</v>
      </c>
      <c r="AK948">
        <v>17</v>
      </c>
      <c r="AL948">
        <v>4</v>
      </c>
      <c r="AM948">
        <v>9</v>
      </c>
      <c r="AN948">
        <v>0</v>
      </c>
      <c r="AO948">
        <v>7</v>
      </c>
      <c r="AP948" s="9">
        <v>0</v>
      </c>
      <c r="AQ948">
        <v>0</v>
      </c>
      <c r="AR948">
        <v>0.23499999999999999</v>
      </c>
      <c r="AS948">
        <v>26</v>
      </c>
      <c r="AT948">
        <v>17</v>
      </c>
      <c r="AU948">
        <v>0</v>
      </c>
      <c r="AV948">
        <v>0</v>
      </c>
      <c r="AW948">
        <v>750</v>
      </c>
      <c r="AX948">
        <v>0</v>
      </c>
      <c r="AY948" t="s">
        <v>674</v>
      </c>
      <c r="AZ948">
        <v>0</v>
      </c>
      <c r="BA948">
        <v>0</v>
      </c>
      <c r="BB948">
        <v>0</v>
      </c>
      <c r="BC948">
        <v>0</v>
      </c>
      <c r="BD948">
        <v>-1.3117576150000001</v>
      </c>
      <c r="BE948">
        <v>36.775621059999999</v>
      </c>
      <c r="BF948">
        <f t="shared" si="168"/>
        <v>4</v>
      </c>
      <c r="BG948">
        <f t="shared" si="169"/>
        <v>4</v>
      </c>
      <c r="BI948">
        <f t="shared" si="170"/>
        <v>4</v>
      </c>
      <c r="BJ948">
        <f t="shared" si="171"/>
        <v>781.25</v>
      </c>
      <c r="BK948">
        <f t="shared" si="172"/>
        <v>4</v>
      </c>
      <c r="BL948">
        <f t="shared" si="173"/>
        <v>0</v>
      </c>
      <c r="BM948" t="b">
        <f t="shared" si="174"/>
        <v>0</v>
      </c>
      <c r="BN948" t="b">
        <f t="shared" si="175"/>
        <v>0</v>
      </c>
      <c r="BO948" t="b">
        <f t="shared" si="176"/>
        <v>0</v>
      </c>
      <c r="BP948" t="str">
        <f t="shared" si="177"/>
        <v/>
      </c>
      <c r="BQ948" t="str">
        <f t="shared" si="178"/>
        <v/>
      </c>
      <c r="BR948" t="str">
        <f t="shared" si="179"/>
        <v/>
      </c>
    </row>
    <row r="949" spans="1:70">
      <c r="A949">
        <v>948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 t="s">
        <v>23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 s="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 s="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 t="s">
        <v>25</v>
      </c>
      <c r="AZ949">
        <v>0</v>
      </c>
      <c r="BA949">
        <v>0</v>
      </c>
      <c r="BB949">
        <v>0</v>
      </c>
      <c r="BC949">
        <v>0</v>
      </c>
      <c r="BD949">
        <v>-1.3118113410000001</v>
      </c>
      <c r="BE949">
        <v>36.77558432</v>
      </c>
      <c r="BF949">
        <f t="shared" si="168"/>
        <v>0</v>
      </c>
      <c r="BG949">
        <f t="shared" si="169"/>
        <v>0</v>
      </c>
      <c r="BI949">
        <f t="shared" si="170"/>
        <v>0</v>
      </c>
      <c r="BJ949">
        <f t="shared" si="171"/>
        <v>0</v>
      </c>
      <c r="BK949">
        <f t="shared" si="172"/>
        <v>0</v>
      </c>
      <c r="BL949">
        <f t="shared" si="173"/>
        <v>0</v>
      </c>
      <c r="BM949" t="b">
        <f t="shared" si="174"/>
        <v>0</v>
      </c>
      <c r="BN949" t="b">
        <f t="shared" si="175"/>
        <v>0</v>
      </c>
      <c r="BO949" t="b">
        <f t="shared" si="176"/>
        <v>0</v>
      </c>
      <c r="BP949" t="str">
        <f t="shared" si="177"/>
        <v/>
      </c>
      <c r="BQ949" t="str">
        <f t="shared" si="178"/>
        <v/>
      </c>
      <c r="BR949" t="str">
        <f t="shared" si="179"/>
        <v/>
      </c>
    </row>
    <row r="950" spans="1:70">
      <c r="A950">
        <v>949</v>
      </c>
      <c r="B950">
        <v>0</v>
      </c>
      <c r="C950">
        <v>0</v>
      </c>
      <c r="D950">
        <v>500</v>
      </c>
      <c r="E950">
        <v>7000</v>
      </c>
      <c r="F950">
        <v>7.6999999999999999E-2</v>
      </c>
      <c r="G950">
        <v>0.14299999999999999</v>
      </c>
      <c r="H950" t="s">
        <v>23</v>
      </c>
      <c r="I950">
        <v>0</v>
      </c>
      <c r="J950">
        <v>6</v>
      </c>
      <c r="K950">
        <v>400</v>
      </c>
      <c r="L950">
        <v>0</v>
      </c>
      <c r="M950">
        <v>0.35699999999999998</v>
      </c>
      <c r="N950">
        <v>13</v>
      </c>
      <c r="O950">
        <v>0</v>
      </c>
      <c r="P950">
        <v>13</v>
      </c>
      <c r="Q950">
        <v>0</v>
      </c>
      <c r="R950">
        <v>0</v>
      </c>
      <c r="S950">
        <v>14</v>
      </c>
      <c r="T950">
        <v>0.69199999999999995</v>
      </c>
      <c r="U950">
        <v>0.5</v>
      </c>
      <c r="V950">
        <v>0.15</v>
      </c>
      <c r="W950">
        <v>80820</v>
      </c>
      <c r="X950" s="9">
        <v>0</v>
      </c>
      <c r="Y950">
        <v>5</v>
      </c>
      <c r="Z950">
        <v>0</v>
      </c>
      <c r="AA950">
        <v>2</v>
      </c>
      <c r="AB950">
        <v>4</v>
      </c>
      <c r="AC950">
        <v>0</v>
      </c>
      <c r="AD950">
        <v>3.7690000000000001</v>
      </c>
      <c r="AE950">
        <v>7.6999999999999999E-2</v>
      </c>
      <c r="AF950">
        <v>0</v>
      </c>
      <c r="AG950">
        <v>0.38800000000000001</v>
      </c>
      <c r="AH950">
        <v>0.154</v>
      </c>
      <c r="AI950">
        <v>0</v>
      </c>
      <c r="AJ950">
        <v>0</v>
      </c>
      <c r="AK950">
        <v>50</v>
      </c>
      <c r="AL950">
        <v>26</v>
      </c>
      <c r="AM950">
        <v>19</v>
      </c>
      <c r="AN950">
        <v>2</v>
      </c>
      <c r="AO950">
        <v>7</v>
      </c>
      <c r="AP950" s="9">
        <v>0</v>
      </c>
      <c r="AQ950">
        <v>0</v>
      </c>
      <c r="AR950">
        <v>0.122</v>
      </c>
      <c r="AS950">
        <v>51</v>
      </c>
      <c r="AT950">
        <v>49</v>
      </c>
      <c r="AU950">
        <v>18</v>
      </c>
      <c r="AV950">
        <v>7</v>
      </c>
      <c r="AW950">
        <v>600</v>
      </c>
      <c r="AX950">
        <v>0</v>
      </c>
      <c r="AY950" t="s">
        <v>675</v>
      </c>
      <c r="AZ950">
        <v>0</v>
      </c>
      <c r="BA950">
        <v>0</v>
      </c>
      <c r="BB950">
        <v>2</v>
      </c>
      <c r="BC950">
        <v>2</v>
      </c>
      <c r="BD950">
        <v>-1.311885304</v>
      </c>
      <c r="BE950">
        <v>36.775886589999999</v>
      </c>
      <c r="BF950">
        <f t="shared" si="168"/>
        <v>4</v>
      </c>
      <c r="BG950">
        <f t="shared" si="169"/>
        <v>2</v>
      </c>
      <c r="BI950">
        <f t="shared" si="170"/>
        <v>13</v>
      </c>
      <c r="BJ950">
        <f t="shared" si="171"/>
        <v>538.46153846153845</v>
      </c>
      <c r="BK950">
        <f t="shared" si="172"/>
        <v>13</v>
      </c>
      <c r="BL950">
        <f t="shared" si="173"/>
        <v>0</v>
      </c>
      <c r="BM950" t="b">
        <f t="shared" si="174"/>
        <v>0</v>
      </c>
      <c r="BN950" t="b">
        <f t="shared" si="175"/>
        <v>0</v>
      </c>
      <c r="BO950" t="b">
        <f t="shared" si="176"/>
        <v>0</v>
      </c>
      <c r="BP950" t="str">
        <f t="shared" si="177"/>
        <v/>
      </c>
      <c r="BQ950" t="str">
        <f t="shared" si="178"/>
        <v/>
      </c>
      <c r="BR950" t="str">
        <f t="shared" si="179"/>
        <v/>
      </c>
    </row>
    <row r="951" spans="1:70">
      <c r="A951">
        <v>950</v>
      </c>
      <c r="B951">
        <v>0</v>
      </c>
      <c r="C951">
        <v>0</v>
      </c>
      <c r="D951">
        <v>625</v>
      </c>
      <c r="E951">
        <v>8125</v>
      </c>
      <c r="F951">
        <v>0.5</v>
      </c>
      <c r="G951">
        <v>0.25</v>
      </c>
      <c r="H951" t="s">
        <v>23</v>
      </c>
      <c r="I951">
        <v>0</v>
      </c>
      <c r="J951">
        <v>8</v>
      </c>
      <c r="K951">
        <v>500</v>
      </c>
      <c r="L951">
        <v>0</v>
      </c>
      <c r="M951">
        <v>0.41699999999999998</v>
      </c>
      <c r="N951">
        <v>10</v>
      </c>
      <c r="O951">
        <v>0</v>
      </c>
      <c r="P951">
        <v>10</v>
      </c>
      <c r="Q951">
        <v>0</v>
      </c>
      <c r="R951">
        <v>0</v>
      </c>
      <c r="S951">
        <v>13</v>
      </c>
      <c r="T951">
        <v>7.0999999999999994E-2</v>
      </c>
      <c r="U951">
        <v>0.33300000000000002</v>
      </c>
      <c r="V951">
        <v>0.5</v>
      </c>
      <c r="W951">
        <v>80820</v>
      </c>
      <c r="X951" s="9">
        <v>0</v>
      </c>
      <c r="Y951">
        <v>5</v>
      </c>
      <c r="Z951">
        <v>0</v>
      </c>
      <c r="AA951">
        <v>5</v>
      </c>
      <c r="AB951">
        <v>3</v>
      </c>
      <c r="AC951">
        <v>0</v>
      </c>
      <c r="AD951">
        <v>3</v>
      </c>
      <c r="AE951">
        <v>0.214</v>
      </c>
      <c r="AF951">
        <v>0</v>
      </c>
      <c r="AG951">
        <v>0.433</v>
      </c>
      <c r="AH951">
        <v>0.214</v>
      </c>
      <c r="AI951">
        <v>0</v>
      </c>
      <c r="AJ951">
        <v>0</v>
      </c>
      <c r="AK951">
        <v>31</v>
      </c>
      <c r="AL951">
        <v>14</v>
      </c>
      <c r="AM951">
        <v>13</v>
      </c>
      <c r="AN951">
        <v>3</v>
      </c>
      <c r="AO951">
        <v>7</v>
      </c>
      <c r="AP951" s="9">
        <v>0</v>
      </c>
      <c r="AQ951">
        <v>0</v>
      </c>
      <c r="AR951">
        <v>0.26700000000000002</v>
      </c>
      <c r="AS951">
        <v>53</v>
      </c>
      <c r="AT951">
        <v>30</v>
      </c>
      <c r="AU951">
        <v>1</v>
      </c>
      <c r="AV951">
        <v>4</v>
      </c>
      <c r="AW951">
        <v>750</v>
      </c>
      <c r="AX951">
        <v>0</v>
      </c>
      <c r="AY951" t="s">
        <v>676</v>
      </c>
      <c r="AZ951">
        <v>0</v>
      </c>
      <c r="BA951">
        <v>0</v>
      </c>
      <c r="BB951">
        <v>7</v>
      </c>
      <c r="BC951">
        <v>3</v>
      </c>
      <c r="BD951">
        <v>-1.311951761</v>
      </c>
      <c r="BE951">
        <v>36.775875569999997</v>
      </c>
      <c r="BF951">
        <f t="shared" si="168"/>
        <v>3</v>
      </c>
      <c r="BG951">
        <f t="shared" si="169"/>
        <v>2</v>
      </c>
      <c r="BI951">
        <f t="shared" si="170"/>
        <v>10</v>
      </c>
      <c r="BJ951">
        <f t="shared" si="171"/>
        <v>812.5</v>
      </c>
      <c r="BK951">
        <f t="shared" si="172"/>
        <v>10</v>
      </c>
      <c r="BL951">
        <f t="shared" si="173"/>
        <v>0</v>
      </c>
      <c r="BM951" t="b">
        <f t="shared" si="174"/>
        <v>0</v>
      </c>
      <c r="BN951" t="b">
        <f t="shared" si="175"/>
        <v>0</v>
      </c>
      <c r="BO951" t="b">
        <f t="shared" si="176"/>
        <v>0</v>
      </c>
      <c r="BP951" t="str">
        <f t="shared" si="177"/>
        <v/>
      </c>
      <c r="BQ951" t="str">
        <f t="shared" si="178"/>
        <v/>
      </c>
      <c r="BR951" t="str">
        <f t="shared" si="179"/>
        <v/>
      </c>
    </row>
    <row r="952" spans="1:70">
      <c r="A952">
        <v>951</v>
      </c>
      <c r="B952">
        <v>0</v>
      </c>
      <c r="C952">
        <v>0</v>
      </c>
      <c r="D952">
        <v>1000</v>
      </c>
      <c r="E952">
        <v>3000</v>
      </c>
      <c r="F952">
        <v>0</v>
      </c>
      <c r="G952">
        <v>0</v>
      </c>
      <c r="H952" t="s">
        <v>23</v>
      </c>
      <c r="I952">
        <v>0</v>
      </c>
      <c r="J952">
        <v>0</v>
      </c>
      <c r="K952">
        <v>1000</v>
      </c>
      <c r="L952">
        <v>0</v>
      </c>
      <c r="M952">
        <v>1</v>
      </c>
      <c r="N952">
        <v>2</v>
      </c>
      <c r="O952">
        <v>0</v>
      </c>
      <c r="P952">
        <v>2</v>
      </c>
      <c r="Q952">
        <v>0</v>
      </c>
      <c r="R952">
        <v>0</v>
      </c>
      <c r="S952">
        <v>3</v>
      </c>
      <c r="T952">
        <v>1</v>
      </c>
      <c r="U952">
        <v>0</v>
      </c>
      <c r="V952">
        <v>0.5</v>
      </c>
      <c r="W952">
        <v>80820</v>
      </c>
      <c r="X952" s="9">
        <v>0</v>
      </c>
      <c r="Y952">
        <v>2</v>
      </c>
      <c r="Z952">
        <v>0</v>
      </c>
      <c r="AA952">
        <v>1</v>
      </c>
      <c r="AB952">
        <v>0</v>
      </c>
      <c r="AC952">
        <v>0</v>
      </c>
      <c r="AD952">
        <v>4</v>
      </c>
      <c r="AE952">
        <v>0</v>
      </c>
      <c r="AF952">
        <v>0</v>
      </c>
      <c r="AG952">
        <v>0.75</v>
      </c>
      <c r="AH952">
        <v>0</v>
      </c>
      <c r="AI952">
        <v>0</v>
      </c>
      <c r="AJ952">
        <v>0</v>
      </c>
      <c r="AK952">
        <v>8</v>
      </c>
      <c r="AL952">
        <v>2</v>
      </c>
      <c r="AM952">
        <v>6</v>
      </c>
      <c r="AN952">
        <v>0</v>
      </c>
      <c r="AO952">
        <v>7</v>
      </c>
      <c r="AP952" s="9">
        <v>0</v>
      </c>
      <c r="AQ952">
        <v>0</v>
      </c>
      <c r="AR952">
        <v>0</v>
      </c>
      <c r="AS952">
        <v>72</v>
      </c>
      <c r="AT952">
        <v>8</v>
      </c>
      <c r="AU952">
        <v>2</v>
      </c>
      <c r="AV952">
        <v>0</v>
      </c>
      <c r="AW952">
        <v>1000</v>
      </c>
      <c r="AX952">
        <v>0</v>
      </c>
      <c r="AY952" t="s">
        <v>677</v>
      </c>
      <c r="AZ952">
        <v>0</v>
      </c>
      <c r="BA952">
        <v>0</v>
      </c>
      <c r="BB952">
        <v>0</v>
      </c>
      <c r="BC952">
        <v>0</v>
      </c>
      <c r="BD952">
        <v>-1.312016911</v>
      </c>
      <c r="BE952">
        <v>36.775635280000003</v>
      </c>
      <c r="BF952">
        <f t="shared" si="168"/>
        <v>4</v>
      </c>
      <c r="BG952">
        <f t="shared" si="169"/>
        <v>4</v>
      </c>
      <c r="BI952">
        <f t="shared" si="170"/>
        <v>2</v>
      </c>
      <c r="BJ952">
        <f t="shared" si="171"/>
        <v>1500</v>
      </c>
      <c r="BK952">
        <f t="shared" si="172"/>
        <v>2</v>
      </c>
      <c r="BL952">
        <f t="shared" si="173"/>
        <v>0</v>
      </c>
      <c r="BM952" t="b">
        <f t="shared" si="174"/>
        <v>0</v>
      </c>
      <c r="BN952" t="b">
        <f t="shared" si="175"/>
        <v>0</v>
      </c>
      <c r="BO952" t="b">
        <f t="shared" si="176"/>
        <v>0</v>
      </c>
      <c r="BP952" t="str">
        <f t="shared" si="177"/>
        <v/>
      </c>
      <c r="BQ952" t="str">
        <f t="shared" si="178"/>
        <v/>
      </c>
      <c r="BR952" t="str">
        <f t="shared" si="179"/>
        <v/>
      </c>
    </row>
    <row r="953" spans="1:70">
      <c r="A953">
        <v>952</v>
      </c>
      <c r="B953">
        <v>0</v>
      </c>
      <c r="C953">
        <v>0</v>
      </c>
      <c r="D953">
        <v>850</v>
      </c>
      <c r="E953">
        <v>2550</v>
      </c>
      <c r="F953">
        <v>0</v>
      </c>
      <c r="G953">
        <v>0</v>
      </c>
      <c r="H953" t="s">
        <v>23</v>
      </c>
      <c r="I953">
        <v>0</v>
      </c>
      <c r="J953">
        <v>1</v>
      </c>
      <c r="K953">
        <v>700</v>
      </c>
      <c r="L953">
        <v>0</v>
      </c>
      <c r="M953">
        <v>1</v>
      </c>
      <c r="N953">
        <v>3</v>
      </c>
      <c r="O953">
        <v>0</v>
      </c>
      <c r="P953">
        <v>3</v>
      </c>
      <c r="Q953">
        <v>0</v>
      </c>
      <c r="R953">
        <v>0</v>
      </c>
      <c r="S953">
        <v>3</v>
      </c>
      <c r="T953">
        <v>0.66700000000000004</v>
      </c>
      <c r="U953">
        <v>0</v>
      </c>
      <c r="V953">
        <v>1</v>
      </c>
      <c r="W953">
        <v>80820</v>
      </c>
      <c r="X953" s="9">
        <v>0</v>
      </c>
      <c r="Y953">
        <v>3</v>
      </c>
      <c r="Z953">
        <v>0</v>
      </c>
      <c r="AA953">
        <v>3</v>
      </c>
      <c r="AB953">
        <v>1</v>
      </c>
      <c r="AC953">
        <v>0</v>
      </c>
      <c r="AD953">
        <v>1.667</v>
      </c>
      <c r="AE953">
        <v>0</v>
      </c>
      <c r="AF953">
        <v>0</v>
      </c>
      <c r="AG953">
        <v>0.2</v>
      </c>
      <c r="AH953">
        <v>0.33300000000000002</v>
      </c>
      <c r="AI953">
        <v>0</v>
      </c>
      <c r="AJ953">
        <v>0</v>
      </c>
      <c r="AK953">
        <v>5</v>
      </c>
      <c r="AL953">
        <v>3</v>
      </c>
      <c r="AM953">
        <v>1</v>
      </c>
      <c r="AN953">
        <v>0</v>
      </c>
      <c r="AO953">
        <v>7</v>
      </c>
      <c r="AP953" s="9">
        <v>0</v>
      </c>
      <c r="AQ953">
        <v>0</v>
      </c>
      <c r="AR953">
        <v>0.2</v>
      </c>
      <c r="AS953">
        <v>70</v>
      </c>
      <c r="AT953">
        <v>5</v>
      </c>
      <c r="AU953">
        <v>2</v>
      </c>
      <c r="AV953">
        <v>0</v>
      </c>
      <c r="AW953">
        <v>1000</v>
      </c>
      <c r="AX953">
        <v>0</v>
      </c>
      <c r="AY953" t="s">
        <v>678</v>
      </c>
      <c r="AZ953">
        <v>0</v>
      </c>
      <c r="BA953">
        <v>0</v>
      </c>
      <c r="BB953">
        <v>0</v>
      </c>
      <c r="BC953">
        <v>0</v>
      </c>
      <c r="BD953">
        <v>-1.312025327</v>
      </c>
      <c r="BE953">
        <v>36.775687220000002</v>
      </c>
      <c r="BF953">
        <f t="shared" si="168"/>
        <v>2</v>
      </c>
      <c r="BG953">
        <f t="shared" si="169"/>
        <v>2</v>
      </c>
      <c r="BI953">
        <f t="shared" si="170"/>
        <v>3</v>
      </c>
      <c r="BJ953">
        <f t="shared" si="171"/>
        <v>850</v>
      </c>
      <c r="BK953">
        <f t="shared" si="172"/>
        <v>3</v>
      </c>
      <c r="BL953">
        <f t="shared" si="173"/>
        <v>0</v>
      </c>
      <c r="BM953" t="b">
        <f t="shared" si="174"/>
        <v>1</v>
      </c>
      <c r="BN953" t="b">
        <f t="shared" si="175"/>
        <v>0</v>
      </c>
      <c r="BO953" t="b">
        <f t="shared" si="176"/>
        <v>0</v>
      </c>
      <c r="BP953">
        <f t="shared" si="177"/>
        <v>850</v>
      </c>
      <c r="BQ953" t="str">
        <f t="shared" si="178"/>
        <v/>
      </c>
      <c r="BR953" t="str">
        <f t="shared" si="179"/>
        <v/>
      </c>
    </row>
    <row r="954" spans="1:70">
      <c r="A954">
        <v>953</v>
      </c>
      <c r="B954">
        <v>0</v>
      </c>
      <c r="C954">
        <v>0</v>
      </c>
      <c r="D954">
        <v>700</v>
      </c>
      <c r="E954">
        <v>2100</v>
      </c>
      <c r="F954">
        <v>0</v>
      </c>
      <c r="G954">
        <v>0</v>
      </c>
      <c r="H954" t="s">
        <v>23</v>
      </c>
      <c r="I954">
        <v>0</v>
      </c>
      <c r="J954">
        <v>3</v>
      </c>
      <c r="K954">
        <v>700</v>
      </c>
      <c r="L954">
        <v>0</v>
      </c>
      <c r="M954">
        <v>1</v>
      </c>
      <c r="N954">
        <v>3</v>
      </c>
      <c r="O954">
        <v>0</v>
      </c>
      <c r="P954">
        <v>3</v>
      </c>
      <c r="Q954">
        <v>0</v>
      </c>
      <c r="R954">
        <v>0</v>
      </c>
      <c r="S954">
        <v>3</v>
      </c>
      <c r="T954">
        <v>0</v>
      </c>
      <c r="U954">
        <v>0</v>
      </c>
      <c r="V954">
        <v>1</v>
      </c>
      <c r="W954">
        <v>80820</v>
      </c>
      <c r="X954" s="9">
        <v>0</v>
      </c>
      <c r="Y954">
        <v>3</v>
      </c>
      <c r="Z954">
        <v>0</v>
      </c>
      <c r="AA954">
        <v>3</v>
      </c>
      <c r="AB954">
        <v>3</v>
      </c>
      <c r="AC954">
        <v>0</v>
      </c>
      <c r="AD954">
        <v>5.3330000000000002</v>
      </c>
      <c r="AE954">
        <v>0</v>
      </c>
      <c r="AF954">
        <v>0</v>
      </c>
      <c r="AG954">
        <v>0.625</v>
      </c>
      <c r="AH954">
        <v>1</v>
      </c>
      <c r="AI954">
        <v>0</v>
      </c>
      <c r="AJ954">
        <v>0</v>
      </c>
      <c r="AK954">
        <v>16</v>
      </c>
      <c r="AL954">
        <v>3</v>
      </c>
      <c r="AM954">
        <v>10</v>
      </c>
      <c r="AN954">
        <v>0</v>
      </c>
      <c r="AO954">
        <v>7</v>
      </c>
      <c r="AP954" s="9">
        <v>0</v>
      </c>
      <c r="AQ954">
        <v>0</v>
      </c>
      <c r="AR954">
        <v>0.188</v>
      </c>
      <c r="AS954">
        <v>68</v>
      </c>
      <c r="AT954">
        <v>16</v>
      </c>
      <c r="AU954">
        <v>0</v>
      </c>
      <c r="AV954">
        <v>0</v>
      </c>
      <c r="AW954">
        <v>700</v>
      </c>
      <c r="AX954">
        <v>0</v>
      </c>
      <c r="AY954" t="s">
        <v>679</v>
      </c>
      <c r="AZ954">
        <v>0</v>
      </c>
      <c r="BA954">
        <v>0</v>
      </c>
      <c r="BB954">
        <v>0</v>
      </c>
      <c r="BC954">
        <v>0</v>
      </c>
      <c r="BD954">
        <v>-1.3120331629999999</v>
      </c>
      <c r="BE954">
        <v>36.775743519999999</v>
      </c>
      <c r="BF954">
        <f t="shared" si="168"/>
        <v>5</v>
      </c>
      <c r="BG954">
        <f t="shared" si="169"/>
        <v>5</v>
      </c>
      <c r="BI954">
        <f t="shared" si="170"/>
        <v>3</v>
      </c>
      <c r="BJ954">
        <f t="shared" si="171"/>
        <v>700</v>
      </c>
      <c r="BK954">
        <f t="shared" si="172"/>
        <v>3</v>
      </c>
      <c r="BL954">
        <f t="shared" si="173"/>
        <v>0</v>
      </c>
      <c r="BM954" t="b">
        <f t="shared" si="174"/>
        <v>1</v>
      </c>
      <c r="BN954" t="b">
        <f t="shared" si="175"/>
        <v>0</v>
      </c>
      <c r="BO954" t="b">
        <f t="shared" si="176"/>
        <v>0</v>
      </c>
      <c r="BP954">
        <f t="shared" si="177"/>
        <v>700</v>
      </c>
      <c r="BQ954" t="str">
        <f t="shared" si="178"/>
        <v/>
      </c>
      <c r="BR954" t="str">
        <f t="shared" si="179"/>
        <v/>
      </c>
    </row>
    <row r="955" spans="1:70">
      <c r="A955">
        <v>954</v>
      </c>
      <c r="B955">
        <v>0</v>
      </c>
      <c r="C955">
        <v>0</v>
      </c>
      <c r="D955">
        <v>1200</v>
      </c>
      <c r="E955">
        <v>3600</v>
      </c>
      <c r="F955">
        <v>0.2</v>
      </c>
      <c r="G955">
        <v>0</v>
      </c>
      <c r="H955" t="s">
        <v>23</v>
      </c>
      <c r="I955">
        <v>0</v>
      </c>
      <c r="J955">
        <v>5</v>
      </c>
      <c r="K955">
        <v>1200</v>
      </c>
      <c r="L955">
        <v>0</v>
      </c>
      <c r="M955">
        <v>1</v>
      </c>
      <c r="N955">
        <v>3</v>
      </c>
      <c r="O955">
        <v>0</v>
      </c>
      <c r="P955">
        <v>3</v>
      </c>
      <c r="Q955">
        <v>0</v>
      </c>
      <c r="R955">
        <v>0</v>
      </c>
      <c r="S955">
        <v>3</v>
      </c>
      <c r="T955">
        <v>0</v>
      </c>
      <c r="U955">
        <v>0</v>
      </c>
      <c r="V955">
        <v>0</v>
      </c>
      <c r="W955">
        <v>80820</v>
      </c>
      <c r="X955" s="9">
        <v>0</v>
      </c>
      <c r="Y955">
        <v>3</v>
      </c>
      <c r="Z955">
        <v>0</v>
      </c>
      <c r="AA955">
        <v>0</v>
      </c>
      <c r="AB955">
        <v>2</v>
      </c>
      <c r="AC955">
        <v>0</v>
      </c>
      <c r="AD955">
        <v>4.3330000000000002</v>
      </c>
      <c r="AE955">
        <v>0.4</v>
      </c>
      <c r="AF955">
        <v>0</v>
      </c>
      <c r="AG955">
        <v>0.46200000000000002</v>
      </c>
      <c r="AH955">
        <v>0.4</v>
      </c>
      <c r="AI955">
        <v>0</v>
      </c>
      <c r="AJ955">
        <v>0</v>
      </c>
      <c r="AK955">
        <v>13</v>
      </c>
      <c r="AL955">
        <v>5</v>
      </c>
      <c r="AM955">
        <v>6</v>
      </c>
      <c r="AN955">
        <v>0</v>
      </c>
      <c r="AO955">
        <v>7</v>
      </c>
      <c r="AP955" s="9">
        <v>0</v>
      </c>
      <c r="AQ955">
        <v>0</v>
      </c>
      <c r="AR955">
        <v>0.38500000000000001</v>
      </c>
      <c r="AS955">
        <v>66</v>
      </c>
      <c r="AT955">
        <v>13</v>
      </c>
      <c r="AU955">
        <v>0</v>
      </c>
      <c r="AV955">
        <v>0</v>
      </c>
      <c r="AW955">
        <v>1200</v>
      </c>
      <c r="AX955">
        <v>0</v>
      </c>
      <c r="AY955" t="s">
        <v>680</v>
      </c>
      <c r="AZ955">
        <v>0</v>
      </c>
      <c r="BA955">
        <v>0</v>
      </c>
      <c r="BB955">
        <v>1</v>
      </c>
      <c r="BC955">
        <v>2</v>
      </c>
      <c r="BD955">
        <v>-1.312046802</v>
      </c>
      <c r="BE955">
        <v>36.775797789999999</v>
      </c>
      <c r="BF955">
        <f t="shared" si="168"/>
        <v>4</v>
      </c>
      <c r="BG955">
        <f t="shared" si="169"/>
        <v>3</v>
      </c>
      <c r="BI955">
        <f t="shared" si="170"/>
        <v>3</v>
      </c>
      <c r="BJ955">
        <f t="shared" si="171"/>
        <v>1200</v>
      </c>
      <c r="BK955">
        <f t="shared" si="172"/>
        <v>3</v>
      </c>
      <c r="BL955">
        <f t="shared" si="173"/>
        <v>0</v>
      </c>
      <c r="BM955" t="b">
        <f t="shared" si="174"/>
        <v>0</v>
      </c>
      <c r="BN955" t="b">
        <f t="shared" si="175"/>
        <v>0</v>
      </c>
      <c r="BO955" t="b">
        <f t="shared" si="176"/>
        <v>0</v>
      </c>
      <c r="BP955" t="str">
        <f t="shared" si="177"/>
        <v/>
      </c>
      <c r="BQ955" t="str">
        <f t="shared" si="178"/>
        <v/>
      </c>
      <c r="BR955" t="str">
        <f t="shared" si="179"/>
        <v/>
      </c>
    </row>
    <row r="956" spans="1:70">
      <c r="A956">
        <v>955</v>
      </c>
      <c r="B956">
        <v>0</v>
      </c>
      <c r="C956">
        <v>0</v>
      </c>
      <c r="D956">
        <v>700</v>
      </c>
      <c r="E956">
        <v>2100</v>
      </c>
      <c r="F956">
        <v>0.5</v>
      </c>
      <c r="G956">
        <v>0</v>
      </c>
      <c r="H956" t="s">
        <v>23</v>
      </c>
      <c r="I956">
        <v>0</v>
      </c>
      <c r="J956">
        <v>1</v>
      </c>
      <c r="K956">
        <v>700</v>
      </c>
      <c r="L956">
        <v>0</v>
      </c>
      <c r="M956">
        <v>1</v>
      </c>
      <c r="N956">
        <v>2</v>
      </c>
      <c r="O956">
        <v>0</v>
      </c>
      <c r="P956">
        <v>2</v>
      </c>
      <c r="Q956">
        <v>0</v>
      </c>
      <c r="R956">
        <v>0</v>
      </c>
      <c r="S956">
        <v>3</v>
      </c>
      <c r="T956">
        <v>0.5</v>
      </c>
      <c r="U956">
        <v>0</v>
      </c>
      <c r="V956">
        <v>0.5</v>
      </c>
      <c r="W956">
        <v>80821</v>
      </c>
      <c r="X956" s="9">
        <v>0</v>
      </c>
      <c r="Y956">
        <v>2</v>
      </c>
      <c r="Z956">
        <v>0</v>
      </c>
      <c r="AA956">
        <v>1</v>
      </c>
      <c r="AB956">
        <v>0</v>
      </c>
      <c r="AC956">
        <v>0</v>
      </c>
      <c r="AD956">
        <v>4</v>
      </c>
      <c r="AE956">
        <v>0</v>
      </c>
      <c r="AF956">
        <v>0</v>
      </c>
      <c r="AG956">
        <v>0.5</v>
      </c>
      <c r="AH956">
        <v>0</v>
      </c>
      <c r="AI956">
        <v>0</v>
      </c>
      <c r="AJ956">
        <v>0</v>
      </c>
      <c r="AK956">
        <v>8</v>
      </c>
      <c r="AL956">
        <v>4</v>
      </c>
      <c r="AM956">
        <v>4</v>
      </c>
      <c r="AN956">
        <v>0</v>
      </c>
      <c r="AO956">
        <v>7</v>
      </c>
      <c r="AP956" s="9">
        <v>0</v>
      </c>
      <c r="AQ956">
        <v>0</v>
      </c>
      <c r="AR956">
        <v>0.125</v>
      </c>
      <c r="AS956">
        <v>125</v>
      </c>
      <c r="AT956">
        <v>8</v>
      </c>
      <c r="AU956">
        <v>2</v>
      </c>
      <c r="AV956">
        <v>0</v>
      </c>
      <c r="AW956">
        <v>700</v>
      </c>
      <c r="AX956">
        <v>0</v>
      </c>
      <c r="AY956" t="s">
        <v>681</v>
      </c>
      <c r="AZ956">
        <v>0</v>
      </c>
      <c r="BA956">
        <v>0</v>
      </c>
      <c r="BB956">
        <v>2</v>
      </c>
      <c r="BC956">
        <v>0</v>
      </c>
      <c r="BD956">
        <v>-1.3120269229999999</v>
      </c>
      <c r="BE956">
        <v>36.775548800000003</v>
      </c>
      <c r="BF956">
        <f t="shared" si="168"/>
        <v>4</v>
      </c>
      <c r="BG956">
        <f t="shared" si="169"/>
        <v>2</v>
      </c>
      <c r="BI956">
        <f t="shared" si="170"/>
        <v>2</v>
      </c>
      <c r="BJ956">
        <f t="shared" si="171"/>
        <v>1050</v>
      </c>
      <c r="BK956">
        <f t="shared" si="172"/>
        <v>2</v>
      </c>
      <c r="BL956">
        <f t="shared" si="173"/>
        <v>0</v>
      </c>
      <c r="BM956" t="b">
        <f t="shared" si="174"/>
        <v>0</v>
      </c>
      <c r="BN956" t="b">
        <f t="shared" si="175"/>
        <v>0</v>
      </c>
      <c r="BO956" t="b">
        <f t="shared" si="176"/>
        <v>0</v>
      </c>
      <c r="BP956" t="str">
        <f t="shared" si="177"/>
        <v/>
      </c>
      <c r="BQ956" t="str">
        <f t="shared" si="178"/>
        <v/>
      </c>
      <c r="BR956" t="str">
        <f t="shared" si="179"/>
        <v/>
      </c>
    </row>
    <row r="957" spans="1:70">
      <c r="A957">
        <v>956</v>
      </c>
      <c r="B957">
        <v>0</v>
      </c>
      <c r="C957">
        <v>0</v>
      </c>
      <c r="D957">
        <v>1050</v>
      </c>
      <c r="E957">
        <v>8400</v>
      </c>
      <c r="F957">
        <v>0.27300000000000002</v>
      </c>
      <c r="G957">
        <v>0</v>
      </c>
      <c r="H957" t="s">
        <v>23</v>
      </c>
      <c r="I957">
        <v>0</v>
      </c>
      <c r="J957">
        <v>5</v>
      </c>
      <c r="K957">
        <v>600</v>
      </c>
      <c r="L957">
        <v>0</v>
      </c>
      <c r="M957">
        <v>1</v>
      </c>
      <c r="N957">
        <v>8</v>
      </c>
      <c r="O957">
        <v>0</v>
      </c>
      <c r="P957">
        <v>8</v>
      </c>
      <c r="Q957">
        <v>0</v>
      </c>
      <c r="R957">
        <v>0</v>
      </c>
      <c r="S957">
        <v>8</v>
      </c>
      <c r="T957">
        <v>0.27300000000000002</v>
      </c>
      <c r="U957">
        <v>0</v>
      </c>
      <c r="V957">
        <v>0.63</v>
      </c>
      <c r="W957">
        <v>80820</v>
      </c>
      <c r="X957" s="9">
        <v>0</v>
      </c>
      <c r="Y957">
        <v>8</v>
      </c>
      <c r="Z957">
        <v>0</v>
      </c>
      <c r="AA957">
        <v>5</v>
      </c>
      <c r="AB957">
        <v>5</v>
      </c>
      <c r="AC957">
        <v>0</v>
      </c>
      <c r="AD957">
        <v>3.25</v>
      </c>
      <c r="AE957">
        <v>0</v>
      </c>
      <c r="AF957">
        <v>0</v>
      </c>
      <c r="AG957">
        <v>0.38500000000000001</v>
      </c>
      <c r="AH957">
        <v>0.45500000000000002</v>
      </c>
      <c r="AI957">
        <v>0</v>
      </c>
      <c r="AJ957">
        <v>0</v>
      </c>
      <c r="AK957">
        <v>26</v>
      </c>
      <c r="AL957">
        <v>11</v>
      </c>
      <c r="AM957">
        <v>10</v>
      </c>
      <c r="AN957">
        <v>0</v>
      </c>
      <c r="AO957">
        <v>7</v>
      </c>
      <c r="AP957" s="9">
        <v>0</v>
      </c>
      <c r="AQ957">
        <v>0</v>
      </c>
      <c r="AR957">
        <v>0.192</v>
      </c>
      <c r="AS957">
        <v>69</v>
      </c>
      <c r="AT957">
        <v>26</v>
      </c>
      <c r="AU957">
        <v>3</v>
      </c>
      <c r="AV957">
        <v>0</v>
      </c>
      <c r="AW957">
        <v>1500</v>
      </c>
      <c r="AX957">
        <v>0</v>
      </c>
      <c r="AY957" t="s">
        <v>682</v>
      </c>
      <c r="AZ957">
        <v>0</v>
      </c>
      <c r="BA957">
        <v>0</v>
      </c>
      <c r="BB957">
        <v>3</v>
      </c>
      <c r="BC957">
        <v>0</v>
      </c>
      <c r="BD957">
        <v>-1.3121440200000001</v>
      </c>
      <c r="BE957">
        <v>36.775847710000001</v>
      </c>
      <c r="BF957">
        <f t="shared" si="168"/>
        <v>3</v>
      </c>
      <c r="BG957">
        <f t="shared" si="169"/>
        <v>2</v>
      </c>
      <c r="BI957">
        <f t="shared" si="170"/>
        <v>8</v>
      </c>
      <c r="BJ957">
        <f t="shared" si="171"/>
        <v>1050</v>
      </c>
      <c r="BK957">
        <f t="shared" si="172"/>
        <v>8</v>
      </c>
      <c r="BL957">
        <f t="shared" si="173"/>
        <v>0</v>
      </c>
      <c r="BM957" t="b">
        <f t="shared" si="174"/>
        <v>0</v>
      </c>
      <c r="BN957" t="b">
        <f t="shared" si="175"/>
        <v>0</v>
      </c>
      <c r="BO957" t="b">
        <f t="shared" si="176"/>
        <v>0</v>
      </c>
      <c r="BP957" t="str">
        <f t="shared" si="177"/>
        <v/>
      </c>
      <c r="BQ957" t="str">
        <f t="shared" si="178"/>
        <v/>
      </c>
      <c r="BR957" t="str">
        <f t="shared" si="179"/>
        <v/>
      </c>
    </row>
    <row r="958" spans="1:70">
      <c r="A958">
        <v>957</v>
      </c>
      <c r="B958">
        <v>0</v>
      </c>
      <c r="C958">
        <v>0</v>
      </c>
      <c r="D958">
        <v>1000</v>
      </c>
      <c r="E958">
        <v>2000</v>
      </c>
      <c r="F958">
        <v>0.5</v>
      </c>
      <c r="G958">
        <v>0</v>
      </c>
      <c r="H958" t="s">
        <v>23</v>
      </c>
      <c r="I958">
        <v>0</v>
      </c>
      <c r="J958">
        <v>3</v>
      </c>
      <c r="K958">
        <v>1000</v>
      </c>
      <c r="L958">
        <v>0</v>
      </c>
      <c r="M958">
        <v>1</v>
      </c>
      <c r="N958">
        <v>2</v>
      </c>
      <c r="O958">
        <v>0</v>
      </c>
      <c r="P958">
        <v>2</v>
      </c>
      <c r="Q958">
        <v>0</v>
      </c>
      <c r="R958">
        <v>0</v>
      </c>
      <c r="S958">
        <v>2</v>
      </c>
      <c r="T958">
        <v>0</v>
      </c>
      <c r="U958">
        <v>0</v>
      </c>
      <c r="V958">
        <v>0.5</v>
      </c>
      <c r="W958">
        <v>80821</v>
      </c>
      <c r="X958" s="9">
        <v>0</v>
      </c>
      <c r="Y958">
        <v>2</v>
      </c>
      <c r="Z958">
        <v>0</v>
      </c>
      <c r="AA958">
        <v>1</v>
      </c>
      <c r="AB958">
        <v>1</v>
      </c>
      <c r="AC958">
        <v>0</v>
      </c>
      <c r="AD958">
        <v>5.5</v>
      </c>
      <c r="AE958">
        <v>0.25</v>
      </c>
      <c r="AF958">
        <v>0</v>
      </c>
      <c r="AG958">
        <v>0.54500000000000004</v>
      </c>
      <c r="AH958">
        <v>0.25</v>
      </c>
      <c r="AI958">
        <v>0</v>
      </c>
      <c r="AJ958">
        <v>0</v>
      </c>
      <c r="AK958">
        <v>11</v>
      </c>
      <c r="AL958">
        <v>4</v>
      </c>
      <c r="AM958">
        <v>6</v>
      </c>
      <c r="AN958">
        <v>0</v>
      </c>
      <c r="AO958">
        <v>7</v>
      </c>
      <c r="AP958" s="9">
        <v>0</v>
      </c>
      <c r="AQ958">
        <v>0</v>
      </c>
      <c r="AR958">
        <v>0.27300000000000002</v>
      </c>
      <c r="AS958">
        <v>76</v>
      </c>
      <c r="AT958">
        <v>11</v>
      </c>
      <c r="AU958">
        <v>0</v>
      </c>
      <c r="AV958">
        <v>0</v>
      </c>
      <c r="AW958">
        <v>1000</v>
      </c>
      <c r="AX958">
        <v>0</v>
      </c>
      <c r="AY958" t="s">
        <v>683</v>
      </c>
      <c r="AZ958">
        <v>0</v>
      </c>
      <c r="BA958">
        <v>0</v>
      </c>
      <c r="BB958">
        <v>2</v>
      </c>
      <c r="BC958">
        <v>1</v>
      </c>
      <c r="BD958">
        <v>-1.312214376</v>
      </c>
      <c r="BE958">
        <v>36.775899940000002</v>
      </c>
      <c r="BF958">
        <f t="shared" si="168"/>
        <v>6</v>
      </c>
      <c r="BG958">
        <f t="shared" si="169"/>
        <v>3</v>
      </c>
      <c r="BI958">
        <f t="shared" si="170"/>
        <v>2</v>
      </c>
      <c r="BJ958">
        <f t="shared" si="171"/>
        <v>1000</v>
      </c>
      <c r="BK958">
        <f t="shared" si="172"/>
        <v>2</v>
      </c>
      <c r="BL958">
        <f t="shared" si="173"/>
        <v>0</v>
      </c>
      <c r="BM958" t="b">
        <f t="shared" si="174"/>
        <v>0</v>
      </c>
      <c r="BN958" t="b">
        <f t="shared" si="175"/>
        <v>0</v>
      </c>
      <c r="BO958" t="b">
        <f t="shared" si="176"/>
        <v>0</v>
      </c>
      <c r="BP958" t="str">
        <f t="shared" si="177"/>
        <v/>
      </c>
      <c r="BQ958" t="str">
        <f t="shared" si="178"/>
        <v/>
      </c>
      <c r="BR958" t="str">
        <f t="shared" si="179"/>
        <v/>
      </c>
    </row>
    <row r="959" spans="1:70">
      <c r="A959">
        <v>958</v>
      </c>
      <c r="B959">
        <v>0</v>
      </c>
      <c r="C959">
        <v>0</v>
      </c>
      <c r="D959">
        <v>1100</v>
      </c>
      <c r="E959">
        <v>6600</v>
      </c>
      <c r="F959">
        <v>0.33300000000000002</v>
      </c>
      <c r="G959">
        <v>0</v>
      </c>
      <c r="H959" t="s">
        <v>23</v>
      </c>
      <c r="I959">
        <v>0</v>
      </c>
      <c r="J959">
        <v>3</v>
      </c>
      <c r="K959">
        <v>1100</v>
      </c>
      <c r="L959">
        <v>1</v>
      </c>
      <c r="M959">
        <v>1</v>
      </c>
      <c r="N959">
        <v>5</v>
      </c>
      <c r="O959">
        <v>0</v>
      </c>
      <c r="P959">
        <v>5</v>
      </c>
      <c r="Q959">
        <v>0</v>
      </c>
      <c r="R959">
        <v>0</v>
      </c>
      <c r="S959">
        <v>6</v>
      </c>
      <c r="T959">
        <v>0</v>
      </c>
      <c r="U959">
        <v>0</v>
      </c>
      <c r="V959">
        <v>1</v>
      </c>
      <c r="W959">
        <v>80821</v>
      </c>
      <c r="X959" s="9">
        <v>0</v>
      </c>
      <c r="Y959">
        <v>5</v>
      </c>
      <c r="Z959">
        <v>0</v>
      </c>
      <c r="AA959">
        <v>5</v>
      </c>
      <c r="AB959">
        <v>3</v>
      </c>
      <c r="AC959">
        <v>0</v>
      </c>
      <c r="AD959">
        <v>3.8</v>
      </c>
      <c r="AE959">
        <v>0.16700000000000001</v>
      </c>
      <c r="AF959">
        <v>0</v>
      </c>
      <c r="AG959">
        <v>0.52600000000000002</v>
      </c>
      <c r="AH959">
        <v>0.5</v>
      </c>
      <c r="AI959">
        <v>0</v>
      </c>
      <c r="AJ959">
        <v>0</v>
      </c>
      <c r="AK959">
        <v>19</v>
      </c>
      <c r="AL959">
        <v>6</v>
      </c>
      <c r="AM959">
        <v>10</v>
      </c>
      <c r="AN959">
        <v>0</v>
      </c>
      <c r="AO959">
        <v>7</v>
      </c>
      <c r="AP959" s="9">
        <v>0</v>
      </c>
      <c r="AQ959">
        <v>0</v>
      </c>
      <c r="AR959">
        <v>0.158</v>
      </c>
      <c r="AS959">
        <v>102</v>
      </c>
      <c r="AT959">
        <v>19</v>
      </c>
      <c r="AU959">
        <v>0</v>
      </c>
      <c r="AV959">
        <v>0</v>
      </c>
      <c r="AW959">
        <v>1100</v>
      </c>
      <c r="AX959">
        <v>0</v>
      </c>
      <c r="AY959" t="s">
        <v>684</v>
      </c>
      <c r="AZ959">
        <v>0</v>
      </c>
      <c r="BA959">
        <v>0</v>
      </c>
      <c r="BB959">
        <v>2</v>
      </c>
      <c r="BC959">
        <v>1</v>
      </c>
      <c r="BD959">
        <v>-1.3123163579999999</v>
      </c>
      <c r="BE959">
        <v>36.77605544</v>
      </c>
      <c r="BF959">
        <f t="shared" si="168"/>
        <v>4</v>
      </c>
      <c r="BG959">
        <f t="shared" si="169"/>
        <v>3</v>
      </c>
      <c r="BI959">
        <f t="shared" si="170"/>
        <v>5</v>
      </c>
      <c r="BJ959">
        <f t="shared" si="171"/>
        <v>1320</v>
      </c>
      <c r="BK959">
        <f t="shared" si="172"/>
        <v>5</v>
      </c>
      <c r="BL959">
        <f t="shared" si="173"/>
        <v>0</v>
      </c>
      <c r="BM959" t="b">
        <f t="shared" si="174"/>
        <v>1</v>
      </c>
      <c r="BN959" t="b">
        <f t="shared" si="175"/>
        <v>0</v>
      </c>
      <c r="BO959" t="b">
        <f t="shared" si="176"/>
        <v>0</v>
      </c>
      <c r="BP959">
        <f t="shared" si="177"/>
        <v>1320</v>
      </c>
      <c r="BQ959" t="str">
        <f t="shared" si="178"/>
        <v/>
      </c>
      <c r="BR959" t="str">
        <f t="shared" si="179"/>
        <v/>
      </c>
    </row>
    <row r="960" spans="1:70">
      <c r="A960">
        <v>959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 t="s">
        <v>23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 s="9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 s="9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 t="s">
        <v>25</v>
      </c>
      <c r="AZ960">
        <v>0</v>
      </c>
      <c r="BA960">
        <v>0</v>
      </c>
      <c r="BB960">
        <v>0</v>
      </c>
      <c r="BC960">
        <v>0</v>
      </c>
      <c r="BD960">
        <v>-1.312294345</v>
      </c>
      <c r="BE960">
        <v>36.776126300000001</v>
      </c>
      <c r="BF960">
        <f t="shared" si="168"/>
        <v>0</v>
      </c>
      <c r="BG960">
        <f t="shared" si="169"/>
        <v>0</v>
      </c>
      <c r="BI960">
        <f t="shared" si="170"/>
        <v>0</v>
      </c>
      <c r="BJ960">
        <f t="shared" si="171"/>
        <v>0</v>
      </c>
      <c r="BK960">
        <f t="shared" si="172"/>
        <v>0</v>
      </c>
      <c r="BL960">
        <f t="shared" si="173"/>
        <v>0</v>
      </c>
      <c r="BM960" t="b">
        <f t="shared" si="174"/>
        <v>0</v>
      </c>
      <c r="BN960" t="b">
        <f t="shared" si="175"/>
        <v>0</v>
      </c>
      <c r="BO960" t="b">
        <f t="shared" si="176"/>
        <v>0</v>
      </c>
      <c r="BP960" t="str">
        <f t="shared" si="177"/>
        <v/>
      </c>
      <c r="BQ960" t="str">
        <f t="shared" si="178"/>
        <v/>
      </c>
      <c r="BR960" t="str">
        <f t="shared" si="179"/>
        <v/>
      </c>
    </row>
    <row r="961" spans="1:70">
      <c r="A961">
        <v>960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 t="s">
        <v>23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 s="9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 s="9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 t="s">
        <v>25</v>
      </c>
      <c r="AZ961">
        <v>0</v>
      </c>
      <c r="BA961">
        <v>0</v>
      </c>
      <c r="BB961">
        <v>0</v>
      </c>
      <c r="BC961">
        <v>0</v>
      </c>
      <c r="BD961">
        <v>-1.3123207539999999</v>
      </c>
      <c r="BE961">
        <v>36.776115560000001</v>
      </c>
      <c r="BF961">
        <f t="shared" si="168"/>
        <v>0</v>
      </c>
      <c r="BG961">
        <f t="shared" si="169"/>
        <v>0</v>
      </c>
      <c r="BI961">
        <f t="shared" si="170"/>
        <v>0</v>
      </c>
      <c r="BJ961">
        <f t="shared" si="171"/>
        <v>0</v>
      </c>
      <c r="BK961">
        <f t="shared" si="172"/>
        <v>0</v>
      </c>
      <c r="BL961">
        <f t="shared" si="173"/>
        <v>0</v>
      </c>
      <c r="BM961" t="b">
        <f t="shared" si="174"/>
        <v>0</v>
      </c>
      <c r="BN961" t="b">
        <f t="shared" si="175"/>
        <v>0</v>
      </c>
      <c r="BO961" t="b">
        <f t="shared" si="176"/>
        <v>0</v>
      </c>
      <c r="BP961" t="str">
        <f t="shared" si="177"/>
        <v/>
      </c>
      <c r="BQ961" t="str">
        <f t="shared" si="178"/>
        <v/>
      </c>
      <c r="BR961" t="str">
        <f t="shared" si="179"/>
        <v/>
      </c>
    </row>
    <row r="962" spans="1:70">
      <c r="A962">
        <v>961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 t="s">
        <v>23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 s="9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 s="9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 t="s">
        <v>25</v>
      </c>
      <c r="AZ962">
        <v>0</v>
      </c>
      <c r="BA962">
        <v>0</v>
      </c>
      <c r="BB962">
        <v>0</v>
      </c>
      <c r="BC962">
        <v>0</v>
      </c>
      <c r="BD962">
        <v>-1.3123445499999999</v>
      </c>
      <c r="BE962">
        <v>36.776114399999997</v>
      </c>
      <c r="BF962">
        <f t="shared" si="168"/>
        <v>0</v>
      </c>
      <c r="BG962">
        <f t="shared" si="169"/>
        <v>0</v>
      </c>
      <c r="BI962">
        <f t="shared" si="170"/>
        <v>0</v>
      </c>
      <c r="BJ962">
        <f t="shared" si="171"/>
        <v>0</v>
      </c>
      <c r="BK962">
        <f t="shared" si="172"/>
        <v>0</v>
      </c>
      <c r="BL962">
        <f t="shared" si="173"/>
        <v>0</v>
      </c>
      <c r="BM962" t="b">
        <f t="shared" si="174"/>
        <v>0</v>
      </c>
      <c r="BN962" t="b">
        <f t="shared" si="175"/>
        <v>0</v>
      </c>
      <c r="BO962" t="b">
        <f t="shared" si="176"/>
        <v>0</v>
      </c>
      <c r="BP962" t="str">
        <f t="shared" si="177"/>
        <v/>
      </c>
      <c r="BQ962" t="str">
        <f t="shared" si="178"/>
        <v/>
      </c>
      <c r="BR962" t="str">
        <f t="shared" si="179"/>
        <v/>
      </c>
    </row>
    <row r="963" spans="1:70">
      <c r="A963">
        <v>962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 t="s">
        <v>23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 s="9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 s="9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 t="s">
        <v>25</v>
      </c>
      <c r="AZ963">
        <v>0</v>
      </c>
      <c r="BA963">
        <v>0</v>
      </c>
      <c r="BB963">
        <v>0</v>
      </c>
      <c r="BC963">
        <v>0</v>
      </c>
      <c r="BD963">
        <v>-1.3123224950000001</v>
      </c>
      <c r="BE963">
        <v>36.776001800000003</v>
      </c>
      <c r="BF963">
        <f t="shared" ref="BF963:BF1026" si="180">IF(N963=0, 0, ROUND(AK963/N963, 0))</f>
        <v>0</v>
      </c>
      <c r="BG963">
        <f t="shared" ref="BG963:BG1026" si="181">IF(AL963=0, 0, ROUND(AK963/AL963,0))</f>
        <v>0</v>
      </c>
      <c r="BI963">
        <f t="shared" ref="BI963:BI1026" si="182">C963+N963+O963+X963</f>
        <v>0</v>
      </c>
      <c r="BJ963">
        <f t="shared" ref="BJ963:BJ1026" si="183">IF(N963=0, 0, E963/BI963)</f>
        <v>0</v>
      </c>
      <c r="BK963">
        <f t="shared" ref="BK963:BK1026" si="184">N963</f>
        <v>0</v>
      </c>
      <c r="BL963">
        <f t="shared" ref="BL963:BL1026" si="185">BI963-BK963</f>
        <v>0</v>
      </c>
      <c r="BM963" t="b">
        <f t="shared" ref="BM963:BM1026" si="186">IF(AND(AA963&gt;0, AA963=BK963), TRUE, FALSE)</f>
        <v>0</v>
      </c>
      <c r="BN963" t="b">
        <f t="shared" ref="BN963:BN1026" si="187">IF(AND(I963&gt;0,I963=BK963),TRUE,FALSE)</f>
        <v>0</v>
      </c>
      <c r="BO963" t="b">
        <f t="shared" ref="BO963:BO1026" si="188">IF(AND(AJ963&gt;0,AJ963=BK963),TRUE,FALSE)</f>
        <v>0</v>
      </c>
      <c r="BP963" t="str">
        <f t="shared" ref="BP963:BP1026" si="189">IF(BM963=TRUE, BJ963, "")</f>
        <v/>
      </c>
      <c r="BQ963" t="str">
        <f t="shared" ref="BQ963:BQ1026" si="190">IF(BN963=TRUE, BJ963,"")</f>
        <v/>
      </c>
      <c r="BR963" t="str">
        <f t="shared" ref="BR963:BR1026" si="191">IF(BO963=TRUE, BJ963,"")</f>
        <v/>
      </c>
    </row>
    <row r="964" spans="1:70">
      <c r="A964">
        <v>963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 t="s">
        <v>23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 s="9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 s="9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 t="s">
        <v>25</v>
      </c>
      <c r="AZ964">
        <v>0</v>
      </c>
      <c r="BA964">
        <v>0</v>
      </c>
      <c r="BB964">
        <v>0</v>
      </c>
      <c r="BC964">
        <v>0</v>
      </c>
      <c r="BD964">
        <v>-1.312407444</v>
      </c>
      <c r="BE964">
        <v>36.776087259999997</v>
      </c>
      <c r="BF964">
        <f t="shared" si="180"/>
        <v>0</v>
      </c>
      <c r="BG964">
        <f t="shared" si="181"/>
        <v>0</v>
      </c>
      <c r="BI964">
        <f t="shared" si="182"/>
        <v>0</v>
      </c>
      <c r="BJ964">
        <f t="shared" si="183"/>
        <v>0</v>
      </c>
      <c r="BK964">
        <f t="shared" si="184"/>
        <v>0</v>
      </c>
      <c r="BL964">
        <f t="shared" si="185"/>
        <v>0</v>
      </c>
      <c r="BM964" t="b">
        <f t="shared" si="186"/>
        <v>0</v>
      </c>
      <c r="BN964" t="b">
        <f t="shared" si="187"/>
        <v>0</v>
      </c>
      <c r="BO964" t="b">
        <f t="shared" si="188"/>
        <v>0</v>
      </c>
      <c r="BP964" t="str">
        <f t="shared" si="189"/>
        <v/>
      </c>
      <c r="BQ964" t="str">
        <f t="shared" si="190"/>
        <v/>
      </c>
      <c r="BR964" t="str">
        <f t="shared" si="191"/>
        <v/>
      </c>
    </row>
    <row r="965" spans="1:70">
      <c r="A965">
        <v>964</v>
      </c>
      <c r="B965">
        <v>0</v>
      </c>
      <c r="C965">
        <v>0</v>
      </c>
      <c r="D965">
        <v>700</v>
      </c>
      <c r="E965">
        <v>7000</v>
      </c>
      <c r="F965">
        <v>0.38500000000000001</v>
      </c>
      <c r="G965">
        <v>0</v>
      </c>
      <c r="H965" t="s">
        <v>23</v>
      </c>
      <c r="I965">
        <v>0</v>
      </c>
      <c r="J965">
        <v>0</v>
      </c>
      <c r="K965">
        <v>700</v>
      </c>
      <c r="L965">
        <v>0</v>
      </c>
      <c r="M965">
        <v>1</v>
      </c>
      <c r="N965">
        <v>10</v>
      </c>
      <c r="O965">
        <v>0</v>
      </c>
      <c r="P965">
        <v>10</v>
      </c>
      <c r="Q965">
        <v>0</v>
      </c>
      <c r="R965">
        <v>0</v>
      </c>
      <c r="S965">
        <v>10</v>
      </c>
      <c r="T965">
        <v>0.53800000000000003</v>
      </c>
      <c r="U965">
        <v>0</v>
      </c>
      <c r="V965">
        <v>0.8</v>
      </c>
      <c r="W965">
        <v>80821</v>
      </c>
      <c r="X965" s="9">
        <v>0</v>
      </c>
      <c r="Y965">
        <v>10</v>
      </c>
      <c r="Z965">
        <v>0</v>
      </c>
      <c r="AA965">
        <v>8</v>
      </c>
      <c r="AB965">
        <v>0</v>
      </c>
      <c r="AC965">
        <v>0</v>
      </c>
      <c r="AD965">
        <v>1.3</v>
      </c>
      <c r="AE965">
        <v>7.6999999999999999E-2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13</v>
      </c>
      <c r="AL965">
        <v>13</v>
      </c>
      <c r="AM965">
        <v>0</v>
      </c>
      <c r="AN965">
        <v>0</v>
      </c>
      <c r="AO965">
        <v>7</v>
      </c>
      <c r="AP965" s="9">
        <v>0</v>
      </c>
      <c r="AQ965">
        <v>0</v>
      </c>
      <c r="AR965">
        <v>0</v>
      </c>
      <c r="AS965">
        <v>104</v>
      </c>
      <c r="AT965">
        <v>13</v>
      </c>
      <c r="AU965">
        <v>7</v>
      </c>
      <c r="AV965">
        <v>0</v>
      </c>
      <c r="AW965">
        <v>700</v>
      </c>
      <c r="AX965">
        <v>0</v>
      </c>
      <c r="AY965" t="s">
        <v>685</v>
      </c>
      <c r="AZ965">
        <v>0</v>
      </c>
      <c r="BA965">
        <v>0</v>
      </c>
      <c r="BB965">
        <v>5</v>
      </c>
      <c r="BC965">
        <v>1</v>
      </c>
      <c r="BD965">
        <v>-1.31239091</v>
      </c>
      <c r="BE965">
        <v>36.775871649999999</v>
      </c>
      <c r="BF965">
        <f t="shared" si="180"/>
        <v>1</v>
      </c>
      <c r="BG965">
        <f t="shared" si="181"/>
        <v>1</v>
      </c>
      <c r="BI965">
        <f t="shared" si="182"/>
        <v>10</v>
      </c>
      <c r="BJ965">
        <f t="shared" si="183"/>
        <v>700</v>
      </c>
      <c r="BK965">
        <f t="shared" si="184"/>
        <v>10</v>
      </c>
      <c r="BL965">
        <f t="shared" si="185"/>
        <v>0</v>
      </c>
      <c r="BM965" t="b">
        <f t="shared" si="186"/>
        <v>0</v>
      </c>
      <c r="BN965" t="b">
        <f t="shared" si="187"/>
        <v>0</v>
      </c>
      <c r="BO965" t="b">
        <f t="shared" si="188"/>
        <v>0</v>
      </c>
      <c r="BP965" t="str">
        <f t="shared" si="189"/>
        <v/>
      </c>
      <c r="BQ965" t="str">
        <f t="shared" si="190"/>
        <v/>
      </c>
      <c r="BR965" t="str">
        <f t="shared" si="191"/>
        <v/>
      </c>
    </row>
    <row r="966" spans="1:70">
      <c r="A966">
        <v>965</v>
      </c>
      <c r="B966">
        <v>0</v>
      </c>
      <c r="C966">
        <v>0</v>
      </c>
      <c r="D966">
        <v>1000</v>
      </c>
      <c r="E966">
        <v>12000</v>
      </c>
      <c r="F966">
        <v>0.65200000000000002</v>
      </c>
      <c r="G966">
        <v>0</v>
      </c>
      <c r="H966" t="s">
        <v>23</v>
      </c>
      <c r="I966">
        <v>0</v>
      </c>
      <c r="J966">
        <v>7</v>
      </c>
      <c r="K966">
        <v>500</v>
      </c>
      <c r="L966">
        <v>0</v>
      </c>
      <c r="M966">
        <v>0.91700000000000004</v>
      </c>
      <c r="N966">
        <v>11</v>
      </c>
      <c r="O966">
        <v>0</v>
      </c>
      <c r="P966">
        <v>11</v>
      </c>
      <c r="Q966">
        <v>0</v>
      </c>
      <c r="R966">
        <v>0</v>
      </c>
      <c r="S966">
        <v>12</v>
      </c>
      <c r="T966">
        <v>8.6999999999999994E-2</v>
      </c>
      <c r="U966">
        <v>8.3000000000000004E-2</v>
      </c>
      <c r="V966">
        <v>1</v>
      </c>
      <c r="W966">
        <v>80822</v>
      </c>
      <c r="X966" s="9">
        <v>0</v>
      </c>
      <c r="Y966">
        <v>11</v>
      </c>
      <c r="Z966">
        <v>0</v>
      </c>
      <c r="AA966">
        <v>11</v>
      </c>
      <c r="AB966">
        <v>4</v>
      </c>
      <c r="AC966">
        <v>0</v>
      </c>
      <c r="AD966">
        <v>3.1819999999999999</v>
      </c>
      <c r="AE966">
        <v>8.6999999999999994E-2</v>
      </c>
      <c r="AF966">
        <v>0</v>
      </c>
      <c r="AG966">
        <v>0.22900000000000001</v>
      </c>
      <c r="AH966">
        <v>0.17399999999999999</v>
      </c>
      <c r="AI966">
        <v>0</v>
      </c>
      <c r="AJ966">
        <v>0</v>
      </c>
      <c r="AK966">
        <v>35</v>
      </c>
      <c r="AL966">
        <v>23</v>
      </c>
      <c r="AM966">
        <v>8</v>
      </c>
      <c r="AN966">
        <v>0</v>
      </c>
      <c r="AO966">
        <v>7</v>
      </c>
      <c r="AP966" s="9">
        <v>0</v>
      </c>
      <c r="AQ966">
        <v>0</v>
      </c>
      <c r="AR966">
        <v>0.2</v>
      </c>
      <c r="AS966">
        <v>132</v>
      </c>
      <c r="AT966">
        <v>35</v>
      </c>
      <c r="AU966">
        <v>2</v>
      </c>
      <c r="AV966">
        <v>1</v>
      </c>
      <c r="AW966">
        <v>1500</v>
      </c>
      <c r="AX966">
        <v>0</v>
      </c>
      <c r="AY966" t="s">
        <v>686</v>
      </c>
      <c r="AZ966">
        <v>0</v>
      </c>
      <c r="BA966">
        <v>0</v>
      </c>
      <c r="BB966">
        <v>15</v>
      </c>
      <c r="BC966">
        <v>2</v>
      </c>
      <c r="BD966">
        <v>-1.312460196</v>
      </c>
      <c r="BE966">
        <v>36.775978299999998</v>
      </c>
      <c r="BF966">
        <f t="shared" si="180"/>
        <v>3</v>
      </c>
      <c r="BG966">
        <f t="shared" si="181"/>
        <v>2</v>
      </c>
      <c r="BI966">
        <f t="shared" si="182"/>
        <v>11</v>
      </c>
      <c r="BJ966">
        <f t="shared" si="183"/>
        <v>1090.909090909091</v>
      </c>
      <c r="BK966">
        <f t="shared" si="184"/>
        <v>11</v>
      </c>
      <c r="BL966">
        <f t="shared" si="185"/>
        <v>0</v>
      </c>
      <c r="BM966" t="b">
        <f t="shared" si="186"/>
        <v>1</v>
      </c>
      <c r="BN966" t="b">
        <f t="shared" si="187"/>
        <v>0</v>
      </c>
      <c r="BO966" t="b">
        <f t="shared" si="188"/>
        <v>0</v>
      </c>
      <c r="BP966">
        <f t="shared" si="189"/>
        <v>1090.909090909091</v>
      </c>
      <c r="BQ966" t="str">
        <f t="shared" si="190"/>
        <v/>
      </c>
      <c r="BR966" t="str">
        <f t="shared" si="191"/>
        <v/>
      </c>
    </row>
    <row r="967" spans="1:70">
      <c r="A967">
        <v>966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 t="s">
        <v>23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 s="9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 s="9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 t="s">
        <v>25</v>
      </c>
      <c r="AZ967">
        <v>0</v>
      </c>
      <c r="BA967">
        <v>0</v>
      </c>
      <c r="BB967">
        <v>0</v>
      </c>
      <c r="BC967">
        <v>0</v>
      </c>
      <c r="BD967">
        <v>-1.3124404620000001</v>
      </c>
      <c r="BE967">
        <v>36.775897039999997</v>
      </c>
      <c r="BF967">
        <f t="shared" si="180"/>
        <v>0</v>
      </c>
      <c r="BG967">
        <f t="shared" si="181"/>
        <v>0</v>
      </c>
      <c r="BI967">
        <f t="shared" si="182"/>
        <v>0</v>
      </c>
      <c r="BJ967">
        <f t="shared" si="183"/>
        <v>0</v>
      </c>
      <c r="BK967">
        <f t="shared" si="184"/>
        <v>0</v>
      </c>
      <c r="BL967">
        <f t="shared" si="185"/>
        <v>0</v>
      </c>
      <c r="BM967" t="b">
        <f t="shared" si="186"/>
        <v>0</v>
      </c>
      <c r="BN967" t="b">
        <f t="shared" si="187"/>
        <v>0</v>
      </c>
      <c r="BO967" t="b">
        <f t="shared" si="188"/>
        <v>0</v>
      </c>
      <c r="BP967" t="str">
        <f t="shared" si="189"/>
        <v/>
      </c>
      <c r="BQ967" t="str">
        <f t="shared" si="190"/>
        <v/>
      </c>
      <c r="BR967" t="str">
        <f t="shared" si="191"/>
        <v/>
      </c>
    </row>
    <row r="968" spans="1:70">
      <c r="A968">
        <v>967</v>
      </c>
      <c r="B968">
        <v>0</v>
      </c>
      <c r="C968">
        <v>0</v>
      </c>
      <c r="D968">
        <v>700</v>
      </c>
      <c r="E968">
        <v>1400</v>
      </c>
      <c r="F968">
        <v>0</v>
      </c>
      <c r="G968">
        <v>0</v>
      </c>
      <c r="H968" t="s">
        <v>23</v>
      </c>
      <c r="I968">
        <v>0</v>
      </c>
      <c r="J968">
        <v>3</v>
      </c>
      <c r="K968">
        <v>700</v>
      </c>
      <c r="L968">
        <v>0</v>
      </c>
      <c r="M968">
        <v>1</v>
      </c>
      <c r="N968">
        <v>2</v>
      </c>
      <c r="O968">
        <v>0</v>
      </c>
      <c r="P968">
        <v>2</v>
      </c>
      <c r="Q968">
        <v>0</v>
      </c>
      <c r="R968">
        <v>0</v>
      </c>
      <c r="S968">
        <v>2</v>
      </c>
      <c r="T968">
        <v>0</v>
      </c>
      <c r="U968">
        <v>0</v>
      </c>
      <c r="V968">
        <v>0.5</v>
      </c>
      <c r="W968">
        <v>80821</v>
      </c>
      <c r="X968" s="9">
        <v>0</v>
      </c>
      <c r="Y968">
        <v>2</v>
      </c>
      <c r="Z968">
        <v>0</v>
      </c>
      <c r="AA968">
        <v>1</v>
      </c>
      <c r="AB968">
        <v>2</v>
      </c>
      <c r="AC968">
        <v>0</v>
      </c>
      <c r="AD968">
        <v>4</v>
      </c>
      <c r="AE968">
        <v>0.33300000000000002</v>
      </c>
      <c r="AF968">
        <v>0</v>
      </c>
      <c r="AG968">
        <v>0.375</v>
      </c>
      <c r="AH968">
        <v>0.66700000000000004</v>
      </c>
      <c r="AI968">
        <v>0</v>
      </c>
      <c r="AJ968">
        <v>0</v>
      </c>
      <c r="AK968">
        <v>8</v>
      </c>
      <c r="AL968">
        <v>3</v>
      </c>
      <c r="AM968">
        <v>3</v>
      </c>
      <c r="AN968">
        <v>0</v>
      </c>
      <c r="AO968">
        <v>7</v>
      </c>
      <c r="AP968" s="9">
        <v>0</v>
      </c>
      <c r="AQ968">
        <v>0</v>
      </c>
      <c r="AR968">
        <v>0.375</v>
      </c>
      <c r="AS968">
        <v>106</v>
      </c>
      <c r="AT968">
        <v>8</v>
      </c>
      <c r="AU968">
        <v>0</v>
      </c>
      <c r="AV968">
        <v>0</v>
      </c>
      <c r="AW968">
        <v>700</v>
      </c>
      <c r="AX968">
        <v>0</v>
      </c>
      <c r="AY968" t="s">
        <v>687</v>
      </c>
      <c r="AZ968">
        <v>0</v>
      </c>
      <c r="BA968">
        <v>0</v>
      </c>
      <c r="BB968">
        <v>0</v>
      </c>
      <c r="BC968">
        <v>1</v>
      </c>
      <c r="BD968">
        <v>-1.312338311</v>
      </c>
      <c r="BE968">
        <v>36.775894139999998</v>
      </c>
      <c r="BF968">
        <f t="shared" si="180"/>
        <v>4</v>
      </c>
      <c r="BG968">
        <f t="shared" si="181"/>
        <v>3</v>
      </c>
      <c r="BI968">
        <f t="shared" si="182"/>
        <v>2</v>
      </c>
      <c r="BJ968">
        <f t="shared" si="183"/>
        <v>700</v>
      </c>
      <c r="BK968">
        <f t="shared" si="184"/>
        <v>2</v>
      </c>
      <c r="BL968">
        <f t="shared" si="185"/>
        <v>0</v>
      </c>
      <c r="BM968" t="b">
        <f t="shared" si="186"/>
        <v>0</v>
      </c>
      <c r="BN968" t="b">
        <f t="shared" si="187"/>
        <v>0</v>
      </c>
      <c r="BO968" t="b">
        <f t="shared" si="188"/>
        <v>0</v>
      </c>
      <c r="BP968" t="str">
        <f t="shared" si="189"/>
        <v/>
      </c>
      <c r="BQ968" t="str">
        <f t="shared" si="190"/>
        <v/>
      </c>
      <c r="BR968" t="str">
        <f t="shared" si="191"/>
        <v/>
      </c>
    </row>
    <row r="969" spans="1:70">
      <c r="A969">
        <v>968</v>
      </c>
      <c r="B969">
        <v>0</v>
      </c>
      <c r="C969">
        <v>0</v>
      </c>
      <c r="D969">
        <v>1000</v>
      </c>
      <c r="E969">
        <v>10000</v>
      </c>
      <c r="F969">
        <v>0.41699999999999998</v>
      </c>
      <c r="G969">
        <v>0</v>
      </c>
      <c r="H969" t="s">
        <v>23</v>
      </c>
      <c r="I969">
        <v>0</v>
      </c>
      <c r="J969">
        <v>4</v>
      </c>
      <c r="K969">
        <v>1000</v>
      </c>
      <c r="L969">
        <v>0</v>
      </c>
      <c r="M969">
        <v>1</v>
      </c>
      <c r="N969">
        <v>7</v>
      </c>
      <c r="O969">
        <v>0</v>
      </c>
      <c r="P969">
        <v>7</v>
      </c>
      <c r="Q969">
        <v>0</v>
      </c>
      <c r="R969">
        <v>0</v>
      </c>
      <c r="S969">
        <v>10</v>
      </c>
      <c r="T969">
        <v>0.33300000000000002</v>
      </c>
      <c r="U969">
        <v>0</v>
      </c>
      <c r="V969">
        <v>1</v>
      </c>
      <c r="W969">
        <v>80821</v>
      </c>
      <c r="X969" s="9">
        <v>0</v>
      </c>
      <c r="Y969">
        <v>7</v>
      </c>
      <c r="Z969">
        <v>0</v>
      </c>
      <c r="AA969">
        <v>7</v>
      </c>
      <c r="AB969">
        <v>3</v>
      </c>
      <c r="AC969">
        <v>0</v>
      </c>
      <c r="AD969">
        <v>4.2859999999999996</v>
      </c>
      <c r="AE969">
        <v>0</v>
      </c>
      <c r="AF969">
        <v>0</v>
      </c>
      <c r="AG969">
        <v>0.5</v>
      </c>
      <c r="AH969">
        <v>0.25</v>
      </c>
      <c r="AI969">
        <v>0</v>
      </c>
      <c r="AJ969">
        <v>0</v>
      </c>
      <c r="AK969">
        <v>28</v>
      </c>
      <c r="AL969">
        <v>12</v>
      </c>
      <c r="AM969">
        <v>15</v>
      </c>
      <c r="AN969">
        <v>0</v>
      </c>
      <c r="AO969">
        <v>7</v>
      </c>
      <c r="AP969" s="9">
        <v>0</v>
      </c>
      <c r="AQ969">
        <v>0</v>
      </c>
      <c r="AR969">
        <v>0.13300000000000001</v>
      </c>
      <c r="AS969">
        <v>108</v>
      </c>
      <c r="AT969">
        <v>30</v>
      </c>
      <c r="AU969">
        <v>4</v>
      </c>
      <c r="AV969">
        <v>0</v>
      </c>
      <c r="AW969">
        <v>1000</v>
      </c>
      <c r="AX969">
        <v>0</v>
      </c>
      <c r="AY969" t="s">
        <v>688</v>
      </c>
      <c r="AZ969">
        <v>0</v>
      </c>
      <c r="BA969">
        <v>0</v>
      </c>
      <c r="BB969">
        <v>5</v>
      </c>
      <c r="BC969">
        <v>0</v>
      </c>
      <c r="BD969">
        <v>-1.3122992060000001</v>
      </c>
      <c r="BE969">
        <v>36.775761520000003</v>
      </c>
      <c r="BF969">
        <f t="shared" si="180"/>
        <v>4</v>
      </c>
      <c r="BG969">
        <f t="shared" si="181"/>
        <v>2</v>
      </c>
      <c r="BI969">
        <f t="shared" si="182"/>
        <v>7</v>
      </c>
      <c r="BJ969">
        <f t="shared" si="183"/>
        <v>1428.5714285714287</v>
      </c>
      <c r="BK969">
        <f t="shared" si="184"/>
        <v>7</v>
      </c>
      <c r="BL969">
        <f t="shared" si="185"/>
        <v>0</v>
      </c>
      <c r="BM969" t="b">
        <f t="shared" si="186"/>
        <v>1</v>
      </c>
      <c r="BN969" t="b">
        <f t="shared" si="187"/>
        <v>0</v>
      </c>
      <c r="BO969" t="b">
        <f t="shared" si="188"/>
        <v>0</v>
      </c>
      <c r="BP969">
        <f t="shared" si="189"/>
        <v>1428.5714285714287</v>
      </c>
      <c r="BQ969" t="str">
        <f t="shared" si="190"/>
        <v/>
      </c>
      <c r="BR969" t="str">
        <f t="shared" si="191"/>
        <v/>
      </c>
    </row>
    <row r="970" spans="1:70">
      <c r="A970">
        <v>969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 t="s">
        <v>23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 s="9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 s="9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 t="s">
        <v>25</v>
      </c>
      <c r="AZ970">
        <v>0</v>
      </c>
      <c r="BA970">
        <v>0</v>
      </c>
      <c r="BB970">
        <v>0</v>
      </c>
      <c r="BC970">
        <v>0</v>
      </c>
      <c r="BD970">
        <v>-1.31250895</v>
      </c>
      <c r="BE970">
        <v>36.776142129999997</v>
      </c>
      <c r="BF970">
        <f t="shared" si="180"/>
        <v>0</v>
      </c>
      <c r="BG970">
        <f t="shared" si="181"/>
        <v>0</v>
      </c>
      <c r="BI970">
        <f t="shared" si="182"/>
        <v>0</v>
      </c>
      <c r="BJ970">
        <f t="shared" si="183"/>
        <v>0</v>
      </c>
      <c r="BK970">
        <f t="shared" si="184"/>
        <v>0</v>
      </c>
      <c r="BL970">
        <f t="shared" si="185"/>
        <v>0</v>
      </c>
      <c r="BM970" t="b">
        <f t="shared" si="186"/>
        <v>0</v>
      </c>
      <c r="BN970" t="b">
        <f t="shared" si="187"/>
        <v>0</v>
      </c>
      <c r="BO970" t="b">
        <f t="shared" si="188"/>
        <v>0</v>
      </c>
      <c r="BP970" t="str">
        <f t="shared" si="189"/>
        <v/>
      </c>
      <c r="BQ970" t="str">
        <f t="shared" si="190"/>
        <v/>
      </c>
      <c r="BR970" t="str">
        <f t="shared" si="191"/>
        <v/>
      </c>
    </row>
    <row r="971" spans="1:70">
      <c r="A971">
        <v>970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 t="s">
        <v>23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 s="9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 s="9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 t="s">
        <v>25</v>
      </c>
      <c r="AZ971">
        <v>0</v>
      </c>
      <c r="BA971">
        <v>0</v>
      </c>
      <c r="BB971">
        <v>0</v>
      </c>
      <c r="BC971">
        <v>0</v>
      </c>
      <c r="BD971">
        <v>-1.312526206</v>
      </c>
      <c r="BE971">
        <v>36.776042230000002</v>
      </c>
      <c r="BF971">
        <f t="shared" si="180"/>
        <v>0</v>
      </c>
      <c r="BG971">
        <f t="shared" si="181"/>
        <v>0</v>
      </c>
      <c r="BI971">
        <f t="shared" si="182"/>
        <v>0</v>
      </c>
      <c r="BJ971">
        <f t="shared" si="183"/>
        <v>0</v>
      </c>
      <c r="BK971">
        <f t="shared" si="184"/>
        <v>0</v>
      </c>
      <c r="BL971">
        <f t="shared" si="185"/>
        <v>0</v>
      </c>
      <c r="BM971" t="b">
        <f t="shared" si="186"/>
        <v>0</v>
      </c>
      <c r="BN971" t="b">
        <f t="shared" si="187"/>
        <v>0</v>
      </c>
      <c r="BO971" t="b">
        <f t="shared" si="188"/>
        <v>0</v>
      </c>
      <c r="BP971" t="str">
        <f t="shared" si="189"/>
        <v/>
      </c>
      <c r="BQ971" t="str">
        <f t="shared" si="190"/>
        <v/>
      </c>
      <c r="BR971" t="str">
        <f t="shared" si="191"/>
        <v/>
      </c>
    </row>
    <row r="972" spans="1:70">
      <c r="A972">
        <v>971</v>
      </c>
      <c r="B972">
        <v>0</v>
      </c>
      <c r="C972">
        <v>0</v>
      </c>
      <c r="D972">
        <v>2000</v>
      </c>
      <c r="E972">
        <v>2000</v>
      </c>
      <c r="F972">
        <v>0</v>
      </c>
      <c r="G972">
        <v>0</v>
      </c>
      <c r="H972" t="s">
        <v>23</v>
      </c>
      <c r="I972">
        <v>0</v>
      </c>
      <c r="J972">
        <v>1</v>
      </c>
      <c r="K972">
        <v>2000</v>
      </c>
      <c r="L972">
        <v>0</v>
      </c>
      <c r="M972">
        <v>1</v>
      </c>
      <c r="N972">
        <v>1</v>
      </c>
      <c r="O972">
        <v>0</v>
      </c>
      <c r="P972">
        <v>1</v>
      </c>
      <c r="Q972">
        <v>0</v>
      </c>
      <c r="R972">
        <v>0</v>
      </c>
      <c r="S972">
        <v>1</v>
      </c>
      <c r="T972">
        <v>0</v>
      </c>
      <c r="U972">
        <v>0</v>
      </c>
      <c r="V972">
        <v>1</v>
      </c>
      <c r="W972">
        <v>80822</v>
      </c>
      <c r="X972" s="9">
        <v>0</v>
      </c>
      <c r="Y972">
        <v>1</v>
      </c>
      <c r="Z972">
        <v>0</v>
      </c>
      <c r="AA972">
        <v>1</v>
      </c>
      <c r="AB972">
        <v>1</v>
      </c>
      <c r="AC972">
        <v>0</v>
      </c>
      <c r="AD972">
        <v>4</v>
      </c>
      <c r="AE972">
        <v>0</v>
      </c>
      <c r="AF972">
        <v>0</v>
      </c>
      <c r="AG972">
        <v>0.5</v>
      </c>
      <c r="AH972">
        <v>1</v>
      </c>
      <c r="AI972">
        <v>0</v>
      </c>
      <c r="AJ972">
        <v>0</v>
      </c>
      <c r="AK972">
        <v>4</v>
      </c>
      <c r="AL972">
        <v>1</v>
      </c>
      <c r="AM972">
        <v>2</v>
      </c>
      <c r="AN972">
        <v>0</v>
      </c>
      <c r="AO972">
        <v>7</v>
      </c>
      <c r="AP972" s="9">
        <v>0</v>
      </c>
      <c r="AQ972">
        <v>0</v>
      </c>
      <c r="AR972">
        <v>0.25</v>
      </c>
      <c r="AS972">
        <v>133</v>
      </c>
      <c r="AT972">
        <v>4</v>
      </c>
      <c r="AU972">
        <v>0</v>
      </c>
      <c r="AV972">
        <v>0</v>
      </c>
      <c r="AW972">
        <v>2000</v>
      </c>
      <c r="AX972">
        <v>0</v>
      </c>
      <c r="AY972" t="s">
        <v>689</v>
      </c>
      <c r="AZ972">
        <v>0</v>
      </c>
      <c r="BA972">
        <v>0</v>
      </c>
      <c r="BB972">
        <v>0</v>
      </c>
      <c r="BC972">
        <v>0</v>
      </c>
      <c r="BD972">
        <v>-1.3125156250000001</v>
      </c>
      <c r="BE972">
        <v>36.775995420000001</v>
      </c>
      <c r="BF972">
        <f t="shared" si="180"/>
        <v>4</v>
      </c>
      <c r="BG972">
        <f t="shared" si="181"/>
        <v>4</v>
      </c>
      <c r="BI972">
        <f t="shared" si="182"/>
        <v>1</v>
      </c>
      <c r="BJ972">
        <f t="shared" si="183"/>
        <v>2000</v>
      </c>
      <c r="BK972">
        <f t="shared" si="184"/>
        <v>1</v>
      </c>
      <c r="BL972">
        <f t="shared" si="185"/>
        <v>0</v>
      </c>
      <c r="BM972" t="b">
        <f t="shared" si="186"/>
        <v>1</v>
      </c>
      <c r="BN972" t="b">
        <f t="shared" si="187"/>
        <v>0</v>
      </c>
      <c r="BO972" t="b">
        <f t="shared" si="188"/>
        <v>0</v>
      </c>
      <c r="BP972">
        <f t="shared" si="189"/>
        <v>2000</v>
      </c>
      <c r="BQ972" t="str">
        <f t="shared" si="190"/>
        <v/>
      </c>
      <c r="BR972" t="str">
        <f t="shared" si="191"/>
        <v/>
      </c>
    </row>
    <row r="973" spans="1:70">
      <c r="A973">
        <v>972</v>
      </c>
      <c r="B973">
        <v>0</v>
      </c>
      <c r="C973">
        <v>0</v>
      </c>
      <c r="D973">
        <v>1000</v>
      </c>
      <c r="E973">
        <v>2000</v>
      </c>
      <c r="F973">
        <v>0.83299999999999996</v>
      </c>
      <c r="G973">
        <v>0</v>
      </c>
      <c r="H973" t="s">
        <v>23</v>
      </c>
      <c r="I973">
        <v>0</v>
      </c>
      <c r="J973">
        <v>4</v>
      </c>
      <c r="K973">
        <v>1000</v>
      </c>
      <c r="L973">
        <v>0</v>
      </c>
      <c r="M973">
        <v>1</v>
      </c>
      <c r="N973">
        <v>1</v>
      </c>
      <c r="O973">
        <v>0</v>
      </c>
      <c r="P973">
        <v>1</v>
      </c>
      <c r="Q973">
        <v>0</v>
      </c>
      <c r="R973">
        <v>0</v>
      </c>
      <c r="S973">
        <v>2</v>
      </c>
      <c r="T973">
        <v>0</v>
      </c>
      <c r="U973">
        <v>0</v>
      </c>
      <c r="V973">
        <v>1</v>
      </c>
      <c r="W973">
        <v>80822</v>
      </c>
      <c r="X973" s="9">
        <v>0</v>
      </c>
      <c r="Y973">
        <v>1</v>
      </c>
      <c r="Z973">
        <v>0</v>
      </c>
      <c r="AA973">
        <v>1</v>
      </c>
      <c r="AB973">
        <v>1</v>
      </c>
      <c r="AC973">
        <v>0</v>
      </c>
      <c r="AD973">
        <v>11</v>
      </c>
      <c r="AE973">
        <v>0</v>
      </c>
      <c r="AF973">
        <v>0</v>
      </c>
      <c r="AG973">
        <v>0.36399999999999999</v>
      </c>
      <c r="AH973">
        <v>0.16700000000000001</v>
      </c>
      <c r="AI973">
        <v>0</v>
      </c>
      <c r="AJ973">
        <v>0</v>
      </c>
      <c r="AK973">
        <v>11</v>
      </c>
      <c r="AL973">
        <v>6</v>
      </c>
      <c r="AM973">
        <v>4</v>
      </c>
      <c r="AN973">
        <v>0</v>
      </c>
      <c r="AO973">
        <v>7</v>
      </c>
      <c r="AP973" s="9">
        <v>0</v>
      </c>
      <c r="AQ973">
        <v>0</v>
      </c>
      <c r="AR973">
        <v>0.36399999999999999</v>
      </c>
      <c r="AS973">
        <v>134</v>
      </c>
      <c r="AT973">
        <v>11</v>
      </c>
      <c r="AU973">
        <v>0</v>
      </c>
      <c r="AV973">
        <v>0</v>
      </c>
      <c r="AW973">
        <v>1000</v>
      </c>
      <c r="AX973">
        <v>0</v>
      </c>
      <c r="AY973" t="s">
        <v>690</v>
      </c>
      <c r="AZ973">
        <v>0</v>
      </c>
      <c r="BA973">
        <v>0</v>
      </c>
      <c r="BB973">
        <v>5</v>
      </c>
      <c r="BC973">
        <v>0</v>
      </c>
      <c r="BD973">
        <v>-1.312567641</v>
      </c>
      <c r="BE973">
        <v>36.775996290000002</v>
      </c>
      <c r="BF973">
        <f t="shared" si="180"/>
        <v>11</v>
      </c>
      <c r="BG973">
        <f t="shared" si="181"/>
        <v>2</v>
      </c>
      <c r="BI973">
        <f t="shared" si="182"/>
        <v>1</v>
      </c>
      <c r="BJ973">
        <f t="shared" si="183"/>
        <v>2000</v>
      </c>
      <c r="BK973">
        <f t="shared" si="184"/>
        <v>1</v>
      </c>
      <c r="BL973">
        <f t="shared" si="185"/>
        <v>0</v>
      </c>
      <c r="BM973" t="b">
        <f t="shared" si="186"/>
        <v>1</v>
      </c>
      <c r="BN973" t="b">
        <f t="shared" si="187"/>
        <v>0</v>
      </c>
      <c r="BO973" t="b">
        <f t="shared" si="188"/>
        <v>0</v>
      </c>
      <c r="BP973">
        <f t="shared" si="189"/>
        <v>2000</v>
      </c>
      <c r="BQ973" t="str">
        <f t="shared" si="190"/>
        <v/>
      </c>
      <c r="BR973" t="str">
        <f t="shared" si="191"/>
        <v/>
      </c>
    </row>
    <row r="974" spans="1:70">
      <c r="A974">
        <v>973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 t="s">
        <v>23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 s="9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 s="9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 t="s">
        <v>25</v>
      </c>
      <c r="AZ974">
        <v>0</v>
      </c>
      <c r="BA974">
        <v>0</v>
      </c>
      <c r="BB974">
        <v>0</v>
      </c>
      <c r="BC974">
        <v>0</v>
      </c>
      <c r="BD974">
        <v>-1.312611682</v>
      </c>
      <c r="BE974">
        <v>36.776031400000001</v>
      </c>
      <c r="BF974">
        <f t="shared" si="180"/>
        <v>0</v>
      </c>
      <c r="BG974">
        <f t="shared" si="181"/>
        <v>0</v>
      </c>
      <c r="BI974">
        <f t="shared" si="182"/>
        <v>0</v>
      </c>
      <c r="BJ974">
        <f t="shared" si="183"/>
        <v>0</v>
      </c>
      <c r="BK974">
        <f t="shared" si="184"/>
        <v>0</v>
      </c>
      <c r="BL974">
        <f t="shared" si="185"/>
        <v>0</v>
      </c>
      <c r="BM974" t="b">
        <f t="shared" si="186"/>
        <v>0</v>
      </c>
      <c r="BN974" t="b">
        <f t="shared" si="187"/>
        <v>0</v>
      </c>
      <c r="BO974" t="b">
        <f t="shared" si="188"/>
        <v>0</v>
      </c>
      <c r="BP974" t="str">
        <f t="shared" si="189"/>
        <v/>
      </c>
      <c r="BQ974" t="str">
        <f t="shared" si="190"/>
        <v/>
      </c>
      <c r="BR974" t="str">
        <f t="shared" si="191"/>
        <v/>
      </c>
    </row>
    <row r="975" spans="1:70">
      <c r="A975">
        <v>974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 t="s">
        <v>23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 s="9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 s="9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 t="s">
        <v>25</v>
      </c>
      <c r="AZ975">
        <v>0</v>
      </c>
      <c r="BA975">
        <v>0</v>
      </c>
      <c r="BB975">
        <v>0</v>
      </c>
      <c r="BC975">
        <v>0</v>
      </c>
      <c r="BD975">
        <v>-1.3126128429999999</v>
      </c>
      <c r="BE975">
        <v>36.776056939999997</v>
      </c>
      <c r="BF975">
        <f t="shared" si="180"/>
        <v>0</v>
      </c>
      <c r="BG975">
        <f t="shared" si="181"/>
        <v>0</v>
      </c>
      <c r="BI975">
        <f t="shared" si="182"/>
        <v>0</v>
      </c>
      <c r="BJ975">
        <f t="shared" si="183"/>
        <v>0</v>
      </c>
      <c r="BK975">
        <f t="shared" si="184"/>
        <v>0</v>
      </c>
      <c r="BL975">
        <f t="shared" si="185"/>
        <v>0</v>
      </c>
      <c r="BM975" t="b">
        <f t="shared" si="186"/>
        <v>0</v>
      </c>
      <c r="BN975" t="b">
        <f t="shared" si="187"/>
        <v>0</v>
      </c>
      <c r="BO975" t="b">
        <f t="shared" si="188"/>
        <v>0</v>
      </c>
      <c r="BP975" t="str">
        <f t="shared" si="189"/>
        <v/>
      </c>
      <c r="BQ975" t="str">
        <f t="shared" si="190"/>
        <v/>
      </c>
      <c r="BR975" t="str">
        <f t="shared" si="191"/>
        <v/>
      </c>
    </row>
    <row r="976" spans="1:70">
      <c r="A976">
        <v>975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 t="s">
        <v>23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 s="9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 s="9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 t="s">
        <v>25</v>
      </c>
      <c r="AZ976">
        <v>0</v>
      </c>
      <c r="BA976">
        <v>0</v>
      </c>
      <c r="BB976">
        <v>0</v>
      </c>
      <c r="BC976">
        <v>0</v>
      </c>
      <c r="BD976">
        <v>-1.312643314</v>
      </c>
      <c r="BE976">
        <v>36.776059840000002</v>
      </c>
      <c r="BF976">
        <f t="shared" si="180"/>
        <v>0</v>
      </c>
      <c r="BG976">
        <f t="shared" si="181"/>
        <v>0</v>
      </c>
      <c r="BI976">
        <f t="shared" si="182"/>
        <v>0</v>
      </c>
      <c r="BJ976">
        <f t="shared" si="183"/>
        <v>0</v>
      </c>
      <c r="BK976">
        <f t="shared" si="184"/>
        <v>0</v>
      </c>
      <c r="BL976">
        <f t="shared" si="185"/>
        <v>0</v>
      </c>
      <c r="BM976" t="b">
        <f t="shared" si="186"/>
        <v>0</v>
      </c>
      <c r="BN976" t="b">
        <f t="shared" si="187"/>
        <v>0</v>
      </c>
      <c r="BO976" t="b">
        <f t="shared" si="188"/>
        <v>0</v>
      </c>
      <c r="BP976" t="str">
        <f t="shared" si="189"/>
        <v/>
      </c>
      <c r="BQ976" t="str">
        <f t="shared" si="190"/>
        <v/>
      </c>
      <c r="BR976" t="str">
        <f t="shared" si="191"/>
        <v/>
      </c>
    </row>
    <row r="977" spans="1:70">
      <c r="A977">
        <v>976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 t="s">
        <v>23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 s="9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 s="9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 t="s">
        <v>25</v>
      </c>
      <c r="AZ977">
        <v>0</v>
      </c>
      <c r="BA977">
        <v>0</v>
      </c>
      <c r="BB977">
        <v>0</v>
      </c>
      <c r="BC977">
        <v>0</v>
      </c>
      <c r="BD977">
        <v>-1.3126470859999999</v>
      </c>
      <c r="BE977">
        <v>36.776037789999997</v>
      </c>
      <c r="BF977">
        <f t="shared" si="180"/>
        <v>0</v>
      </c>
      <c r="BG977">
        <f t="shared" si="181"/>
        <v>0</v>
      </c>
      <c r="BI977">
        <f t="shared" si="182"/>
        <v>0</v>
      </c>
      <c r="BJ977">
        <f t="shared" si="183"/>
        <v>0</v>
      </c>
      <c r="BK977">
        <f t="shared" si="184"/>
        <v>0</v>
      </c>
      <c r="BL977">
        <f t="shared" si="185"/>
        <v>0</v>
      </c>
      <c r="BM977" t="b">
        <f t="shared" si="186"/>
        <v>0</v>
      </c>
      <c r="BN977" t="b">
        <f t="shared" si="187"/>
        <v>0</v>
      </c>
      <c r="BO977" t="b">
        <f t="shared" si="188"/>
        <v>0</v>
      </c>
      <c r="BP977" t="str">
        <f t="shared" si="189"/>
        <v/>
      </c>
      <c r="BQ977" t="str">
        <f t="shared" si="190"/>
        <v/>
      </c>
      <c r="BR977" t="str">
        <f t="shared" si="191"/>
        <v/>
      </c>
    </row>
    <row r="978" spans="1:70">
      <c r="A978">
        <v>977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 t="s">
        <v>23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 s="9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 s="9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 t="s">
        <v>25</v>
      </c>
      <c r="AZ978">
        <v>0</v>
      </c>
      <c r="BA978">
        <v>0</v>
      </c>
      <c r="BB978">
        <v>0</v>
      </c>
      <c r="BC978">
        <v>0</v>
      </c>
      <c r="BD978">
        <v>-1.312704402</v>
      </c>
      <c r="BE978">
        <v>36.776029950000002</v>
      </c>
      <c r="BF978">
        <f t="shared" si="180"/>
        <v>0</v>
      </c>
      <c r="BG978">
        <f t="shared" si="181"/>
        <v>0</v>
      </c>
      <c r="BI978">
        <f t="shared" si="182"/>
        <v>0</v>
      </c>
      <c r="BJ978">
        <f t="shared" si="183"/>
        <v>0</v>
      </c>
      <c r="BK978">
        <f t="shared" si="184"/>
        <v>0</v>
      </c>
      <c r="BL978">
        <f t="shared" si="185"/>
        <v>0</v>
      </c>
      <c r="BM978" t="b">
        <f t="shared" si="186"/>
        <v>0</v>
      </c>
      <c r="BN978" t="b">
        <f t="shared" si="187"/>
        <v>0</v>
      </c>
      <c r="BO978" t="b">
        <f t="shared" si="188"/>
        <v>0</v>
      </c>
      <c r="BP978" t="str">
        <f t="shared" si="189"/>
        <v/>
      </c>
      <c r="BQ978" t="str">
        <f t="shared" si="190"/>
        <v/>
      </c>
      <c r="BR978" t="str">
        <f t="shared" si="191"/>
        <v/>
      </c>
    </row>
    <row r="979" spans="1:70">
      <c r="A979">
        <v>978</v>
      </c>
      <c r="B979">
        <v>0</v>
      </c>
      <c r="C979">
        <v>0</v>
      </c>
      <c r="D979">
        <v>800</v>
      </c>
      <c r="E979">
        <v>5600</v>
      </c>
      <c r="F979">
        <v>0.25</v>
      </c>
      <c r="G979">
        <v>0</v>
      </c>
      <c r="H979" t="s">
        <v>23</v>
      </c>
      <c r="I979">
        <v>0</v>
      </c>
      <c r="J979">
        <v>6</v>
      </c>
      <c r="K979">
        <v>600</v>
      </c>
      <c r="L979">
        <v>0</v>
      </c>
      <c r="M979">
        <v>1</v>
      </c>
      <c r="N979">
        <v>6</v>
      </c>
      <c r="O979">
        <v>0</v>
      </c>
      <c r="P979">
        <v>6</v>
      </c>
      <c r="Q979">
        <v>0</v>
      </c>
      <c r="R979">
        <v>0</v>
      </c>
      <c r="S979">
        <v>7</v>
      </c>
      <c r="T979">
        <v>0.25</v>
      </c>
      <c r="U979">
        <v>0</v>
      </c>
      <c r="V979">
        <v>0.67</v>
      </c>
      <c r="W979">
        <v>80822</v>
      </c>
      <c r="X979" s="9">
        <v>0</v>
      </c>
      <c r="Y979">
        <v>6</v>
      </c>
      <c r="Z979">
        <v>0</v>
      </c>
      <c r="AA979">
        <v>4</v>
      </c>
      <c r="AB979">
        <v>4</v>
      </c>
      <c r="AC979">
        <v>0</v>
      </c>
      <c r="AD979">
        <v>3.5</v>
      </c>
      <c r="AE979">
        <v>0</v>
      </c>
      <c r="AF979">
        <v>0</v>
      </c>
      <c r="AG979">
        <v>0.42899999999999999</v>
      </c>
      <c r="AH979">
        <v>0.5</v>
      </c>
      <c r="AI979">
        <v>0</v>
      </c>
      <c r="AJ979">
        <v>0</v>
      </c>
      <c r="AK979">
        <v>21</v>
      </c>
      <c r="AL979">
        <v>8</v>
      </c>
      <c r="AM979">
        <v>9</v>
      </c>
      <c r="AN979">
        <v>0</v>
      </c>
      <c r="AO979">
        <v>7</v>
      </c>
      <c r="AP979" s="9">
        <v>0</v>
      </c>
      <c r="AQ979">
        <v>0</v>
      </c>
      <c r="AR979">
        <v>0.28599999999999998</v>
      </c>
      <c r="AS979">
        <v>142</v>
      </c>
      <c r="AT979">
        <v>21</v>
      </c>
      <c r="AU979">
        <v>2</v>
      </c>
      <c r="AV979">
        <v>0</v>
      </c>
      <c r="AW979">
        <v>1000</v>
      </c>
      <c r="AX979">
        <v>0</v>
      </c>
      <c r="AY979" t="s">
        <v>691</v>
      </c>
      <c r="AZ979">
        <v>0</v>
      </c>
      <c r="BA979">
        <v>0</v>
      </c>
      <c r="BB979">
        <v>2</v>
      </c>
      <c r="BC979">
        <v>0</v>
      </c>
      <c r="BD979">
        <v>-1.3127445980000001</v>
      </c>
      <c r="BE979">
        <v>36.775951970000001</v>
      </c>
      <c r="BF979">
        <f t="shared" si="180"/>
        <v>4</v>
      </c>
      <c r="BG979">
        <f t="shared" si="181"/>
        <v>3</v>
      </c>
      <c r="BI979">
        <f t="shared" si="182"/>
        <v>6</v>
      </c>
      <c r="BJ979">
        <f t="shared" si="183"/>
        <v>933.33333333333337</v>
      </c>
      <c r="BK979">
        <f t="shared" si="184"/>
        <v>6</v>
      </c>
      <c r="BL979">
        <f t="shared" si="185"/>
        <v>0</v>
      </c>
      <c r="BM979" t="b">
        <f t="shared" si="186"/>
        <v>0</v>
      </c>
      <c r="BN979" t="b">
        <f t="shared" si="187"/>
        <v>0</v>
      </c>
      <c r="BO979" t="b">
        <f t="shared" si="188"/>
        <v>0</v>
      </c>
      <c r="BP979" t="str">
        <f t="shared" si="189"/>
        <v/>
      </c>
      <c r="BQ979" t="str">
        <f t="shared" si="190"/>
        <v/>
      </c>
      <c r="BR979" t="str">
        <f t="shared" si="191"/>
        <v/>
      </c>
    </row>
    <row r="980" spans="1:70">
      <c r="A980">
        <v>979</v>
      </c>
      <c r="B980">
        <v>0</v>
      </c>
      <c r="C980">
        <v>0</v>
      </c>
      <c r="D980">
        <v>900</v>
      </c>
      <c r="E980">
        <v>11700</v>
      </c>
      <c r="F980">
        <v>0.56299999999999994</v>
      </c>
      <c r="G980">
        <v>0</v>
      </c>
      <c r="H980" t="s">
        <v>23</v>
      </c>
      <c r="I980">
        <v>0</v>
      </c>
      <c r="J980">
        <v>7</v>
      </c>
      <c r="K980">
        <v>800</v>
      </c>
      <c r="L980">
        <v>0</v>
      </c>
      <c r="M980">
        <v>1</v>
      </c>
      <c r="N980">
        <v>11</v>
      </c>
      <c r="O980">
        <v>0</v>
      </c>
      <c r="P980">
        <v>11</v>
      </c>
      <c r="Q980">
        <v>0</v>
      </c>
      <c r="R980">
        <v>0</v>
      </c>
      <c r="S980">
        <v>13</v>
      </c>
      <c r="T980">
        <v>0.125</v>
      </c>
      <c r="U980">
        <v>0</v>
      </c>
      <c r="V980">
        <v>0.91</v>
      </c>
      <c r="W980">
        <v>80821</v>
      </c>
      <c r="X980" s="9">
        <v>0</v>
      </c>
      <c r="Y980">
        <v>11</v>
      </c>
      <c r="Z980">
        <v>0</v>
      </c>
      <c r="AA980">
        <v>10</v>
      </c>
      <c r="AB980">
        <v>5</v>
      </c>
      <c r="AC980">
        <v>0</v>
      </c>
      <c r="AD980">
        <v>3.6360000000000001</v>
      </c>
      <c r="AE980">
        <v>0</v>
      </c>
      <c r="AF980">
        <v>0</v>
      </c>
      <c r="AG980">
        <v>0.47499999999999998</v>
      </c>
      <c r="AH980">
        <v>0.313</v>
      </c>
      <c r="AI980">
        <v>0</v>
      </c>
      <c r="AJ980">
        <v>0</v>
      </c>
      <c r="AK980">
        <v>40</v>
      </c>
      <c r="AL980">
        <v>16</v>
      </c>
      <c r="AM980">
        <v>19</v>
      </c>
      <c r="AN980">
        <v>0</v>
      </c>
      <c r="AO980">
        <v>7</v>
      </c>
      <c r="AP980" s="9">
        <v>0</v>
      </c>
      <c r="AQ980">
        <v>0</v>
      </c>
      <c r="AR980">
        <v>0.17499999999999999</v>
      </c>
      <c r="AS980">
        <v>112</v>
      </c>
      <c r="AT980">
        <v>40</v>
      </c>
      <c r="AU980">
        <v>2</v>
      </c>
      <c r="AV980">
        <v>0</v>
      </c>
      <c r="AW980">
        <v>1000</v>
      </c>
      <c r="AX980">
        <v>0</v>
      </c>
      <c r="AY980" t="s">
        <v>692</v>
      </c>
      <c r="AZ980">
        <v>0</v>
      </c>
      <c r="BA980">
        <v>0</v>
      </c>
      <c r="BB980">
        <v>9</v>
      </c>
      <c r="BC980">
        <v>0</v>
      </c>
      <c r="BD980">
        <v>-1.3123316359999999</v>
      </c>
      <c r="BE980">
        <v>36.775564129999999</v>
      </c>
      <c r="BF980">
        <f t="shared" si="180"/>
        <v>4</v>
      </c>
      <c r="BG980">
        <f t="shared" si="181"/>
        <v>3</v>
      </c>
      <c r="BI980">
        <f t="shared" si="182"/>
        <v>11</v>
      </c>
      <c r="BJ980">
        <f t="shared" si="183"/>
        <v>1063.6363636363637</v>
      </c>
      <c r="BK980">
        <f t="shared" si="184"/>
        <v>11</v>
      </c>
      <c r="BL980">
        <f t="shared" si="185"/>
        <v>0</v>
      </c>
      <c r="BM980" t="b">
        <f t="shared" si="186"/>
        <v>0</v>
      </c>
      <c r="BN980" t="b">
        <f t="shared" si="187"/>
        <v>0</v>
      </c>
      <c r="BO980" t="b">
        <f t="shared" si="188"/>
        <v>0</v>
      </c>
      <c r="BP980" t="str">
        <f t="shared" si="189"/>
        <v/>
      </c>
      <c r="BQ980" t="str">
        <f t="shared" si="190"/>
        <v/>
      </c>
      <c r="BR980" t="str">
        <f t="shared" si="191"/>
        <v/>
      </c>
    </row>
    <row r="981" spans="1:70">
      <c r="A981">
        <v>980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 t="s">
        <v>23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 s="9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 s="9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 t="s">
        <v>25</v>
      </c>
      <c r="AZ981">
        <v>0</v>
      </c>
      <c r="BA981">
        <v>0</v>
      </c>
      <c r="BB981">
        <v>0</v>
      </c>
      <c r="BC981">
        <v>0</v>
      </c>
      <c r="BD981">
        <v>-1.3123327970000001</v>
      </c>
      <c r="BE981">
        <v>36.775435330000001</v>
      </c>
      <c r="BF981">
        <f t="shared" si="180"/>
        <v>0</v>
      </c>
      <c r="BG981">
        <f t="shared" si="181"/>
        <v>0</v>
      </c>
      <c r="BI981">
        <f t="shared" si="182"/>
        <v>0</v>
      </c>
      <c r="BJ981">
        <f t="shared" si="183"/>
        <v>0</v>
      </c>
      <c r="BK981">
        <f t="shared" si="184"/>
        <v>0</v>
      </c>
      <c r="BL981">
        <f t="shared" si="185"/>
        <v>0</v>
      </c>
      <c r="BM981" t="b">
        <f t="shared" si="186"/>
        <v>0</v>
      </c>
      <c r="BN981" t="b">
        <f t="shared" si="187"/>
        <v>0</v>
      </c>
      <c r="BO981" t="b">
        <f t="shared" si="188"/>
        <v>0</v>
      </c>
      <c r="BP981" t="str">
        <f t="shared" si="189"/>
        <v/>
      </c>
      <c r="BQ981" t="str">
        <f t="shared" si="190"/>
        <v/>
      </c>
      <c r="BR981" t="str">
        <f t="shared" si="191"/>
        <v/>
      </c>
    </row>
    <row r="982" spans="1:70">
      <c r="A982">
        <v>981</v>
      </c>
      <c r="B982">
        <v>0</v>
      </c>
      <c r="C982">
        <v>0</v>
      </c>
      <c r="D982">
        <v>1</v>
      </c>
      <c r="E982">
        <v>1</v>
      </c>
      <c r="F982">
        <v>1</v>
      </c>
      <c r="G982">
        <v>0</v>
      </c>
      <c r="H982" t="s">
        <v>23</v>
      </c>
      <c r="I982">
        <v>0</v>
      </c>
      <c r="J982">
        <v>0</v>
      </c>
      <c r="K982">
        <v>0</v>
      </c>
      <c r="L982">
        <v>0</v>
      </c>
      <c r="M982">
        <v>1</v>
      </c>
      <c r="N982">
        <v>1</v>
      </c>
      <c r="O982">
        <v>2</v>
      </c>
      <c r="P982">
        <v>3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  <c r="W982">
        <v>80821</v>
      </c>
      <c r="X982" s="9">
        <v>0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2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2</v>
      </c>
      <c r="AL982">
        <v>2</v>
      </c>
      <c r="AM982">
        <v>0</v>
      </c>
      <c r="AN982">
        <v>0</v>
      </c>
      <c r="AO982">
        <v>7</v>
      </c>
      <c r="AP982" s="9">
        <v>0</v>
      </c>
      <c r="AQ982">
        <v>0</v>
      </c>
      <c r="AR982">
        <v>0</v>
      </c>
      <c r="AS982">
        <v>127</v>
      </c>
      <c r="AT982">
        <v>2</v>
      </c>
      <c r="AU982">
        <v>0</v>
      </c>
      <c r="AV982">
        <v>0</v>
      </c>
      <c r="AW982">
        <v>1</v>
      </c>
      <c r="AX982">
        <v>0</v>
      </c>
      <c r="AY982" t="s">
        <v>693</v>
      </c>
      <c r="AZ982">
        <v>0</v>
      </c>
      <c r="BA982">
        <v>0</v>
      </c>
      <c r="BB982">
        <v>2</v>
      </c>
      <c r="BC982">
        <v>0</v>
      </c>
      <c r="BD982">
        <v>-1.312386775</v>
      </c>
      <c r="BE982">
        <v>36.775443449999997</v>
      </c>
      <c r="BF982">
        <f t="shared" si="180"/>
        <v>2</v>
      </c>
      <c r="BG982">
        <f t="shared" si="181"/>
        <v>1</v>
      </c>
      <c r="BI982">
        <f t="shared" si="182"/>
        <v>3</v>
      </c>
      <c r="BJ982">
        <f t="shared" si="183"/>
        <v>0.33333333333333331</v>
      </c>
      <c r="BK982">
        <f t="shared" si="184"/>
        <v>1</v>
      </c>
      <c r="BL982">
        <f t="shared" si="185"/>
        <v>2</v>
      </c>
      <c r="BM982" t="b">
        <f t="shared" si="186"/>
        <v>0</v>
      </c>
      <c r="BN982" t="b">
        <f t="shared" si="187"/>
        <v>0</v>
      </c>
      <c r="BO982" t="b">
        <f t="shared" si="188"/>
        <v>0</v>
      </c>
      <c r="BP982" t="str">
        <f t="shared" si="189"/>
        <v/>
      </c>
      <c r="BQ982" t="str">
        <f t="shared" si="190"/>
        <v/>
      </c>
      <c r="BR982" t="str">
        <f t="shared" si="191"/>
        <v/>
      </c>
    </row>
    <row r="983" spans="1:70">
      <c r="A983">
        <v>982</v>
      </c>
      <c r="B983">
        <v>0</v>
      </c>
      <c r="C983">
        <v>0</v>
      </c>
      <c r="D983">
        <v>1050</v>
      </c>
      <c r="E983">
        <v>11550</v>
      </c>
      <c r="F983">
        <v>0.5</v>
      </c>
      <c r="G983">
        <v>0</v>
      </c>
      <c r="H983" t="s">
        <v>23</v>
      </c>
      <c r="I983">
        <v>0</v>
      </c>
      <c r="J983">
        <v>10</v>
      </c>
      <c r="K983">
        <v>800</v>
      </c>
      <c r="L983">
        <v>0</v>
      </c>
      <c r="M983">
        <v>0.90900000000000003</v>
      </c>
      <c r="N983">
        <v>10</v>
      </c>
      <c r="O983">
        <v>0</v>
      </c>
      <c r="P983">
        <v>10</v>
      </c>
      <c r="Q983">
        <v>0</v>
      </c>
      <c r="R983">
        <v>0</v>
      </c>
      <c r="S983">
        <v>11</v>
      </c>
      <c r="T983">
        <v>0</v>
      </c>
      <c r="U983">
        <v>9.0999999999999998E-2</v>
      </c>
      <c r="V983">
        <v>0.8</v>
      </c>
      <c r="W983">
        <v>80821</v>
      </c>
      <c r="X983" s="9">
        <v>0</v>
      </c>
      <c r="Y983">
        <v>10</v>
      </c>
      <c r="Z983">
        <v>0</v>
      </c>
      <c r="AA983">
        <v>8</v>
      </c>
      <c r="AB983">
        <v>7</v>
      </c>
      <c r="AC983">
        <v>0</v>
      </c>
      <c r="AD983">
        <v>4</v>
      </c>
      <c r="AE983">
        <v>0</v>
      </c>
      <c r="AF983">
        <v>0</v>
      </c>
      <c r="AG983">
        <v>0.47499999999999998</v>
      </c>
      <c r="AH983">
        <v>0.5</v>
      </c>
      <c r="AI983">
        <v>0</v>
      </c>
      <c r="AJ983">
        <v>0</v>
      </c>
      <c r="AK983">
        <v>42</v>
      </c>
      <c r="AL983">
        <v>14</v>
      </c>
      <c r="AM983">
        <v>19</v>
      </c>
      <c r="AN983">
        <v>0</v>
      </c>
      <c r="AO983">
        <v>7</v>
      </c>
      <c r="AP983" s="9">
        <v>0</v>
      </c>
      <c r="AQ983">
        <v>0</v>
      </c>
      <c r="AR983">
        <v>0.25</v>
      </c>
      <c r="AS983">
        <v>130</v>
      </c>
      <c r="AT983">
        <v>40</v>
      </c>
      <c r="AU983">
        <v>0</v>
      </c>
      <c r="AV983">
        <v>1</v>
      </c>
      <c r="AW983">
        <v>1300</v>
      </c>
      <c r="AX983">
        <v>0</v>
      </c>
      <c r="AY983" t="s">
        <v>694</v>
      </c>
      <c r="AZ983">
        <v>0</v>
      </c>
      <c r="BA983">
        <v>0</v>
      </c>
      <c r="BB983">
        <v>7</v>
      </c>
      <c r="BC983">
        <v>0</v>
      </c>
      <c r="BD983">
        <v>-1.312426823</v>
      </c>
      <c r="BE983">
        <v>36.775607710000003</v>
      </c>
      <c r="BF983">
        <f t="shared" si="180"/>
        <v>4</v>
      </c>
      <c r="BG983">
        <f t="shared" si="181"/>
        <v>3</v>
      </c>
      <c r="BI983">
        <f t="shared" si="182"/>
        <v>10</v>
      </c>
      <c r="BJ983">
        <f t="shared" si="183"/>
        <v>1155</v>
      </c>
      <c r="BK983">
        <f t="shared" si="184"/>
        <v>10</v>
      </c>
      <c r="BL983">
        <f t="shared" si="185"/>
        <v>0</v>
      </c>
      <c r="BM983" t="b">
        <f t="shared" si="186"/>
        <v>0</v>
      </c>
      <c r="BN983" t="b">
        <f t="shared" si="187"/>
        <v>0</v>
      </c>
      <c r="BO983" t="b">
        <f t="shared" si="188"/>
        <v>0</v>
      </c>
      <c r="BP983" t="str">
        <f t="shared" si="189"/>
        <v/>
      </c>
      <c r="BQ983" t="str">
        <f t="shared" si="190"/>
        <v/>
      </c>
      <c r="BR983" t="str">
        <f t="shared" si="191"/>
        <v/>
      </c>
    </row>
    <row r="984" spans="1:70">
      <c r="A984">
        <v>983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 t="s">
        <v>23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 s="9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 s="9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 t="s">
        <v>25</v>
      </c>
      <c r="AZ984">
        <v>0</v>
      </c>
      <c r="BA984">
        <v>0</v>
      </c>
      <c r="BB984">
        <v>0</v>
      </c>
      <c r="BC984">
        <v>0</v>
      </c>
      <c r="BD984">
        <v>-1.3125380470000001</v>
      </c>
      <c r="BE984">
        <v>36.775528850000001</v>
      </c>
      <c r="BF984">
        <f t="shared" si="180"/>
        <v>0</v>
      </c>
      <c r="BG984">
        <f t="shared" si="181"/>
        <v>0</v>
      </c>
      <c r="BI984">
        <f t="shared" si="182"/>
        <v>0</v>
      </c>
      <c r="BJ984">
        <f t="shared" si="183"/>
        <v>0</v>
      </c>
      <c r="BK984">
        <f t="shared" si="184"/>
        <v>0</v>
      </c>
      <c r="BL984">
        <f t="shared" si="185"/>
        <v>0</v>
      </c>
      <c r="BM984" t="b">
        <f t="shared" si="186"/>
        <v>0</v>
      </c>
      <c r="BN984" t="b">
        <f t="shared" si="187"/>
        <v>0</v>
      </c>
      <c r="BO984" t="b">
        <f t="shared" si="188"/>
        <v>0</v>
      </c>
      <c r="BP984" t="str">
        <f t="shared" si="189"/>
        <v/>
      </c>
      <c r="BQ984" t="str">
        <f t="shared" si="190"/>
        <v/>
      </c>
      <c r="BR984" t="str">
        <f t="shared" si="191"/>
        <v/>
      </c>
    </row>
    <row r="985" spans="1:70">
      <c r="A985">
        <v>984</v>
      </c>
      <c r="B985">
        <v>0</v>
      </c>
      <c r="C985">
        <v>0</v>
      </c>
      <c r="D985">
        <v>850</v>
      </c>
      <c r="E985">
        <v>6800</v>
      </c>
      <c r="F985">
        <v>0.64300000000000002</v>
      </c>
      <c r="G985">
        <v>0</v>
      </c>
      <c r="H985" t="s">
        <v>23</v>
      </c>
      <c r="I985">
        <v>0</v>
      </c>
      <c r="J985">
        <v>5</v>
      </c>
      <c r="K985">
        <v>700</v>
      </c>
      <c r="L985">
        <v>0</v>
      </c>
      <c r="M985">
        <v>1</v>
      </c>
      <c r="N985">
        <v>7</v>
      </c>
      <c r="O985">
        <v>0</v>
      </c>
      <c r="P985">
        <v>7</v>
      </c>
      <c r="Q985">
        <v>0</v>
      </c>
      <c r="R985">
        <v>0</v>
      </c>
      <c r="S985">
        <v>8</v>
      </c>
      <c r="T985">
        <v>7.0999999999999994E-2</v>
      </c>
      <c r="U985">
        <v>0</v>
      </c>
      <c r="V985">
        <v>0.71</v>
      </c>
      <c r="W985">
        <v>80822</v>
      </c>
      <c r="X985" s="9">
        <v>0</v>
      </c>
      <c r="Y985">
        <v>7</v>
      </c>
      <c r="Z985">
        <v>0</v>
      </c>
      <c r="AA985">
        <v>5</v>
      </c>
      <c r="AB985">
        <v>4</v>
      </c>
      <c r="AC985">
        <v>0</v>
      </c>
      <c r="AD985">
        <v>3.8570000000000002</v>
      </c>
      <c r="AE985">
        <v>0</v>
      </c>
      <c r="AF985">
        <v>0</v>
      </c>
      <c r="AG985">
        <v>0.33300000000000002</v>
      </c>
      <c r="AH985">
        <v>0.28599999999999998</v>
      </c>
      <c r="AI985">
        <v>0</v>
      </c>
      <c r="AJ985">
        <v>0</v>
      </c>
      <c r="AK985">
        <v>27</v>
      </c>
      <c r="AL985">
        <v>14</v>
      </c>
      <c r="AM985">
        <v>9</v>
      </c>
      <c r="AN985">
        <v>0</v>
      </c>
      <c r="AO985">
        <v>7</v>
      </c>
      <c r="AP985" s="9">
        <v>0</v>
      </c>
      <c r="AQ985">
        <v>0</v>
      </c>
      <c r="AR985">
        <v>0.185</v>
      </c>
      <c r="AS985">
        <v>135</v>
      </c>
      <c r="AT985">
        <v>27</v>
      </c>
      <c r="AU985">
        <v>1</v>
      </c>
      <c r="AV985">
        <v>0</v>
      </c>
      <c r="AW985">
        <v>1000</v>
      </c>
      <c r="AX985">
        <v>0</v>
      </c>
      <c r="AY985" t="s">
        <v>695</v>
      </c>
      <c r="AZ985">
        <v>0</v>
      </c>
      <c r="BA985">
        <v>0</v>
      </c>
      <c r="BB985">
        <v>9</v>
      </c>
      <c r="BC985">
        <v>0</v>
      </c>
      <c r="BD985">
        <v>-1.31250837</v>
      </c>
      <c r="BE985">
        <v>36.775835809999997</v>
      </c>
      <c r="BF985">
        <f t="shared" si="180"/>
        <v>4</v>
      </c>
      <c r="BG985">
        <f t="shared" si="181"/>
        <v>2</v>
      </c>
      <c r="BI985">
        <f t="shared" si="182"/>
        <v>7</v>
      </c>
      <c r="BJ985">
        <f t="shared" si="183"/>
        <v>971.42857142857144</v>
      </c>
      <c r="BK985">
        <f t="shared" si="184"/>
        <v>7</v>
      </c>
      <c r="BL985">
        <f t="shared" si="185"/>
        <v>0</v>
      </c>
      <c r="BM985" t="b">
        <f t="shared" si="186"/>
        <v>0</v>
      </c>
      <c r="BN985" t="b">
        <f t="shared" si="187"/>
        <v>0</v>
      </c>
      <c r="BO985" t="b">
        <f t="shared" si="188"/>
        <v>0</v>
      </c>
      <c r="BP985" t="str">
        <f t="shared" si="189"/>
        <v/>
      </c>
      <c r="BQ985" t="str">
        <f t="shared" si="190"/>
        <v/>
      </c>
      <c r="BR985" t="str">
        <f t="shared" si="191"/>
        <v/>
      </c>
    </row>
    <row r="986" spans="1:70">
      <c r="A986">
        <v>985</v>
      </c>
      <c r="B986">
        <v>0</v>
      </c>
      <c r="C986">
        <v>0</v>
      </c>
      <c r="D986">
        <v>900</v>
      </c>
      <c r="E986">
        <v>9000</v>
      </c>
      <c r="F986">
        <v>0.5</v>
      </c>
      <c r="G986">
        <v>0</v>
      </c>
      <c r="H986" t="s">
        <v>23</v>
      </c>
      <c r="I986">
        <v>0</v>
      </c>
      <c r="J986">
        <v>8</v>
      </c>
      <c r="K986">
        <v>800</v>
      </c>
      <c r="L986">
        <v>0</v>
      </c>
      <c r="M986">
        <v>1</v>
      </c>
      <c r="N986">
        <v>10</v>
      </c>
      <c r="O986">
        <v>0</v>
      </c>
      <c r="P986">
        <v>10</v>
      </c>
      <c r="Q986">
        <v>0</v>
      </c>
      <c r="R986">
        <v>0</v>
      </c>
      <c r="S986">
        <v>10</v>
      </c>
      <c r="T986">
        <v>7.0999999999999994E-2</v>
      </c>
      <c r="U986">
        <v>0</v>
      </c>
      <c r="V986">
        <v>0.8</v>
      </c>
      <c r="W986">
        <v>80821</v>
      </c>
      <c r="X986" s="9">
        <v>0</v>
      </c>
      <c r="Y986">
        <v>10</v>
      </c>
      <c r="Z986">
        <v>0</v>
      </c>
      <c r="AA986">
        <v>8</v>
      </c>
      <c r="AB986">
        <v>6</v>
      </c>
      <c r="AC986">
        <v>0</v>
      </c>
      <c r="AD986">
        <v>4.5</v>
      </c>
      <c r="AE986">
        <v>0</v>
      </c>
      <c r="AF986">
        <v>0</v>
      </c>
      <c r="AG986">
        <v>0.55600000000000005</v>
      </c>
      <c r="AH986">
        <v>0.42899999999999999</v>
      </c>
      <c r="AI986">
        <v>0</v>
      </c>
      <c r="AJ986">
        <v>0</v>
      </c>
      <c r="AK986">
        <v>45</v>
      </c>
      <c r="AL986">
        <v>14</v>
      </c>
      <c r="AM986">
        <v>25</v>
      </c>
      <c r="AN986">
        <v>0</v>
      </c>
      <c r="AO986">
        <v>7</v>
      </c>
      <c r="AP986" s="9">
        <v>0</v>
      </c>
      <c r="AQ986">
        <v>0</v>
      </c>
      <c r="AR986">
        <v>0.17799999999999999</v>
      </c>
      <c r="AS986">
        <v>131</v>
      </c>
      <c r="AT986">
        <v>45</v>
      </c>
      <c r="AU986">
        <v>1</v>
      </c>
      <c r="AV986">
        <v>0</v>
      </c>
      <c r="AW986">
        <v>1000</v>
      </c>
      <c r="AX986">
        <v>0</v>
      </c>
      <c r="AY986" t="s">
        <v>696</v>
      </c>
      <c r="AZ986">
        <v>0</v>
      </c>
      <c r="BA986">
        <v>0</v>
      </c>
      <c r="BB986">
        <v>7</v>
      </c>
      <c r="BC986">
        <v>0</v>
      </c>
      <c r="BD986">
        <v>-1.31250866</v>
      </c>
      <c r="BE986">
        <v>36.775655010000001</v>
      </c>
      <c r="BF986">
        <f t="shared" si="180"/>
        <v>5</v>
      </c>
      <c r="BG986">
        <f t="shared" si="181"/>
        <v>3</v>
      </c>
      <c r="BI986">
        <f t="shared" si="182"/>
        <v>10</v>
      </c>
      <c r="BJ986">
        <f t="shared" si="183"/>
        <v>900</v>
      </c>
      <c r="BK986">
        <f t="shared" si="184"/>
        <v>10</v>
      </c>
      <c r="BL986">
        <f t="shared" si="185"/>
        <v>0</v>
      </c>
      <c r="BM986" t="b">
        <f t="shared" si="186"/>
        <v>0</v>
      </c>
      <c r="BN986" t="b">
        <f t="shared" si="187"/>
        <v>0</v>
      </c>
      <c r="BO986" t="b">
        <f t="shared" si="188"/>
        <v>0</v>
      </c>
      <c r="BP986" t="str">
        <f t="shared" si="189"/>
        <v/>
      </c>
      <c r="BQ986" t="str">
        <f t="shared" si="190"/>
        <v/>
      </c>
      <c r="BR986" t="str">
        <f t="shared" si="191"/>
        <v/>
      </c>
    </row>
    <row r="987" spans="1:70">
      <c r="A987">
        <v>986</v>
      </c>
      <c r="B987">
        <v>0</v>
      </c>
      <c r="C987">
        <v>0</v>
      </c>
      <c r="D987">
        <v>500</v>
      </c>
      <c r="E987">
        <v>2500</v>
      </c>
      <c r="F987">
        <v>0.16700000000000001</v>
      </c>
      <c r="G987">
        <v>0</v>
      </c>
      <c r="H987" t="s">
        <v>23</v>
      </c>
      <c r="I987">
        <v>0</v>
      </c>
      <c r="J987">
        <v>3</v>
      </c>
      <c r="K987">
        <v>500</v>
      </c>
      <c r="L987">
        <v>0</v>
      </c>
      <c r="M987">
        <v>1</v>
      </c>
      <c r="N987">
        <v>5</v>
      </c>
      <c r="O987">
        <v>0</v>
      </c>
      <c r="P987">
        <v>5</v>
      </c>
      <c r="Q987">
        <v>0</v>
      </c>
      <c r="R987">
        <v>0</v>
      </c>
      <c r="S987">
        <v>5</v>
      </c>
      <c r="T987">
        <v>0.16700000000000001</v>
      </c>
      <c r="U987">
        <v>0</v>
      </c>
      <c r="V987">
        <v>0.8</v>
      </c>
      <c r="W987">
        <v>80822</v>
      </c>
      <c r="X987" s="9">
        <v>0</v>
      </c>
      <c r="Y987">
        <v>5</v>
      </c>
      <c r="Z987">
        <v>0</v>
      </c>
      <c r="AA987">
        <v>4</v>
      </c>
      <c r="AB987">
        <v>3</v>
      </c>
      <c r="AC987">
        <v>0</v>
      </c>
      <c r="AD987">
        <v>3.2</v>
      </c>
      <c r="AE987">
        <v>0.16700000000000001</v>
      </c>
      <c r="AF987">
        <v>0</v>
      </c>
      <c r="AG987">
        <v>0.438</v>
      </c>
      <c r="AH987">
        <v>0.5</v>
      </c>
      <c r="AI987">
        <v>0</v>
      </c>
      <c r="AJ987">
        <v>0</v>
      </c>
      <c r="AK987">
        <v>16</v>
      </c>
      <c r="AL987">
        <v>6</v>
      </c>
      <c r="AM987">
        <v>7</v>
      </c>
      <c r="AN987">
        <v>0</v>
      </c>
      <c r="AO987">
        <v>7</v>
      </c>
      <c r="AP987" s="9">
        <v>0</v>
      </c>
      <c r="AQ987">
        <v>0</v>
      </c>
      <c r="AR987">
        <v>0.188</v>
      </c>
      <c r="AS987">
        <v>136</v>
      </c>
      <c r="AT987">
        <v>16</v>
      </c>
      <c r="AU987">
        <v>1</v>
      </c>
      <c r="AV987">
        <v>0</v>
      </c>
      <c r="AW987">
        <v>500</v>
      </c>
      <c r="AX987">
        <v>0</v>
      </c>
      <c r="AY987" t="s">
        <v>697</v>
      </c>
      <c r="AZ987">
        <v>0</v>
      </c>
      <c r="BA987">
        <v>0</v>
      </c>
      <c r="BB987">
        <v>1</v>
      </c>
      <c r="BC987">
        <v>1</v>
      </c>
      <c r="BD987">
        <v>-1.3125733749999999</v>
      </c>
      <c r="BE987">
        <v>36.775684900000002</v>
      </c>
      <c r="BF987">
        <f t="shared" si="180"/>
        <v>3</v>
      </c>
      <c r="BG987">
        <f t="shared" si="181"/>
        <v>3</v>
      </c>
      <c r="BI987">
        <f t="shared" si="182"/>
        <v>5</v>
      </c>
      <c r="BJ987">
        <f t="shared" si="183"/>
        <v>500</v>
      </c>
      <c r="BK987">
        <f t="shared" si="184"/>
        <v>5</v>
      </c>
      <c r="BL987">
        <f t="shared" si="185"/>
        <v>0</v>
      </c>
      <c r="BM987" t="b">
        <f t="shared" si="186"/>
        <v>0</v>
      </c>
      <c r="BN987" t="b">
        <f t="shared" si="187"/>
        <v>0</v>
      </c>
      <c r="BO987" t="b">
        <f t="shared" si="188"/>
        <v>0</v>
      </c>
      <c r="BP987" t="str">
        <f t="shared" si="189"/>
        <v/>
      </c>
      <c r="BQ987" t="str">
        <f t="shared" si="190"/>
        <v/>
      </c>
      <c r="BR987" t="str">
        <f t="shared" si="191"/>
        <v/>
      </c>
    </row>
    <row r="988" spans="1:70">
      <c r="A988">
        <v>987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 t="s">
        <v>23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 s="9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 s="9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 t="s">
        <v>25</v>
      </c>
      <c r="AZ988">
        <v>0</v>
      </c>
      <c r="BA988">
        <v>0</v>
      </c>
      <c r="BB988">
        <v>0</v>
      </c>
      <c r="BC988">
        <v>0</v>
      </c>
      <c r="BD988">
        <v>-1.312607329</v>
      </c>
      <c r="BE988">
        <v>36.775594359999999</v>
      </c>
      <c r="BF988">
        <f t="shared" si="180"/>
        <v>0</v>
      </c>
      <c r="BG988">
        <f t="shared" si="181"/>
        <v>0</v>
      </c>
      <c r="BI988">
        <f t="shared" si="182"/>
        <v>0</v>
      </c>
      <c r="BJ988">
        <f t="shared" si="183"/>
        <v>0</v>
      </c>
      <c r="BK988">
        <f t="shared" si="184"/>
        <v>0</v>
      </c>
      <c r="BL988">
        <f t="shared" si="185"/>
        <v>0</v>
      </c>
      <c r="BM988" t="b">
        <f t="shared" si="186"/>
        <v>0</v>
      </c>
      <c r="BN988" t="b">
        <f t="shared" si="187"/>
        <v>0</v>
      </c>
      <c r="BO988" t="b">
        <f t="shared" si="188"/>
        <v>0</v>
      </c>
      <c r="BP988" t="str">
        <f t="shared" si="189"/>
        <v/>
      </c>
      <c r="BQ988" t="str">
        <f t="shared" si="190"/>
        <v/>
      </c>
      <c r="BR988" t="str">
        <f t="shared" si="191"/>
        <v/>
      </c>
    </row>
    <row r="989" spans="1:70">
      <c r="A989">
        <v>988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 t="s">
        <v>23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 s="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 s="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 t="s">
        <v>25</v>
      </c>
      <c r="AZ989">
        <v>0</v>
      </c>
      <c r="BA989">
        <v>0</v>
      </c>
      <c r="BB989">
        <v>0</v>
      </c>
      <c r="BC989">
        <v>0</v>
      </c>
      <c r="BD989">
        <v>-1.312588466</v>
      </c>
      <c r="BE989">
        <v>36.775576659999999</v>
      </c>
      <c r="BF989">
        <f t="shared" si="180"/>
        <v>0</v>
      </c>
      <c r="BG989">
        <f t="shared" si="181"/>
        <v>0</v>
      </c>
      <c r="BI989">
        <f t="shared" si="182"/>
        <v>0</v>
      </c>
      <c r="BJ989">
        <f t="shared" si="183"/>
        <v>0</v>
      </c>
      <c r="BK989">
        <f t="shared" si="184"/>
        <v>0</v>
      </c>
      <c r="BL989">
        <f t="shared" si="185"/>
        <v>0</v>
      </c>
      <c r="BM989" t="b">
        <f t="shared" si="186"/>
        <v>0</v>
      </c>
      <c r="BN989" t="b">
        <f t="shared" si="187"/>
        <v>0</v>
      </c>
      <c r="BO989" t="b">
        <f t="shared" si="188"/>
        <v>0</v>
      </c>
      <c r="BP989" t="str">
        <f t="shared" si="189"/>
        <v/>
      </c>
      <c r="BQ989" t="str">
        <f t="shared" si="190"/>
        <v/>
      </c>
      <c r="BR989" t="str">
        <f t="shared" si="191"/>
        <v/>
      </c>
    </row>
    <row r="990" spans="1:70">
      <c r="A990">
        <v>989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 t="s">
        <v>23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 s="9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 s="9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 t="s">
        <v>25</v>
      </c>
      <c r="AZ990">
        <v>0</v>
      </c>
      <c r="BA990">
        <v>0</v>
      </c>
      <c r="BB990">
        <v>0</v>
      </c>
      <c r="BC990">
        <v>0</v>
      </c>
      <c r="BD990">
        <v>-1.312566991</v>
      </c>
      <c r="BE990">
        <v>36.775568239999998</v>
      </c>
      <c r="BF990">
        <f t="shared" si="180"/>
        <v>0</v>
      </c>
      <c r="BG990">
        <f t="shared" si="181"/>
        <v>0</v>
      </c>
      <c r="BI990">
        <f t="shared" si="182"/>
        <v>0</v>
      </c>
      <c r="BJ990">
        <f t="shared" si="183"/>
        <v>0</v>
      </c>
      <c r="BK990">
        <f t="shared" si="184"/>
        <v>0</v>
      </c>
      <c r="BL990">
        <f t="shared" si="185"/>
        <v>0</v>
      </c>
      <c r="BM990" t="b">
        <f t="shared" si="186"/>
        <v>0</v>
      </c>
      <c r="BN990" t="b">
        <f t="shared" si="187"/>
        <v>0</v>
      </c>
      <c r="BO990" t="b">
        <f t="shared" si="188"/>
        <v>0</v>
      </c>
      <c r="BP990" t="str">
        <f t="shared" si="189"/>
        <v/>
      </c>
      <c r="BQ990" t="str">
        <f t="shared" si="190"/>
        <v/>
      </c>
      <c r="BR990" t="str">
        <f t="shared" si="191"/>
        <v/>
      </c>
    </row>
    <row r="991" spans="1:70">
      <c r="A991">
        <v>990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 t="s">
        <v>23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 s="9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 s="9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 t="s">
        <v>25</v>
      </c>
      <c r="AZ991">
        <v>0</v>
      </c>
      <c r="BA991">
        <v>0</v>
      </c>
      <c r="BB991">
        <v>0</v>
      </c>
      <c r="BC991">
        <v>0</v>
      </c>
      <c r="BD991">
        <v>-1.3126230000000001</v>
      </c>
      <c r="BE991">
        <v>36.775568530000001</v>
      </c>
      <c r="BF991">
        <f t="shared" si="180"/>
        <v>0</v>
      </c>
      <c r="BG991">
        <f t="shared" si="181"/>
        <v>0</v>
      </c>
      <c r="BI991">
        <f t="shared" si="182"/>
        <v>0</v>
      </c>
      <c r="BJ991">
        <f t="shared" si="183"/>
        <v>0</v>
      </c>
      <c r="BK991">
        <f t="shared" si="184"/>
        <v>0</v>
      </c>
      <c r="BL991">
        <f t="shared" si="185"/>
        <v>0</v>
      </c>
      <c r="BM991" t="b">
        <f t="shared" si="186"/>
        <v>0</v>
      </c>
      <c r="BN991" t="b">
        <f t="shared" si="187"/>
        <v>0</v>
      </c>
      <c r="BO991" t="b">
        <f t="shared" si="188"/>
        <v>0</v>
      </c>
      <c r="BP991" t="str">
        <f t="shared" si="189"/>
        <v/>
      </c>
      <c r="BQ991" t="str">
        <f t="shared" si="190"/>
        <v/>
      </c>
      <c r="BR991" t="str">
        <f t="shared" si="191"/>
        <v/>
      </c>
    </row>
    <row r="992" spans="1:70">
      <c r="A992">
        <v>991</v>
      </c>
      <c r="B992">
        <v>0</v>
      </c>
      <c r="C992">
        <v>0</v>
      </c>
      <c r="D992">
        <v>1150</v>
      </c>
      <c r="E992">
        <v>13800</v>
      </c>
      <c r="F992">
        <v>0.42899999999999999</v>
      </c>
      <c r="G992">
        <v>0</v>
      </c>
      <c r="H992" t="s">
        <v>23</v>
      </c>
      <c r="I992">
        <v>0</v>
      </c>
      <c r="J992">
        <v>8</v>
      </c>
      <c r="K992">
        <v>800</v>
      </c>
      <c r="L992">
        <v>0</v>
      </c>
      <c r="M992">
        <v>1</v>
      </c>
      <c r="N992">
        <v>10</v>
      </c>
      <c r="O992">
        <v>0</v>
      </c>
      <c r="P992">
        <v>10</v>
      </c>
      <c r="Q992">
        <v>0</v>
      </c>
      <c r="R992">
        <v>0</v>
      </c>
      <c r="S992">
        <v>12</v>
      </c>
      <c r="T992">
        <v>0.14299999999999999</v>
      </c>
      <c r="U992">
        <v>0</v>
      </c>
      <c r="V992">
        <v>1</v>
      </c>
      <c r="W992">
        <v>80822</v>
      </c>
      <c r="X992" s="9">
        <v>0</v>
      </c>
      <c r="Y992">
        <v>10</v>
      </c>
      <c r="Z992">
        <v>0</v>
      </c>
      <c r="AA992">
        <v>10</v>
      </c>
      <c r="AB992">
        <v>5</v>
      </c>
      <c r="AC992">
        <v>0</v>
      </c>
      <c r="AD992">
        <v>3.9</v>
      </c>
      <c r="AE992">
        <v>7.0999999999999994E-2</v>
      </c>
      <c r="AF992">
        <v>0</v>
      </c>
      <c r="AG992">
        <v>0.51300000000000001</v>
      </c>
      <c r="AH992">
        <v>0.35699999999999998</v>
      </c>
      <c r="AI992">
        <v>0</v>
      </c>
      <c r="AJ992">
        <v>0</v>
      </c>
      <c r="AK992">
        <v>40</v>
      </c>
      <c r="AL992">
        <v>14</v>
      </c>
      <c r="AM992">
        <v>20</v>
      </c>
      <c r="AN992">
        <v>0</v>
      </c>
      <c r="AO992">
        <v>7</v>
      </c>
      <c r="AP992" s="9">
        <v>0</v>
      </c>
      <c r="AQ992">
        <v>0</v>
      </c>
      <c r="AR992">
        <v>0.20499999999999999</v>
      </c>
      <c r="AS992">
        <v>146</v>
      </c>
      <c r="AT992">
        <v>39</v>
      </c>
      <c r="AU992">
        <v>2</v>
      </c>
      <c r="AV992">
        <v>0</v>
      </c>
      <c r="AW992">
        <v>1500</v>
      </c>
      <c r="AX992">
        <v>0</v>
      </c>
      <c r="AY992" t="s">
        <v>698</v>
      </c>
      <c r="AZ992">
        <v>0</v>
      </c>
      <c r="BA992">
        <v>0</v>
      </c>
      <c r="BB992">
        <v>6</v>
      </c>
      <c r="BC992">
        <v>1</v>
      </c>
      <c r="BD992">
        <v>-1.312912906</v>
      </c>
      <c r="BE992">
        <v>36.775824960000001</v>
      </c>
      <c r="BF992">
        <f t="shared" si="180"/>
        <v>4</v>
      </c>
      <c r="BG992">
        <f t="shared" si="181"/>
        <v>3</v>
      </c>
      <c r="BI992">
        <f t="shared" si="182"/>
        <v>10</v>
      </c>
      <c r="BJ992">
        <f t="shared" si="183"/>
        <v>1380</v>
      </c>
      <c r="BK992">
        <f t="shared" si="184"/>
        <v>10</v>
      </c>
      <c r="BL992">
        <f t="shared" si="185"/>
        <v>0</v>
      </c>
      <c r="BM992" t="b">
        <f t="shared" si="186"/>
        <v>1</v>
      </c>
      <c r="BN992" t="b">
        <f t="shared" si="187"/>
        <v>0</v>
      </c>
      <c r="BO992" t="b">
        <f t="shared" si="188"/>
        <v>0</v>
      </c>
      <c r="BP992">
        <f t="shared" si="189"/>
        <v>1380</v>
      </c>
      <c r="BQ992" t="str">
        <f t="shared" si="190"/>
        <v/>
      </c>
      <c r="BR992" t="str">
        <f t="shared" si="191"/>
        <v/>
      </c>
    </row>
    <row r="993" spans="1:70">
      <c r="A993">
        <v>992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 t="s">
        <v>23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 s="9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 s="9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 t="s">
        <v>25</v>
      </c>
      <c r="AZ993">
        <v>0</v>
      </c>
      <c r="BA993">
        <v>0</v>
      </c>
      <c r="BB993">
        <v>0</v>
      </c>
      <c r="BC993">
        <v>0</v>
      </c>
      <c r="BD993">
        <v>-1.3130083889999999</v>
      </c>
      <c r="BE993">
        <v>36.775785310000003</v>
      </c>
      <c r="BF993">
        <f t="shared" si="180"/>
        <v>0</v>
      </c>
      <c r="BG993">
        <f t="shared" si="181"/>
        <v>0</v>
      </c>
      <c r="BI993">
        <f t="shared" si="182"/>
        <v>0</v>
      </c>
      <c r="BJ993">
        <f t="shared" si="183"/>
        <v>0</v>
      </c>
      <c r="BK993">
        <f t="shared" si="184"/>
        <v>0</v>
      </c>
      <c r="BL993">
        <f t="shared" si="185"/>
        <v>0</v>
      </c>
      <c r="BM993" t="b">
        <f t="shared" si="186"/>
        <v>0</v>
      </c>
      <c r="BN993" t="b">
        <f t="shared" si="187"/>
        <v>0</v>
      </c>
      <c r="BO993" t="b">
        <f t="shared" si="188"/>
        <v>0</v>
      </c>
      <c r="BP993" t="str">
        <f t="shared" si="189"/>
        <v/>
      </c>
      <c r="BQ993" t="str">
        <f t="shared" si="190"/>
        <v/>
      </c>
      <c r="BR993" t="str">
        <f t="shared" si="191"/>
        <v/>
      </c>
    </row>
    <row r="994" spans="1:70">
      <c r="A994">
        <v>993</v>
      </c>
      <c r="B994">
        <v>0</v>
      </c>
      <c r="C994">
        <v>0</v>
      </c>
      <c r="D994">
        <v>850</v>
      </c>
      <c r="E994">
        <v>6800</v>
      </c>
      <c r="F994">
        <v>0.4</v>
      </c>
      <c r="G994">
        <v>0</v>
      </c>
      <c r="H994" t="s">
        <v>23</v>
      </c>
      <c r="I994">
        <v>0</v>
      </c>
      <c r="J994">
        <v>10</v>
      </c>
      <c r="K994">
        <v>700</v>
      </c>
      <c r="L994">
        <v>0</v>
      </c>
      <c r="M994">
        <v>1</v>
      </c>
      <c r="N994">
        <v>8</v>
      </c>
      <c r="O994">
        <v>0</v>
      </c>
      <c r="P994">
        <v>8</v>
      </c>
      <c r="Q994">
        <v>0</v>
      </c>
      <c r="R994">
        <v>0</v>
      </c>
      <c r="S994">
        <v>8</v>
      </c>
      <c r="T994">
        <v>0.26700000000000002</v>
      </c>
      <c r="U994">
        <v>0</v>
      </c>
      <c r="V994">
        <v>0.88</v>
      </c>
      <c r="W994">
        <v>80822</v>
      </c>
      <c r="X994" s="9">
        <v>0</v>
      </c>
      <c r="Y994">
        <v>8</v>
      </c>
      <c r="Z994">
        <v>0</v>
      </c>
      <c r="AA994">
        <v>7</v>
      </c>
      <c r="AB994">
        <v>5</v>
      </c>
      <c r="AC994">
        <v>0</v>
      </c>
      <c r="AD994">
        <v>4.75</v>
      </c>
      <c r="AE994">
        <v>0</v>
      </c>
      <c r="AF994">
        <v>0</v>
      </c>
      <c r="AG994">
        <v>0.47399999999999998</v>
      </c>
      <c r="AH994">
        <v>0.33300000000000002</v>
      </c>
      <c r="AI994">
        <v>0</v>
      </c>
      <c r="AJ994">
        <v>0</v>
      </c>
      <c r="AK994">
        <v>37</v>
      </c>
      <c r="AL994">
        <v>15</v>
      </c>
      <c r="AM994">
        <v>18</v>
      </c>
      <c r="AN994">
        <v>0</v>
      </c>
      <c r="AO994">
        <v>7</v>
      </c>
      <c r="AP994" s="9">
        <v>0</v>
      </c>
      <c r="AQ994">
        <v>0</v>
      </c>
      <c r="AR994">
        <v>0.26300000000000001</v>
      </c>
      <c r="AS994">
        <v>147</v>
      </c>
      <c r="AT994">
        <v>38</v>
      </c>
      <c r="AU994">
        <v>4</v>
      </c>
      <c r="AV994">
        <v>0</v>
      </c>
      <c r="AW994">
        <v>1000</v>
      </c>
      <c r="AX994">
        <v>0</v>
      </c>
      <c r="AY994" t="s">
        <v>699</v>
      </c>
      <c r="AZ994">
        <v>0</v>
      </c>
      <c r="BA994">
        <v>0</v>
      </c>
      <c r="BB994">
        <v>6</v>
      </c>
      <c r="BC994">
        <v>0</v>
      </c>
      <c r="BD994">
        <v>-1.3130003770000001</v>
      </c>
      <c r="BE994">
        <v>36.77586067</v>
      </c>
      <c r="BF994">
        <f t="shared" si="180"/>
        <v>5</v>
      </c>
      <c r="BG994">
        <f t="shared" si="181"/>
        <v>2</v>
      </c>
      <c r="BI994">
        <f t="shared" si="182"/>
        <v>8</v>
      </c>
      <c r="BJ994">
        <f t="shared" si="183"/>
        <v>850</v>
      </c>
      <c r="BK994">
        <f t="shared" si="184"/>
        <v>8</v>
      </c>
      <c r="BL994">
        <f t="shared" si="185"/>
        <v>0</v>
      </c>
      <c r="BM994" t="b">
        <f t="shared" si="186"/>
        <v>0</v>
      </c>
      <c r="BN994" t="b">
        <f t="shared" si="187"/>
        <v>0</v>
      </c>
      <c r="BO994" t="b">
        <f t="shared" si="188"/>
        <v>0</v>
      </c>
      <c r="BP994" t="str">
        <f t="shared" si="189"/>
        <v/>
      </c>
      <c r="BQ994" t="str">
        <f t="shared" si="190"/>
        <v/>
      </c>
      <c r="BR994" t="str">
        <f t="shared" si="191"/>
        <v/>
      </c>
    </row>
    <row r="995" spans="1:70">
      <c r="A995">
        <v>994</v>
      </c>
      <c r="B995">
        <v>0</v>
      </c>
      <c r="C995">
        <v>0</v>
      </c>
      <c r="D995">
        <v>1000</v>
      </c>
      <c r="E995">
        <v>4000</v>
      </c>
      <c r="F995">
        <v>0.25</v>
      </c>
      <c r="G995">
        <v>0</v>
      </c>
      <c r="H995" t="s">
        <v>23</v>
      </c>
      <c r="I995">
        <v>0</v>
      </c>
      <c r="J995">
        <v>4</v>
      </c>
      <c r="K995">
        <v>1000</v>
      </c>
      <c r="L995">
        <v>0</v>
      </c>
      <c r="M995">
        <v>1</v>
      </c>
      <c r="N995">
        <v>3</v>
      </c>
      <c r="O995">
        <v>0</v>
      </c>
      <c r="P995">
        <v>3</v>
      </c>
      <c r="Q995">
        <v>0</v>
      </c>
      <c r="R995">
        <v>0</v>
      </c>
      <c r="S995">
        <v>4</v>
      </c>
      <c r="T995">
        <v>0.25</v>
      </c>
      <c r="U995">
        <v>0</v>
      </c>
      <c r="V995">
        <v>1</v>
      </c>
      <c r="W995">
        <v>80822</v>
      </c>
      <c r="X995" s="9">
        <v>0</v>
      </c>
      <c r="Y995">
        <v>3</v>
      </c>
      <c r="Z995">
        <v>0</v>
      </c>
      <c r="AA995">
        <v>3</v>
      </c>
      <c r="AB995">
        <v>1</v>
      </c>
      <c r="AC995">
        <v>0</v>
      </c>
      <c r="AD995">
        <v>2.6669999999999998</v>
      </c>
      <c r="AE995">
        <v>0</v>
      </c>
      <c r="AF995">
        <v>0</v>
      </c>
      <c r="AG995">
        <v>0.375</v>
      </c>
      <c r="AH995">
        <v>0.25</v>
      </c>
      <c r="AI995">
        <v>0</v>
      </c>
      <c r="AJ995">
        <v>0</v>
      </c>
      <c r="AK995">
        <v>10</v>
      </c>
      <c r="AL995">
        <v>4</v>
      </c>
      <c r="AM995">
        <v>3</v>
      </c>
      <c r="AN995">
        <v>0</v>
      </c>
      <c r="AO995">
        <v>7</v>
      </c>
      <c r="AP995" s="9">
        <v>0</v>
      </c>
      <c r="AQ995">
        <v>1</v>
      </c>
      <c r="AR995">
        <v>0.5</v>
      </c>
      <c r="AS995">
        <v>149</v>
      </c>
      <c r="AT995">
        <v>8</v>
      </c>
      <c r="AU995">
        <v>1</v>
      </c>
      <c r="AV995">
        <v>0</v>
      </c>
      <c r="AW995">
        <v>1000</v>
      </c>
      <c r="AX995">
        <v>0.25</v>
      </c>
      <c r="AY995" t="s">
        <v>700</v>
      </c>
      <c r="AZ995">
        <v>0</v>
      </c>
      <c r="BA995">
        <v>0</v>
      </c>
      <c r="BB995">
        <v>1</v>
      </c>
      <c r="BC995">
        <v>0</v>
      </c>
      <c r="BD995">
        <v>-1.313092884</v>
      </c>
      <c r="BE995">
        <v>36.775940669999997</v>
      </c>
      <c r="BF995">
        <f t="shared" si="180"/>
        <v>3</v>
      </c>
      <c r="BG995">
        <f t="shared" si="181"/>
        <v>3</v>
      </c>
      <c r="BI995">
        <f t="shared" si="182"/>
        <v>3</v>
      </c>
      <c r="BJ995">
        <f t="shared" si="183"/>
        <v>1333.3333333333333</v>
      </c>
      <c r="BK995">
        <f t="shared" si="184"/>
        <v>3</v>
      </c>
      <c r="BL995">
        <f t="shared" si="185"/>
        <v>0</v>
      </c>
      <c r="BM995" t="b">
        <f t="shared" si="186"/>
        <v>1</v>
      </c>
      <c r="BN995" t="b">
        <f t="shared" si="187"/>
        <v>0</v>
      </c>
      <c r="BO995" t="b">
        <f t="shared" si="188"/>
        <v>0</v>
      </c>
      <c r="BP995">
        <f t="shared" si="189"/>
        <v>1333.3333333333333</v>
      </c>
      <c r="BQ995" t="str">
        <f t="shared" si="190"/>
        <v/>
      </c>
      <c r="BR995" t="str">
        <f t="shared" si="191"/>
        <v/>
      </c>
    </row>
    <row r="996" spans="1:70">
      <c r="A996">
        <v>995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 t="s">
        <v>23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 s="9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 s="9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 t="s">
        <v>25</v>
      </c>
      <c r="AZ996">
        <v>0</v>
      </c>
      <c r="BA996">
        <v>0</v>
      </c>
      <c r="BB996">
        <v>0</v>
      </c>
      <c r="BC996">
        <v>0</v>
      </c>
      <c r="BD996">
        <v>-1.313045099</v>
      </c>
      <c r="BE996">
        <v>36.776057520000002</v>
      </c>
      <c r="BF996">
        <f t="shared" si="180"/>
        <v>0</v>
      </c>
      <c r="BG996">
        <f t="shared" si="181"/>
        <v>0</v>
      </c>
      <c r="BI996">
        <f t="shared" si="182"/>
        <v>0</v>
      </c>
      <c r="BJ996">
        <f t="shared" si="183"/>
        <v>0</v>
      </c>
      <c r="BK996">
        <f t="shared" si="184"/>
        <v>0</v>
      </c>
      <c r="BL996">
        <f t="shared" si="185"/>
        <v>0</v>
      </c>
      <c r="BM996" t="b">
        <f t="shared" si="186"/>
        <v>0</v>
      </c>
      <c r="BN996" t="b">
        <f t="shared" si="187"/>
        <v>0</v>
      </c>
      <c r="BO996" t="b">
        <f t="shared" si="188"/>
        <v>0</v>
      </c>
      <c r="BP996" t="str">
        <f t="shared" si="189"/>
        <v/>
      </c>
      <c r="BQ996" t="str">
        <f t="shared" si="190"/>
        <v/>
      </c>
      <c r="BR996" t="str">
        <f t="shared" si="191"/>
        <v/>
      </c>
    </row>
    <row r="997" spans="1:70">
      <c r="A997">
        <v>996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 t="s">
        <v>23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 s="9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 s="9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 t="s">
        <v>25</v>
      </c>
      <c r="AZ997">
        <v>0</v>
      </c>
      <c r="BA997">
        <v>0</v>
      </c>
      <c r="BB997">
        <v>0</v>
      </c>
      <c r="BC997">
        <v>0</v>
      </c>
      <c r="BD997">
        <v>-1.3112040540000001</v>
      </c>
      <c r="BE997">
        <v>36.776330889999997</v>
      </c>
      <c r="BF997">
        <f t="shared" si="180"/>
        <v>0</v>
      </c>
      <c r="BG997">
        <f t="shared" si="181"/>
        <v>0</v>
      </c>
      <c r="BI997">
        <f t="shared" si="182"/>
        <v>0</v>
      </c>
      <c r="BJ997">
        <f t="shared" si="183"/>
        <v>0</v>
      </c>
      <c r="BK997">
        <f t="shared" si="184"/>
        <v>0</v>
      </c>
      <c r="BL997">
        <f t="shared" si="185"/>
        <v>0</v>
      </c>
      <c r="BM997" t="b">
        <f t="shared" si="186"/>
        <v>0</v>
      </c>
      <c r="BN997" t="b">
        <f t="shared" si="187"/>
        <v>0</v>
      </c>
      <c r="BO997" t="b">
        <f t="shared" si="188"/>
        <v>0</v>
      </c>
      <c r="BP997" t="str">
        <f t="shared" si="189"/>
        <v/>
      </c>
      <c r="BQ997" t="str">
        <f t="shared" si="190"/>
        <v/>
      </c>
      <c r="BR997" t="str">
        <f t="shared" si="191"/>
        <v/>
      </c>
    </row>
    <row r="998" spans="1:70">
      <c r="A998">
        <v>997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 t="s">
        <v>23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 s="9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 s="9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 t="s">
        <v>25</v>
      </c>
      <c r="AZ998">
        <v>0</v>
      </c>
      <c r="BA998">
        <v>0</v>
      </c>
      <c r="BB998">
        <v>0</v>
      </c>
      <c r="BC998">
        <v>0</v>
      </c>
      <c r="BD998">
        <v>-1.311207536</v>
      </c>
      <c r="BE998">
        <v>36.776347729999998</v>
      </c>
      <c r="BF998">
        <f t="shared" si="180"/>
        <v>0</v>
      </c>
      <c r="BG998">
        <f t="shared" si="181"/>
        <v>0</v>
      </c>
      <c r="BI998">
        <f t="shared" si="182"/>
        <v>0</v>
      </c>
      <c r="BJ998">
        <f t="shared" si="183"/>
        <v>0</v>
      </c>
      <c r="BK998">
        <f t="shared" si="184"/>
        <v>0</v>
      </c>
      <c r="BL998">
        <f t="shared" si="185"/>
        <v>0</v>
      </c>
      <c r="BM998" t="b">
        <f t="shared" si="186"/>
        <v>0</v>
      </c>
      <c r="BN998" t="b">
        <f t="shared" si="187"/>
        <v>0</v>
      </c>
      <c r="BO998" t="b">
        <f t="shared" si="188"/>
        <v>0</v>
      </c>
      <c r="BP998" t="str">
        <f t="shared" si="189"/>
        <v/>
      </c>
      <c r="BQ998" t="str">
        <f t="shared" si="190"/>
        <v/>
      </c>
      <c r="BR998" t="str">
        <f t="shared" si="191"/>
        <v/>
      </c>
    </row>
    <row r="999" spans="1:70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 t="s">
        <v>23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 s="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 s="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 t="s">
        <v>25</v>
      </c>
      <c r="AZ999">
        <v>0</v>
      </c>
      <c r="BA999">
        <v>0</v>
      </c>
      <c r="BB999">
        <v>0</v>
      </c>
      <c r="BC999">
        <v>0</v>
      </c>
      <c r="BD999">
        <v>-1.311214791</v>
      </c>
      <c r="BE999">
        <v>36.77636107</v>
      </c>
      <c r="BF999">
        <f t="shared" si="180"/>
        <v>0</v>
      </c>
      <c r="BG999">
        <f t="shared" si="181"/>
        <v>0</v>
      </c>
      <c r="BI999">
        <f t="shared" si="182"/>
        <v>0</v>
      </c>
      <c r="BJ999">
        <f t="shared" si="183"/>
        <v>0</v>
      </c>
      <c r="BK999">
        <f t="shared" si="184"/>
        <v>0</v>
      </c>
      <c r="BL999">
        <f t="shared" si="185"/>
        <v>0</v>
      </c>
      <c r="BM999" t="b">
        <f t="shared" si="186"/>
        <v>0</v>
      </c>
      <c r="BN999" t="b">
        <f t="shared" si="187"/>
        <v>0</v>
      </c>
      <c r="BO999" t="b">
        <f t="shared" si="188"/>
        <v>0</v>
      </c>
      <c r="BP999" t="str">
        <f t="shared" si="189"/>
        <v/>
      </c>
      <c r="BQ999" t="str">
        <f t="shared" si="190"/>
        <v/>
      </c>
      <c r="BR999" t="str">
        <f t="shared" si="191"/>
        <v/>
      </c>
    </row>
    <row r="1000" spans="1:70">
      <c r="A1000">
        <v>999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 t="s">
        <v>23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 s="9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 s="9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 t="s">
        <v>25</v>
      </c>
      <c r="AZ1000">
        <v>0</v>
      </c>
      <c r="BA1000">
        <v>0</v>
      </c>
      <c r="BB1000">
        <v>0</v>
      </c>
      <c r="BC1000">
        <v>0</v>
      </c>
      <c r="BD1000">
        <v>-1.3112182729999999</v>
      </c>
      <c r="BE1000">
        <v>36.776375870000003</v>
      </c>
      <c r="BF1000">
        <f t="shared" si="180"/>
        <v>0</v>
      </c>
      <c r="BG1000">
        <f t="shared" si="181"/>
        <v>0</v>
      </c>
      <c r="BI1000">
        <f t="shared" si="182"/>
        <v>0</v>
      </c>
      <c r="BJ1000">
        <f t="shared" si="183"/>
        <v>0</v>
      </c>
      <c r="BK1000">
        <f t="shared" si="184"/>
        <v>0</v>
      </c>
      <c r="BL1000">
        <f t="shared" si="185"/>
        <v>0</v>
      </c>
      <c r="BM1000" t="b">
        <f t="shared" si="186"/>
        <v>0</v>
      </c>
      <c r="BN1000" t="b">
        <f t="shared" si="187"/>
        <v>0</v>
      </c>
      <c r="BO1000" t="b">
        <f t="shared" si="188"/>
        <v>0</v>
      </c>
      <c r="BP1000" t="str">
        <f t="shared" si="189"/>
        <v/>
      </c>
      <c r="BQ1000" t="str">
        <f t="shared" si="190"/>
        <v/>
      </c>
      <c r="BR1000" t="str">
        <f t="shared" si="191"/>
        <v/>
      </c>
    </row>
    <row r="1001" spans="1:70">
      <c r="A1001">
        <v>1000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 t="s">
        <v>23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 s="9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 s="9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 t="s">
        <v>25</v>
      </c>
      <c r="AZ1001">
        <v>0</v>
      </c>
      <c r="BA1001">
        <v>0</v>
      </c>
      <c r="BB1001">
        <v>0</v>
      </c>
      <c r="BC1001">
        <v>0</v>
      </c>
      <c r="BD1001">
        <v>-1.311233364</v>
      </c>
      <c r="BE1001">
        <v>36.776408379999999</v>
      </c>
      <c r="BF1001">
        <f t="shared" si="180"/>
        <v>0</v>
      </c>
      <c r="BG1001">
        <f t="shared" si="181"/>
        <v>0</v>
      </c>
      <c r="BI1001">
        <f t="shared" si="182"/>
        <v>0</v>
      </c>
      <c r="BJ1001">
        <f t="shared" si="183"/>
        <v>0</v>
      </c>
      <c r="BK1001">
        <f t="shared" si="184"/>
        <v>0</v>
      </c>
      <c r="BL1001">
        <f t="shared" si="185"/>
        <v>0</v>
      </c>
      <c r="BM1001" t="b">
        <f t="shared" si="186"/>
        <v>0</v>
      </c>
      <c r="BN1001" t="b">
        <f t="shared" si="187"/>
        <v>0</v>
      </c>
      <c r="BO1001" t="b">
        <f t="shared" si="188"/>
        <v>0</v>
      </c>
      <c r="BP1001" t="str">
        <f t="shared" si="189"/>
        <v/>
      </c>
      <c r="BQ1001" t="str">
        <f t="shared" si="190"/>
        <v/>
      </c>
      <c r="BR1001" t="str">
        <f t="shared" si="191"/>
        <v/>
      </c>
    </row>
    <row r="1002" spans="1:70">
      <c r="A1002">
        <v>1001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 t="s">
        <v>23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 s="9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 s="9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 t="s">
        <v>25</v>
      </c>
      <c r="AZ1002">
        <v>0</v>
      </c>
      <c r="BA1002">
        <v>0</v>
      </c>
      <c r="BB1002">
        <v>0</v>
      </c>
      <c r="BC1002">
        <v>0</v>
      </c>
      <c r="BD1002">
        <v>-1.311254549</v>
      </c>
      <c r="BE1002">
        <v>36.776441169999998</v>
      </c>
      <c r="BF1002">
        <f t="shared" si="180"/>
        <v>0</v>
      </c>
      <c r="BG1002">
        <f t="shared" si="181"/>
        <v>0</v>
      </c>
      <c r="BI1002">
        <f t="shared" si="182"/>
        <v>0</v>
      </c>
      <c r="BJ1002">
        <f t="shared" si="183"/>
        <v>0</v>
      </c>
      <c r="BK1002">
        <f t="shared" si="184"/>
        <v>0</v>
      </c>
      <c r="BL1002">
        <f t="shared" si="185"/>
        <v>0</v>
      </c>
      <c r="BM1002" t="b">
        <f t="shared" si="186"/>
        <v>0</v>
      </c>
      <c r="BN1002" t="b">
        <f t="shared" si="187"/>
        <v>0</v>
      </c>
      <c r="BO1002" t="b">
        <f t="shared" si="188"/>
        <v>0</v>
      </c>
      <c r="BP1002" t="str">
        <f t="shared" si="189"/>
        <v/>
      </c>
      <c r="BQ1002" t="str">
        <f t="shared" si="190"/>
        <v/>
      </c>
      <c r="BR1002" t="str">
        <f t="shared" si="191"/>
        <v/>
      </c>
    </row>
    <row r="1003" spans="1:70">
      <c r="A1003">
        <v>1002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 t="s">
        <v>23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 s="9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 s="9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 t="s">
        <v>25</v>
      </c>
      <c r="AZ1003">
        <v>0</v>
      </c>
      <c r="BA1003">
        <v>0</v>
      </c>
      <c r="BB1003">
        <v>0</v>
      </c>
      <c r="BC1003">
        <v>0</v>
      </c>
      <c r="BD1003">
        <v>-1.311265286</v>
      </c>
      <c r="BE1003">
        <v>36.776460030000003</v>
      </c>
      <c r="BF1003">
        <f t="shared" si="180"/>
        <v>0</v>
      </c>
      <c r="BG1003">
        <f t="shared" si="181"/>
        <v>0</v>
      </c>
      <c r="BI1003">
        <f t="shared" si="182"/>
        <v>0</v>
      </c>
      <c r="BJ1003">
        <f t="shared" si="183"/>
        <v>0</v>
      </c>
      <c r="BK1003">
        <f t="shared" si="184"/>
        <v>0</v>
      </c>
      <c r="BL1003">
        <f t="shared" si="185"/>
        <v>0</v>
      </c>
      <c r="BM1003" t="b">
        <f t="shared" si="186"/>
        <v>0</v>
      </c>
      <c r="BN1003" t="b">
        <f t="shared" si="187"/>
        <v>0</v>
      </c>
      <c r="BO1003" t="b">
        <f t="shared" si="188"/>
        <v>0</v>
      </c>
      <c r="BP1003" t="str">
        <f t="shared" si="189"/>
        <v/>
      </c>
      <c r="BQ1003" t="str">
        <f t="shared" si="190"/>
        <v/>
      </c>
      <c r="BR1003" t="str">
        <f t="shared" si="191"/>
        <v/>
      </c>
    </row>
    <row r="1004" spans="1:70">
      <c r="A1004">
        <v>1003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 t="s">
        <v>23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 s="9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 s="9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 t="s">
        <v>25</v>
      </c>
      <c r="AZ1004">
        <v>0</v>
      </c>
      <c r="BA1004">
        <v>0</v>
      </c>
      <c r="BB1004">
        <v>0</v>
      </c>
      <c r="BC1004">
        <v>0</v>
      </c>
      <c r="BD1004">
        <v>-1.311283569</v>
      </c>
      <c r="BE1004">
        <v>36.776488180000001</v>
      </c>
      <c r="BF1004">
        <f t="shared" si="180"/>
        <v>0</v>
      </c>
      <c r="BG1004">
        <f t="shared" si="181"/>
        <v>0</v>
      </c>
      <c r="BI1004">
        <f t="shared" si="182"/>
        <v>0</v>
      </c>
      <c r="BJ1004">
        <f t="shared" si="183"/>
        <v>0</v>
      </c>
      <c r="BK1004">
        <f t="shared" si="184"/>
        <v>0</v>
      </c>
      <c r="BL1004">
        <f t="shared" si="185"/>
        <v>0</v>
      </c>
      <c r="BM1004" t="b">
        <f t="shared" si="186"/>
        <v>0</v>
      </c>
      <c r="BN1004" t="b">
        <f t="shared" si="187"/>
        <v>0</v>
      </c>
      <c r="BO1004" t="b">
        <f t="shared" si="188"/>
        <v>0</v>
      </c>
      <c r="BP1004" t="str">
        <f t="shared" si="189"/>
        <v/>
      </c>
      <c r="BQ1004" t="str">
        <f t="shared" si="190"/>
        <v/>
      </c>
      <c r="BR1004" t="str">
        <f t="shared" si="191"/>
        <v/>
      </c>
    </row>
    <row r="1005" spans="1:70">
      <c r="A1005">
        <v>1004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 t="s">
        <v>23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 s="9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 s="9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 t="s">
        <v>25</v>
      </c>
      <c r="AZ1005">
        <v>0</v>
      </c>
      <c r="BA1005">
        <v>0</v>
      </c>
      <c r="BB1005">
        <v>0</v>
      </c>
      <c r="BC1005">
        <v>0</v>
      </c>
      <c r="BD1005">
        <v>-1.311309397</v>
      </c>
      <c r="BE1005">
        <v>36.77653084</v>
      </c>
      <c r="BF1005">
        <f t="shared" si="180"/>
        <v>0</v>
      </c>
      <c r="BG1005">
        <f t="shared" si="181"/>
        <v>0</v>
      </c>
      <c r="BI1005">
        <f t="shared" si="182"/>
        <v>0</v>
      </c>
      <c r="BJ1005">
        <f t="shared" si="183"/>
        <v>0</v>
      </c>
      <c r="BK1005">
        <f t="shared" si="184"/>
        <v>0</v>
      </c>
      <c r="BL1005">
        <f t="shared" si="185"/>
        <v>0</v>
      </c>
      <c r="BM1005" t="b">
        <f t="shared" si="186"/>
        <v>0</v>
      </c>
      <c r="BN1005" t="b">
        <f t="shared" si="187"/>
        <v>0</v>
      </c>
      <c r="BO1005" t="b">
        <f t="shared" si="188"/>
        <v>0</v>
      </c>
      <c r="BP1005" t="str">
        <f t="shared" si="189"/>
        <v/>
      </c>
      <c r="BQ1005" t="str">
        <f t="shared" si="190"/>
        <v/>
      </c>
      <c r="BR1005" t="str">
        <f t="shared" si="191"/>
        <v/>
      </c>
    </row>
    <row r="1006" spans="1:70">
      <c r="A1006">
        <v>1005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 t="s">
        <v>23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 s="9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 s="9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 t="s">
        <v>25</v>
      </c>
      <c r="AZ1006">
        <v>0</v>
      </c>
      <c r="BA1006">
        <v>0</v>
      </c>
      <c r="BB1006">
        <v>0</v>
      </c>
      <c r="BC1006">
        <v>0</v>
      </c>
      <c r="BD1006">
        <v>-1.3113250679999999</v>
      </c>
      <c r="BE1006">
        <v>36.776563350000004</v>
      </c>
      <c r="BF1006">
        <f t="shared" si="180"/>
        <v>0</v>
      </c>
      <c r="BG1006">
        <f t="shared" si="181"/>
        <v>0</v>
      </c>
      <c r="BI1006">
        <f t="shared" si="182"/>
        <v>0</v>
      </c>
      <c r="BJ1006">
        <f t="shared" si="183"/>
        <v>0</v>
      </c>
      <c r="BK1006">
        <f t="shared" si="184"/>
        <v>0</v>
      </c>
      <c r="BL1006">
        <f t="shared" si="185"/>
        <v>0</v>
      </c>
      <c r="BM1006" t="b">
        <f t="shared" si="186"/>
        <v>0</v>
      </c>
      <c r="BN1006" t="b">
        <f t="shared" si="187"/>
        <v>0</v>
      </c>
      <c r="BO1006" t="b">
        <f t="shared" si="188"/>
        <v>0</v>
      </c>
      <c r="BP1006" t="str">
        <f t="shared" si="189"/>
        <v/>
      </c>
      <c r="BQ1006" t="str">
        <f t="shared" si="190"/>
        <v/>
      </c>
      <c r="BR1006" t="str">
        <f t="shared" si="191"/>
        <v/>
      </c>
    </row>
    <row r="1007" spans="1:70">
      <c r="A1007">
        <v>1006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 t="s">
        <v>23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 s="9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 s="9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 t="s">
        <v>25</v>
      </c>
      <c r="AZ1007">
        <v>0</v>
      </c>
      <c r="BA1007">
        <v>0</v>
      </c>
      <c r="BB1007">
        <v>0</v>
      </c>
      <c r="BC1007">
        <v>0</v>
      </c>
      <c r="BD1007">
        <v>-1.3113334839999999</v>
      </c>
      <c r="BE1007">
        <v>36.776577570000001</v>
      </c>
      <c r="BF1007">
        <f t="shared" si="180"/>
        <v>0</v>
      </c>
      <c r="BG1007">
        <f t="shared" si="181"/>
        <v>0</v>
      </c>
      <c r="BI1007">
        <f t="shared" si="182"/>
        <v>0</v>
      </c>
      <c r="BJ1007">
        <f t="shared" si="183"/>
        <v>0</v>
      </c>
      <c r="BK1007">
        <f t="shared" si="184"/>
        <v>0</v>
      </c>
      <c r="BL1007">
        <f t="shared" si="185"/>
        <v>0</v>
      </c>
      <c r="BM1007" t="b">
        <f t="shared" si="186"/>
        <v>0</v>
      </c>
      <c r="BN1007" t="b">
        <f t="shared" si="187"/>
        <v>0</v>
      </c>
      <c r="BO1007" t="b">
        <f t="shared" si="188"/>
        <v>0</v>
      </c>
      <c r="BP1007" t="str">
        <f t="shared" si="189"/>
        <v/>
      </c>
      <c r="BQ1007" t="str">
        <f t="shared" si="190"/>
        <v/>
      </c>
      <c r="BR1007" t="str">
        <f t="shared" si="191"/>
        <v/>
      </c>
    </row>
    <row r="1008" spans="1:70">
      <c r="A1008">
        <v>1007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 t="s">
        <v>23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 s="9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 s="9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 t="s">
        <v>25</v>
      </c>
      <c r="AZ1008">
        <v>0</v>
      </c>
      <c r="BA1008">
        <v>0</v>
      </c>
      <c r="BB1008">
        <v>0</v>
      </c>
      <c r="BC1008">
        <v>0</v>
      </c>
      <c r="BD1008">
        <v>-1.3113935560000001</v>
      </c>
      <c r="BE1008">
        <v>36.776543320000002</v>
      </c>
      <c r="BF1008">
        <f t="shared" si="180"/>
        <v>0</v>
      </c>
      <c r="BG1008">
        <f t="shared" si="181"/>
        <v>0</v>
      </c>
      <c r="BI1008">
        <f t="shared" si="182"/>
        <v>0</v>
      </c>
      <c r="BJ1008">
        <f t="shared" si="183"/>
        <v>0</v>
      </c>
      <c r="BK1008">
        <f t="shared" si="184"/>
        <v>0</v>
      </c>
      <c r="BL1008">
        <f t="shared" si="185"/>
        <v>0</v>
      </c>
      <c r="BM1008" t="b">
        <f t="shared" si="186"/>
        <v>0</v>
      </c>
      <c r="BN1008" t="b">
        <f t="shared" si="187"/>
        <v>0</v>
      </c>
      <c r="BO1008" t="b">
        <f t="shared" si="188"/>
        <v>0</v>
      </c>
      <c r="BP1008" t="str">
        <f t="shared" si="189"/>
        <v/>
      </c>
      <c r="BQ1008" t="str">
        <f t="shared" si="190"/>
        <v/>
      </c>
      <c r="BR1008" t="str">
        <f t="shared" si="191"/>
        <v/>
      </c>
    </row>
    <row r="1009" spans="1:70">
      <c r="A1009">
        <v>1008</v>
      </c>
      <c r="B1009">
        <v>0</v>
      </c>
      <c r="C1009">
        <v>0</v>
      </c>
      <c r="D1009">
        <v>750</v>
      </c>
      <c r="E1009">
        <v>6750</v>
      </c>
      <c r="F1009">
        <v>0.5</v>
      </c>
      <c r="G1009">
        <v>0</v>
      </c>
      <c r="H1009">
        <v>0</v>
      </c>
      <c r="I1009">
        <v>0</v>
      </c>
      <c r="J1009">
        <v>6</v>
      </c>
      <c r="K1009">
        <v>500</v>
      </c>
      <c r="L1009">
        <v>0</v>
      </c>
      <c r="M1009">
        <v>1</v>
      </c>
      <c r="N1009">
        <v>8</v>
      </c>
      <c r="O1009">
        <v>0</v>
      </c>
      <c r="P1009">
        <v>8</v>
      </c>
      <c r="Q1009">
        <v>0</v>
      </c>
      <c r="R1009">
        <v>0</v>
      </c>
      <c r="S1009">
        <v>9</v>
      </c>
      <c r="T1009">
        <v>8.3000000000000004E-2</v>
      </c>
      <c r="U1009">
        <v>0</v>
      </c>
      <c r="V1009">
        <v>0.75</v>
      </c>
      <c r="W1009">
        <v>0</v>
      </c>
      <c r="X1009" s="9">
        <v>0</v>
      </c>
      <c r="Y1009">
        <v>8</v>
      </c>
      <c r="Z1009">
        <v>0</v>
      </c>
      <c r="AA1009">
        <v>6</v>
      </c>
      <c r="AB1009">
        <v>5</v>
      </c>
      <c r="AC1009">
        <v>0</v>
      </c>
      <c r="AD1009">
        <v>5.125</v>
      </c>
      <c r="AE1009">
        <v>0</v>
      </c>
      <c r="AF1009">
        <v>0</v>
      </c>
      <c r="AG1009">
        <v>0.58499999999999996</v>
      </c>
      <c r="AH1009">
        <v>0.41699999999999998</v>
      </c>
      <c r="AI1009">
        <v>0</v>
      </c>
      <c r="AJ1009">
        <v>0</v>
      </c>
      <c r="AK1009">
        <v>41</v>
      </c>
      <c r="AL1009">
        <v>12</v>
      </c>
      <c r="AM1009">
        <v>24</v>
      </c>
      <c r="AN1009">
        <v>0</v>
      </c>
      <c r="AO1009">
        <v>1</v>
      </c>
      <c r="AP1009" s="9">
        <v>0</v>
      </c>
      <c r="AQ1009">
        <v>0</v>
      </c>
      <c r="AR1009">
        <v>0.14599999999999999</v>
      </c>
      <c r="AS1009">
        <v>94</v>
      </c>
      <c r="AT1009">
        <v>41</v>
      </c>
      <c r="AU1009">
        <v>1</v>
      </c>
      <c r="AV1009">
        <v>0</v>
      </c>
      <c r="AW1009">
        <v>1000</v>
      </c>
      <c r="AX1009">
        <v>0</v>
      </c>
      <c r="AY1009" t="s">
        <v>701</v>
      </c>
      <c r="AZ1009">
        <v>0</v>
      </c>
      <c r="BA1009">
        <v>0</v>
      </c>
      <c r="BB1009">
        <v>6</v>
      </c>
      <c r="BC1009">
        <v>0</v>
      </c>
      <c r="BD1009">
        <v>-1.3081246449999999</v>
      </c>
      <c r="BE1009">
        <v>36.772083739999999</v>
      </c>
      <c r="BF1009">
        <f t="shared" si="180"/>
        <v>5</v>
      </c>
      <c r="BG1009">
        <f t="shared" si="181"/>
        <v>3</v>
      </c>
      <c r="BI1009">
        <f t="shared" si="182"/>
        <v>8</v>
      </c>
      <c r="BJ1009">
        <f t="shared" si="183"/>
        <v>843.75</v>
      </c>
      <c r="BK1009">
        <f t="shared" si="184"/>
        <v>8</v>
      </c>
      <c r="BL1009">
        <f t="shared" si="185"/>
        <v>0</v>
      </c>
      <c r="BM1009" t="b">
        <f t="shared" si="186"/>
        <v>0</v>
      </c>
      <c r="BN1009" t="b">
        <f t="shared" si="187"/>
        <v>0</v>
      </c>
      <c r="BO1009" t="b">
        <f t="shared" si="188"/>
        <v>0</v>
      </c>
      <c r="BP1009" t="str">
        <f t="shared" si="189"/>
        <v/>
      </c>
      <c r="BQ1009" t="str">
        <f t="shared" si="190"/>
        <v/>
      </c>
      <c r="BR1009" t="str">
        <f t="shared" si="191"/>
        <v/>
      </c>
    </row>
    <row r="1010" spans="1:70">
      <c r="A1010">
        <v>1009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2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 s="9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1</v>
      </c>
      <c r="AP1010" s="9">
        <v>0</v>
      </c>
      <c r="AQ1010">
        <v>0</v>
      </c>
      <c r="AR1010">
        <v>0</v>
      </c>
      <c r="AS1010">
        <v>89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 t="s">
        <v>702</v>
      </c>
      <c r="AZ1010">
        <v>0</v>
      </c>
      <c r="BA1010">
        <v>1</v>
      </c>
      <c r="BB1010">
        <v>0</v>
      </c>
      <c r="BC1010">
        <v>0</v>
      </c>
      <c r="BD1010">
        <v>-1.3083044749999999</v>
      </c>
      <c r="BE1010">
        <v>36.772029600000003</v>
      </c>
      <c r="BF1010">
        <f t="shared" si="180"/>
        <v>0</v>
      </c>
      <c r="BG1010">
        <f t="shared" si="181"/>
        <v>0</v>
      </c>
      <c r="BI1010">
        <f t="shared" si="182"/>
        <v>2</v>
      </c>
      <c r="BJ1010">
        <f t="shared" si="183"/>
        <v>0</v>
      </c>
      <c r="BK1010">
        <f t="shared" si="184"/>
        <v>0</v>
      </c>
      <c r="BL1010">
        <f t="shared" si="185"/>
        <v>2</v>
      </c>
      <c r="BM1010" t="b">
        <f t="shared" si="186"/>
        <v>0</v>
      </c>
      <c r="BN1010" t="b">
        <f t="shared" si="187"/>
        <v>0</v>
      </c>
      <c r="BO1010" t="b">
        <f t="shared" si="188"/>
        <v>0</v>
      </c>
      <c r="BP1010" t="str">
        <f t="shared" si="189"/>
        <v/>
      </c>
      <c r="BQ1010" t="str">
        <f t="shared" si="190"/>
        <v/>
      </c>
      <c r="BR1010" t="str">
        <f t="shared" si="191"/>
        <v/>
      </c>
    </row>
    <row r="1011" spans="1:70">
      <c r="A1011">
        <v>1010</v>
      </c>
      <c r="B1011">
        <v>0</v>
      </c>
      <c r="C1011">
        <v>0</v>
      </c>
      <c r="D1011">
        <v>800</v>
      </c>
      <c r="E1011">
        <v>800</v>
      </c>
      <c r="F1011">
        <v>0</v>
      </c>
      <c r="G1011">
        <v>0</v>
      </c>
      <c r="H1011">
        <v>0</v>
      </c>
      <c r="I1011">
        <v>0</v>
      </c>
      <c r="J1011">
        <v>1</v>
      </c>
      <c r="K1011">
        <v>800</v>
      </c>
      <c r="L1011">
        <v>0</v>
      </c>
      <c r="M1011">
        <v>0</v>
      </c>
      <c r="N1011">
        <v>1</v>
      </c>
      <c r="O1011">
        <v>0</v>
      </c>
      <c r="P1011">
        <v>1</v>
      </c>
      <c r="Q1011">
        <v>0</v>
      </c>
      <c r="R1011">
        <v>0</v>
      </c>
      <c r="S1011">
        <v>1</v>
      </c>
      <c r="T1011">
        <v>0</v>
      </c>
      <c r="U1011">
        <v>1</v>
      </c>
      <c r="V1011">
        <v>0</v>
      </c>
      <c r="W1011">
        <v>0</v>
      </c>
      <c r="X1011" s="9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2</v>
      </c>
      <c r="AL1011">
        <v>0</v>
      </c>
      <c r="AM1011">
        <v>0</v>
      </c>
      <c r="AN1011">
        <v>0</v>
      </c>
      <c r="AO1011">
        <v>1</v>
      </c>
      <c r="AP1011" s="9">
        <v>0</v>
      </c>
      <c r="AQ1011">
        <v>0</v>
      </c>
      <c r="AR1011">
        <v>0</v>
      </c>
      <c r="AS1011">
        <v>13</v>
      </c>
      <c r="AT1011">
        <v>0</v>
      </c>
      <c r="AU1011">
        <v>0</v>
      </c>
      <c r="AV1011">
        <v>1</v>
      </c>
      <c r="AW1011">
        <v>800</v>
      </c>
      <c r="AX1011">
        <v>0</v>
      </c>
      <c r="AY1011" t="s">
        <v>703</v>
      </c>
      <c r="AZ1011">
        <v>0</v>
      </c>
      <c r="BA1011">
        <v>0</v>
      </c>
      <c r="BB1011">
        <v>0</v>
      </c>
      <c r="BC1011">
        <v>0</v>
      </c>
      <c r="BD1011">
        <v>-1.307996218</v>
      </c>
      <c r="BE1011">
        <v>36.77252927</v>
      </c>
      <c r="BF1011">
        <f t="shared" si="180"/>
        <v>2</v>
      </c>
      <c r="BG1011">
        <f t="shared" si="181"/>
        <v>0</v>
      </c>
      <c r="BI1011">
        <f t="shared" si="182"/>
        <v>1</v>
      </c>
      <c r="BJ1011">
        <f t="shared" si="183"/>
        <v>800</v>
      </c>
      <c r="BK1011">
        <f t="shared" si="184"/>
        <v>1</v>
      </c>
      <c r="BL1011">
        <f t="shared" si="185"/>
        <v>0</v>
      </c>
      <c r="BM1011" t="b">
        <f t="shared" si="186"/>
        <v>0</v>
      </c>
      <c r="BN1011" t="b">
        <f t="shared" si="187"/>
        <v>0</v>
      </c>
      <c r="BO1011" t="b">
        <f t="shared" si="188"/>
        <v>0</v>
      </c>
      <c r="BP1011" t="str">
        <f t="shared" si="189"/>
        <v/>
      </c>
      <c r="BQ1011" t="str">
        <f t="shared" si="190"/>
        <v/>
      </c>
      <c r="BR1011" t="str">
        <f t="shared" si="191"/>
        <v/>
      </c>
    </row>
    <row r="1012" spans="1:70">
      <c r="A1012">
        <v>1011</v>
      </c>
      <c r="B1012">
        <v>0</v>
      </c>
      <c r="C1012">
        <v>2</v>
      </c>
      <c r="D1012">
        <v>3000</v>
      </c>
      <c r="E1012">
        <v>6000</v>
      </c>
      <c r="F1012">
        <v>0</v>
      </c>
      <c r="G1012">
        <v>0</v>
      </c>
      <c r="H1012">
        <v>0</v>
      </c>
      <c r="I1012">
        <v>2</v>
      </c>
      <c r="J1012">
        <v>0</v>
      </c>
      <c r="K1012">
        <v>3000</v>
      </c>
      <c r="L1012">
        <v>0</v>
      </c>
      <c r="M1012">
        <v>0</v>
      </c>
      <c r="N1012">
        <v>0</v>
      </c>
      <c r="O1012">
        <v>0</v>
      </c>
      <c r="P1012">
        <v>2</v>
      </c>
      <c r="Q1012">
        <v>0</v>
      </c>
      <c r="R1012">
        <v>0</v>
      </c>
      <c r="S1012">
        <v>2</v>
      </c>
      <c r="T1012">
        <v>0</v>
      </c>
      <c r="U1012">
        <v>1</v>
      </c>
      <c r="V1012">
        <v>1</v>
      </c>
      <c r="W1012">
        <v>0</v>
      </c>
      <c r="X1012" s="9">
        <v>0</v>
      </c>
      <c r="Y1012">
        <v>0</v>
      </c>
      <c r="Z1012">
        <v>2</v>
      </c>
      <c r="AA1012">
        <v>2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2</v>
      </c>
      <c r="AK1012">
        <v>0</v>
      </c>
      <c r="AL1012">
        <v>0</v>
      </c>
      <c r="AM1012">
        <v>0</v>
      </c>
      <c r="AN1012">
        <v>0</v>
      </c>
      <c r="AO1012">
        <v>1</v>
      </c>
      <c r="AP1012" s="9">
        <v>0</v>
      </c>
      <c r="AQ1012">
        <v>0</v>
      </c>
      <c r="AR1012">
        <v>0</v>
      </c>
      <c r="AS1012">
        <v>8</v>
      </c>
      <c r="AT1012">
        <v>0</v>
      </c>
      <c r="AU1012">
        <v>0</v>
      </c>
      <c r="AV1012">
        <v>2</v>
      </c>
      <c r="AW1012">
        <v>3000</v>
      </c>
      <c r="AX1012">
        <v>0</v>
      </c>
      <c r="AY1012" t="s">
        <v>704</v>
      </c>
      <c r="AZ1012">
        <v>0</v>
      </c>
      <c r="BA1012">
        <v>0</v>
      </c>
      <c r="BB1012">
        <v>0</v>
      </c>
      <c r="BC1012">
        <v>0</v>
      </c>
      <c r="BD1012">
        <v>-1.308020016</v>
      </c>
      <c r="BE1012">
        <v>36.772742170000001</v>
      </c>
      <c r="BF1012">
        <f t="shared" si="180"/>
        <v>0</v>
      </c>
      <c r="BG1012">
        <f t="shared" si="181"/>
        <v>0</v>
      </c>
      <c r="BI1012">
        <f t="shared" si="182"/>
        <v>2</v>
      </c>
      <c r="BJ1012">
        <f t="shared" si="183"/>
        <v>0</v>
      </c>
      <c r="BK1012">
        <f t="shared" si="184"/>
        <v>0</v>
      </c>
      <c r="BL1012">
        <f t="shared" si="185"/>
        <v>2</v>
      </c>
      <c r="BM1012" t="b">
        <f t="shared" si="186"/>
        <v>0</v>
      </c>
      <c r="BN1012" t="b">
        <f t="shared" si="187"/>
        <v>0</v>
      </c>
      <c r="BO1012" t="b">
        <f t="shared" si="188"/>
        <v>0</v>
      </c>
      <c r="BP1012" t="str">
        <f t="shared" si="189"/>
        <v/>
      </c>
      <c r="BQ1012" t="str">
        <f t="shared" si="190"/>
        <v/>
      </c>
      <c r="BR1012" t="str">
        <f t="shared" si="191"/>
        <v/>
      </c>
    </row>
    <row r="1013" spans="1:70">
      <c r="A1013">
        <v>1012</v>
      </c>
      <c r="B1013">
        <v>0</v>
      </c>
      <c r="C1013">
        <v>2</v>
      </c>
      <c r="D1013">
        <v>2250</v>
      </c>
      <c r="E1013">
        <v>11250</v>
      </c>
      <c r="F1013">
        <v>0.66700000000000004</v>
      </c>
      <c r="G1013">
        <v>0</v>
      </c>
      <c r="H1013">
        <v>0</v>
      </c>
      <c r="I1013">
        <v>0</v>
      </c>
      <c r="J1013">
        <v>2</v>
      </c>
      <c r="K1013">
        <v>1500</v>
      </c>
      <c r="L1013">
        <v>1</v>
      </c>
      <c r="M1013">
        <v>0.4</v>
      </c>
      <c r="N1013">
        <v>3</v>
      </c>
      <c r="O1013">
        <v>0</v>
      </c>
      <c r="P1013">
        <v>5</v>
      </c>
      <c r="Q1013">
        <v>0</v>
      </c>
      <c r="R1013">
        <v>0</v>
      </c>
      <c r="S1013">
        <v>5</v>
      </c>
      <c r="T1013">
        <v>0</v>
      </c>
      <c r="U1013">
        <v>0.6</v>
      </c>
      <c r="V1013">
        <v>0.6</v>
      </c>
      <c r="W1013">
        <v>0</v>
      </c>
      <c r="X1013" s="9">
        <v>0</v>
      </c>
      <c r="Y1013">
        <v>2</v>
      </c>
      <c r="Z1013">
        <v>0</v>
      </c>
      <c r="AA1013">
        <v>3</v>
      </c>
      <c r="AB1013">
        <v>1</v>
      </c>
      <c r="AC1013">
        <v>0</v>
      </c>
      <c r="AD1013">
        <v>6</v>
      </c>
      <c r="AE1013">
        <v>0.16700000000000001</v>
      </c>
      <c r="AF1013">
        <v>0</v>
      </c>
      <c r="AG1013">
        <v>0.61099999999999999</v>
      </c>
      <c r="AH1013">
        <v>0.16700000000000001</v>
      </c>
      <c r="AI1013">
        <v>0</v>
      </c>
      <c r="AJ1013">
        <v>0</v>
      </c>
      <c r="AK1013">
        <v>18</v>
      </c>
      <c r="AL1013">
        <v>6</v>
      </c>
      <c r="AM1013">
        <v>11</v>
      </c>
      <c r="AN1013">
        <v>0</v>
      </c>
      <c r="AO1013">
        <v>1</v>
      </c>
      <c r="AP1013" s="9">
        <v>1</v>
      </c>
      <c r="AQ1013">
        <v>0</v>
      </c>
      <c r="AR1013">
        <v>0.111</v>
      </c>
      <c r="AS1013">
        <v>9</v>
      </c>
      <c r="AT1013">
        <v>18</v>
      </c>
      <c r="AU1013">
        <v>0</v>
      </c>
      <c r="AV1013">
        <v>3</v>
      </c>
      <c r="AW1013">
        <v>3000</v>
      </c>
      <c r="AX1013">
        <v>0</v>
      </c>
      <c r="AY1013" t="s">
        <v>705</v>
      </c>
      <c r="AZ1013">
        <v>0</v>
      </c>
      <c r="BA1013">
        <v>0</v>
      </c>
      <c r="BB1013">
        <v>4</v>
      </c>
      <c r="BC1013">
        <v>1</v>
      </c>
      <c r="BD1013">
        <v>-1.3079854980000001</v>
      </c>
      <c r="BE1013">
        <v>36.772672700000001</v>
      </c>
      <c r="BF1013">
        <f t="shared" si="180"/>
        <v>6</v>
      </c>
      <c r="BG1013">
        <f t="shared" si="181"/>
        <v>3</v>
      </c>
      <c r="BI1013">
        <f t="shared" si="182"/>
        <v>5</v>
      </c>
      <c r="BJ1013">
        <f t="shared" si="183"/>
        <v>2250</v>
      </c>
      <c r="BK1013">
        <f t="shared" si="184"/>
        <v>3</v>
      </c>
      <c r="BL1013">
        <f t="shared" si="185"/>
        <v>2</v>
      </c>
      <c r="BM1013" t="b">
        <f t="shared" si="186"/>
        <v>1</v>
      </c>
      <c r="BN1013" t="b">
        <f t="shared" si="187"/>
        <v>0</v>
      </c>
      <c r="BO1013" t="b">
        <f t="shared" si="188"/>
        <v>0</v>
      </c>
      <c r="BP1013">
        <f t="shared" si="189"/>
        <v>2250</v>
      </c>
      <c r="BQ1013" t="str">
        <f t="shared" si="190"/>
        <v/>
      </c>
      <c r="BR1013" t="str">
        <f t="shared" si="191"/>
        <v/>
      </c>
    </row>
    <row r="1014" spans="1:70">
      <c r="A1014">
        <v>1013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 s="9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 s="9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 t="s">
        <v>706</v>
      </c>
      <c r="AZ1014">
        <v>0</v>
      </c>
      <c r="BA1014">
        <v>0</v>
      </c>
      <c r="BB1014">
        <v>0</v>
      </c>
      <c r="BC1014">
        <v>0</v>
      </c>
      <c r="BD1014">
        <v>-1.3080467090000001</v>
      </c>
      <c r="BE1014">
        <v>36.772660049999999</v>
      </c>
      <c r="BF1014">
        <f t="shared" si="180"/>
        <v>0</v>
      </c>
      <c r="BG1014">
        <f t="shared" si="181"/>
        <v>0</v>
      </c>
      <c r="BI1014">
        <f t="shared" si="182"/>
        <v>0</v>
      </c>
      <c r="BJ1014">
        <f t="shared" si="183"/>
        <v>0</v>
      </c>
      <c r="BK1014">
        <f t="shared" si="184"/>
        <v>0</v>
      </c>
      <c r="BL1014">
        <f t="shared" si="185"/>
        <v>0</v>
      </c>
      <c r="BM1014" t="b">
        <f t="shared" si="186"/>
        <v>0</v>
      </c>
      <c r="BN1014" t="b">
        <f t="shared" si="187"/>
        <v>0</v>
      </c>
      <c r="BO1014" t="b">
        <f t="shared" si="188"/>
        <v>0</v>
      </c>
      <c r="BP1014" t="str">
        <f t="shared" si="189"/>
        <v/>
      </c>
      <c r="BQ1014" t="str">
        <f t="shared" si="190"/>
        <v/>
      </c>
      <c r="BR1014" t="str">
        <f t="shared" si="191"/>
        <v/>
      </c>
    </row>
    <row r="1015" spans="1:70">
      <c r="A1015">
        <v>1014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 s="9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 s="9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 t="s">
        <v>706</v>
      </c>
      <c r="AZ1015">
        <v>0</v>
      </c>
      <c r="BA1015">
        <v>0</v>
      </c>
      <c r="BB1015">
        <v>0</v>
      </c>
      <c r="BC1015">
        <v>0</v>
      </c>
      <c r="BD1015">
        <v>-1.308204081</v>
      </c>
      <c r="BE1015">
        <v>36.772874559999998</v>
      </c>
      <c r="BF1015">
        <f t="shared" si="180"/>
        <v>0</v>
      </c>
      <c r="BG1015">
        <f t="shared" si="181"/>
        <v>0</v>
      </c>
      <c r="BI1015">
        <f t="shared" si="182"/>
        <v>0</v>
      </c>
      <c r="BJ1015">
        <f t="shared" si="183"/>
        <v>0</v>
      </c>
      <c r="BK1015">
        <f t="shared" si="184"/>
        <v>0</v>
      </c>
      <c r="BL1015">
        <f t="shared" si="185"/>
        <v>0</v>
      </c>
      <c r="BM1015" t="b">
        <f t="shared" si="186"/>
        <v>0</v>
      </c>
      <c r="BN1015" t="b">
        <f t="shared" si="187"/>
        <v>0</v>
      </c>
      <c r="BO1015" t="b">
        <f t="shared" si="188"/>
        <v>0</v>
      </c>
      <c r="BP1015" t="str">
        <f t="shared" si="189"/>
        <v/>
      </c>
      <c r="BQ1015" t="str">
        <f t="shared" si="190"/>
        <v/>
      </c>
      <c r="BR1015" t="str">
        <f t="shared" si="191"/>
        <v/>
      </c>
    </row>
    <row r="1016" spans="1:70">
      <c r="A1016">
        <v>1015</v>
      </c>
      <c r="B1016">
        <v>0</v>
      </c>
      <c r="C1016">
        <v>0</v>
      </c>
      <c r="D1016">
        <v>1300</v>
      </c>
      <c r="E1016">
        <v>1300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1300</v>
      </c>
      <c r="L1016">
        <v>0</v>
      </c>
      <c r="M1016">
        <v>0</v>
      </c>
      <c r="N1016">
        <v>1</v>
      </c>
      <c r="O1016">
        <v>0</v>
      </c>
      <c r="P1016">
        <v>1</v>
      </c>
      <c r="Q1016">
        <v>0</v>
      </c>
      <c r="R1016">
        <v>0</v>
      </c>
      <c r="S1016">
        <v>1</v>
      </c>
      <c r="T1016">
        <v>0</v>
      </c>
      <c r="U1016">
        <v>1</v>
      </c>
      <c r="V1016">
        <v>1</v>
      </c>
      <c r="W1016">
        <v>80801</v>
      </c>
      <c r="X1016" s="9">
        <v>0</v>
      </c>
      <c r="Y1016">
        <v>0</v>
      </c>
      <c r="Z1016">
        <v>0</v>
      </c>
      <c r="AA1016">
        <v>1</v>
      </c>
      <c r="AB1016">
        <v>1</v>
      </c>
      <c r="AC1016">
        <v>0</v>
      </c>
      <c r="AD1016">
        <v>2</v>
      </c>
      <c r="AE1016">
        <v>0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2</v>
      </c>
      <c r="AL1016">
        <v>1</v>
      </c>
      <c r="AM1016">
        <v>0</v>
      </c>
      <c r="AN1016">
        <v>0</v>
      </c>
      <c r="AO1016">
        <v>1</v>
      </c>
      <c r="AP1016" s="9">
        <v>0</v>
      </c>
      <c r="AQ1016">
        <v>0</v>
      </c>
      <c r="AR1016">
        <v>0.5</v>
      </c>
      <c r="AS1016">
        <v>38</v>
      </c>
      <c r="AT1016">
        <v>2</v>
      </c>
      <c r="AU1016">
        <v>0</v>
      </c>
      <c r="AV1016">
        <v>1</v>
      </c>
      <c r="AW1016">
        <v>1300</v>
      </c>
      <c r="AX1016">
        <v>0</v>
      </c>
      <c r="AY1016" t="s">
        <v>707</v>
      </c>
      <c r="AZ1016">
        <v>0</v>
      </c>
      <c r="BA1016">
        <v>0</v>
      </c>
      <c r="BB1016">
        <v>0</v>
      </c>
      <c r="BC1016">
        <v>0</v>
      </c>
      <c r="BD1016">
        <v>-1.308593543</v>
      </c>
      <c r="BE1016">
        <v>36.772768540000001</v>
      </c>
      <c r="BF1016">
        <f t="shared" si="180"/>
        <v>2</v>
      </c>
      <c r="BG1016">
        <f t="shared" si="181"/>
        <v>2</v>
      </c>
      <c r="BI1016">
        <f t="shared" si="182"/>
        <v>1</v>
      </c>
      <c r="BJ1016">
        <f t="shared" si="183"/>
        <v>1300</v>
      </c>
      <c r="BK1016">
        <f t="shared" si="184"/>
        <v>1</v>
      </c>
      <c r="BL1016">
        <f t="shared" si="185"/>
        <v>0</v>
      </c>
      <c r="BM1016" t="b">
        <f t="shared" si="186"/>
        <v>1</v>
      </c>
      <c r="BN1016" t="b">
        <f t="shared" si="187"/>
        <v>0</v>
      </c>
      <c r="BO1016" t="b">
        <f t="shared" si="188"/>
        <v>0</v>
      </c>
      <c r="BP1016">
        <f t="shared" si="189"/>
        <v>1300</v>
      </c>
      <c r="BQ1016" t="str">
        <f t="shared" si="190"/>
        <v/>
      </c>
      <c r="BR1016" t="str">
        <f t="shared" si="191"/>
        <v/>
      </c>
    </row>
    <row r="1017" spans="1:70">
      <c r="A1017">
        <v>1016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 s="9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 s="9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 t="s">
        <v>706</v>
      </c>
      <c r="AZ1017">
        <v>0</v>
      </c>
      <c r="BA1017">
        <v>0</v>
      </c>
      <c r="BB1017">
        <v>0</v>
      </c>
      <c r="BC1017">
        <v>0</v>
      </c>
      <c r="BD1017">
        <v>-1.3082688309999999</v>
      </c>
      <c r="BE1017">
        <v>36.772689210000003</v>
      </c>
      <c r="BF1017">
        <f t="shared" si="180"/>
        <v>0</v>
      </c>
      <c r="BG1017">
        <f t="shared" si="181"/>
        <v>0</v>
      </c>
      <c r="BI1017">
        <f t="shared" si="182"/>
        <v>0</v>
      </c>
      <c r="BJ1017">
        <f t="shared" si="183"/>
        <v>0</v>
      </c>
      <c r="BK1017">
        <f t="shared" si="184"/>
        <v>0</v>
      </c>
      <c r="BL1017">
        <f t="shared" si="185"/>
        <v>0</v>
      </c>
      <c r="BM1017" t="b">
        <f t="shared" si="186"/>
        <v>0</v>
      </c>
      <c r="BN1017" t="b">
        <f t="shared" si="187"/>
        <v>0</v>
      </c>
      <c r="BO1017" t="b">
        <f t="shared" si="188"/>
        <v>0</v>
      </c>
      <c r="BP1017" t="str">
        <f t="shared" si="189"/>
        <v/>
      </c>
      <c r="BQ1017" t="str">
        <f t="shared" si="190"/>
        <v/>
      </c>
      <c r="BR1017" t="str">
        <f t="shared" si="191"/>
        <v/>
      </c>
    </row>
    <row r="1018" spans="1:70">
      <c r="A1018">
        <v>1017</v>
      </c>
      <c r="B1018">
        <v>0</v>
      </c>
      <c r="C1018">
        <v>0</v>
      </c>
      <c r="D1018">
        <v>1500</v>
      </c>
      <c r="E1018">
        <v>3000</v>
      </c>
      <c r="F1018">
        <v>0.5</v>
      </c>
      <c r="G1018">
        <v>0</v>
      </c>
      <c r="H1018">
        <v>0</v>
      </c>
      <c r="I1018">
        <v>0</v>
      </c>
      <c r="J1018">
        <v>1</v>
      </c>
      <c r="K1018">
        <v>1500</v>
      </c>
      <c r="L1018">
        <v>0</v>
      </c>
      <c r="M1018">
        <v>0</v>
      </c>
      <c r="N1018">
        <v>2</v>
      </c>
      <c r="O1018">
        <v>0</v>
      </c>
      <c r="P1018">
        <v>2</v>
      </c>
      <c r="Q1018">
        <v>0</v>
      </c>
      <c r="R1018">
        <v>0</v>
      </c>
      <c r="S1018">
        <v>2</v>
      </c>
      <c r="T1018">
        <v>0</v>
      </c>
      <c r="U1018">
        <v>1</v>
      </c>
      <c r="V1018">
        <v>1</v>
      </c>
      <c r="W1018">
        <v>80801</v>
      </c>
      <c r="X1018" s="9">
        <v>0</v>
      </c>
      <c r="Y1018">
        <v>0</v>
      </c>
      <c r="Z1018">
        <v>0</v>
      </c>
      <c r="AA1018">
        <v>2</v>
      </c>
      <c r="AB1018">
        <v>1</v>
      </c>
      <c r="AC1018">
        <v>0</v>
      </c>
      <c r="AD1018">
        <v>1.5</v>
      </c>
      <c r="AE1018">
        <v>0</v>
      </c>
      <c r="AF1018">
        <v>0</v>
      </c>
      <c r="AG1018">
        <v>0</v>
      </c>
      <c r="AH1018">
        <v>0.5</v>
      </c>
      <c r="AI1018">
        <v>0</v>
      </c>
      <c r="AJ1018">
        <v>0</v>
      </c>
      <c r="AK1018">
        <v>3</v>
      </c>
      <c r="AL1018">
        <v>2</v>
      </c>
      <c r="AM1018">
        <v>0</v>
      </c>
      <c r="AN1018">
        <v>0</v>
      </c>
      <c r="AO1018">
        <v>1</v>
      </c>
      <c r="AP1018" s="9">
        <v>0</v>
      </c>
      <c r="AQ1018">
        <v>0</v>
      </c>
      <c r="AR1018">
        <v>0.33300000000000002</v>
      </c>
      <c r="AS1018">
        <v>47</v>
      </c>
      <c r="AT1018">
        <v>3</v>
      </c>
      <c r="AU1018">
        <v>0</v>
      </c>
      <c r="AV1018">
        <v>2</v>
      </c>
      <c r="AW1018">
        <v>1500</v>
      </c>
      <c r="AX1018">
        <v>0</v>
      </c>
      <c r="AY1018" t="s">
        <v>708</v>
      </c>
      <c r="AZ1018">
        <v>0</v>
      </c>
      <c r="BA1018">
        <v>0</v>
      </c>
      <c r="BB1018">
        <v>1</v>
      </c>
      <c r="BC1018">
        <v>0</v>
      </c>
      <c r="BD1018">
        <v>-1.3083862159999999</v>
      </c>
      <c r="BE1018">
        <v>36.772570649999999</v>
      </c>
      <c r="BF1018">
        <f t="shared" si="180"/>
        <v>2</v>
      </c>
      <c r="BG1018">
        <f t="shared" si="181"/>
        <v>2</v>
      </c>
      <c r="BI1018">
        <f t="shared" si="182"/>
        <v>2</v>
      </c>
      <c r="BJ1018">
        <f t="shared" si="183"/>
        <v>1500</v>
      </c>
      <c r="BK1018">
        <f t="shared" si="184"/>
        <v>2</v>
      </c>
      <c r="BL1018">
        <f t="shared" si="185"/>
        <v>0</v>
      </c>
      <c r="BM1018" t="b">
        <f t="shared" si="186"/>
        <v>1</v>
      </c>
      <c r="BN1018" t="b">
        <f t="shared" si="187"/>
        <v>0</v>
      </c>
      <c r="BO1018" t="b">
        <f t="shared" si="188"/>
        <v>0</v>
      </c>
      <c r="BP1018">
        <f t="shared" si="189"/>
        <v>1500</v>
      </c>
      <c r="BQ1018" t="str">
        <f t="shared" si="190"/>
        <v/>
      </c>
      <c r="BR1018" t="str">
        <f t="shared" si="191"/>
        <v/>
      </c>
    </row>
    <row r="1019" spans="1:70">
      <c r="A1019">
        <v>1018</v>
      </c>
      <c r="B1019">
        <v>0</v>
      </c>
      <c r="C1019">
        <v>0</v>
      </c>
      <c r="D1019">
        <v>750</v>
      </c>
      <c r="E1019">
        <v>1500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750</v>
      </c>
      <c r="L1019">
        <v>0</v>
      </c>
      <c r="M1019">
        <v>0</v>
      </c>
      <c r="N1019">
        <v>1</v>
      </c>
      <c r="O1019">
        <v>0</v>
      </c>
      <c r="P1019">
        <v>1</v>
      </c>
      <c r="Q1019">
        <v>0</v>
      </c>
      <c r="R1019">
        <v>0</v>
      </c>
      <c r="S1019">
        <v>2</v>
      </c>
      <c r="T1019">
        <v>0</v>
      </c>
      <c r="U1019">
        <v>1</v>
      </c>
      <c r="V1019">
        <v>0</v>
      </c>
      <c r="W1019">
        <v>80802</v>
      </c>
      <c r="X1019" s="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4</v>
      </c>
      <c r="AE1019">
        <v>0</v>
      </c>
      <c r="AF1019">
        <v>0</v>
      </c>
      <c r="AG1019">
        <v>0.5</v>
      </c>
      <c r="AH1019">
        <v>1</v>
      </c>
      <c r="AI1019">
        <v>0</v>
      </c>
      <c r="AJ1019">
        <v>0</v>
      </c>
      <c r="AK1019">
        <v>4</v>
      </c>
      <c r="AL1019">
        <v>1</v>
      </c>
      <c r="AM1019">
        <v>2</v>
      </c>
      <c r="AN1019">
        <v>0</v>
      </c>
      <c r="AO1019">
        <v>1</v>
      </c>
      <c r="AP1019" s="9">
        <v>0</v>
      </c>
      <c r="AQ1019">
        <v>0</v>
      </c>
      <c r="AR1019">
        <v>0.25</v>
      </c>
      <c r="AS1019">
        <v>78</v>
      </c>
      <c r="AT1019">
        <v>4</v>
      </c>
      <c r="AU1019">
        <v>0</v>
      </c>
      <c r="AV1019">
        <v>1</v>
      </c>
      <c r="AW1019">
        <v>750</v>
      </c>
      <c r="AX1019">
        <v>0</v>
      </c>
      <c r="AY1019" t="s">
        <v>709</v>
      </c>
      <c r="AZ1019">
        <v>0</v>
      </c>
      <c r="BA1019">
        <v>0</v>
      </c>
      <c r="BB1019">
        <v>0</v>
      </c>
      <c r="BC1019">
        <v>0</v>
      </c>
      <c r="BD1019">
        <v>-1.3083707790000001</v>
      </c>
      <c r="BE1019">
        <v>36.772206590000003</v>
      </c>
      <c r="BF1019">
        <f t="shared" si="180"/>
        <v>4</v>
      </c>
      <c r="BG1019">
        <f t="shared" si="181"/>
        <v>4</v>
      </c>
      <c r="BI1019">
        <f t="shared" si="182"/>
        <v>1</v>
      </c>
      <c r="BJ1019">
        <f t="shared" si="183"/>
        <v>1500</v>
      </c>
      <c r="BK1019">
        <f t="shared" si="184"/>
        <v>1</v>
      </c>
      <c r="BL1019">
        <f t="shared" si="185"/>
        <v>0</v>
      </c>
      <c r="BM1019" t="b">
        <f t="shared" si="186"/>
        <v>0</v>
      </c>
      <c r="BN1019" t="b">
        <f t="shared" si="187"/>
        <v>0</v>
      </c>
      <c r="BO1019" t="b">
        <f t="shared" si="188"/>
        <v>0</v>
      </c>
      <c r="BP1019" t="str">
        <f t="shared" si="189"/>
        <v/>
      </c>
      <c r="BQ1019" t="str">
        <f t="shared" si="190"/>
        <v/>
      </c>
      <c r="BR1019" t="str">
        <f t="shared" si="191"/>
        <v/>
      </c>
    </row>
    <row r="1020" spans="1:70">
      <c r="A1020">
        <v>1019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80802</v>
      </c>
      <c r="X1020" s="9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1</v>
      </c>
      <c r="AP1020" s="9">
        <v>0</v>
      </c>
      <c r="AQ1020">
        <v>0</v>
      </c>
      <c r="AR1020">
        <v>0</v>
      </c>
      <c r="AS1020">
        <v>76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 t="s">
        <v>710</v>
      </c>
      <c r="AZ1020">
        <v>0</v>
      </c>
      <c r="BA1020">
        <v>0</v>
      </c>
      <c r="BB1020">
        <v>0</v>
      </c>
      <c r="BC1020">
        <v>0</v>
      </c>
      <c r="BD1020">
        <v>-1.308457827</v>
      </c>
      <c r="BE1020">
        <v>36.77235185</v>
      </c>
      <c r="BF1020">
        <f t="shared" si="180"/>
        <v>0</v>
      </c>
      <c r="BG1020">
        <f t="shared" si="181"/>
        <v>0</v>
      </c>
      <c r="BI1020">
        <f t="shared" si="182"/>
        <v>0</v>
      </c>
      <c r="BJ1020">
        <f t="shared" si="183"/>
        <v>0</v>
      </c>
      <c r="BK1020">
        <f t="shared" si="184"/>
        <v>0</v>
      </c>
      <c r="BL1020">
        <f t="shared" si="185"/>
        <v>0</v>
      </c>
      <c r="BM1020" t="b">
        <f t="shared" si="186"/>
        <v>0</v>
      </c>
      <c r="BN1020" t="b">
        <f t="shared" si="187"/>
        <v>0</v>
      </c>
      <c r="BO1020" t="b">
        <f t="shared" si="188"/>
        <v>0</v>
      </c>
      <c r="BP1020" t="str">
        <f t="shared" si="189"/>
        <v/>
      </c>
      <c r="BQ1020" t="str">
        <f t="shared" si="190"/>
        <v/>
      </c>
      <c r="BR1020" t="str">
        <f t="shared" si="191"/>
        <v/>
      </c>
    </row>
    <row r="1021" spans="1:70">
      <c r="A1021">
        <v>1020</v>
      </c>
      <c r="B1021">
        <v>0</v>
      </c>
      <c r="C1021">
        <v>0</v>
      </c>
      <c r="D1021">
        <v>3000</v>
      </c>
      <c r="E1021">
        <v>27000</v>
      </c>
      <c r="F1021">
        <v>0.42899999999999999</v>
      </c>
      <c r="G1021">
        <v>0</v>
      </c>
      <c r="H1021" t="s">
        <v>23</v>
      </c>
      <c r="I1021">
        <v>0</v>
      </c>
      <c r="J1021">
        <v>5</v>
      </c>
      <c r="K1021">
        <v>2000</v>
      </c>
      <c r="L1021">
        <v>0</v>
      </c>
      <c r="M1021">
        <v>1</v>
      </c>
      <c r="N1021">
        <v>7</v>
      </c>
      <c r="O1021">
        <v>0</v>
      </c>
      <c r="P1021">
        <v>7</v>
      </c>
      <c r="Q1021">
        <v>0</v>
      </c>
      <c r="R1021">
        <v>0</v>
      </c>
      <c r="S1021">
        <v>9</v>
      </c>
      <c r="T1021">
        <v>0</v>
      </c>
      <c r="U1021">
        <v>0</v>
      </c>
      <c r="V1021">
        <v>0</v>
      </c>
      <c r="W1021">
        <v>80801</v>
      </c>
      <c r="X1021" s="9">
        <v>0</v>
      </c>
      <c r="Y1021">
        <v>7</v>
      </c>
      <c r="Z1021">
        <v>0</v>
      </c>
      <c r="AA1021">
        <v>0</v>
      </c>
      <c r="AB1021">
        <v>4</v>
      </c>
      <c r="AC1021">
        <v>0</v>
      </c>
      <c r="AD1021">
        <v>3</v>
      </c>
      <c r="AE1021">
        <v>0</v>
      </c>
      <c r="AF1021">
        <v>0</v>
      </c>
      <c r="AG1021">
        <v>0.47599999999999998</v>
      </c>
      <c r="AH1021">
        <v>0.57099999999999995</v>
      </c>
      <c r="AI1021">
        <v>0</v>
      </c>
      <c r="AJ1021">
        <v>0</v>
      </c>
      <c r="AK1021">
        <v>21</v>
      </c>
      <c r="AL1021">
        <v>7</v>
      </c>
      <c r="AM1021">
        <v>10</v>
      </c>
      <c r="AN1021">
        <v>0</v>
      </c>
      <c r="AO1021">
        <v>1</v>
      </c>
      <c r="AP1021" s="9">
        <v>0</v>
      </c>
      <c r="AQ1021">
        <v>0</v>
      </c>
      <c r="AR1021">
        <v>0.23799999999999999</v>
      </c>
      <c r="AS1021">
        <v>41</v>
      </c>
      <c r="AT1021">
        <v>21</v>
      </c>
      <c r="AU1021">
        <v>0</v>
      </c>
      <c r="AV1021">
        <v>0</v>
      </c>
      <c r="AW1021">
        <v>4000</v>
      </c>
      <c r="AX1021">
        <v>0</v>
      </c>
      <c r="AY1021" t="s">
        <v>711</v>
      </c>
      <c r="AZ1021">
        <v>0</v>
      </c>
      <c r="BA1021">
        <v>0</v>
      </c>
      <c r="BB1021">
        <v>3</v>
      </c>
      <c r="BC1021">
        <v>0</v>
      </c>
      <c r="BD1021">
        <v>-1.308701924</v>
      </c>
      <c r="BE1021">
        <v>36.772659189999999</v>
      </c>
      <c r="BF1021">
        <f t="shared" si="180"/>
        <v>3</v>
      </c>
      <c r="BG1021">
        <f t="shared" si="181"/>
        <v>3</v>
      </c>
      <c r="BI1021">
        <f t="shared" si="182"/>
        <v>7</v>
      </c>
      <c r="BJ1021">
        <f t="shared" si="183"/>
        <v>3857.1428571428573</v>
      </c>
      <c r="BK1021">
        <f t="shared" si="184"/>
        <v>7</v>
      </c>
      <c r="BL1021">
        <f t="shared" si="185"/>
        <v>0</v>
      </c>
      <c r="BM1021" t="b">
        <f t="shared" si="186"/>
        <v>0</v>
      </c>
      <c r="BN1021" t="b">
        <f t="shared" si="187"/>
        <v>0</v>
      </c>
      <c r="BO1021" t="b">
        <f t="shared" si="188"/>
        <v>0</v>
      </c>
      <c r="BP1021" t="str">
        <f t="shared" si="189"/>
        <v/>
      </c>
      <c r="BQ1021" t="str">
        <f t="shared" si="190"/>
        <v/>
      </c>
      <c r="BR1021" t="str">
        <f t="shared" si="191"/>
        <v/>
      </c>
    </row>
    <row r="1022" spans="1:70">
      <c r="A1022">
        <v>1021</v>
      </c>
      <c r="B1022">
        <v>0</v>
      </c>
      <c r="C1022">
        <v>0</v>
      </c>
      <c r="D1022">
        <v>1300</v>
      </c>
      <c r="E1022">
        <v>18200</v>
      </c>
      <c r="F1022">
        <v>0.65200000000000002</v>
      </c>
      <c r="G1022">
        <v>0</v>
      </c>
      <c r="H1022" t="s">
        <v>23</v>
      </c>
      <c r="I1022">
        <v>0</v>
      </c>
      <c r="J1022">
        <v>7</v>
      </c>
      <c r="K1022">
        <v>600</v>
      </c>
      <c r="L1022">
        <v>0</v>
      </c>
      <c r="M1022">
        <v>0.25</v>
      </c>
      <c r="N1022">
        <v>14</v>
      </c>
      <c r="O1022">
        <v>0</v>
      </c>
      <c r="P1022">
        <v>14</v>
      </c>
      <c r="Q1022">
        <v>0</v>
      </c>
      <c r="R1022">
        <v>0</v>
      </c>
      <c r="S1022">
        <v>14</v>
      </c>
      <c r="T1022">
        <v>0.17399999999999999</v>
      </c>
      <c r="U1022">
        <v>0.75</v>
      </c>
      <c r="V1022">
        <v>0.21</v>
      </c>
      <c r="W1022">
        <v>80801</v>
      </c>
      <c r="X1022" s="9">
        <v>0</v>
      </c>
      <c r="Y1022">
        <v>4</v>
      </c>
      <c r="Z1022">
        <v>0</v>
      </c>
      <c r="AA1022">
        <v>3</v>
      </c>
      <c r="AB1022">
        <v>2</v>
      </c>
      <c r="AC1022">
        <v>0</v>
      </c>
      <c r="AD1022">
        <v>2.3570000000000002</v>
      </c>
      <c r="AE1022">
        <v>8.6999999999999994E-2</v>
      </c>
      <c r="AF1022">
        <v>0</v>
      </c>
      <c r="AG1022">
        <v>0.24199999999999999</v>
      </c>
      <c r="AH1022">
        <v>8.6999999999999994E-2</v>
      </c>
      <c r="AI1022">
        <v>0</v>
      </c>
      <c r="AJ1022">
        <v>0</v>
      </c>
      <c r="AK1022">
        <v>29</v>
      </c>
      <c r="AL1022">
        <v>23</v>
      </c>
      <c r="AM1022">
        <v>8</v>
      </c>
      <c r="AN1022">
        <v>0</v>
      </c>
      <c r="AO1022">
        <v>1</v>
      </c>
      <c r="AP1022" s="9">
        <v>0</v>
      </c>
      <c r="AQ1022">
        <v>0</v>
      </c>
      <c r="AR1022">
        <v>0.21199999999999999</v>
      </c>
      <c r="AS1022">
        <v>40</v>
      </c>
      <c r="AT1022">
        <v>33</v>
      </c>
      <c r="AU1022">
        <v>4</v>
      </c>
      <c r="AV1022">
        <v>12</v>
      </c>
      <c r="AW1022">
        <v>2000</v>
      </c>
      <c r="AX1022">
        <v>0</v>
      </c>
      <c r="AY1022" t="s">
        <v>712</v>
      </c>
      <c r="AZ1022">
        <v>0</v>
      </c>
      <c r="BA1022">
        <v>0</v>
      </c>
      <c r="BB1022">
        <v>15</v>
      </c>
      <c r="BC1022">
        <v>2</v>
      </c>
      <c r="BD1022">
        <v>-1.3087725699999999</v>
      </c>
      <c r="BE1022">
        <v>36.772637109999998</v>
      </c>
      <c r="BF1022">
        <f t="shared" si="180"/>
        <v>2</v>
      </c>
      <c r="BG1022">
        <f t="shared" si="181"/>
        <v>1</v>
      </c>
      <c r="BI1022">
        <f t="shared" si="182"/>
        <v>14</v>
      </c>
      <c r="BJ1022">
        <f t="shared" si="183"/>
        <v>1300</v>
      </c>
      <c r="BK1022">
        <f t="shared" si="184"/>
        <v>14</v>
      </c>
      <c r="BL1022">
        <f t="shared" si="185"/>
        <v>0</v>
      </c>
      <c r="BM1022" t="b">
        <f t="shared" si="186"/>
        <v>0</v>
      </c>
      <c r="BN1022" t="b">
        <f t="shared" si="187"/>
        <v>0</v>
      </c>
      <c r="BO1022" t="b">
        <f t="shared" si="188"/>
        <v>0</v>
      </c>
      <c r="BP1022" t="str">
        <f t="shared" si="189"/>
        <v/>
      </c>
      <c r="BQ1022" t="str">
        <f t="shared" si="190"/>
        <v/>
      </c>
      <c r="BR1022" t="str">
        <f t="shared" si="191"/>
        <v/>
      </c>
    </row>
    <row r="1023" spans="1:70">
      <c r="A1023">
        <v>1022</v>
      </c>
      <c r="B1023">
        <v>0</v>
      </c>
      <c r="C1023">
        <v>0</v>
      </c>
      <c r="D1023">
        <v>850</v>
      </c>
      <c r="E1023">
        <v>7650</v>
      </c>
      <c r="F1023">
        <v>0.33300000000000002</v>
      </c>
      <c r="G1023">
        <v>0</v>
      </c>
      <c r="H1023">
        <v>0</v>
      </c>
      <c r="I1023">
        <v>0</v>
      </c>
      <c r="J1023">
        <v>10</v>
      </c>
      <c r="K1023">
        <v>500</v>
      </c>
      <c r="L1023">
        <v>0</v>
      </c>
      <c r="M1023">
        <v>1</v>
      </c>
      <c r="N1023">
        <v>9</v>
      </c>
      <c r="O1023">
        <v>0</v>
      </c>
      <c r="P1023">
        <v>9</v>
      </c>
      <c r="Q1023">
        <v>0</v>
      </c>
      <c r="R1023">
        <v>0</v>
      </c>
      <c r="S1023">
        <v>9</v>
      </c>
      <c r="T1023">
        <v>0</v>
      </c>
      <c r="U1023">
        <v>0</v>
      </c>
      <c r="V1023">
        <v>0.67</v>
      </c>
      <c r="W1023">
        <v>80802</v>
      </c>
      <c r="X1023" s="9">
        <v>0</v>
      </c>
      <c r="Y1023">
        <v>9</v>
      </c>
      <c r="Z1023">
        <v>0</v>
      </c>
      <c r="AA1023">
        <v>6</v>
      </c>
      <c r="AB1023">
        <v>4</v>
      </c>
      <c r="AC1023">
        <v>0</v>
      </c>
      <c r="AD1023">
        <v>2.556</v>
      </c>
      <c r="AE1023">
        <v>0.222</v>
      </c>
      <c r="AF1023">
        <v>0</v>
      </c>
      <c r="AG1023">
        <v>0.435</v>
      </c>
      <c r="AH1023">
        <v>0.44400000000000001</v>
      </c>
      <c r="AI1023">
        <v>0</v>
      </c>
      <c r="AJ1023">
        <v>0</v>
      </c>
      <c r="AK1023">
        <v>28</v>
      </c>
      <c r="AL1023">
        <v>9</v>
      </c>
      <c r="AM1023">
        <v>10</v>
      </c>
      <c r="AN1023">
        <v>0</v>
      </c>
      <c r="AO1023">
        <v>1</v>
      </c>
      <c r="AP1023" s="9">
        <v>0</v>
      </c>
      <c r="AQ1023">
        <v>0</v>
      </c>
      <c r="AR1023">
        <v>0.435</v>
      </c>
      <c r="AS1023">
        <v>64</v>
      </c>
      <c r="AT1023">
        <v>23</v>
      </c>
      <c r="AU1023">
        <v>0</v>
      </c>
      <c r="AV1023">
        <v>0</v>
      </c>
      <c r="AW1023">
        <v>1200</v>
      </c>
      <c r="AX1023">
        <v>0</v>
      </c>
      <c r="AY1023" t="s">
        <v>713</v>
      </c>
      <c r="AZ1023">
        <v>0</v>
      </c>
      <c r="BA1023">
        <v>0</v>
      </c>
      <c r="BB1023">
        <v>3</v>
      </c>
      <c r="BC1023">
        <v>2</v>
      </c>
      <c r="BD1023">
        <v>-1.3086349230000001</v>
      </c>
      <c r="BE1023">
        <v>36.772271340000003</v>
      </c>
      <c r="BF1023">
        <f t="shared" si="180"/>
        <v>3</v>
      </c>
      <c r="BG1023">
        <f t="shared" si="181"/>
        <v>3</v>
      </c>
      <c r="BI1023">
        <f t="shared" si="182"/>
        <v>9</v>
      </c>
      <c r="BJ1023">
        <f t="shared" si="183"/>
        <v>850</v>
      </c>
      <c r="BK1023">
        <f t="shared" si="184"/>
        <v>9</v>
      </c>
      <c r="BL1023">
        <f t="shared" si="185"/>
        <v>0</v>
      </c>
      <c r="BM1023" t="b">
        <f t="shared" si="186"/>
        <v>0</v>
      </c>
      <c r="BN1023" t="b">
        <f t="shared" si="187"/>
        <v>0</v>
      </c>
      <c r="BO1023" t="b">
        <f t="shared" si="188"/>
        <v>0</v>
      </c>
      <c r="BP1023" t="str">
        <f t="shared" si="189"/>
        <v/>
      </c>
      <c r="BQ1023" t="str">
        <f t="shared" si="190"/>
        <v/>
      </c>
      <c r="BR1023" t="str">
        <f t="shared" si="191"/>
        <v/>
      </c>
    </row>
    <row r="1024" spans="1:70">
      <c r="A1024">
        <v>1023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 s="9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 s="9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 t="s">
        <v>706</v>
      </c>
      <c r="AZ1024">
        <v>0</v>
      </c>
      <c r="BA1024">
        <v>0</v>
      </c>
      <c r="BB1024">
        <v>0</v>
      </c>
      <c r="BC1024">
        <v>0</v>
      </c>
      <c r="BD1024">
        <v>-1.3085825019999999</v>
      </c>
      <c r="BE1024">
        <v>36.771971069999999</v>
      </c>
      <c r="BF1024">
        <f t="shared" si="180"/>
        <v>0</v>
      </c>
      <c r="BG1024">
        <f t="shared" si="181"/>
        <v>0</v>
      </c>
      <c r="BI1024">
        <f t="shared" si="182"/>
        <v>0</v>
      </c>
      <c r="BJ1024">
        <f t="shared" si="183"/>
        <v>0</v>
      </c>
      <c r="BK1024">
        <f t="shared" si="184"/>
        <v>0</v>
      </c>
      <c r="BL1024">
        <f t="shared" si="185"/>
        <v>0</v>
      </c>
      <c r="BM1024" t="b">
        <f t="shared" si="186"/>
        <v>0</v>
      </c>
      <c r="BN1024" t="b">
        <f t="shared" si="187"/>
        <v>0</v>
      </c>
      <c r="BO1024" t="b">
        <f t="shared" si="188"/>
        <v>0</v>
      </c>
      <c r="BP1024" t="str">
        <f t="shared" si="189"/>
        <v/>
      </c>
      <c r="BQ1024" t="str">
        <f t="shared" si="190"/>
        <v/>
      </c>
      <c r="BR1024" t="str">
        <f t="shared" si="191"/>
        <v/>
      </c>
    </row>
    <row r="1025" spans="1:70">
      <c r="A1025">
        <v>1024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 s="9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 s="9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 t="s">
        <v>706</v>
      </c>
      <c r="AZ1025">
        <v>0</v>
      </c>
      <c r="BA1025">
        <v>0</v>
      </c>
      <c r="BB1025">
        <v>0</v>
      </c>
      <c r="BC1025">
        <v>0</v>
      </c>
      <c r="BD1025">
        <v>-1.308601583</v>
      </c>
      <c r="BE1025">
        <v>36.772543630000001</v>
      </c>
      <c r="BF1025">
        <f t="shared" si="180"/>
        <v>0</v>
      </c>
      <c r="BG1025">
        <f t="shared" si="181"/>
        <v>0</v>
      </c>
      <c r="BI1025">
        <f t="shared" si="182"/>
        <v>0</v>
      </c>
      <c r="BJ1025">
        <f t="shared" si="183"/>
        <v>0</v>
      </c>
      <c r="BK1025">
        <f t="shared" si="184"/>
        <v>0</v>
      </c>
      <c r="BL1025">
        <f t="shared" si="185"/>
        <v>0</v>
      </c>
      <c r="BM1025" t="b">
        <f t="shared" si="186"/>
        <v>0</v>
      </c>
      <c r="BN1025" t="b">
        <f t="shared" si="187"/>
        <v>0</v>
      </c>
      <c r="BO1025" t="b">
        <f t="shared" si="188"/>
        <v>0</v>
      </c>
      <c r="BP1025" t="str">
        <f t="shared" si="189"/>
        <v/>
      </c>
      <c r="BQ1025" t="str">
        <f t="shared" si="190"/>
        <v/>
      </c>
      <c r="BR1025" t="str">
        <f t="shared" si="191"/>
        <v/>
      </c>
    </row>
    <row r="1026" spans="1:70">
      <c r="A1026">
        <v>1025</v>
      </c>
      <c r="B1026">
        <v>0</v>
      </c>
      <c r="C1026">
        <v>0</v>
      </c>
      <c r="D1026">
        <v>1600</v>
      </c>
      <c r="E1026">
        <v>16000</v>
      </c>
      <c r="F1026">
        <v>0.9</v>
      </c>
      <c r="G1026">
        <v>0</v>
      </c>
      <c r="H1026">
        <v>0</v>
      </c>
      <c r="I1026">
        <v>0</v>
      </c>
      <c r="J1026">
        <v>6</v>
      </c>
      <c r="K1026">
        <v>1500</v>
      </c>
      <c r="L1026">
        <v>0</v>
      </c>
      <c r="M1026">
        <v>0</v>
      </c>
      <c r="N1026">
        <v>9</v>
      </c>
      <c r="O1026">
        <v>0</v>
      </c>
      <c r="P1026">
        <v>9</v>
      </c>
      <c r="Q1026">
        <v>0</v>
      </c>
      <c r="R1026">
        <v>0</v>
      </c>
      <c r="S1026">
        <v>10</v>
      </c>
      <c r="T1026">
        <v>0</v>
      </c>
      <c r="U1026">
        <v>0.1</v>
      </c>
      <c r="V1026">
        <v>1</v>
      </c>
      <c r="W1026">
        <v>80802</v>
      </c>
      <c r="X1026" s="9">
        <v>0</v>
      </c>
      <c r="Y1026">
        <v>0</v>
      </c>
      <c r="Z1026">
        <v>0</v>
      </c>
      <c r="AA1026">
        <v>9</v>
      </c>
      <c r="AB1026">
        <v>1</v>
      </c>
      <c r="AC1026">
        <v>9</v>
      </c>
      <c r="AD1026">
        <v>1.667</v>
      </c>
      <c r="AE1026">
        <v>0</v>
      </c>
      <c r="AF1026">
        <v>0</v>
      </c>
      <c r="AG1026">
        <v>0.26700000000000002</v>
      </c>
      <c r="AH1026">
        <v>0.1</v>
      </c>
      <c r="AI1026">
        <v>0</v>
      </c>
      <c r="AJ1026">
        <v>0</v>
      </c>
      <c r="AK1026">
        <v>16</v>
      </c>
      <c r="AL1026">
        <v>10</v>
      </c>
      <c r="AM1026">
        <v>4</v>
      </c>
      <c r="AN1026">
        <v>0</v>
      </c>
      <c r="AO1026">
        <v>1</v>
      </c>
      <c r="AP1026" s="9">
        <v>0</v>
      </c>
      <c r="AQ1026">
        <v>0</v>
      </c>
      <c r="AR1026">
        <v>0.4</v>
      </c>
      <c r="AS1026">
        <v>61</v>
      </c>
      <c r="AT1026">
        <v>15</v>
      </c>
      <c r="AU1026">
        <v>0</v>
      </c>
      <c r="AV1026">
        <v>1</v>
      </c>
      <c r="AW1026">
        <v>1700</v>
      </c>
      <c r="AX1026">
        <v>0</v>
      </c>
      <c r="AY1026" t="s">
        <v>714</v>
      </c>
      <c r="AZ1026">
        <v>0.9</v>
      </c>
      <c r="BA1026">
        <v>0</v>
      </c>
      <c r="BB1026">
        <v>9</v>
      </c>
      <c r="BC1026">
        <v>0</v>
      </c>
      <c r="BD1026">
        <v>-1.3087749280000001</v>
      </c>
      <c r="BE1026">
        <v>36.772288920000001</v>
      </c>
      <c r="BF1026">
        <f t="shared" si="180"/>
        <v>2</v>
      </c>
      <c r="BG1026">
        <f t="shared" si="181"/>
        <v>2</v>
      </c>
      <c r="BI1026">
        <f t="shared" si="182"/>
        <v>9</v>
      </c>
      <c r="BJ1026">
        <f t="shared" si="183"/>
        <v>1777.7777777777778</v>
      </c>
      <c r="BK1026">
        <f t="shared" si="184"/>
        <v>9</v>
      </c>
      <c r="BL1026">
        <f t="shared" si="185"/>
        <v>0</v>
      </c>
      <c r="BM1026" t="b">
        <f t="shared" si="186"/>
        <v>1</v>
      </c>
      <c r="BN1026" t="b">
        <f t="shared" si="187"/>
        <v>0</v>
      </c>
      <c r="BO1026" t="b">
        <f t="shared" si="188"/>
        <v>0</v>
      </c>
      <c r="BP1026">
        <f t="shared" si="189"/>
        <v>1777.7777777777778</v>
      </c>
      <c r="BQ1026" t="str">
        <f t="shared" si="190"/>
        <v/>
      </c>
      <c r="BR1026" t="str">
        <f t="shared" si="191"/>
        <v/>
      </c>
    </row>
    <row r="1027" spans="1:70">
      <c r="A1027">
        <v>1026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 s="9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 s="9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 t="s">
        <v>706</v>
      </c>
      <c r="AZ1027">
        <v>0</v>
      </c>
      <c r="BA1027">
        <v>0</v>
      </c>
      <c r="BB1027">
        <v>0</v>
      </c>
      <c r="BC1027">
        <v>0</v>
      </c>
      <c r="BD1027">
        <v>-1.308854043</v>
      </c>
      <c r="BE1027">
        <v>36.772333089999997</v>
      </c>
      <c r="BF1027">
        <f t="shared" ref="BF1027:BF1090" si="192">IF(N1027=0, 0, ROUND(AK1027/N1027, 0))</f>
        <v>0</v>
      </c>
      <c r="BG1027">
        <f t="shared" ref="BG1027:BG1090" si="193">IF(AL1027=0, 0, ROUND(AK1027/AL1027,0))</f>
        <v>0</v>
      </c>
      <c r="BI1027">
        <f t="shared" ref="BI1027:BI1090" si="194">C1027+N1027+O1027+X1027</f>
        <v>0</v>
      </c>
      <c r="BJ1027">
        <f t="shared" ref="BJ1027:BJ1090" si="195">IF(N1027=0, 0, E1027/BI1027)</f>
        <v>0</v>
      </c>
      <c r="BK1027">
        <f t="shared" ref="BK1027:BK1090" si="196">N1027</f>
        <v>0</v>
      </c>
      <c r="BL1027">
        <f t="shared" ref="BL1027:BL1090" si="197">BI1027-BK1027</f>
        <v>0</v>
      </c>
      <c r="BM1027" t="b">
        <f t="shared" ref="BM1027:BM1090" si="198">IF(AND(AA1027&gt;0, AA1027=BK1027), TRUE, FALSE)</f>
        <v>0</v>
      </c>
      <c r="BN1027" t="b">
        <f t="shared" ref="BN1027:BN1090" si="199">IF(AND(I1027&gt;0,I1027=BK1027),TRUE,FALSE)</f>
        <v>0</v>
      </c>
      <c r="BO1027" t="b">
        <f t="shared" ref="BO1027:BO1090" si="200">IF(AND(AJ1027&gt;0,AJ1027=BK1027),TRUE,FALSE)</f>
        <v>0</v>
      </c>
      <c r="BP1027" t="str">
        <f t="shared" ref="BP1027:BP1090" si="201">IF(BM1027=TRUE, BJ1027, "")</f>
        <v/>
      </c>
      <c r="BQ1027" t="str">
        <f t="shared" ref="BQ1027:BQ1090" si="202">IF(BN1027=TRUE, BJ1027,"")</f>
        <v/>
      </c>
      <c r="BR1027" t="str">
        <f t="shared" ref="BR1027:BR1090" si="203">IF(BO1027=TRUE, BJ1027,"")</f>
        <v/>
      </c>
    </row>
    <row r="1028" spans="1:70">
      <c r="A1028">
        <v>1027</v>
      </c>
      <c r="B1028">
        <v>0</v>
      </c>
      <c r="C1028">
        <v>0</v>
      </c>
      <c r="D1028">
        <v>700</v>
      </c>
      <c r="E1028">
        <v>4200</v>
      </c>
      <c r="F1028">
        <v>0.66700000000000004</v>
      </c>
      <c r="G1028">
        <v>0</v>
      </c>
      <c r="H1028">
        <v>0</v>
      </c>
      <c r="I1028">
        <v>0</v>
      </c>
      <c r="J1028">
        <v>4</v>
      </c>
      <c r="K1028">
        <v>600</v>
      </c>
      <c r="L1028">
        <v>0</v>
      </c>
      <c r="M1028">
        <v>0.8</v>
      </c>
      <c r="N1028">
        <v>5</v>
      </c>
      <c r="O1028">
        <v>0</v>
      </c>
      <c r="P1028">
        <v>5</v>
      </c>
      <c r="Q1028">
        <v>0</v>
      </c>
      <c r="R1028">
        <v>0</v>
      </c>
      <c r="S1028">
        <v>6</v>
      </c>
      <c r="T1028">
        <v>0</v>
      </c>
      <c r="U1028">
        <v>0.2</v>
      </c>
      <c r="V1028">
        <v>0.2</v>
      </c>
      <c r="W1028">
        <v>80802</v>
      </c>
      <c r="X1028" s="9">
        <v>0</v>
      </c>
      <c r="Y1028">
        <v>4</v>
      </c>
      <c r="Z1028">
        <v>0</v>
      </c>
      <c r="AA1028">
        <v>1</v>
      </c>
      <c r="AB1028">
        <v>2</v>
      </c>
      <c r="AC1028">
        <v>0</v>
      </c>
      <c r="AD1028">
        <v>3.6</v>
      </c>
      <c r="AE1028">
        <v>0.111</v>
      </c>
      <c r="AF1028">
        <v>0</v>
      </c>
      <c r="AG1028">
        <v>0.38900000000000001</v>
      </c>
      <c r="AH1028">
        <v>0.222</v>
      </c>
      <c r="AI1028">
        <v>0</v>
      </c>
      <c r="AJ1028">
        <v>0</v>
      </c>
      <c r="AK1028">
        <v>18</v>
      </c>
      <c r="AL1028">
        <v>9</v>
      </c>
      <c r="AM1028">
        <v>7</v>
      </c>
      <c r="AN1028">
        <v>0</v>
      </c>
      <c r="AO1028">
        <v>1</v>
      </c>
      <c r="AP1028" s="9">
        <v>0</v>
      </c>
      <c r="AQ1028">
        <v>0</v>
      </c>
      <c r="AR1028">
        <v>0.222</v>
      </c>
      <c r="AS1028">
        <v>74</v>
      </c>
      <c r="AT1028">
        <v>18</v>
      </c>
      <c r="AU1028">
        <v>0</v>
      </c>
      <c r="AV1028">
        <v>1</v>
      </c>
      <c r="AW1028">
        <v>800</v>
      </c>
      <c r="AX1028">
        <v>0</v>
      </c>
      <c r="AY1028" t="s">
        <v>715</v>
      </c>
      <c r="AZ1028">
        <v>0</v>
      </c>
      <c r="BA1028">
        <v>0</v>
      </c>
      <c r="BB1028">
        <v>6</v>
      </c>
      <c r="BC1028">
        <v>1</v>
      </c>
      <c r="BD1028">
        <v>-1.3083225380000001</v>
      </c>
      <c r="BE1028">
        <v>36.772231140000002</v>
      </c>
      <c r="BF1028">
        <f t="shared" si="192"/>
        <v>4</v>
      </c>
      <c r="BG1028">
        <f t="shared" si="193"/>
        <v>2</v>
      </c>
      <c r="BI1028">
        <f t="shared" si="194"/>
        <v>5</v>
      </c>
      <c r="BJ1028">
        <f t="shared" si="195"/>
        <v>840</v>
      </c>
      <c r="BK1028">
        <f t="shared" si="196"/>
        <v>5</v>
      </c>
      <c r="BL1028">
        <f t="shared" si="197"/>
        <v>0</v>
      </c>
      <c r="BM1028" t="b">
        <f t="shared" si="198"/>
        <v>0</v>
      </c>
      <c r="BN1028" t="b">
        <f t="shared" si="199"/>
        <v>0</v>
      </c>
      <c r="BO1028" t="b">
        <f t="shared" si="200"/>
        <v>0</v>
      </c>
      <c r="BP1028" t="str">
        <f t="shared" si="201"/>
        <v/>
      </c>
      <c r="BQ1028" t="str">
        <f t="shared" si="202"/>
        <v/>
      </c>
      <c r="BR1028" t="str">
        <f t="shared" si="203"/>
        <v/>
      </c>
    </row>
    <row r="1029" spans="1:70">
      <c r="A1029">
        <v>1028</v>
      </c>
      <c r="B1029">
        <v>0</v>
      </c>
      <c r="C1029">
        <v>0</v>
      </c>
      <c r="D1029">
        <v>750</v>
      </c>
      <c r="E1029">
        <v>4500</v>
      </c>
      <c r="F1029">
        <v>0.5</v>
      </c>
      <c r="G1029">
        <v>0</v>
      </c>
      <c r="H1029">
        <v>0</v>
      </c>
      <c r="I1029">
        <v>0</v>
      </c>
      <c r="J1029">
        <v>5</v>
      </c>
      <c r="K1029">
        <v>500</v>
      </c>
      <c r="L1029">
        <v>0</v>
      </c>
      <c r="M1029">
        <v>1</v>
      </c>
      <c r="N1029">
        <v>6</v>
      </c>
      <c r="O1029">
        <v>0</v>
      </c>
      <c r="P1029">
        <v>6</v>
      </c>
      <c r="Q1029">
        <v>0</v>
      </c>
      <c r="R1029">
        <v>0</v>
      </c>
      <c r="S1029">
        <v>6</v>
      </c>
      <c r="T1029">
        <v>0</v>
      </c>
      <c r="U1029">
        <v>0</v>
      </c>
      <c r="V1029">
        <v>0.5</v>
      </c>
      <c r="W1029">
        <v>80802</v>
      </c>
      <c r="X1029" s="9">
        <v>0</v>
      </c>
      <c r="Y1029">
        <v>6</v>
      </c>
      <c r="Z1029">
        <v>0</v>
      </c>
      <c r="AA1029">
        <v>3</v>
      </c>
      <c r="AB1029">
        <v>1</v>
      </c>
      <c r="AC1029">
        <v>0</v>
      </c>
      <c r="AD1029">
        <v>3.1669999999999998</v>
      </c>
      <c r="AE1029">
        <v>0.4</v>
      </c>
      <c r="AF1029">
        <v>0</v>
      </c>
      <c r="AG1029">
        <v>0.42099999999999999</v>
      </c>
      <c r="AH1029">
        <v>0.1</v>
      </c>
      <c r="AI1029">
        <v>0</v>
      </c>
      <c r="AJ1029">
        <v>0</v>
      </c>
      <c r="AK1029">
        <v>19</v>
      </c>
      <c r="AL1029">
        <v>10</v>
      </c>
      <c r="AM1029">
        <v>8</v>
      </c>
      <c r="AN1029">
        <v>0</v>
      </c>
      <c r="AO1029">
        <v>1</v>
      </c>
      <c r="AP1029" s="9">
        <v>0</v>
      </c>
      <c r="AQ1029">
        <v>0</v>
      </c>
      <c r="AR1029">
        <v>0.26300000000000001</v>
      </c>
      <c r="AS1029">
        <v>73</v>
      </c>
      <c r="AT1029">
        <v>19</v>
      </c>
      <c r="AU1029">
        <v>0</v>
      </c>
      <c r="AV1029">
        <v>0</v>
      </c>
      <c r="AW1029">
        <v>1000</v>
      </c>
      <c r="AX1029">
        <v>0</v>
      </c>
      <c r="AY1029" t="s">
        <v>716</v>
      </c>
      <c r="AZ1029">
        <v>0</v>
      </c>
      <c r="BA1029">
        <v>0</v>
      </c>
      <c r="BB1029">
        <v>5</v>
      </c>
      <c r="BC1029">
        <v>4</v>
      </c>
      <c r="BD1029">
        <v>-1.3084025109999999</v>
      </c>
      <c r="BE1029">
        <v>36.7723169</v>
      </c>
      <c r="BF1029">
        <f t="shared" si="192"/>
        <v>3</v>
      </c>
      <c r="BG1029">
        <f t="shared" si="193"/>
        <v>2</v>
      </c>
      <c r="BI1029">
        <f t="shared" si="194"/>
        <v>6</v>
      </c>
      <c r="BJ1029">
        <f t="shared" si="195"/>
        <v>750</v>
      </c>
      <c r="BK1029">
        <f t="shared" si="196"/>
        <v>6</v>
      </c>
      <c r="BL1029">
        <f t="shared" si="197"/>
        <v>0</v>
      </c>
      <c r="BM1029" t="b">
        <f t="shared" si="198"/>
        <v>0</v>
      </c>
      <c r="BN1029" t="b">
        <f t="shared" si="199"/>
        <v>0</v>
      </c>
      <c r="BO1029" t="b">
        <f t="shared" si="200"/>
        <v>0</v>
      </c>
      <c r="BP1029" t="str">
        <f t="shared" si="201"/>
        <v/>
      </c>
      <c r="BQ1029" t="str">
        <f t="shared" si="202"/>
        <v/>
      </c>
      <c r="BR1029" t="str">
        <f t="shared" si="203"/>
        <v/>
      </c>
    </row>
    <row r="1030" spans="1:70">
      <c r="A1030">
        <v>1029</v>
      </c>
      <c r="B1030">
        <v>0</v>
      </c>
      <c r="C1030">
        <v>0</v>
      </c>
      <c r="D1030">
        <v>1050</v>
      </c>
      <c r="E1030">
        <v>3150</v>
      </c>
      <c r="F1030">
        <v>0.66700000000000004</v>
      </c>
      <c r="G1030">
        <v>0</v>
      </c>
      <c r="H1030">
        <v>0</v>
      </c>
      <c r="I1030">
        <v>0</v>
      </c>
      <c r="J1030">
        <v>1</v>
      </c>
      <c r="K1030">
        <v>600</v>
      </c>
      <c r="L1030">
        <v>0</v>
      </c>
      <c r="M1030">
        <v>0</v>
      </c>
      <c r="N1030">
        <v>3</v>
      </c>
      <c r="O1030">
        <v>0</v>
      </c>
      <c r="P1030">
        <v>3</v>
      </c>
      <c r="Q1030">
        <v>0</v>
      </c>
      <c r="R1030">
        <v>0</v>
      </c>
      <c r="S1030">
        <v>3</v>
      </c>
      <c r="T1030">
        <v>0</v>
      </c>
      <c r="U1030">
        <v>1</v>
      </c>
      <c r="V1030">
        <v>0.67</v>
      </c>
      <c r="W1030">
        <v>80802</v>
      </c>
      <c r="X1030" s="9">
        <v>0</v>
      </c>
      <c r="Y1030">
        <v>0</v>
      </c>
      <c r="Z1030">
        <v>0</v>
      </c>
      <c r="AA1030">
        <v>2</v>
      </c>
      <c r="AB1030">
        <v>1</v>
      </c>
      <c r="AC1030">
        <v>0</v>
      </c>
      <c r="AD1030">
        <v>2.3330000000000002</v>
      </c>
      <c r="AE1030">
        <v>0</v>
      </c>
      <c r="AF1030">
        <v>0</v>
      </c>
      <c r="AG1030">
        <v>0.42899999999999999</v>
      </c>
      <c r="AH1030">
        <v>0.33300000000000002</v>
      </c>
      <c r="AI1030">
        <v>0</v>
      </c>
      <c r="AJ1030">
        <v>0</v>
      </c>
      <c r="AK1030">
        <v>7</v>
      </c>
      <c r="AL1030">
        <v>3</v>
      </c>
      <c r="AM1030">
        <v>3</v>
      </c>
      <c r="AN1030">
        <v>0</v>
      </c>
      <c r="AO1030">
        <v>1</v>
      </c>
      <c r="AP1030" s="9">
        <v>0</v>
      </c>
      <c r="AQ1030">
        <v>0</v>
      </c>
      <c r="AR1030">
        <v>0.14299999999999999</v>
      </c>
      <c r="AS1030">
        <v>68</v>
      </c>
      <c r="AT1030">
        <v>7</v>
      </c>
      <c r="AU1030">
        <v>0</v>
      </c>
      <c r="AV1030">
        <v>3</v>
      </c>
      <c r="AW1030">
        <v>1500</v>
      </c>
      <c r="AX1030">
        <v>0</v>
      </c>
      <c r="AY1030" t="s">
        <v>717</v>
      </c>
      <c r="AZ1030">
        <v>0</v>
      </c>
      <c r="BA1030">
        <v>0</v>
      </c>
      <c r="BB1030">
        <v>2</v>
      </c>
      <c r="BC1030">
        <v>0</v>
      </c>
      <c r="BD1030">
        <v>-1.308503065</v>
      </c>
      <c r="BE1030">
        <v>36.772413919999998</v>
      </c>
      <c r="BF1030">
        <f t="shared" si="192"/>
        <v>2</v>
      </c>
      <c r="BG1030">
        <f t="shared" si="193"/>
        <v>2</v>
      </c>
      <c r="BI1030">
        <f t="shared" si="194"/>
        <v>3</v>
      </c>
      <c r="BJ1030">
        <f t="shared" si="195"/>
        <v>1050</v>
      </c>
      <c r="BK1030">
        <f t="shared" si="196"/>
        <v>3</v>
      </c>
      <c r="BL1030">
        <f t="shared" si="197"/>
        <v>0</v>
      </c>
      <c r="BM1030" t="b">
        <f t="shared" si="198"/>
        <v>0</v>
      </c>
      <c r="BN1030" t="b">
        <f t="shared" si="199"/>
        <v>0</v>
      </c>
      <c r="BO1030" t="b">
        <f t="shared" si="200"/>
        <v>0</v>
      </c>
      <c r="BP1030" t="str">
        <f t="shared" si="201"/>
        <v/>
      </c>
      <c r="BQ1030" t="str">
        <f t="shared" si="202"/>
        <v/>
      </c>
      <c r="BR1030" t="str">
        <f t="shared" si="203"/>
        <v/>
      </c>
    </row>
    <row r="1031" spans="1:70">
      <c r="A1031">
        <v>1030</v>
      </c>
      <c r="B1031">
        <v>0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20808</v>
      </c>
      <c r="X1031" s="9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2</v>
      </c>
      <c r="AP1031" s="9">
        <v>0</v>
      </c>
      <c r="AQ1031">
        <v>0</v>
      </c>
      <c r="AR1031">
        <v>0</v>
      </c>
      <c r="AS1031">
        <v>2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 t="s">
        <v>718</v>
      </c>
      <c r="AZ1031">
        <v>0</v>
      </c>
      <c r="BA1031">
        <v>0</v>
      </c>
      <c r="BB1031">
        <v>0</v>
      </c>
      <c r="BC1031">
        <v>0</v>
      </c>
      <c r="BD1031">
        <v>-1.308863707</v>
      </c>
      <c r="BE1031">
        <v>36.77308455</v>
      </c>
      <c r="BF1031">
        <f t="shared" si="192"/>
        <v>0</v>
      </c>
      <c r="BG1031">
        <f t="shared" si="193"/>
        <v>0</v>
      </c>
      <c r="BI1031">
        <f t="shared" si="194"/>
        <v>1</v>
      </c>
      <c r="BJ1031">
        <f t="shared" si="195"/>
        <v>0</v>
      </c>
      <c r="BK1031">
        <f t="shared" si="196"/>
        <v>0</v>
      </c>
      <c r="BL1031">
        <f t="shared" si="197"/>
        <v>1</v>
      </c>
      <c r="BM1031" t="b">
        <f t="shared" si="198"/>
        <v>0</v>
      </c>
      <c r="BN1031" t="b">
        <f t="shared" si="199"/>
        <v>0</v>
      </c>
      <c r="BO1031" t="b">
        <f t="shared" si="200"/>
        <v>0</v>
      </c>
      <c r="BP1031" t="str">
        <f t="shared" si="201"/>
        <v/>
      </c>
      <c r="BQ1031" t="str">
        <f t="shared" si="202"/>
        <v/>
      </c>
      <c r="BR1031" t="str">
        <f t="shared" si="203"/>
        <v/>
      </c>
    </row>
    <row r="1032" spans="1:70">
      <c r="A1032">
        <v>1031</v>
      </c>
      <c r="B1032">
        <v>0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20802</v>
      </c>
      <c r="X1032" s="9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2</v>
      </c>
      <c r="AP1032" s="9">
        <v>0</v>
      </c>
      <c r="AQ1032">
        <v>0</v>
      </c>
      <c r="AR1032">
        <v>0</v>
      </c>
      <c r="AS1032">
        <v>1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 t="s">
        <v>719</v>
      </c>
      <c r="AZ1032">
        <v>0</v>
      </c>
      <c r="BA1032">
        <v>0</v>
      </c>
      <c r="BB1032">
        <v>0</v>
      </c>
      <c r="BC1032">
        <v>0</v>
      </c>
      <c r="BD1032">
        <v>-1.3089267410000001</v>
      </c>
      <c r="BE1032">
        <v>36.773099770000002</v>
      </c>
      <c r="BF1032">
        <f t="shared" si="192"/>
        <v>0</v>
      </c>
      <c r="BG1032">
        <f t="shared" si="193"/>
        <v>0</v>
      </c>
      <c r="BI1032">
        <f t="shared" si="194"/>
        <v>1</v>
      </c>
      <c r="BJ1032">
        <f t="shared" si="195"/>
        <v>0</v>
      </c>
      <c r="BK1032">
        <f t="shared" si="196"/>
        <v>0</v>
      </c>
      <c r="BL1032">
        <f t="shared" si="197"/>
        <v>1</v>
      </c>
      <c r="BM1032" t="b">
        <f t="shared" si="198"/>
        <v>0</v>
      </c>
      <c r="BN1032" t="b">
        <f t="shared" si="199"/>
        <v>0</v>
      </c>
      <c r="BO1032" t="b">
        <f t="shared" si="200"/>
        <v>0</v>
      </c>
      <c r="BP1032" t="str">
        <f t="shared" si="201"/>
        <v/>
      </c>
      <c r="BQ1032" t="str">
        <f t="shared" si="202"/>
        <v/>
      </c>
      <c r="BR1032" t="str">
        <f t="shared" si="203"/>
        <v/>
      </c>
    </row>
    <row r="1033" spans="1:70">
      <c r="A1033">
        <v>1032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 s="9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 s="9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 t="s">
        <v>706</v>
      </c>
      <c r="AZ1033">
        <v>0</v>
      </c>
      <c r="BA1033">
        <v>0</v>
      </c>
      <c r="BB1033">
        <v>0</v>
      </c>
      <c r="BC1033">
        <v>0</v>
      </c>
      <c r="BD1033">
        <v>-1.3089188089999999</v>
      </c>
      <c r="BE1033">
        <v>36.772997719999999</v>
      </c>
      <c r="BF1033">
        <f t="shared" si="192"/>
        <v>0</v>
      </c>
      <c r="BG1033">
        <f t="shared" si="193"/>
        <v>0</v>
      </c>
      <c r="BI1033">
        <f t="shared" si="194"/>
        <v>0</v>
      </c>
      <c r="BJ1033">
        <f t="shared" si="195"/>
        <v>0</v>
      </c>
      <c r="BK1033">
        <f t="shared" si="196"/>
        <v>0</v>
      </c>
      <c r="BL1033">
        <f t="shared" si="197"/>
        <v>0</v>
      </c>
      <c r="BM1033" t="b">
        <f t="shared" si="198"/>
        <v>0</v>
      </c>
      <c r="BN1033" t="b">
        <f t="shared" si="199"/>
        <v>0</v>
      </c>
      <c r="BO1033" t="b">
        <f t="shared" si="200"/>
        <v>0</v>
      </c>
      <c r="BP1033" t="str">
        <f t="shared" si="201"/>
        <v/>
      </c>
      <c r="BQ1033" t="str">
        <f t="shared" si="202"/>
        <v/>
      </c>
      <c r="BR1033" t="str">
        <f t="shared" si="203"/>
        <v/>
      </c>
    </row>
    <row r="1034" spans="1:70">
      <c r="A1034">
        <v>1033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 s="9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 s="9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 t="s">
        <v>706</v>
      </c>
      <c r="AZ1034">
        <v>0</v>
      </c>
      <c r="BA1034">
        <v>0</v>
      </c>
      <c r="BB1034">
        <v>0</v>
      </c>
      <c r="BC1034">
        <v>0</v>
      </c>
      <c r="BD1034">
        <v>-1.308879358</v>
      </c>
      <c r="BE1034">
        <v>36.773025160000003</v>
      </c>
      <c r="BF1034">
        <f t="shared" si="192"/>
        <v>0</v>
      </c>
      <c r="BG1034">
        <f t="shared" si="193"/>
        <v>0</v>
      </c>
      <c r="BI1034">
        <f t="shared" si="194"/>
        <v>0</v>
      </c>
      <c r="BJ1034">
        <f t="shared" si="195"/>
        <v>0</v>
      </c>
      <c r="BK1034">
        <f t="shared" si="196"/>
        <v>0</v>
      </c>
      <c r="BL1034">
        <f t="shared" si="197"/>
        <v>0</v>
      </c>
      <c r="BM1034" t="b">
        <f t="shared" si="198"/>
        <v>0</v>
      </c>
      <c r="BN1034" t="b">
        <f t="shared" si="199"/>
        <v>0</v>
      </c>
      <c r="BO1034" t="b">
        <f t="shared" si="200"/>
        <v>0</v>
      </c>
      <c r="BP1034" t="str">
        <f t="shared" si="201"/>
        <v/>
      </c>
      <c r="BQ1034" t="str">
        <f t="shared" si="202"/>
        <v/>
      </c>
      <c r="BR1034" t="str">
        <f t="shared" si="203"/>
        <v/>
      </c>
    </row>
    <row r="1035" spans="1:70">
      <c r="A1035">
        <v>1034</v>
      </c>
      <c r="B1035">
        <v>0</v>
      </c>
      <c r="C1035">
        <v>0</v>
      </c>
      <c r="D1035">
        <v>1000</v>
      </c>
      <c r="E1035">
        <v>4000</v>
      </c>
      <c r="F1035">
        <v>0.33300000000000002</v>
      </c>
      <c r="G1035">
        <v>0</v>
      </c>
      <c r="H1035">
        <v>0</v>
      </c>
      <c r="I1035">
        <v>0</v>
      </c>
      <c r="J1035">
        <v>3</v>
      </c>
      <c r="K1035">
        <v>800</v>
      </c>
      <c r="L1035">
        <v>0</v>
      </c>
      <c r="M1035">
        <v>1</v>
      </c>
      <c r="N1035">
        <v>3</v>
      </c>
      <c r="O1035">
        <v>0</v>
      </c>
      <c r="P1035">
        <v>3</v>
      </c>
      <c r="Q1035">
        <v>0</v>
      </c>
      <c r="R1035">
        <v>0</v>
      </c>
      <c r="S1035">
        <v>4</v>
      </c>
      <c r="T1035">
        <v>0.33300000000000002</v>
      </c>
      <c r="U1035">
        <v>0</v>
      </c>
      <c r="V1035">
        <v>1</v>
      </c>
      <c r="W1035">
        <v>20808</v>
      </c>
      <c r="X1035" s="9">
        <v>0</v>
      </c>
      <c r="Y1035">
        <v>4</v>
      </c>
      <c r="Z1035">
        <v>0</v>
      </c>
      <c r="AA1035">
        <v>3</v>
      </c>
      <c r="AB1035">
        <v>0</v>
      </c>
      <c r="AC1035">
        <v>0</v>
      </c>
      <c r="AD1035">
        <v>3</v>
      </c>
      <c r="AE1035">
        <v>0.33300000000000002</v>
      </c>
      <c r="AF1035">
        <v>0</v>
      </c>
      <c r="AG1035">
        <v>0.66700000000000004</v>
      </c>
      <c r="AH1035">
        <v>0</v>
      </c>
      <c r="AI1035">
        <v>0</v>
      </c>
      <c r="AJ1035">
        <v>0</v>
      </c>
      <c r="AK1035">
        <v>11</v>
      </c>
      <c r="AL1035">
        <v>3</v>
      </c>
      <c r="AM1035">
        <v>6</v>
      </c>
      <c r="AN1035">
        <v>0</v>
      </c>
      <c r="AO1035">
        <v>2</v>
      </c>
      <c r="AP1035" s="9">
        <v>0</v>
      </c>
      <c r="AQ1035">
        <v>0</v>
      </c>
      <c r="AR1035">
        <v>0.33300000000000002</v>
      </c>
      <c r="AS1035">
        <v>5</v>
      </c>
      <c r="AT1035">
        <v>9</v>
      </c>
      <c r="AU1035">
        <v>1</v>
      </c>
      <c r="AV1035">
        <v>0</v>
      </c>
      <c r="AW1035">
        <v>1200</v>
      </c>
      <c r="AX1035">
        <v>0</v>
      </c>
      <c r="AY1035" t="s">
        <v>720</v>
      </c>
      <c r="AZ1035">
        <v>0</v>
      </c>
      <c r="BA1035">
        <v>0</v>
      </c>
      <c r="BB1035">
        <v>1</v>
      </c>
      <c r="BC1035">
        <v>1</v>
      </c>
      <c r="BD1035">
        <v>-1.3090701769999999</v>
      </c>
      <c r="BE1035">
        <v>36.772960410000003</v>
      </c>
      <c r="BF1035">
        <f t="shared" si="192"/>
        <v>4</v>
      </c>
      <c r="BG1035">
        <f t="shared" si="193"/>
        <v>4</v>
      </c>
      <c r="BI1035">
        <f t="shared" si="194"/>
        <v>3</v>
      </c>
      <c r="BJ1035">
        <f t="shared" si="195"/>
        <v>1333.3333333333333</v>
      </c>
      <c r="BK1035">
        <f t="shared" si="196"/>
        <v>3</v>
      </c>
      <c r="BL1035">
        <f t="shared" si="197"/>
        <v>0</v>
      </c>
      <c r="BM1035" t="b">
        <f t="shared" si="198"/>
        <v>1</v>
      </c>
      <c r="BN1035" t="b">
        <f t="shared" si="199"/>
        <v>0</v>
      </c>
      <c r="BO1035" t="b">
        <f t="shared" si="200"/>
        <v>0</v>
      </c>
      <c r="BP1035">
        <f t="shared" si="201"/>
        <v>1333.3333333333333</v>
      </c>
      <c r="BQ1035" t="str">
        <f t="shared" si="202"/>
        <v/>
      </c>
      <c r="BR1035" t="str">
        <f t="shared" si="203"/>
        <v/>
      </c>
    </row>
    <row r="1036" spans="1:70">
      <c r="A1036">
        <v>1035</v>
      </c>
      <c r="B1036">
        <v>0</v>
      </c>
      <c r="C1036">
        <v>0</v>
      </c>
      <c r="D1036">
        <v>1750</v>
      </c>
      <c r="E1036">
        <v>15750</v>
      </c>
      <c r="F1036">
        <v>0</v>
      </c>
      <c r="G1036">
        <v>0</v>
      </c>
      <c r="H1036">
        <v>0</v>
      </c>
      <c r="I1036">
        <v>0</v>
      </c>
      <c r="J1036">
        <v>2</v>
      </c>
      <c r="K1036">
        <v>1000</v>
      </c>
      <c r="L1036">
        <v>0</v>
      </c>
      <c r="M1036">
        <v>0.75</v>
      </c>
      <c r="N1036">
        <v>5</v>
      </c>
      <c r="O1036">
        <v>0</v>
      </c>
      <c r="P1036">
        <v>6</v>
      </c>
      <c r="Q1036">
        <v>0</v>
      </c>
      <c r="R1036">
        <v>0</v>
      </c>
      <c r="S1036">
        <v>9</v>
      </c>
      <c r="T1036">
        <v>0.5</v>
      </c>
      <c r="U1036">
        <v>0.25</v>
      </c>
      <c r="V1036">
        <v>1</v>
      </c>
      <c r="W1036">
        <v>40808</v>
      </c>
      <c r="X1036" s="9">
        <v>0</v>
      </c>
      <c r="Y1036">
        <v>6</v>
      </c>
      <c r="Z1036">
        <v>0</v>
      </c>
      <c r="AA1036">
        <v>6</v>
      </c>
      <c r="AB1036">
        <v>1</v>
      </c>
      <c r="AC1036">
        <v>0</v>
      </c>
      <c r="AD1036">
        <v>2.4</v>
      </c>
      <c r="AE1036">
        <v>0.33300000000000002</v>
      </c>
      <c r="AF1036">
        <v>1</v>
      </c>
      <c r="AG1036">
        <v>0.41699999999999998</v>
      </c>
      <c r="AH1036">
        <v>0.16700000000000001</v>
      </c>
      <c r="AI1036">
        <v>0</v>
      </c>
      <c r="AJ1036">
        <v>0</v>
      </c>
      <c r="AK1036">
        <v>12</v>
      </c>
      <c r="AL1036">
        <v>6</v>
      </c>
      <c r="AM1036">
        <v>5</v>
      </c>
      <c r="AN1036">
        <v>0</v>
      </c>
      <c r="AO1036">
        <v>2</v>
      </c>
      <c r="AP1036" s="9">
        <v>0</v>
      </c>
      <c r="AQ1036">
        <v>0</v>
      </c>
      <c r="AR1036">
        <v>0.16700000000000001</v>
      </c>
      <c r="AS1036">
        <v>64</v>
      </c>
      <c r="AT1036">
        <v>12</v>
      </c>
      <c r="AU1036">
        <v>3</v>
      </c>
      <c r="AV1036">
        <v>2</v>
      </c>
      <c r="AW1036">
        <v>2500</v>
      </c>
      <c r="AX1036">
        <v>0</v>
      </c>
      <c r="AY1036" t="s">
        <v>721</v>
      </c>
      <c r="AZ1036">
        <v>0</v>
      </c>
      <c r="BA1036">
        <v>0</v>
      </c>
      <c r="BB1036">
        <v>0</v>
      </c>
      <c r="BC1036">
        <v>2</v>
      </c>
      <c r="BD1036">
        <v>-1.3092199369999999</v>
      </c>
      <c r="BE1036">
        <v>36.773011760000003</v>
      </c>
      <c r="BF1036">
        <f t="shared" si="192"/>
        <v>2</v>
      </c>
      <c r="BG1036">
        <f t="shared" si="193"/>
        <v>2</v>
      </c>
      <c r="BI1036">
        <f t="shared" si="194"/>
        <v>5</v>
      </c>
      <c r="BJ1036">
        <f t="shared" si="195"/>
        <v>3150</v>
      </c>
      <c r="BK1036">
        <f t="shared" si="196"/>
        <v>5</v>
      </c>
      <c r="BL1036">
        <f t="shared" si="197"/>
        <v>0</v>
      </c>
      <c r="BM1036" t="b">
        <f t="shared" si="198"/>
        <v>0</v>
      </c>
      <c r="BN1036" t="b">
        <f t="shared" si="199"/>
        <v>0</v>
      </c>
      <c r="BO1036" t="b">
        <f t="shared" si="200"/>
        <v>0</v>
      </c>
      <c r="BP1036" t="str">
        <f t="shared" si="201"/>
        <v/>
      </c>
      <c r="BQ1036" t="str">
        <f t="shared" si="202"/>
        <v/>
      </c>
      <c r="BR1036" t="str">
        <f t="shared" si="203"/>
        <v/>
      </c>
    </row>
    <row r="1037" spans="1:70">
      <c r="A1037">
        <v>1036</v>
      </c>
      <c r="B1037">
        <v>0</v>
      </c>
      <c r="C1037">
        <v>0</v>
      </c>
      <c r="D1037">
        <v>1100</v>
      </c>
      <c r="E1037">
        <v>16500</v>
      </c>
      <c r="F1037">
        <v>0.5</v>
      </c>
      <c r="G1037">
        <v>0</v>
      </c>
      <c r="H1037">
        <v>0</v>
      </c>
      <c r="I1037">
        <v>0</v>
      </c>
      <c r="J1037">
        <v>6</v>
      </c>
      <c r="K1037">
        <v>700</v>
      </c>
      <c r="L1037">
        <v>0</v>
      </c>
      <c r="M1037">
        <v>0.53800000000000003</v>
      </c>
      <c r="N1037">
        <v>15</v>
      </c>
      <c r="O1037">
        <v>0</v>
      </c>
      <c r="P1037">
        <v>15</v>
      </c>
      <c r="Q1037">
        <v>0</v>
      </c>
      <c r="R1037">
        <v>0</v>
      </c>
      <c r="S1037">
        <v>15</v>
      </c>
      <c r="T1037">
        <v>0</v>
      </c>
      <c r="U1037">
        <v>0.46200000000000002</v>
      </c>
      <c r="V1037">
        <v>0.6</v>
      </c>
      <c r="W1037">
        <v>40808</v>
      </c>
      <c r="X1037" s="9">
        <v>0</v>
      </c>
      <c r="Y1037">
        <v>7</v>
      </c>
      <c r="Z1037">
        <v>0</v>
      </c>
      <c r="AA1037">
        <v>9</v>
      </c>
      <c r="AB1037">
        <v>6</v>
      </c>
      <c r="AC1037">
        <v>0</v>
      </c>
      <c r="AD1037">
        <v>2.9329999999999998</v>
      </c>
      <c r="AE1037">
        <v>7.0999999999999994E-2</v>
      </c>
      <c r="AF1037">
        <v>0</v>
      </c>
      <c r="AG1037">
        <v>0.54500000000000004</v>
      </c>
      <c r="AH1037">
        <v>0.42899999999999999</v>
      </c>
      <c r="AI1037">
        <v>0</v>
      </c>
      <c r="AJ1037">
        <v>0</v>
      </c>
      <c r="AK1037">
        <v>49</v>
      </c>
      <c r="AL1037">
        <v>14</v>
      </c>
      <c r="AM1037">
        <v>24</v>
      </c>
      <c r="AN1037">
        <v>0</v>
      </c>
      <c r="AO1037">
        <v>2</v>
      </c>
      <c r="AP1037" s="9">
        <v>0</v>
      </c>
      <c r="AQ1037">
        <v>0</v>
      </c>
      <c r="AR1037">
        <v>0.13600000000000001</v>
      </c>
      <c r="AS1037">
        <v>60</v>
      </c>
      <c r="AT1037">
        <v>44</v>
      </c>
      <c r="AU1037">
        <v>0</v>
      </c>
      <c r="AV1037">
        <v>6</v>
      </c>
      <c r="AW1037">
        <v>1500</v>
      </c>
      <c r="AX1037">
        <v>0</v>
      </c>
      <c r="AY1037" t="s">
        <v>722</v>
      </c>
      <c r="AZ1037">
        <v>0</v>
      </c>
      <c r="BA1037">
        <v>0</v>
      </c>
      <c r="BB1037">
        <v>7</v>
      </c>
      <c r="BC1037">
        <v>1</v>
      </c>
      <c r="BD1037">
        <v>-1.309249471</v>
      </c>
      <c r="BE1037">
        <v>36.772940689999999</v>
      </c>
      <c r="BF1037">
        <f t="shared" si="192"/>
        <v>3</v>
      </c>
      <c r="BG1037">
        <f t="shared" si="193"/>
        <v>4</v>
      </c>
      <c r="BI1037">
        <f t="shared" si="194"/>
        <v>15</v>
      </c>
      <c r="BJ1037">
        <f t="shared" si="195"/>
        <v>1100</v>
      </c>
      <c r="BK1037">
        <f t="shared" si="196"/>
        <v>15</v>
      </c>
      <c r="BL1037">
        <f t="shared" si="197"/>
        <v>0</v>
      </c>
      <c r="BM1037" t="b">
        <f t="shared" si="198"/>
        <v>0</v>
      </c>
      <c r="BN1037" t="b">
        <f t="shared" si="199"/>
        <v>0</v>
      </c>
      <c r="BO1037" t="b">
        <f t="shared" si="200"/>
        <v>0</v>
      </c>
      <c r="BP1037" t="str">
        <f t="shared" si="201"/>
        <v/>
      </c>
      <c r="BQ1037" t="str">
        <f t="shared" si="202"/>
        <v/>
      </c>
      <c r="BR1037" t="str">
        <f t="shared" si="203"/>
        <v/>
      </c>
    </row>
    <row r="1038" spans="1:70">
      <c r="A1038">
        <v>1037</v>
      </c>
      <c r="B1038">
        <v>0</v>
      </c>
      <c r="C1038">
        <v>0</v>
      </c>
      <c r="D1038">
        <v>800</v>
      </c>
      <c r="E1038">
        <v>800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800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1</v>
      </c>
      <c r="T1038">
        <v>0</v>
      </c>
      <c r="U1038">
        <v>1</v>
      </c>
      <c r="V1038">
        <v>0</v>
      </c>
      <c r="W1038">
        <v>40808</v>
      </c>
      <c r="X1038" s="9">
        <v>0</v>
      </c>
      <c r="Y1038">
        <v>0</v>
      </c>
      <c r="Z1038">
        <v>0</v>
      </c>
      <c r="AA1038">
        <v>0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0.33300000000000002</v>
      </c>
      <c r="AH1038">
        <v>1</v>
      </c>
      <c r="AI1038">
        <v>0</v>
      </c>
      <c r="AJ1038">
        <v>0</v>
      </c>
      <c r="AK1038">
        <v>3</v>
      </c>
      <c r="AL1038">
        <v>1</v>
      </c>
      <c r="AM1038">
        <v>1</v>
      </c>
      <c r="AN1038">
        <v>0</v>
      </c>
      <c r="AO1038">
        <v>2</v>
      </c>
      <c r="AP1038" s="9">
        <v>0</v>
      </c>
      <c r="AQ1038">
        <v>0</v>
      </c>
      <c r="AR1038">
        <v>0.33300000000000002</v>
      </c>
      <c r="AS1038">
        <v>59</v>
      </c>
      <c r="AT1038">
        <v>3</v>
      </c>
      <c r="AU1038">
        <v>0</v>
      </c>
      <c r="AV1038">
        <v>1</v>
      </c>
      <c r="AW1038">
        <v>800</v>
      </c>
      <c r="AX1038">
        <v>0</v>
      </c>
      <c r="AY1038" t="s">
        <v>723</v>
      </c>
      <c r="AZ1038">
        <v>0</v>
      </c>
      <c r="BA1038">
        <v>0</v>
      </c>
      <c r="BB1038">
        <v>0</v>
      </c>
      <c r="BC1038">
        <v>0</v>
      </c>
      <c r="BD1038">
        <v>-1.309166872</v>
      </c>
      <c r="BE1038">
        <v>36.772953770000001</v>
      </c>
      <c r="BF1038">
        <f t="shared" si="192"/>
        <v>0</v>
      </c>
      <c r="BG1038">
        <f t="shared" si="193"/>
        <v>3</v>
      </c>
      <c r="BI1038">
        <f t="shared" si="194"/>
        <v>0</v>
      </c>
      <c r="BJ1038">
        <f t="shared" si="195"/>
        <v>0</v>
      </c>
      <c r="BK1038">
        <f t="shared" si="196"/>
        <v>0</v>
      </c>
      <c r="BL1038">
        <f t="shared" si="197"/>
        <v>0</v>
      </c>
      <c r="BM1038" t="b">
        <f t="shared" si="198"/>
        <v>0</v>
      </c>
      <c r="BN1038" t="b">
        <f t="shared" si="199"/>
        <v>0</v>
      </c>
      <c r="BO1038" t="b">
        <f t="shared" si="200"/>
        <v>0</v>
      </c>
      <c r="BP1038" t="str">
        <f t="shared" si="201"/>
        <v/>
      </c>
      <c r="BQ1038" t="str">
        <f t="shared" si="202"/>
        <v/>
      </c>
      <c r="BR1038" t="str">
        <f t="shared" si="203"/>
        <v/>
      </c>
    </row>
    <row r="1039" spans="1:70">
      <c r="A1039">
        <v>1038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 s="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 s="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 t="s">
        <v>706</v>
      </c>
      <c r="AZ1039">
        <v>0</v>
      </c>
      <c r="BA1039">
        <v>0</v>
      </c>
      <c r="BB1039">
        <v>0</v>
      </c>
      <c r="BC1039">
        <v>0</v>
      </c>
      <c r="BD1039">
        <v>-1.309179093</v>
      </c>
      <c r="BE1039">
        <v>36.772904670000003</v>
      </c>
      <c r="BF1039">
        <f t="shared" si="192"/>
        <v>0</v>
      </c>
      <c r="BG1039">
        <f t="shared" si="193"/>
        <v>0</v>
      </c>
      <c r="BI1039">
        <f t="shared" si="194"/>
        <v>0</v>
      </c>
      <c r="BJ1039">
        <f t="shared" si="195"/>
        <v>0</v>
      </c>
      <c r="BK1039">
        <f t="shared" si="196"/>
        <v>0</v>
      </c>
      <c r="BL1039">
        <f t="shared" si="197"/>
        <v>0</v>
      </c>
      <c r="BM1039" t="b">
        <f t="shared" si="198"/>
        <v>0</v>
      </c>
      <c r="BN1039" t="b">
        <f t="shared" si="199"/>
        <v>0</v>
      </c>
      <c r="BO1039" t="b">
        <f t="shared" si="200"/>
        <v>0</v>
      </c>
      <c r="BP1039" t="str">
        <f t="shared" si="201"/>
        <v/>
      </c>
      <c r="BQ1039" t="str">
        <f t="shared" si="202"/>
        <v/>
      </c>
      <c r="BR1039" t="str">
        <f t="shared" si="203"/>
        <v/>
      </c>
    </row>
    <row r="1040" spans="1:70">
      <c r="A1040">
        <v>1039</v>
      </c>
      <c r="B1040">
        <v>0</v>
      </c>
      <c r="C1040">
        <v>0</v>
      </c>
      <c r="D1040">
        <v>950</v>
      </c>
      <c r="E1040">
        <v>15200</v>
      </c>
      <c r="F1040">
        <v>0.47599999999999998</v>
      </c>
      <c r="G1040">
        <v>0</v>
      </c>
      <c r="H1040">
        <v>0</v>
      </c>
      <c r="I1040">
        <v>0</v>
      </c>
      <c r="J1040">
        <v>11</v>
      </c>
      <c r="K1040">
        <v>400</v>
      </c>
      <c r="L1040">
        <v>0</v>
      </c>
      <c r="M1040">
        <v>0.46700000000000003</v>
      </c>
      <c r="N1040">
        <v>15</v>
      </c>
      <c r="O1040">
        <v>0</v>
      </c>
      <c r="P1040">
        <v>15</v>
      </c>
      <c r="Q1040">
        <v>0</v>
      </c>
      <c r="R1040">
        <v>0</v>
      </c>
      <c r="S1040">
        <v>16</v>
      </c>
      <c r="T1040">
        <v>9.5000000000000001E-2</v>
      </c>
      <c r="U1040">
        <v>0.53300000000000003</v>
      </c>
      <c r="V1040">
        <v>0.73</v>
      </c>
      <c r="W1040">
        <v>40808</v>
      </c>
      <c r="X1040" s="9">
        <v>0</v>
      </c>
      <c r="Y1040">
        <v>7</v>
      </c>
      <c r="Z1040">
        <v>0</v>
      </c>
      <c r="AA1040">
        <v>11</v>
      </c>
      <c r="AB1040">
        <v>7</v>
      </c>
      <c r="AC1040">
        <v>0</v>
      </c>
      <c r="AD1040">
        <v>3.2669999999999999</v>
      </c>
      <c r="AE1040">
        <v>9.5000000000000001E-2</v>
      </c>
      <c r="AF1040">
        <v>0</v>
      </c>
      <c r="AG1040">
        <v>0.42899999999999999</v>
      </c>
      <c r="AH1040">
        <v>0.33300000000000002</v>
      </c>
      <c r="AI1040">
        <v>0</v>
      </c>
      <c r="AJ1040">
        <v>0</v>
      </c>
      <c r="AK1040">
        <v>53</v>
      </c>
      <c r="AL1040">
        <v>21</v>
      </c>
      <c r="AM1040">
        <v>21</v>
      </c>
      <c r="AN1040">
        <v>0</v>
      </c>
      <c r="AO1040">
        <v>2</v>
      </c>
      <c r="AP1040" s="9">
        <v>0</v>
      </c>
      <c r="AQ1040">
        <v>0</v>
      </c>
      <c r="AR1040">
        <v>0.224</v>
      </c>
      <c r="AS1040">
        <v>61</v>
      </c>
      <c r="AT1040">
        <v>49</v>
      </c>
      <c r="AU1040">
        <v>2</v>
      </c>
      <c r="AV1040">
        <v>8</v>
      </c>
      <c r="AW1040">
        <v>1500</v>
      </c>
      <c r="AX1040">
        <v>0</v>
      </c>
      <c r="AY1040" t="s">
        <v>724</v>
      </c>
      <c r="AZ1040">
        <v>0</v>
      </c>
      <c r="BA1040">
        <v>0</v>
      </c>
      <c r="BB1040">
        <v>10</v>
      </c>
      <c r="BC1040">
        <v>2</v>
      </c>
      <c r="BD1040">
        <v>-1.309334642</v>
      </c>
      <c r="BE1040">
        <v>36.772826520000002</v>
      </c>
      <c r="BF1040">
        <f t="shared" si="192"/>
        <v>4</v>
      </c>
      <c r="BG1040">
        <f t="shared" si="193"/>
        <v>3</v>
      </c>
      <c r="BI1040">
        <f t="shared" si="194"/>
        <v>15</v>
      </c>
      <c r="BJ1040">
        <f t="shared" si="195"/>
        <v>1013.3333333333334</v>
      </c>
      <c r="BK1040">
        <f t="shared" si="196"/>
        <v>15</v>
      </c>
      <c r="BL1040">
        <f t="shared" si="197"/>
        <v>0</v>
      </c>
      <c r="BM1040" t="b">
        <f t="shared" si="198"/>
        <v>0</v>
      </c>
      <c r="BN1040" t="b">
        <f t="shared" si="199"/>
        <v>0</v>
      </c>
      <c r="BO1040" t="b">
        <f t="shared" si="200"/>
        <v>0</v>
      </c>
      <c r="BP1040" t="str">
        <f t="shared" si="201"/>
        <v/>
      </c>
      <c r="BQ1040" t="str">
        <f t="shared" si="202"/>
        <v/>
      </c>
      <c r="BR1040" t="str">
        <f t="shared" si="203"/>
        <v/>
      </c>
    </row>
    <row r="1041" spans="1:70">
      <c r="A1041">
        <v>1040</v>
      </c>
      <c r="B1041">
        <v>0</v>
      </c>
      <c r="C1041">
        <v>0</v>
      </c>
      <c r="D1041">
        <v>800</v>
      </c>
      <c r="E1041">
        <v>800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800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1</v>
      </c>
      <c r="W1041">
        <v>80624</v>
      </c>
      <c r="X1041" s="9">
        <v>0</v>
      </c>
      <c r="Y1041">
        <v>0</v>
      </c>
      <c r="Z1041">
        <v>0</v>
      </c>
      <c r="AA1041">
        <v>1</v>
      </c>
      <c r="AB1041">
        <v>0</v>
      </c>
      <c r="AC1041">
        <v>0</v>
      </c>
      <c r="AD1041">
        <v>4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4</v>
      </c>
      <c r="AL1041">
        <v>4</v>
      </c>
      <c r="AM1041">
        <v>0</v>
      </c>
      <c r="AN1041">
        <v>0</v>
      </c>
      <c r="AO1041">
        <v>4</v>
      </c>
      <c r="AP1041" s="9">
        <v>0</v>
      </c>
      <c r="AQ1041">
        <v>0</v>
      </c>
      <c r="AR1041">
        <v>0</v>
      </c>
      <c r="AS1041">
        <v>76</v>
      </c>
      <c r="AT1041">
        <v>4</v>
      </c>
      <c r="AU1041">
        <v>0</v>
      </c>
      <c r="AV1041">
        <v>0</v>
      </c>
      <c r="AW1041">
        <v>800</v>
      </c>
      <c r="AX1041">
        <v>0</v>
      </c>
      <c r="AY1041" t="s">
        <v>725</v>
      </c>
      <c r="AZ1041">
        <v>0</v>
      </c>
      <c r="BA1041">
        <v>0</v>
      </c>
      <c r="BB1041">
        <v>4</v>
      </c>
      <c r="BC1041">
        <v>0</v>
      </c>
      <c r="BD1041">
        <v>-1.3095026270000001</v>
      </c>
      <c r="BE1041">
        <v>36.772869399999998</v>
      </c>
      <c r="BF1041">
        <f t="shared" si="192"/>
        <v>4</v>
      </c>
      <c r="BG1041">
        <f t="shared" si="193"/>
        <v>1</v>
      </c>
      <c r="BI1041">
        <f t="shared" si="194"/>
        <v>1</v>
      </c>
      <c r="BJ1041">
        <f t="shared" si="195"/>
        <v>800</v>
      </c>
      <c r="BK1041">
        <f t="shared" si="196"/>
        <v>1</v>
      </c>
      <c r="BL1041">
        <f t="shared" si="197"/>
        <v>0</v>
      </c>
      <c r="BM1041" t="b">
        <f t="shared" si="198"/>
        <v>1</v>
      </c>
      <c r="BN1041" t="b">
        <f t="shared" si="199"/>
        <v>0</v>
      </c>
      <c r="BO1041" t="b">
        <f t="shared" si="200"/>
        <v>0</v>
      </c>
      <c r="BP1041">
        <f t="shared" si="201"/>
        <v>800</v>
      </c>
      <c r="BQ1041" t="str">
        <f t="shared" si="202"/>
        <v/>
      </c>
      <c r="BR1041" t="str">
        <f t="shared" si="203"/>
        <v/>
      </c>
    </row>
    <row r="1042" spans="1:70">
      <c r="A1042">
        <v>1041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 s="9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 s="9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 t="s">
        <v>706</v>
      </c>
      <c r="AZ1042">
        <v>0</v>
      </c>
      <c r="BA1042">
        <v>0</v>
      </c>
      <c r="BB1042">
        <v>0</v>
      </c>
      <c r="BC1042">
        <v>0</v>
      </c>
      <c r="BD1042">
        <v>-1.3092381609999999</v>
      </c>
      <c r="BE1042">
        <v>36.772747080000002</v>
      </c>
      <c r="BF1042">
        <f t="shared" si="192"/>
        <v>0</v>
      </c>
      <c r="BG1042">
        <f t="shared" si="193"/>
        <v>0</v>
      </c>
      <c r="BI1042">
        <f t="shared" si="194"/>
        <v>0</v>
      </c>
      <c r="BJ1042">
        <f t="shared" si="195"/>
        <v>0</v>
      </c>
      <c r="BK1042">
        <f t="shared" si="196"/>
        <v>0</v>
      </c>
      <c r="BL1042">
        <f t="shared" si="197"/>
        <v>0</v>
      </c>
      <c r="BM1042" t="b">
        <f t="shared" si="198"/>
        <v>0</v>
      </c>
      <c r="BN1042" t="b">
        <f t="shared" si="199"/>
        <v>0</v>
      </c>
      <c r="BO1042" t="b">
        <f t="shared" si="200"/>
        <v>0</v>
      </c>
      <c r="BP1042" t="str">
        <f t="shared" si="201"/>
        <v/>
      </c>
      <c r="BQ1042" t="str">
        <f t="shared" si="202"/>
        <v/>
      </c>
      <c r="BR1042" t="str">
        <f t="shared" si="203"/>
        <v/>
      </c>
    </row>
    <row r="1043" spans="1:70">
      <c r="A1043">
        <v>1042</v>
      </c>
      <c r="B1043">
        <v>0</v>
      </c>
      <c r="C1043">
        <v>0</v>
      </c>
      <c r="D1043">
        <v>2500</v>
      </c>
      <c r="E1043">
        <v>7500</v>
      </c>
      <c r="F1043">
        <v>0.5</v>
      </c>
      <c r="G1043">
        <v>0</v>
      </c>
      <c r="H1043">
        <v>0</v>
      </c>
      <c r="I1043">
        <v>0</v>
      </c>
      <c r="J1043">
        <v>4</v>
      </c>
      <c r="K1043">
        <v>2500</v>
      </c>
      <c r="L1043">
        <v>0</v>
      </c>
      <c r="M1043">
        <v>1</v>
      </c>
      <c r="N1043">
        <v>3</v>
      </c>
      <c r="O1043">
        <v>0</v>
      </c>
      <c r="P1043">
        <v>3</v>
      </c>
      <c r="Q1043">
        <v>0</v>
      </c>
      <c r="R1043">
        <v>0</v>
      </c>
      <c r="S1043">
        <v>3</v>
      </c>
      <c r="T1043">
        <v>0.16700000000000001</v>
      </c>
      <c r="U1043">
        <v>0</v>
      </c>
      <c r="V1043">
        <v>1.33</v>
      </c>
      <c r="W1043">
        <v>40808</v>
      </c>
      <c r="X1043" s="9">
        <v>0</v>
      </c>
      <c r="Y1043">
        <v>3</v>
      </c>
      <c r="Z1043">
        <v>0</v>
      </c>
      <c r="AA1043">
        <v>4</v>
      </c>
      <c r="AB1043">
        <v>0</v>
      </c>
      <c r="AC1043">
        <v>0</v>
      </c>
      <c r="AD1043">
        <v>6.3330000000000002</v>
      </c>
      <c r="AE1043">
        <v>0.33300000000000002</v>
      </c>
      <c r="AF1043">
        <v>0</v>
      </c>
      <c r="AG1043">
        <v>0.68400000000000005</v>
      </c>
      <c r="AH1043">
        <v>0</v>
      </c>
      <c r="AI1043">
        <v>0</v>
      </c>
      <c r="AJ1043">
        <v>0</v>
      </c>
      <c r="AK1043">
        <v>24</v>
      </c>
      <c r="AL1043">
        <v>6</v>
      </c>
      <c r="AM1043">
        <v>13</v>
      </c>
      <c r="AN1043">
        <v>0</v>
      </c>
      <c r="AO1043">
        <v>2</v>
      </c>
      <c r="AP1043" s="9">
        <v>0</v>
      </c>
      <c r="AQ1043">
        <v>0</v>
      </c>
      <c r="AR1043">
        <v>0.21099999999999999</v>
      </c>
      <c r="AS1043">
        <v>50</v>
      </c>
      <c r="AT1043">
        <v>19</v>
      </c>
      <c r="AU1043">
        <v>1</v>
      </c>
      <c r="AV1043">
        <v>0</v>
      </c>
      <c r="AW1043">
        <v>2500</v>
      </c>
      <c r="AX1043">
        <v>0</v>
      </c>
      <c r="AY1043" t="s">
        <v>726</v>
      </c>
      <c r="AZ1043">
        <v>0</v>
      </c>
      <c r="BA1043">
        <v>0</v>
      </c>
      <c r="BB1043">
        <v>3</v>
      </c>
      <c r="BC1043">
        <v>2</v>
      </c>
      <c r="BD1043">
        <v>-1.3091161659999999</v>
      </c>
      <c r="BE1043">
        <v>36.772102910000001</v>
      </c>
      <c r="BF1043">
        <f t="shared" si="192"/>
        <v>8</v>
      </c>
      <c r="BG1043">
        <f t="shared" si="193"/>
        <v>4</v>
      </c>
      <c r="BI1043">
        <f t="shared" si="194"/>
        <v>3</v>
      </c>
      <c r="BJ1043">
        <f t="shared" si="195"/>
        <v>2500</v>
      </c>
      <c r="BK1043">
        <f t="shared" si="196"/>
        <v>3</v>
      </c>
      <c r="BL1043">
        <f t="shared" si="197"/>
        <v>0</v>
      </c>
      <c r="BM1043" t="b">
        <f t="shared" si="198"/>
        <v>0</v>
      </c>
      <c r="BN1043" t="b">
        <f t="shared" si="199"/>
        <v>0</v>
      </c>
      <c r="BO1043" t="b">
        <f t="shared" si="200"/>
        <v>0</v>
      </c>
      <c r="BP1043" t="str">
        <f t="shared" si="201"/>
        <v/>
      </c>
      <c r="BQ1043" t="str">
        <f t="shared" si="202"/>
        <v/>
      </c>
      <c r="BR1043" t="str">
        <f t="shared" si="203"/>
        <v/>
      </c>
    </row>
    <row r="1044" spans="1:70">
      <c r="A1044">
        <v>1043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 s="9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 s="9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 t="s">
        <v>706</v>
      </c>
      <c r="AZ1044">
        <v>0</v>
      </c>
      <c r="BA1044">
        <v>0</v>
      </c>
      <c r="BB1044">
        <v>0</v>
      </c>
      <c r="BC1044">
        <v>0</v>
      </c>
      <c r="BD1044">
        <v>-1.309057634</v>
      </c>
      <c r="BE1044">
        <v>36.772037949999998</v>
      </c>
      <c r="BF1044">
        <f t="shared" si="192"/>
        <v>0</v>
      </c>
      <c r="BG1044">
        <f t="shared" si="193"/>
        <v>0</v>
      </c>
      <c r="BI1044">
        <f t="shared" si="194"/>
        <v>0</v>
      </c>
      <c r="BJ1044">
        <f t="shared" si="195"/>
        <v>0</v>
      </c>
      <c r="BK1044">
        <f t="shared" si="196"/>
        <v>0</v>
      </c>
      <c r="BL1044">
        <f t="shared" si="197"/>
        <v>0</v>
      </c>
      <c r="BM1044" t="b">
        <f t="shared" si="198"/>
        <v>0</v>
      </c>
      <c r="BN1044" t="b">
        <f t="shared" si="199"/>
        <v>0</v>
      </c>
      <c r="BO1044" t="b">
        <f t="shared" si="200"/>
        <v>0</v>
      </c>
      <c r="BP1044" t="str">
        <f t="shared" si="201"/>
        <v/>
      </c>
      <c r="BQ1044" t="str">
        <f t="shared" si="202"/>
        <v/>
      </c>
      <c r="BR1044" t="str">
        <f t="shared" si="203"/>
        <v/>
      </c>
    </row>
    <row r="1045" spans="1:70">
      <c r="A1045">
        <v>1044</v>
      </c>
      <c r="B1045">
        <v>0</v>
      </c>
      <c r="C1045">
        <v>0</v>
      </c>
      <c r="D1045">
        <v>1500</v>
      </c>
      <c r="E1045">
        <v>9000</v>
      </c>
      <c r="F1045">
        <v>0.14299999999999999</v>
      </c>
      <c r="G1045">
        <v>0</v>
      </c>
      <c r="H1045">
        <v>0</v>
      </c>
      <c r="I1045">
        <v>0</v>
      </c>
      <c r="J1045">
        <v>5</v>
      </c>
      <c r="K1045">
        <v>1000</v>
      </c>
      <c r="L1045">
        <v>0</v>
      </c>
      <c r="M1045">
        <v>1</v>
      </c>
      <c r="N1045">
        <v>6</v>
      </c>
      <c r="O1045">
        <v>0</v>
      </c>
      <c r="P1045">
        <v>6</v>
      </c>
      <c r="Q1045">
        <v>0</v>
      </c>
      <c r="R1045">
        <v>0</v>
      </c>
      <c r="S1045">
        <v>6</v>
      </c>
      <c r="T1045">
        <v>0</v>
      </c>
      <c r="U1045">
        <v>0</v>
      </c>
      <c r="V1045">
        <v>0.5</v>
      </c>
      <c r="W1045">
        <v>80802</v>
      </c>
      <c r="X1045" s="9">
        <v>0</v>
      </c>
      <c r="Y1045">
        <v>6</v>
      </c>
      <c r="Z1045">
        <v>0</v>
      </c>
      <c r="AA1045">
        <v>3</v>
      </c>
      <c r="AB1045">
        <v>4</v>
      </c>
      <c r="AC1045">
        <v>0</v>
      </c>
      <c r="AD1045">
        <v>4</v>
      </c>
      <c r="AE1045">
        <v>0.28599999999999998</v>
      </c>
      <c r="AF1045">
        <v>0</v>
      </c>
      <c r="AG1045">
        <v>0.54200000000000004</v>
      </c>
      <c r="AH1045">
        <v>0.57099999999999995</v>
      </c>
      <c r="AI1045">
        <v>0</v>
      </c>
      <c r="AJ1045">
        <v>0</v>
      </c>
      <c r="AK1045">
        <v>26</v>
      </c>
      <c r="AL1045">
        <v>7</v>
      </c>
      <c r="AM1045">
        <v>13</v>
      </c>
      <c r="AN1045">
        <v>0</v>
      </c>
      <c r="AO1045">
        <v>1</v>
      </c>
      <c r="AP1045" s="9">
        <v>0</v>
      </c>
      <c r="AQ1045">
        <v>0</v>
      </c>
      <c r="AR1045">
        <v>0.20799999999999999</v>
      </c>
      <c r="AS1045">
        <v>97</v>
      </c>
      <c r="AT1045">
        <v>24</v>
      </c>
      <c r="AU1045">
        <v>0</v>
      </c>
      <c r="AV1045">
        <v>0</v>
      </c>
      <c r="AW1045">
        <v>2000</v>
      </c>
      <c r="AX1045">
        <v>0</v>
      </c>
      <c r="AY1045" t="s">
        <v>727</v>
      </c>
      <c r="AZ1045">
        <v>0</v>
      </c>
      <c r="BA1045">
        <v>0</v>
      </c>
      <c r="BB1045">
        <v>1</v>
      </c>
      <c r="BC1045">
        <v>2</v>
      </c>
      <c r="BD1045">
        <v>-1.308939498</v>
      </c>
      <c r="BE1045">
        <v>36.772028509999998</v>
      </c>
      <c r="BF1045">
        <f t="shared" si="192"/>
        <v>4</v>
      </c>
      <c r="BG1045">
        <f t="shared" si="193"/>
        <v>4</v>
      </c>
      <c r="BI1045">
        <f t="shared" si="194"/>
        <v>6</v>
      </c>
      <c r="BJ1045">
        <f t="shared" si="195"/>
        <v>1500</v>
      </c>
      <c r="BK1045">
        <f t="shared" si="196"/>
        <v>6</v>
      </c>
      <c r="BL1045">
        <f t="shared" si="197"/>
        <v>0</v>
      </c>
      <c r="BM1045" t="b">
        <f t="shared" si="198"/>
        <v>0</v>
      </c>
      <c r="BN1045" t="b">
        <f t="shared" si="199"/>
        <v>0</v>
      </c>
      <c r="BO1045" t="b">
        <f t="shared" si="200"/>
        <v>0</v>
      </c>
      <c r="BP1045" t="str">
        <f t="shared" si="201"/>
        <v/>
      </c>
      <c r="BQ1045" t="str">
        <f t="shared" si="202"/>
        <v/>
      </c>
      <c r="BR1045" t="str">
        <f t="shared" si="203"/>
        <v/>
      </c>
    </row>
    <row r="1046" spans="1:70">
      <c r="A1046">
        <v>1045</v>
      </c>
      <c r="B1046">
        <v>0</v>
      </c>
      <c r="C1046">
        <v>0</v>
      </c>
      <c r="D1046">
        <v>1500</v>
      </c>
      <c r="E1046">
        <v>9000</v>
      </c>
      <c r="F1046">
        <v>0.33300000000000002</v>
      </c>
      <c r="G1046">
        <v>0</v>
      </c>
      <c r="H1046">
        <v>0</v>
      </c>
      <c r="I1046">
        <v>0</v>
      </c>
      <c r="J1046">
        <v>4</v>
      </c>
      <c r="K1046">
        <v>1000</v>
      </c>
      <c r="L1046">
        <v>0</v>
      </c>
      <c r="M1046">
        <v>1</v>
      </c>
      <c r="N1046">
        <v>6</v>
      </c>
      <c r="O1046">
        <v>0</v>
      </c>
      <c r="P1046">
        <v>6</v>
      </c>
      <c r="Q1046">
        <v>0</v>
      </c>
      <c r="R1046">
        <v>0</v>
      </c>
      <c r="S1046">
        <v>6</v>
      </c>
      <c r="T1046">
        <v>0.16700000000000001</v>
      </c>
      <c r="U1046">
        <v>0</v>
      </c>
      <c r="V1046">
        <v>0.67</v>
      </c>
      <c r="W1046">
        <v>80802</v>
      </c>
      <c r="X1046" s="9">
        <v>0</v>
      </c>
      <c r="Y1046">
        <v>6</v>
      </c>
      <c r="Z1046">
        <v>0</v>
      </c>
      <c r="AA1046">
        <v>4</v>
      </c>
      <c r="AB1046">
        <v>3</v>
      </c>
      <c r="AC1046">
        <v>0</v>
      </c>
      <c r="AD1046">
        <v>4.3330000000000002</v>
      </c>
      <c r="AE1046">
        <v>0</v>
      </c>
      <c r="AF1046">
        <v>0</v>
      </c>
      <c r="AG1046">
        <v>0.65400000000000003</v>
      </c>
      <c r="AH1046">
        <v>0.5</v>
      </c>
      <c r="AI1046">
        <v>0</v>
      </c>
      <c r="AJ1046">
        <v>0</v>
      </c>
      <c r="AK1046">
        <v>25</v>
      </c>
      <c r="AL1046">
        <v>6</v>
      </c>
      <c r="AM1046">
        <v>17</v>
      </c>
      <c r="AN1046">
        <v>0</v>
      </c>
      <c r="AO1046">
        <v>1</v>
      </c>
      <c r="AP1046" s="9">
        <v>0</v>
      </c>
      <c r="AQ1046">
        <v>0</v>
      </c>
      <c r="AR1046">
        <v>0.154</v>
      </c>
      <c r="AS1046">
        <v>98</v>
      </c>
      <c r="AT1046">
        <v>26</v>
      </c>
      <c r="AU1046">
        <v>1</v>
      </c>
      <c r="AV1046">
        <v>0</v>
      </c>
      <c r="AW1046">
        <v>2000</v>
      </c>
      <c r="AX1046">
        <v>0</v>
      </c>
      <c r="AY1046" t="s">
        <v>728</v>
      </c>
      <c r="AZ1046">
        <v>0</v>
      </c>
      <c r="BA1046">
        <v>0</v>
      </c>
      <c r="BB1046">
        <v>2</v>
      </c>
      <c r="BC1046">
        <v>0</v>
      </c>
      <c r="BD1046">
        <v>-1.3089223459999999</v>
      </c>
      <c r="BE1046">
        <v>36.772069250000001</v>
      </c>
      <c r="BF1046">
        <f t="shared" si="192"/>
        <v>4</v>
      </c>
      <c r="BG1046">
        <f t="shared" si="193"/>
        <v>4</v>
      </c>
      <c r="BI1046">
        <f t="shared" si="194"/>
        <v>6</v>
      </c>
      <c r="BJ1046">
        <f t="shared" si="195"/>
        <v>1500</v>
      </c>
      <c r="BK1046">
        <f t="shared" si="196"/>
        <v>6</v>
      </c>
      <c r="BL1046">
        <f t="shared" si="197"/>
        <v>0</v>
      </c>
      <c r="BM1046" t="b">
        <f t="shared" si="198"/>
        <v>0</v>
      </c>
      <c r="BN1046" t="b">
        <f t="shared" si="199"/>
        <v>0</v>
      </c>
      <c r="BO1046" t="b">
        <f t="shared" si="200"/>
        <v>0</v>
      </c>
      <c r="BP1046" t="str">
        <f t="shared" si="201"/>
        <v/>
      </c>
      <c r="BQ1046" t="str">
        <f t="shared" si="202"/>
        <v/>
      </c>
      <c r="BR1046" t="str">
        <f t="shared" si="203"/>
        <v/>
      </c>
    </row>
    <row r="1047" spans="1:70">
      <c r="A1047">
        <v>1046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 s="9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 s="9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 t="s">
        <v>706</v>
      </c>
      <c r="AZ1047">
        <v>0</v>
      </c>
      <c r="BA1047">
        <v>0</v>
      </c>
      <c r="BB1047">
        <v>0</v>
      </c>
      <c r="BC1047">
        <v>0</v>
      </c>
      <c r="BD1047">
        <v>-1.308817074</v>
      </c>
      <c r="BE1047">
        <v>36.771924740000003</v>
      </c>
      <c r="BF1047">
        <f t="shared" si="192"/>
        <v>0</v>
      </c>
      <c r="BG1047">
        <f t="shared" si="193"/>
        <v>0</v>
      </c>
      <c r="BI1047">
        <f t="shared" si="194"/>
        <v>0</v>
      </c>
      <c r="BJ1047">
        <f t="shared" si="195"/>
        <v>0</v>
      </c>
      <c r="BK1047">
        <f t="shared" si="196"/>
        <v>0</v>
      </c>
      <c r="BL1047">
        <f t="shared" si="197"/>
        <v>0</v>
      </c>
      <c r="BM1047" t="b">
        <f t="shared" si="198"/>
        <v>0</v>
      </c>
      <c r="BN1047" t="b">
        <f t="shared" si="199"/>
        <v>0</v>
      </c>
      <c r="BO1047" t="b">
        <f t="shared" si="200"/>
        <v>0</v>
      </c>
      <c r="BP1047" t="str">
        <f t="shared" si="201"/>
        <v/>
      </c>
      <c r="BQ1047" t="str">
        <f t="shared" si="202"/>
        <v/>
      </c>
      <c r="BR1047" t="str">
        <f t="shared" si="203"/>
        <v/>
      </c>
    </row>
    <row r="1048" spans="1:70">
      <c r="A1048">
        <v>1047</v>
      </c>
      <c r="B1048">
        <v>0</v>
      </c>
      <c r="C1048">
        <v>0</v>
      </c>
      <c r="D1048">
        <v>1000</v>
      </c>
      <c r="E1048">
        <v>2000</v>
      </c>
      <c r="F1048">
        <v>0.5</v>
      </c>
      <c r="G1048">
        <v>0</v>
      </c>
      <c r="H1048">
        <v>0</v>
      </c>
      <c r="I1048">
        <v>0</v>
      </c>
      <c r="J1048">
        <v>2</v>
      </c>
      <c r="K1048">
        <v>1000</v>
      </c>
      <c r="L1048">
        <v>0</v>
      </c>
      <c r="M1048">
        <v>1</v>
      </c>
      <c r="N1048">
        <v>2</v>
      </c>
      <c r="O1048">
        <v>0</v>
      </c>
      <c r="P1048">
        <v>2</v>
      </c>
      <c r="Q1048">
        <v>0</v>
      </c>
      <c r="R1048">
        <v>0</v>
      </c>
      <c r="S1048">
        <v>2</v>
      </c>
      <c r="T1048">
        <v>0</v>
      </c>
      <c r="U1048">
        <v>0</v>
      </c>
      <c r="V1048">
        <v>0</v>
      </c>
      <c r="W1048">
        <v>40808</v>
      </c>
      <c r="X1048" s="9">
        <v>0</v>
      </c>
      <c r="Y1048">
        <v>2</v>
      </c>
      <c r="Z1048">
        <v>0</v>
      </c>
      <c r="AA1048">
        <v>0</v>
      </c>
      <c r="AB1048">
        <v>1</v>
      </c>
      <c r="AC1048">
        <v>0</v>
      </c>
      <c r="AD1048">
        <v>1.5</v>
      </c>
      <c r="AE1048">
        <v>0</v>
      </c>
      <c r="AF1048">
        <v>0</v>
      </c>
      <c r="AG1048">
        <v>0</v>
      </c>
      <c r="AH1048">
        <v>0.5</v>
      </c>
      <c r="AI1048">
        <v>0</v>
      </c>
      <c r="AJ1048">
        <v>0</v>
      </c>
      <c r="AK1048">
        <v>4</v>
      </c>
      <c r="AL1048">
        <v>2</v>
      </c>
      <c r="AM1048">
        <v>0</v>
      </c>
      <c r="AN1048">
        <v>0</v>
      </c>
      <c r="AO1048">
        <v>2</v>
      </c>
      <c r="AP1048" s="9">
        <v>0</v>
      </c>
      <c r="AQ1048">
        <v>0</v>
      </c>
      <c r="AR1048">
        <v>0.66700000000000004</v>
      </c>
      <c r="AS1048">
        <v>51</v>
      </c>
      <c r="AT1048">
        <v>3</v>
      </c>
      <c r="AU1048">
        <v>0</v>
      </c>
      <c r="AV1048">
        <v>0</v>
      </c>
      <c r="AW1048">
        <v>1000</v>
      </c>
      <c r="AX1048">
        <v>0</v>
      </c>
      <c r="AY1048" t="s">
        <v>729</v>
      </c>
      <c r="AZ1048">
        <v>0</v>
      </c>
      <c r="BA1048">
        <v>0</v>
      </c>
      <c r="BB1048">
        <v>1</v>
      </c>
      <c r="BC1048">
        <v>0</v>
      </c>
      <c r="BD1048">
        <v>-1.3091565810000001</v>
      </c>
      <c r="BE1048">
        <v>36.772110840000003</v>
      </c>
      <c r="BF1048">
        <f t="shared" si="192"/>
        <v>2</v>
      </c>
      <c r="BG1048">
        <f t="shared" si="193"/>
        <v>2</v>
      </c>
      <c r="BI1048">
        <f t="shared" si="194"/>
        <v>2</v>
      </c>
      <c r="BJ1048">
        <f t="shared" si="195"/>
        <v>1000</v>
      </c>
      <c r="BK1048">
        <f t="shared" si="196"/>
        <v>2</v>
      </c>
      <c r="BL1048">
        <f t="shared" si="197"/>
        <v>0</v>
      </c>
      <c r="BM1048" t="b">
        <f t="shared" si="198"/>
        <v>0</v>
      </c>
      <c r="BN1048" t="b">
        <f t="shared" si="199"/>
        <v>0</v>
      </c>
      <c r="BO1048" t="b">
        <f t="shared" si="200"/>
        <v>0</v>
      </c>
      <c r="BP1048" t="str">
        <f t="shared" si="201"/>
        <v/>
      </c>
      <c r="BQ1048" t="str">
        <f t="shared" si="202"/>
        <v/>
      </c>
      <c r="BR1048" t="str">
        <f t="shared" si="203"/>
        <v/>
      </c>
    </row>
    <row r="1049" spans="1:70">
      <c r="A1049">
        <v>1048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 s="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 s="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 t="s">
        <v>706</v>
      </c>
      <c r="AZ1049">
        <v>0</v>
      </c>
      <c r="BA1049">
        <v>0</v>
      </c>
      <c r="BB1049">
        <v>0</v>
      </c>
      <c r="BC1049">
        <v>0</v>
      </c>
      <c r="BD1049">
        <v>-1.3093678209999999</v>
      </c>
      <c r="BE1049">
        <v>36.772317309999998</v>
      </c>
      <c r="BF1049">
        <f t="shared" si="192"/>
        <v>0</v>
      </c>
      <c r="BG1049">
        <f t="shared" si="193"/>
        <v>0</v>
      </c>
      <c r="BI1049">
        <f t="shared" si="194"/>
        <v>0</v>
      </c>
      <c r="BJ1049">
        <f t="shared" si="195"/>
        <v>0</v>
      </c>
      <c r="BK1049">
        <f t="shared" si="196"/>
        <v>0</v>
      </c>
      <c r="BL1049">
        <f t="shared" si="197"/>
        <v>0</v>
      </c>
      <c r="BM1049" t="b">
        <f t="shared" si="198"/>
        <v>0</v>
      </c>
      <c r="BN1049" t="b">
        <f t="shared" si="199"/>
        <v>0</v>
      </c>
      <c r="BO1049" t="b">
        <f t="shared" si="200"/>
        <v>0</v>
      </c>
      <c r="BP1049" t="str">
        <f t="shared" si="201"/>
        <v/>
      </c>
      <c r="BQ1049" t="str">
        <f t="shared" si="202"/>
        <v/>
      </c>
      <c r="BR1049" t="str">
        <f t="shared" si="203"/>
        <v/>
      </c>
    </row>
    <row r="1050" spans="1:70">
      <c r="A1050">
        <v>1049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 s="9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 s="9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 t="s">
        <v>706</v>
      </c>
      <c r="AZ1050">
        <v>0</v>
      </c>
      <c r="BA1050">
        <v>0</v>
      </c>
      <c r="BB1050">
        <v>0</v>
      </c>
      <c r="BC1050">
        <v>0</v>
      </c>
      <c r="BD1050">
        <v>-1.3094659639999999</v>
      </c>
      <c r="BE1050">
        <v>36.772327179999998</v>
      </c>
      <c r="BF1050">
        <f t="shared" si="192"/>
        <v>0</v>
      </c>
      <c r="BG1050">
        <f t="shared" si="193"/>
        <v>0</v>
      </c>
      <c r="BI1050">
        <f t="shared" si="194"/>
        <v>0</v>
      </c>
      <c r="BJ1050">
        <f t="shared" si="195"/>
        <v>0</v>
      </c>
      <c r="BK1050">
        <f t="shared" si="196"/>
        <v>0</v>
      </c>
      <c r="BL1050">
        <f t="shared" si="197"/>
        <v>0</v>
      </c>
      <c r="BM1050" t="b">
        <f t="shared" si="198"/>
        <v>0</v>
      </c>
      <c r="BN1050" t="b">
        <f t="shared" si="199"/>
        <v>0</v>
      </c>
      <c r="BO1050" t="b">
        <f t="shared" si="200"/>
        <v>0</v>
      </c>
      <c r="BP1050" t="str">
        <f t="shared" si="201"/>
        <v/>
      </c>
      <c r="BQ1050" t="str">
        <f t="shared" si="202"/>
        <v/>
      </c>
      <c r="BR1050" t="str">
        <f t="shared" si="203"/>
        <v/>
      </c>
    </row>
    <row r="1051" spans="1:70">
      <c r="A1051">
        <v>1050</v>
      </c>
      <c r="B1051">
        <v>0</v>
      </c>
      <c r="C1051">
        <v>0</v>
      </c>
      <c r="D1051">
        <v>1150</v>
      </c>
      <c r="E1051">
        <v>2300</v>
      </c>
      <c r="F1051">
        <v>0.5</v>
      </c>
      <c r="G1051">
        <v>0</v>
      </c>
      <c r="H1051">
        <v>0</v>
      </c>
      <c r="I1051">
        <v>0</v>
      </c>
      <c r="J1051">
        <v>0</v>
      </c>
      <c r="K1051">
        <v>800</v>
      </c>
      <c r="L1051">
        <v>0</v>
      </c>
      <c r="M1051">
        <v>1</v>
      </c>
      <c r="N1051">
        <v>2</v>
      </c>
      <c r="O1051">
        <v>0</v>
      </c>
      <c r="P1051">
        <v>2</v>
      </c>
      <c r="Q1051">
        <v>0</v>
      </c>
      <c r="R1051">
        <v>0</v>
      </c>
      <c r="S1051">
        <v>2</v>
      </c>
      <c r="T1051">
        <v>0</v>
      </c>
      <c r="U1051">
        <v>0</v>
      </c>
      <c r="V1051">
        <v>0.5</v>
      </c>
      <c r="W1051">
        <v>20808</v>
      </c>
      <c r="X1051" s="9">
        <v>0</v>
      </c>
      <c r="Y1051">
        <v>1</v>
      </c>
      <c r="Z1051">
        <v>0</v>
      </c>
      <c r="AA1051">
        <v>1</v>
      </c>
      <c r="AB1051">
        <v>1</v>
      </c>
      <c r="AC1051">
        <v>0</v>
      </c>
      <c r="AD1051">
        <v>1.5</v>
      </c>
      <c r="AE1051">
        <v>0</v>
      </c>
      <c r="AF1051">
        <v>0</v>
      </c>
      <c r="AG1051">
        <v>0</v>
      </c>
      <c r="AH1051">
        <v>0.5</v>
      </c>
      <c r="AI1051">
        <v>0</v>
      </c>
      <c r="AJ1051">
        <v>0</v>
      </c>
      <c r="AK1051">
        <v>5</v>
      </c>
      <c r="AL1051">
        <v>2</v>
      </c>
      <c r="AM1051">
        <v>0</v>
      </c>
      <c r="AN1051">
        <v>0</v>
      </c>
      <c r="AO1051">
        <v>2</v>
      </c>
      <c r="AP1051" s="9">
        <v>0</v>
      </c>
      <c r="AQ1051">
        <v>0</v>
      </c>
      <c r="AR1051">
        <v>0</v>
      </c>
      <c r="AS1051">
        <v>37</v>
      </c>
      <c r="AT1051">
        <v>3</v>
      </c>
      <c r="AU1051">
        <v>0</v>
      </c>
      <c r="AV1051">
        <v>0</v>
      </c>
      <c r="AW1051">
        <v>1500</v>
      </c>
      <c r="AX1051">
        <v>0</v>
      </c>
      <c r="AY1051" t="s">
        <v>730</v>
      </c>
      <c r="AZ1051">
        <v>0</v>
      </c>
      <c r="BA1051">
        <v>0</v>
      </c>
      <c r="BB1051">
        <v>1</v>
      </c>
      <c r="BC1051">
        <v>0</v>
      </c>
      <c r="BD1051">
        <v>-1.3094822589999999</v>
      </c>
      <c r="BE1051">
        <v>36.772341109999999</v>
      </c>
      <c r="BF1051">
        <f t="shared" si="192"/>
        <v>3</v>
      </c>
      <c r="BG1051">
        <f t="shared" si="193"/>
        <v>3</v>
      </c>
      <c r="BI1051">
        <f t="shared" si="194"/>
        <v>2</v>
      </c>
      <c r="BJ1051">
        <f t="shared" si="195"/>
        <v>1150</v>
      </c>
      <c r="BK1051">
        <f t="shared" si="196"/>
        <v>2</v>
      </c>
      <c r="BL1051">
        <f t="shared" si="197"/>
        <v>0</v>
      </c>
      <c r="BM1051" t="b">
        <f t="shared" si="198"/>
        <v>0</v>
      </c>
      <c r="BN1051" t="b">
        <f t="shared" si="199"/>
        <v>0</v>
      </c>
      <c r="BO1051" t="b">
        <f t="shared" si="200"/>
        <v>0</v>
      </c>
      <c r="BP1051" t="str">
        <f t="shared" si="201"/>
        <v/>
      </c>
      <c r="BQ1051" t="str">
        <f t="shared" si="202"/>
        <v/>
      </c>
      <c r="BR1051" t="str">
        <f t="shared" si="203"/>
        <v/>
      </c>
    </row>
    <row r="1052" spans="1:70">
      <c r="A1052">
        <v>1051</v>
      </c>
      <c r="B1052">
        <v>0</v>
      </c>
      <c r="C1052">
        <v>0</v>
      </c>
      <c r="D1052">
        <v>1150</v>
      </c>
      <c r="E1052">
        <v>5750</v>
      </c>
      <c r="F1052">
        <v>0.5</v>
      </c>
      <c r="G1052">
        <v>0.4</v>
      </c>
      <c r="H1052">
        <v>0</v>
      </c>
      <c r="I1052">
        <v>0</v>
      </c>
      <c r="J1052">
        <v>2</v>
      </c>
      <c r="K1052">
        <v>800</v>
      </c>
      <c r="L1052">
        <v>0</v>
      </c>
      <c r="M1052">
        <v>0.6</v>
      </c>
      <c r="N1052">
        <v>5</v>
      </c>
      <c r="O1052">
        <v>0</v>
      </c>
      <c r="P1052">
        <v>5</v>
      </c>
      <c r="Q1052">
        <v>0</v>
      </c>
      <c r="R1052">
        <v>0</v>
      </c>
      <c r="S1052">
        <v>5</v>
      </c>
      <c r="T1052">
        <v>0</v>
      </c>
      <c r="U1052">
        <v>0</v>
      </c>
      <c r="V1052">
        <v>0.2</v>
      </c>
      <c r="W1052">
        <v>20808</v>
      </c>
      <c r="X1052" s="9">
        <v>0</v>
      </c>
      <c r="Y1052">
        <v>3</v>
      </c>
      <c r="Z1052">
        <v>0</v>
      </c>
      <c r="AA1052">
        <v>1</v>
      </c>
      <c r="AB1052">
        <v>2</v>
      </c>
      <c r="AC1052">
        <v>0</v>
      </c>
      <c r="AD1052">
        <v>1.6</v>
      </c>
      <c r="AE1052">
        <v>0</v>
      </c>
      <c r="AF1052">
        <v>0</v>
      </c>
      <c r="AG1052">
        <v>0.25</v>
      </c>
      <c r="AH1052">
        <v>0.5</v>
      </c>
      <c r="AI1052">
        <v>0</v>
      </c>
      <c r="AJ1052">
        <v>0</v>
      </c>
      <c r="AK1052">
        <v>12</v>
      </c>
      <c r="AL1052">
        <v>4</v>
      </c>
      <c r="AM1052">
        <v>2</v>
      </c>
      <c r="AN1052">
        <v>2</v>
      </c>
      <c r="AO1052">
        <v>2</v>
      </c>
      <c r="AP1052" s="9">
        <v>0</v>
      </c>
      <c r="AQ1052">
        <v>0</v>
      </c>
      <c r="AR1052">
        <v>0.25</v>
      </c>
      <c r="AS1052">
        <v>34</v>
      </c>
      <c r="AT1052">
        <v>8</v>
      </c>
      <c r="AU1052">
        <v>0</v>
      </c>
      <c r="AV1052">
        <v>0</v>
      </c>
      <c r="AW1052">
        <v>1500</v>
      </c>
      <c r="AX1052">
        <v>0</v>
      </c>
      <c r="AY1052" t="s">
        <v>731</v>
      </c>
      <c r="AZ1052">
        <v>0</v>
      </c>
      <c r="BA1052">
        <v>0</v>
      </c>
      <c r="BB1052">
        <v>2</v>
      </c>
      <c r="BC1052">
        <v>0</v>
      </c>
      <c r="BD1052">
        <v>-1.309469073</v>
      </c>
      <c r="BE1052">
        <v>36.77239814</v>
      </c>
      <c r="BF1052">
        <f t="shared" si="192"/>
        <v>2</v>
      </c>
      <c r="BG1052">
        <f t="shared" si="193"/>
        <v>3</v>
      </c>
      <c r="BI1052">
        <f t="shared" si="194"/>
        <v>5</v>
      </c>
      <c r="BJ1052">
        <f t="shared" si="195"/>
        <v>1150</v>
      </c>
      <c r="BK1052">
        <f t="shared" si="196"/>
        <v>5</v>
      </c>
      <c r="BL1052">
        <f t="shared" si="197"/>
        <v>0</v>
      </c>
      <c r="BM1052" t="b">
        <f t="shared" si="198"/>
        <v>0</v>
      </c>
      <c r="BN1052" t="b">
        <f t="shared" si="199"/>
        <v>0</v>
      </c>
      <c r="BO1052" t="b">
        <f t="shared" si="200"/>
        <v>0</v>
      </c>
      <c r="BP1052" t="str">
        <f t="shared" si="201"/>
        <v/>
      </c>
      <c r="BQ1052" t="str">
        <f t="shared" si="202"/>
        <v/>
      </c>
      <c r="BR1052" t="str">
        <f t="shared" si="203"/>
        <v/>
      </c>
    </row>
    <row r="1053" spans="1:70">
      <c r="A1053">
        <v>1052</v>
      </c>
      <c r="B1053">
        <v>0</v>
      </c>
      <c r="C1053">
        <v>0</v>
      </c>
      <c r="D1053">
        <v>1700</v>
      </c>
      <c r="E1053">
        <v>6800</v>
      </c>
      <c r="F1053">
        <v>0</v>
      </c>
      <c r="G1053">
        <v>0</v>
      </c>
      <c r="H1053">
        <v>0</v>
      </c>
      <c r="I1053">
        <v>0</v>
      </c>
      <c r="J1053">
        <v>3</v>
      </c>
      <c r="K1053">
        <v>1700</v>
      </c>
      <c r="L1053">
        <v>0</v>
      </c>
      <c r="M1053">
        <v>1</v>
      </c>
      <c r="N1053">
        <v>3</v>
      </c>
      <c r="O1053">
        <v>0</v>
      </c>
      <c r="P1053">
        <v>3</v>
      </c>
      <c r="Q1053">
        <v>0</v>
      </c>
      <c r="R1053">
        <v>0</v>
      </c>
      <c r="S1053">
        <v>4</v>
      </c>
      <c r="T1053">
        <v>0</v>
      </c>
      <c r="U1053">
        <v>0</v>
      </c>
      <c r="V1053">
        <v>1</v>
      </c>
      <c r="W1053">
        <v>80804</v>
      </c>
      <c r="X1053" s="9">
        <v>0</v>
      </c>
      <c r="Y1053">
        <v>3</v>
      </c>
      <c r="Z1053">
        <v>0</v>
      </c>
      <c r="AA1053">
        <v>3</v>
      </c>
      <c r="AB1053">
        <v>3</v>
      </c>
      <c r="AC1053">
        <v>0</v>
      </c>
      <c r="AD1053">
        <v>5</v>
      </c>
      <c r="AE1053">
        <v>0</v>
      </c>
      <c r="AF1053">
        <v>0</v>
      </c>
      <c r="AG1053">
        <v>0.6</v>
      </c>
      <c r="AH1053">
        <v>1</v>
      </c>
      <c r="AI1053">
        <v>0</v>
      </c>
      <c r="AJ1053">
        <v>0</v>
      </c>
      <c r="AK1053">
        <v>15</v>
      </c>
      <c r="AL1053">
        <v>3</v>
      </c>
      <c r="AM1053">
        <v>9</v>
      </c>
      <c r="AN1053">
        <v>0</v>
      </c>
      <c r="AO1053">
        <v>2</v>
      </c>
      <c r="AP1053" s="9">
        <v>0</v>
      </c>
      <c r="AQ1053">
        <v>0</v>
      </c>
      <c r="AR1053">
        <v>0.2</v>
      </c>
      <c r="AS1053">
        <v>75</v>
      </c>
      <c r="AT1053">
        <v>15</v>
      </c>
      <c r="AU1053">
        <v>0</v>
      </c>
      <c r="AV1053">
        <v>0</v>
      </c>
      <c r="AW1053">
        <v>1700</v>
      </c>
      <c r="AX1053">
        <v>0</v>
      </c>
      <c r="AY1053" t="s">
        <v>732</v>
      </c>
      <c r="AZ1053">
        <v>0</v>
      </c>
      <c r="BA1053">
        <v>0</v>
      </c>
      <c r="BB1053">
        <v>0</v>
      </c>
      <c r="BC1053">
        <v>0</v>
      </c>
      <c r="BD1053">
        <v>-1.309698912</v>
      </c>
      <c r="BE1053">
        <v>36.772195959999998</v>
      </c>
      <c r="BF1053">
        <f t="shared" si="192"/>
        <v>5</v>
      </c>
      <c r="BG1053">
        <f t="shared" si="193"/>
        <v>5</v>
      </c>
      <c r="BI1053">
        <f t="shared" si="194"/>
        <v>3</v>
      </c>
      <c r="BJ1053">
        <f t="shared" si="195"/>
        <v>2266.6666666666665</v>
      </c>
      <c r="BK1053">
        <f t="shared" si="196"/>
        <v>3</v>
      </c>
      <c r="BL1053">
        <f t="shared" si="197"/>
        <v>0</v>
      </c>
      <c r="BM1053" t="b">
        <f t="shared" si="198"/>
        <v>1</v>
      </c>
      <c r="BN1053" t="b">
        <f t="shared" si="199"/>
        <v>0</v>
      </c>
      <c r="BO1053" t="b">
        <f t="shared" si="200"/>
        <v>0</v>
      </c>
      <c r="BP1053">
        <f t="shared" si="201"/>
        <v>2266.6666666666665</v>
      </c>
      <c r="BQ1053" t="str">
        <f t="shared" si="202"/>
        <v/>
      </c>
      <c r="BR1053" t="str">
        <f t="shared" si="203"/>
        <v/>
      </c>
    </row>
    <row r="1054" spans="1:70">
      <c r="A1054">
        <v>1053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 s="9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 s="9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 t="s">
        <v>706</v>
      </c>
      <c r="AZ1054">
        <v>0</v>
      </c>
      <c r="BA1054">
        <v>0</v>
      </c>
      <c r="BB1054">
        <v>0</v>
      </c>
      <c r="BC1054">
        <v>0</v>
      </c>
      <c r="BD1054">
        <v>-1.309425442</v>
      </c>
      <c r="BE1054">
        <v>36.771990129999999</v>
      </c>
      <c r="BF1054">
        <f t="shared" si="192"/>
        <v>0</v>
      </c>
      <c r="BG1054">
        <f t="shared" si="193"/>
        <v>0</v>
      </c>
      <c r="BI1054">
        <f t="shared" si="194"/>
        <v>0</v>
      </c>
      <c r="BJ1054">
        <f t="shared" si="195"/>
        <v>0</v>
      </c>
      <c r="BK1054">
        <f t="shared" si="196"/>
        <v>0</v>
      </c>
      <c r="BL1054">
        <f t="shared" si="197"/>
        <v>0</v>
      </c>
      <c r="BM1054" t="b">
        <f t="shared" si="198"/>
        <v>0</v>
      </c>
      <c r="BN1054" t="b">
        <f t="shared" si="199"/>
        <v>0</v>
      </c>
      <c r="BO1054" t="b">
        <f t="shared" si="200"/>
        <v>0</v>
      </c>
      <c r="BP1054" t="str">
        <f t="shared" si="201"/>
        <v/>
      </c>
      <c r="BQ1054" t="str">
        <f t="shared" si="202"/>
        <v/>
      </c>
      <c r="BR1054" t="str">
        <f t="shared" si="203"/>
        <v/>
      </c>
    </row>
    <row r="1055" spans="1:70">
      <c r="A1055">
        <v>1054</v>
      </c>
      <c r="B1055">
        <v>0</v>
      </c>
      <c r="C1055">
        <v>1</v>
      </c>
      <c r="D1055">
        <v>1500</v>
      </c>
      <c r="E1055">
        <v>16500</v>
      </c>
      <c r="F1055">
        <v>0.61099999999999999</v>
      </c>
      <c r="G1055">
        <v>0</v>
      </c>
      <c r="H1055">
        <v>0</v>
      </c>
      <c r="I1055">
        <v>2</v>
      </c>
      <c r="J1055">
        <v>10</v>
      </c>
      <c r="K1055">
        <v>1000</v>
      </c>
      <c r="L1055">
        <v>0</v>
      </c>
      <c r="M1055">
        <v>0.66700000000000004</v>
      </c>
      <c r="N1055">
        <v>9</v>
      </c>
      <c r="O1055">
        <v>0</v>
      </c>
      <c r="P1055">
        <v>10</v>
      </c>
      <c r="Q1055">
        <v>1</v>
      </c>
      <c r="R1055">
        <v>0</v>
      </c>
      <c r="S1055">
        <v>11</v>
      </c>
      <c r="T1055">
        <v>5.6000000000000001E-2</v>
      </c>
      <c r="U1055">
        <v>0.33300000000000002</v>
      </c>
      <c r="V1055">
        <v>0.8</v>
      </c>
      <c r="W1055">
        <v>80801</v>
      </c>
      <c r="X1055" s="9">
        <v>0</v>
      </c>
      <c r="Y1055">
        <v>6</v>
      </c>
      <c r="Z1055">
        <v>0</v>
      </c>
      <c r="AA1055">
        <v>8</v>
      </c>
      <c r="AB1055">
        <v>4</v>
      </c>
      <c r="AC1055">
        <v>0</v>
      </c>
      <c r="AD1055">
        <v>4.1109999999999998</v>
      </c>
      <c r="AE1055">
        <v>0.111</v>
      </c>
      <c r="AF1055">
        <v>0</v>
      </c>
      <c r="AG1055">
        <v>0.40500000000000003</v>
      </c>
      <c r="AH1055">
        <v>0.222</v>
      </c>
      <c r="AI1055">
        <v>0</v>
      </c>
      <c r="AJ1055">
        <v>2</v>
      </c>
      <c r="AK1055">
        <v>37</v>
      </c>
      <c r="AL1055">
        <v>18</v>
      </c>
      <c r="AM1055">
        <v>15</v>
      </c>
      <c r="AN1055">
        <v>0</v>
      </c>
      <c r="AO1055">
        <v>1</v>
      </c>
      <c r="AP1055" s="9">
        <v>0</v>
      </c>
      <c r="AQ1055">
        <v>0</v>
      </c>
      <c r="AR1055">
        <v>0.27</v>
      </c>
      <c r="AS1055">
        <v>56</v>
      </c>
      <c r="AT1055">
        <v>37</v>
      </c>
      <c r="AU1055">
        <v>1</v>
      </c>
      <c r="AV1055">
        <v>3</v>
      </c>
      <c r="AW1055">
        <v>2000</v>
      </c>
      <c r="AX1055">
        <v>0</v>
      </c>
      <c r="AY1055" t="s">
        <v>733</v>
      </c>
      <c r="AZ1055">
        <v>0</v>
      </c>
      <c r="BA1055">
        <v>0</v>
      </c>
      <c r="BB1055">
        <v>11</v>
      </c>
      <c r="BC1055">
        <v>2</v>
      </c>
      <c r="BD1055">
        <v>-1.30897335</v>
      </c>
      <c r="BE1055">
        <v>36.772291580000001</v>
      </c>
      <c r="BF1055">
        <f t="shared" si="192"/>
        <v>4</v>
      </c>
      <c r="BG1055">
        <f t="shared" si="193"/>
        <v>2</v>
      </c>
      <c r="BI1055">
        <f t="shared" si="194"/>
        <v>10</v>
      </c>
      <c r="BJ1055">
        <f t="shared" si="195"/>
        <v>1650</v>
      </c>
      <c r="BK1055">
        <f t="shared" si="196"/>
        <v>9</v>
      </c>
      <c r="BL1055">
        <f t="shared" si="197"/>
        <v>1</v>
      </c>
      <c r="BM1055" t="b">
        <f t="shared" si="198"/>
        <v>0</v>
      </c>
      <c r="BN1055" t="b">
        <f t="shared" si="199"/>
        <v>0</v>
      </c>
      <c r="BO1055" t="b">
        <f t="shared" si="200"/>
        <v>0</v>
      </c>
      <c r="BP1055" t="str">
        <f t="shared" si="201"/>
        <v/>
      </c>
      <c r="BQ1055" t="str">
        <f t="shared" si="202"/>
        <v/>
      </c>
      <c r="BR1055" t="str">
        <f t="shared" si="203"/>
        <v/>
      </c>
    </row>
    <row r="1056" spans="1:70">
      <c r="A1056">
        <v>1055</v>
      </c>
      <c r="B1056">
        <v>0</v>
      </c>
      <c r="C1056">
        <v>0</v>
      </c>
      <c r="D1056">
        <v>1750</v>
      </c>
      <c r="E1056">
        <v>5250</v>
      </c>
      <c r="F1056">
        <v>0.25</v>
      </c>
      <c r="G1056">
        <v>0</v>
      </c>
      <c r="H1056">
        <v>0</v>
      </c>
      <c r="I1056">
        <v>0</v>
      </c>
      <c r="J1056">
        <v>2</v>
      </c>
      <c r="K1056">
        <v>1500</v>
      </c>
      <c r="L1056">
        <v>0</v>
      </c>
      <c r="M1056">
        <v>1</v>
      </c>
      <c r="N1056">
        <v>3</v>
      </c>
      <c r="O1056">
        <v>0</v>
      </c>
      <c r="P1056">
        <v>3</v>
      </c>
      <c r="Q1056">
        <v>0</v>
      </c>
      <c r="R1056">
        <v>0</v>
      </c>
      <c r="S1056">
        <v>3</v>
      </c>
      <c r="T1056">
        <v>0.5</v>
      </c>
      <c r="U1056">
        <v>0</v>
      </c>
      <c r="V1056">
        <v>1</v>
      </c>
      <c r="W1056">
        <v>0</v>
      </c>
      <c r="X1056" s="9">
        <v>0</v>
      </c>
      <c r="Y1056">
        <v>3</v>
      </c>
      <c r="Z1056">
        <v>0</v>
      </c>
      <c r="AA1056">
        <v>3</v>
      </c>
      <c r="AB1056">
        <v>1</v>
      </c>
      <c r="AC1056">
        <v>0</v>
      </c>
      <c r="AD1056">
        <v>3.3330000000000002</v>
      </c>
      <c r="AE1056">
        <v>0</v>
      </c>
      <c r="AF1056">
        <v>0</v>
      </c>
      <c r="AG1056">
        <v>0.5</v>
      </c>
      <c r="AH1056">
        <v>0.25</v>
      </c>
      <c r="AI1056">
        <v>0</v>
      </c>
      <c r="AJ1056">
        <v>0</v>
      </c>
      <c r="AK1056">
        <v>10</v>
      </c>
      <c r="AL1056">
        <v>4</v>
      </c>
      <c r="AM1056">
        <v>5</v>
      </c>
      <c r="AN1056">
        <v>0</v>
      </c>
      <c r="AO1056">
        <v>2</v>
      </c>
      <c r="AP1056" s="9">
        <v>0</v>
      </c>
      <c r="AQ1056">
        <v>0</v>
      </c>
      <c r="AR1056">
        <v>0.2</v>
      </c>
      <c r="AS1056">
        <v>11</v>
      </c>
      <c r="AT1056">
        <v>10</v>
      </c>
      <c r="AU1056">
        <v>2</v>
      </c>
      <c r="AV1056">
        <v>0</v>
      </c>
      <c r="AW1056">
        <v>2000</v>
      </c>
      <c r="AX1056">
        <v>0</v>
      </c>
      <c r="AY1056" t="s">
        <v>734</v>
      </c>
      <c r="AZ1056">
        <v>0</v>
      </c>
      <c r="BA1056">
        <v>0</v>
      </c>
      <c r="BB1056">
        <v>1</v>
      </c>
      <c r="BC1056">
        <v>0</v>
      </c>
      <c r="BD1056">
        <v>-1.309059993</v>
      </c>
      <c r="BE1056">
        <v>36.772474469999999</v>
      </c>
      <c r="BF1056">
        <f t="shared" si="192"/>
        <v>3</v>
      </c>
      <c r="BG1056">
        <f t="shared" si="193"/>
        <v>3</v>
      </c>
      <c r="BI1056">
        <f t="shared" si="194"/>
        <v>3</v>
      </c>
      <c r="BJ1056">
        <f t="shared" si="195"/>
        <v>1750</v>
      </c>
      <c r="BK1056">
        <f t="shared" si="196"/>
        <v>3</v>
      </c>
      <c r="BL1056">
        <f t="shared" si="197"/>
        <v>0</v>
      </c>
      <c r="BM1056" t="b">
        <f t="shared" si="198"/>
        <v>1</v>
      </c>
      <c r="BN1056" t="b">
        <f t="shared" si="199"/>
        <v>0</v>
      </c>
      <c r="BO1056" t="b">
        <f t="shared" si="200"/>
        <v>0</v>
      </c>
      <c r="BP1056">
        <f t="shared" si="201"/>
        <v>1750</v>
      </c>
      <c r="BQ1056" t="str">
        <f t="shared" si="202"/>
        <v/>
      </c>
      <c r="BR1056" t="str">
        <f t="shared" si="203"/>
        <v/>
      </c>
    </row>
    <row r="1057" spans="1:70">
      <c r="A1057">
        <v>1056</v>
      </c>
      <c r="B1057">
        <v>0</v>
      </c>
      <c r="C1057">
        <v>0</v>
      </c>
      <c r="D1057">
        <v>800</v>
      </c>
      <c r="E1057">
        <v>11200</v>
      </c>
      <c r="F1057">
        <v>0.59099999999999997</v>
      </c>
      <c r="G1057">
        <v>0</v>
      </c>
      <c r="H1057">
        <v>0</v>
      </c>
      <c r="I1057">
        <v>0</v>
      </c>
      <c r="J1057">
        <v>14</v>
      </c>
      <c r="K1057">
        <v>500</v>
      </c>
      <c r="L1057">
        <v>1</v>
      </c>
      <c r="M1057">
        <v>1</v>
      </c>
      <c r="N1057">
        <v>14</v>
      </c>
      <c r="O1057">
        <v>0</v>
      </c>
      <c r="P1057">
        <v>14</v>
      </c>
      <c r="Q1057">
        <v>0</v>
      </c>
      <c r="R1057">
        <v>0</v>
      </c>
      <c r="S1057">
        <v>14</v>
      </c>
      <c r="T1057">
        <v>0</v>
      </c>
      <c r="U1057">
        <v>0</v>
      </c>
      <c r="V1057">
        <v>0.64</v>
      </c>
      <c r="W1057">
        <v>80802</v>
      </c>
      <c r="X1057" s="9">
        <v>0</v>
      </c>
      <c r="Y1057">
        <v>14</v>
      </c>
      <c r="Z1057">
        <v>0</v>
      </c>
      <c r="AA1057">
        <v>9</v>
      </c>
      <c r="AB1057">
        <v>8</v>
      </c>
      <c r="AC1057">
        <v>0</v>
      </c>
      <c r="AD1057">
        <v>3.286</v>
      </c>
      <c r="AE1057">
        <v>4.4999999999999998E-2</v>
      </c>
      <c r="AF1057">
        <v>0</v>
      </c>
      <c r="AG1057">
        <v>0.34799999999999998</v>
      </c>
      <c r="AH1057">
        <v>0.36399999999999999</v>
      </c>
      <c r="AI1057">
        <v>0</v>
      </c>
      <c r="AJ1057">
        <v>0</v>
      </c>
      <c r="AK1057">
        <v>46</v>
      </c>
      <c r="AL1057">
        <v>22</v>
      </c>
      <c r="AM1057">
        <v>16</v>
      </c>
      <c r="AN1057">
        <v>0</v>
      </c>
      <c r="AO1057">
        <v>2</v>
      </c>
      <c r="AP1057" s="9">
        <v>0</v>
      </c>
      <c r="AQ1057">
        <v>0</v>
      </c>
      <c r="AR1057">
        <v>0.30399999999999999</v>
      </c>
      <c r="AS1057">
        <v>30</v>
      </c>
      <c r="AT1057">
        <v>46</v>
      </c>
      <c r="AU1057">
        <v>0</v>
      </c>
      <c r="AV1057">
        <v>0</v>
      </c>
      <c r="AW1057">
        <v>1100</v>
      </c>
      <c r="AX1057">
        <v>0</v>
      </c>
      <c r="AY1057" t="s">
        <v>735</v>
      </c>
      <c r="AZ1057">
        <v>0</v>
      </c>
      <c r="BA1057">
        <v>0</v>
      </c>
      <c r="BB1057">
        <v>13</v>
      </c>
      <c r="BC1057">
        <v>1</v>
      </c>
      <c r="BD1057">
        <v>-1.3095722000000001</v>
      </c>
      <c r="BE1057">
        <v>36.77250695</v>
      </c>
      <c r="BF1057">
        <f t="shared" si="192"/>
        <v>3</v>
      </c>
      <c r="BG1057">
        <f t="shared" si="193"/>
        <v>2</v>
      </c>
      <c r="BI1057">
        <f t="shared" si="194"/>
        <v>14</v>
      </c>
      <c r="BJ1057">
        <f t="shared" si="195"/>
        <v>800</v>
      </c>
      <c r="BK1057">
        <f t="shared" si="196"/>
        <v>14</v>
      </c>
      <c r="BL1057">
        <f t="shared" si="197"/>
        <v>0</v>
      </c>
      <c r="BM1057" t="b">
        <f t="shared" si="198"/>
        <v>0</v>
      </c>
      <c r="BN1057" t="b">
        <f t="shared" si="199"/>
        <v>0</v>
      </c>
      <c r="BO1057" t="b">
        <f t="shared" si="200"/>
        <v>0</v>
      </c>
      <c r="BP1057" t="str">
        <f t="shared" si="201"/>
        <v/>
      </c>
      <c r="BQ1057" t="str">
        <f t="shared" si="202"/>
        <v/>
      </c>
      <c r="BR1057" t="str">
        <f t="shared" si="203"/>
        <v/>
      </c>
    </row>
    <row r="1058" spans="1:70">
      <c r="A1058">
        <v>1057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 s="9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 s="9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 t="s">
        <v>706</v>
      </c>
      <c r="AZ1058">
        <v>0</v>
      </c>
      <c r="BA1058">
        <v>0</v>
      </c>
      <c r="BB1058">
        <v>0</v>
      </c>
      <c r="BC1058">
        <v>0</v>
      </c>
      <c r="BD1058">
        <v>-1.309849209</v>
      </c>
      <c r="BE1058">
        <v>36.772226410000002</v>
      </c>
      <c r="BF1058">
        <f t="shared" si="192"/>
        <v>0</v>
      </c>
      <c r="BG1058">
        <f t="shared" si="193"/>
        <v>0</v>
      </c>
      <c r="BI1058">
        <f t="shared" si="194"/>
        <v>0</v>
      </c>
      <c r="BJ1058">
        <f t="shared" si="195"/>
        <v>0</v>
      </c>
      <c r="BK1058">
        <f t="shared" si="196"/>
        <v>0</v>
      </c>
      <c r="BL1058">
        <f t="shared" si="197"/>
        <v>0</v>
      </c>
      <c r="BM1058" t="b">
        <f t="shared" si="198"/>
        <v>0</v>
      </c>
      <c r="BN1058" t="b">
        <f t="shared" si="199"/>
        <v>0</v>
      </c>
      <c r="BO1058" t="b">
        <f t="shared" si="200"/>
        <v>0</v>
      </c>
      <c r="BP1058" t="str">
        <f t="shared" si="201"/>
        <v/>
      </c>
      <c r="BQ1058" t="str">
        <f t="shared" si="202"/>
        <v/>
      </c>
      <c r="BR1058" t="str">
        <f t="shared" si="203"/>
        <v/>
      </c>
    </row>
    <row r="1059" spans="1:70">
      <c r="A1059">
        <v>1058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 s="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 s="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 t="s">
        <v>706</v>
      </c>
      <c r="AZ1059">
        <v>0</v>
      </c>
      <c r="BA1059">
        <v>0</v>
      </c>
      <c r="BB1059">
        <v>0</v>
      </c>
      <c r="BC1059">
        <v>0</v>
      </c>
      <c r="BD1059">
        <v>-1.3099715249999999</v>
      </c>
      <c r="BE1059">
        <v>36.772316670000002</v>
      </c>
      <c r="BF1059">
        <f t="shared" si="192"/>
        <v>0</v>
      </c>
      <c r="BG1059">
        <f t="shared" si="193"/>
        <v>0</v>
      </c>
      <c r="BI1059">
        <f t="shared" si="194"/>
        <v>0</v>
      </c>
      <c r="BJ1059">
        <f t="shared" si="195"/>
        <v>0</v>
      </c>
      <c r="BK1059">
        <f t="shared" si="196"/>
        <v>0</v>
      </c>
      <c r="BL1059">
        <f t="shared" si="197"/>
        <v>0</v>
      </c>
      <c r="BM1059" t="b">
        <f t="shared" si="198"/>
        <v>0</v>
      </c>
      <c r="BN1059" t="b">
        <f t="shared" si="199"/>
        <v>0</v>
      </c>
      <c r="BO1059" t="b">
        <f t="shared" si="200"/>
        <v>0</v>
      </c>
      <c r="BP1059" t="str">
        <f t="shared" si="201"/>
        <v/>
      </c>
      <c r="BQ1059" t="str">
        <f t="shared" si="202"/>
        <v/>
      </c>
      <c r="BR1059" t="str">
        <f t="shared" si="203"/>
        <v/>
      </c>
    </row>
    <row r="1060" spans="1:70">
      <c r="A1060">
        <v>1059</v>
      </c>
      <c r="B1060">
        <v>0</v>
      </c>
      <c r="C1060">
        <v>0</v>
      </c>
      <c r="D1060">
        <v>700</v>
      </c>
      <c r="E1060">
        <v>700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700</v>
      </c>
      <c r="L1060">
        <v>0</v>
      </c>
      <c r="M1060">
        <v>1</v>
      </c>
      <c r="N1060">
        <v>1</v>
      </c>
      <c r="O1060">
        <v>0</v>
      </c>
      <c r="P1060">
        <v>1</v>
      </c>
      <c r="Q1060">
        <v>0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80804</v>
      </c>
      <c r="X1060" s="9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4</v>
      </c>
      <c r="AE1060">
        <v>0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4</v>
      </c>
      <c r="AL1060">
        <v>0</v>
      </c>
      <c r="AM1060">
        <v>4</v>
      </c>
      <c r="AN1060">
        <v>0</v>
      </c>
      <c r="AO1060">
        <v>2</v>
      </c>
      <c r="AP1060" s="9">
        <v>0</v>
      </c>
      <c r="AQ1060">
        <v>0</v>
      </c>
      <c r="AR1060">
        <v>0</v>
      </c>
      <c r="AS1060">
        <v>84</v>
      </c>
      <c r="AT1060">
        <v>4</v>
      </c>
      <c r="AU1060">
        <v>0</v>
      </c>
      <c r="AV1060">
        <v>0</v>
      </c>
      <c r="AW1060">
        <v>700</v>
      </c>
      <c r="AX1060">
        <v>0</v>
      </c>
      <c r="AY1060" t="s">
        <v>736</v>
      </c>
      <c r="AZ1060">
        <v>0</v>
      </c>
      <c r="BA1060">
        <v>0</v>
      </c>
      <c r="BB1060">
        <v>0</v>
      </c>
      <c r="BC1060">
        <v>0</v>
      </c>
      <c r="BD1060">
        <v>-1.3100861239999999</v>
      </c>
      <c r="BE1060">
        <v>36.772213010000002</v>
      </c>
      <c r="BF1060">
        <f t="shared" si="192"/>
        <v>4</v>
      </c>
      <c r="BG1060">
        <f t="shared" si="193"/>
        <v>0</v>
      </c>
      <c r="BI1060">
        <f t="shared" si="194"/>
        <v>1</v>
      </c>
      <c r="BJ1060">
        <f t="shared" si="195"/>
        <v>700</v>
      </c>
      <c r="BK1060">
        <f t="shared" si="196"/>
        <v>1</v>
      </c>
      <c r="BL1060">
        <f t="shared" si="197"/>
        <v>0</v>
      </c>
      <c r="BM1060" t="b">
        <f t="shared" si="198"/>
        <v>0</v>
      </c>
      <c r="BN1060" t="b">
        <f t="shared" si="199"/>
        <v>0</v>
      </c>
      <c r="BO1060" t="b">
        <f t="shared" si="200"/>
        <v>0</v>
      </c>
      <c r="BP1060" t="str">
        <f t="shared" si="201"/>
        <v/>
      </c>
      <c r="BQ1060" t="str">
        <f t="shared" si="202"/>
        <v/>
      </c>
      <c r="BR1060" t="str">
        <f t="shared" si="203"/>
        <v/>
      </c>
    </row>
    <row r="1061" spans="1:70">
      <c r="A1061">
        <v>1060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 s="9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 s="9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 t="s">
        <v>706</v>
      </c>
      <c r="AZ1061">
        <v>0</v>
      </c>
      <c r="BA1061">
        <v>0</v>
      </c>
      <c r="BB1061">
        <v>0</v>
      </c>
      <c r="BC1061">
        <v>0</v>
      </c>
      <c r="BD1061">
        <v>-1.310001435</v>
      </c>
      <c r="BE1061">
        <v>36.77195218</v>
      </c>
      <c r="BF1061">
        <f t="shared" si="192"/>
        <v>0</v>
      </c>
      <c r="BG1061">
        <f t="shared" si="193"/>
        <v>0</v>
      </c>
      <c r="BI1061">
        <f t="shared" si="194"/>
        <v>0</v>
      </c>
      <c r="BJ1061">
        <f t="shared" si="195"/>
        <v>0</v>
      </c>
      <c r="BK1061">
        <f t="shared" si="196"/>
        <v>0</v>
      </c>
      <c r="BL1061">
        <f t="shared" si="197"/>
        <v>0</v>
      </c>
      <c r="BM1061" t="b">
        <f t="shared" si="198"/>
        <v>0</v>
      </c>
      <c r="BN1061" t="b">
        <f t="shared" si="199"/>
        <v>0</v>
      </c>
      <c r="BO1061" t="b">
        <f t="shared" si="200"/>
        <v>0</v>
      </c>
      <c r="BP1061" t="str">
        <f t="shared" si="201"/>
        <v/>
      </c>
      <c r="BQ1061" t="str">
        <f t="shared" si="202"/>
        <v/>
      </c>
      <c r="BR1061" t="str">
        <f t="shared" si="203"/>
        <v/>
      </c>
    </row>
    <row r="1062" spans="1:70">
      <c r="A1062">
        <v>1061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 s="9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 s="9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 t="s">
        <v>706</v>
      </c>
      <c r="AZ1062">
        <v>0</v>
      </c>
      <c r="BA1062">
        <v>0</v>
      </c>
      <c r="BB1062">
        <v>0</v>
      </c>
      <c r="BC1062">
        <v>0</v>
      </c>
      <c r="BD1062">
        <v>-1.309935077</v>
      </c>
      <c r="BE1062">
        <v>36.772100340000001</v>
      </c>
      <c r="BF1062">
        <f t="shared" si="192"/>
        <v>0</v>
      </c>
      <c r="BG1062">
        <f t="shared" si="193"/>
        <v>0</v>
      </c>
      <c r="BI1062">
        <f t="shared" si="194"/>
        <v>0</v>
      </c>
      <c r="BJ1062">
        <f t="shared" si="195"/>
        <v>0</v>
      </c>
      <c r="BK1062">
        <f t="shared" si="196"/>
        <v>0</v>
      </c>
      <c r="BL1062">
        <f t="shared" si="197"/>
        <v>0</v>
      </c>
      <c r="BM1062" t="b">
        <f t="shared" si="198"/>
        <v>0</v>
      </c>
      <c r="BN1062" t="b">
        <f t="shared" si="199"/>
        <v>0</v>
      </c>
      <c r="BO1062" t="b">
        <f t="shared" si="200"/>
        <v>0</v>
      </c>
      <c r="BP1062" t="str">
        <f t="shared" si="201"/>
        <v/>
      </c>
      <c r="BQ1062" t="str">
        <f t="shared" si="202"/>
        <v/>
      </c>
      <c r="BR1062" t="str">
        <f t="shared" si="203"/>
        <v/>
      </c>
    </row>
    <row r="1063" spans="1:70">
      <c r="A1063">
        <v>1062</v>
      </c>
      <c r="B1063">
        <v>0</v>
      </c>
      <c r="C1063">
        <v>0</v>
      </c>
      <c r="D1063">
        <v>1200</v>
      </c>
      <c r="E1063">
        <v>6000</v>
      </c>
      <c r="F1063">
        <v>0</v>
      </c>
      <c r="G1063">
        <v>0</v>
      </c>
      <c r="H1063">
        <v>0</v>
      </c>
      <c r="I1063">
        <v>0</v>
      </c>
      <c r="J1063">
        <v>2</v>
      </c>
      <c r="K1063">
        <v>600</v>
      </c>
      <c r="L1063">
        <v>0</v>
      </c>
      <c r="M1063">
        <v>0.8</v>
      </c>
      <c r="N1063">
        <v>4</v>
      </c>
      <c r="O1063">
        <v>0</v>
      </c>
      <c r="P1063">
        <v>4</v>
      </c>
      <c r="Q1063">
        <v>0</v>
      </c>
      <c r="R1063">
        <v>0</v>
      </c>
      <c r="S1063">
        <v>5</v>
      </c>
      <c r="T1063">
        <v>0.25</v>
      </c>
      <c r="U1063">
        <v>0.2</v>
      </c>
      <c r="V1063">
        <v>0</v>
      </c>
      <c r="W1063">
        <v>80804</v>
      </c>
      <c r="X1063" s="9">
        <v>0</v>
      </c>
      <c r="Y1063">
        <v>4</v>
      </c>
      <c r="Z1063">
        <v>0</v>
      </c>
      <c r="AA1063">
        <v>0</v>
      </c>
      <c r="AB1063">
        <v>2</v>
      </c>
      <c r="AC1063">
        <v>0</v>
      </c>
      <c r="AD1063">
        <v>4</v>
      </c>
      <c r="AE1063">
        <v>0.25</v>
      </c>
      <c r="AF1063">
        <v>0</v>
      </c>
      <c r="AG1063">
        <v>0.625</v>
      </c>
      <c r="AH1063">
        <v>0.5</v>
      </c>
      <c r="AI1063">
        <v>0</v>
      </c>
      <c r="AJ1063">
        <v>0</v>
      </c>
      <c r="AK1063">
        <v>15</v>
      </c>
      <c r="AL1063">
        <v>4</v>
      </c>
      <c r="AM1063">
        <v>10</v>
      </c>
      <c r="AN1063">
        <v>0</v>
      </c>
      <c r="AO1063">
        <v>2</v>
      </c>
      <c r="AP1063" s="9">
        <v>0</v>
      </c>
      <c r="AQ1063">
        <v>0</v>
      </c>
      <c r="AR1063">
        <v>0.125</v>
      </c>
      <c r="AS1063">
        <v>99</v>
      </c>
      <c r="AT1063">
        <v>16</v>
      </c>
      <c r="AU1063">
        <v>1</v>
      </c>
      <c r="AV1063">
        <v>1</v>
      </c>
      <c r="AW1063">
        <v>1800</v>
      </c>
      <c r="AX1063">
        <v>0</v>
      </c>
      <c r="AY1063" t="s">
        <v>737</v>
      </c>
      <c r="AZ1063">
        <v>0</v>
      </c>
      <c r="BA1063">
        <v>0</v>
      </c>
      <c r="BB1063">
        <v>0</v>
      </c>
      <c r="BC1063">
        <v>1</v>
      </c>
      <c r="BD1063">
        <v>-1.3100863380000001</v>
      </c>
      <c r="BE1063">
        <v>36.772353119999998</v>
      </c>
      <c r="BF1063">
        <f t="shared" si="192"/>
        <v>4</v>
      </c>
      <c r="BG1063">
        <f t="shared" si="193"/>
        <v>4</v>
      </c>
      <c r="BI1063">
        <f t="shared" si="194"/>
        <v>4</v>
      </c>
      <c r="BJ1063">
        <f t="shared" si="195"/>
        <v>1500</v>
      </c>
      <c r="BK1063">
        <f t="shared" si="196"/>
        <v>4</v>
      </c>
      <c r="BL1063">
        <f t="shared" si="197"/>
        <v>0</v>
      </c>
      <c r="BM1063" t="b">
        <f t="shared" si="198"/>
        <v>0</v>
      </c>
      <c r="BN1063" t="b">
        <f t="shared" si="199"/>
        <v>0</v>
      </c>
      <c r="BO1063" t="b">
        <f t="shared" si="200"/>
        <v>0</v>
      </c>
      <c r="BP1063" t="str">
        <f t="shared" si="201"/>
        <v/>
      </c>
      <c r="BQ1063" t="str">
        <f t="shared" si="202"/>
        <v/>
      </c>
      <c r="BR1063" t="str">
        <f t="shared" si="203"/>
        <v/>
      </c>
    </row>
    <row r="1064" spans="1:70">
      <c r="A1064">
        <v>1063</v>
      </c>
      <c r="B1064">
        <v>0</v>
      </c>
      <c r="C1064">
        <v>1</v>
      </c>
      <c r="D1064">
        <v>1800</v>
      </c>
      <c r="E1064">
        <v>1800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1800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1</v>
      </c>
      <c r="T1064">
        <v>0</v>
      </c>
      <c r="U1064">
        <v>1</v>
      </c>
      <c r="V1064">
        <v>0</v>
      </c>
      <c r="W1064">
        <v>80805</v>
      </c>
      <c r="X1064" s="9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2</v>
      </c>
      <c r="AP1064" s="9">
        <v>0</v>
      </c>
      <c r="AQ1064">
        <v>0</v>
      </c>
      <c r="AR1064">
        <v>0</v>
      </c>
      <c r="AS1064">
        <v>111</v>
      </c>
      <c r="AT1064">
        <v>0</v>
      </c>
      <c r="AU1064">
        <v>0</v>
      </c>
      <c r="AV1064">
        <v>1</v>
      </c>
      <c r="AW1064">
        <v>1800</v>
      </c>
      <c r="AX1064">
        <v>0</v>
      </c>
      <c r="AY1064" t="s">
        <v>738</v>
      </c>
      <c r="AZ1064">
        <v>0</v>
      </c>
      <c r="BA1064">
        <v>0</v>
      </c>
      <c r="BB1064">
        <v>0</v>
      </c>
      <c r="BC1064">
        <v>0</v>
      </c>
      <c r="BD1064">
        <v>-1.3100243760000001</v>
      </c>
      <c r="BE1064">
        <v>36.772694880000003</v>
      </c>
      <c r="BF1064">
        <f t="shared" si="192"/>
        <v>0</v>
      </c>
      <c r="BG1064">
        <f t="shared" si="193"/>
        <v>0</v>
      </c>
      <c r="BI1064">
        <f t="shared" si="194"/>
        <v>1</v>
      </c>
      <c r="BJ1064">
        <f t="shared" si="195"/>
        <v>0</v>
      </c>
      <c r="BK1064">
        <f t="shared" si="196"/>
        <v>0</v>
      </c>
      <c r="BL1064">
        <f t="shared" si="197"/>
        <v>1</v>
      </c>
      <c r="BM1064" t="b">
        <f t="shared" si="198"/>
        <v>0</v>
      </c>
      <c r="BN1064" t="b">
        <f t="shared" si="199"/>
        <v>0</v>
      </c>
      <c r="BO1064" t="b">
        <f t="shared" si="200"/>
        <v>0</v>
      </c>
      <c r="BP1064" t="str">
        <f t="shared" si="201"/>
        <v/>
      </c>
      <c r="BQ1064" t="str">
        <f t="shared" si="202"/>
        <v/>
      </c>
      <c r="BR1064" t="str">
        <f t="shared" si="203"/>
        <v/>
      </c>
    </row>
    <row r="1065" spans="1:70">
      <c r="A1065">
        <v>1064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 s="9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 s="9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 t="s">
        <v>706</v>
      </c>
      <c r="AZ1065">
        <v>0</v>
      </c>
      <c r="BA1065">
        <v>0</v>
      </c>
      <c r="BB1065">
        <v>0</v>
      </c>
      <c r="BC1065">
        <v>0</v>
      </c>
      <c r="BD1065">
        <v>-1.3101777809999999</v>
      </c>
      <c r="BE1065">
        <v>36.772663999999999</v>
      </c>
      <c r="BF1065">
        <f t="shared" si="192"/>
        <v>0</v>
      </c>
      <c r="BG1065">
        <f t="shared" si="193"/>
        <v>0</v>
      </c>
      <c r="BI1065">
        <f t="shared" si="194"/>
        <v>0</v>
      </c>
      <c r="BJ1065">
        <f t="shared" si="195"/>
        <v>0</v>
      </c>
      <c r="BK1065">
        <f t="shared" si="196"/>
        <v>0</v>
      </c>
      <c r="BL1065">
        <f t="shared" si="197"/>
        <v>0</v>
      </c>
      <c r="BM1065" t="b">
        <f t="shared" si="198"/>
        <v>0</v>
      </c>
      <c r="BN1065" t="b">
        <f t="shared" si="199"/>
        <v>0</v>
      </c>
      <c r="BO1065" t="b">
        <f t="shared" si="200"/>
        <v>0</v>
      </c>
      <c r="BP1065" t="str">
        <f t="shared" si="201"/>
        <v/>
      </c>
      <c r="BQ1065" t="str">
        <f t="shared" si="202"/>
        <v/>
      </c>
      <c r="BR1065" t="str">
        <f t="shared" si="203"/>
        <v/>
      </c>
    </row>
    <row r="1066" spans="1:70">
      <c r="A1066">
        <v>1065</v>
      </c>
      <c r="B1066">
        <v>0</v>
      </c>
      <c r="C1066">
        <v>0</v>
      </c>
      <c r="D1066">
        <v>1100</v>
      </c>
      <c r="E1066">
        <v>18700</v>
      </c>
      <c r="F1066">
        <v>0.52</v>
      </c>
      <c r="G1066">
        <v>0</v>
      </c>
      <c r="H1066">
        <v>0</v>
      </c>
      <c r="I1066">
        <v>0</v>
      </c>
      <c r="J1066">
        <v>14</v>
      </c>
      <c r="K1066">
        <v>700</v>
      </c>
      <c r="L1066">
        <v>0</v>
      </c>
      <c r="M1066">
        <v>1</v>
      </c>
      <c r="N1066">
        <v>16</v>
      </c>
      <c r="O1066">
        <v>1</v>
      </c>
      <c r="P1066">
        <v>17</v>
      </c>
      <c r="Q1066">
        <v>0</v>
      </c>
      <c r="R1066">
        <v>0</v>
      </c>
      <c r="S1066">
        <v>17</v>
      </c>
      <c r="T1066">
        <v>0.04</v>
      </c>
      <c r="U1066">
        <v>0</v>
      </c>
      <c r="V1066">
        <v>0.88</v>
      </c>
      <c r="W1066">
        <v>80805</v>
      </c>
      <c r="X1066" s="9">
        <v>0</v>
      </c>
      <c r="Y1066">
        <v>16</v>
      </c>
      <c r="Z1066">
        <v>0</v>
      </c>
      <c r="AA1066">
        <v>15</v>
      </c>
      <c r="AB1066">
        <v>10</v>
      </c>
      <c r="AC1066">
        <v>0</v>
      </c>
      <c r="AD1066">
        <v>3.8130000000000002</v>
      </c>
      <c r="AE1066">
        <v>0.04</v>
      </c>
      <c r="AF1066">
        <v>0</v>
      </c>
      <c r="AG1066">
        <v>0.42599999999999999</v>
      </c>
      <c r="AH1066">
        <v>0.4</v>
      </c>
      <c r="AI1066">
        <v>0</v>
      </c>
      <c r="AJ1066">
        <v>0</v>
      </c>
      <c r="AK1066">
        <v>62</v>
      </c>
      <c r="AL1066">
        <v>25</v>
      </c>
      <c r="AM1066">
        <v>26</v>
      </c>
      <c r="AN1066">
        <v>0</v>
      </c>
      <c r="AO1066">
        <v>2</v>
      </c>
      <c r="AP1066" s="9">
        <v>0</v>
      </c>
      <c r="AQ1066">
        <v>0</v>
      </c>
      <c r="AR1066">
        <v>0.23</v>
      </c>
      <c r="AS1066">
        <v>119</v>
      </c>
      <c r="AT1066">
        <v>61</v>
      </c>
      <c r="AU1066">
        <v>1</v>
      </c>
      <c r="AV1066">
        <v>0</v>
      </c>
      <c r="AW1066">
        <v>1500</v>
      </c>
      <c r="AX1066">
        <v>0</v>
      </c>
      <c r="AY1066" t="s">
        <v>739</v>
      </c>
      <c r="AZ1066">
        <v>0</v>
      </c>
      <c r="BA1066">
        <v>0</v>
      </c>
      <c r="BB1066">
        <v>13</v>
      </c>
      <c r="BC1066">
        <v>1</v>
      </c>
      <c r="BD1066">
        <v>-1.3103695639999999</v>
      </c>
      <c r="BE1066">
        <v>36.772602790000001</v>
      </c>
      <c r="BF1066">
        <f t="shared" si="192"/>
        <v>4</v>
      </c>
      <c r="BG1066">
        <f t="shared" si="193"/>
        <v>2</v>
      </c>
      <c r="BI1066">
        <f t="shared" si="194"/>
        <v>17</v>
      </c>
      <c r="BJ1066">
        <f t="shared" si="195"/>
        <v>1100</v>
      </c>
      <c r="BK1066">
        <f t="shared" si="196"/>
        <v>16</v>
      </c>
      <c r="BL1066">
        <f t="shared" si="197"/>
        <v>1</v>
      </c>
      <c r="BM1066" t="b">
        <f t="shared" si="198"/>
        <v>0</v>
      </c>
      <c r="BN1066" t="b">
        <f t="shared" si="199"/>
        <v>0</v>
      </c>
      <c r="BO1066" t="b">
        <f t="shared" si="200"/>
        <v>0</v>
      </c>
      <c r="BP1066" t="str">
        <f t="shared" si="201"/>
        <v/>
      </c>
      <c r="BQ1066" t="str">
        <f t="shared" si="202"/>
        <v/>
      </c>
      <c r="BR1066" t="str">
        <f t="shared" si="203"/>
        <v/>
      </c>
    </row>
    <row r="1067" spans="1:70">
      <c r="A1067">
        <v>1066</v>
      </c>
      <c r="B1067">
        <v>0</v>
      </c>
      <c r="C1067">
        <v>0</v>
      </c>
      <c r="D1067">
        <v>1525</v>
      </c>
      <c r="E1067">
        <v>7625</v>
      </c>
      <c r="F1067">
        <v>0.375</v>
      </c>
      <c r="G1067">
        <v>0</v>
      </c>
      <c r="H1067">
        <v>0</v>
      </c>
      <c r="I1067">
        <v>0</v>
      </c>
      <c r="J1067">
        <v>4</v>
      </c>
      <c r="K1067">
        <v>1150</v>
      </c>
      <c r="L1067">
        <v>0</v>
      </c>
      <c r="M1067">
        <v>1</v>
      </c>
      <c r="N1067">
        <v>5</v>
      </c>
      <c r="O1067">
        <v>0</v>
      </c>
      <c r="P1067">
        <v>5</v>
      </c>
      <c r="Q1067">
        <v>0</v>
      </c>
      <c r="R1067">
        <v>0</v>
      </c>
      <c r="S1067">
        <v>5</v>
      </c>
      <c r="T1067">
        <v>0.125</v>
      </c>
      <c r="U1067">
        <v>0</v>
      </c>
      <c r="V1067">
        <v>0.8</v>
      </c>
      <c r="W1067">
        <v>80804</v>
      </c>
      <c r="X1067" s="9">
        <v>0</v>
      </c>
      <c r="Y1067">
        <v>5</v>
      </c>
      <c r="Z1067">
        <v>0</v>
      </c>
      <c r="AA1067">
        <v>4</v>
      </c>
      <c r="AB1067">
        <v>3</v>
      </c>
      <c r="AC1067">
        <v>0</v>
      </c>
      <c r="AD1067">
        <v>5</v>
      </c>
      <c r="AE1067">
        <v>0.125</v>
      </c>
      <c r="AF1067">
        <v>0</v>
      </c>
      <c r="AG1067">
        <v>0.56000000000000005</v>
      </c>
      <c r="AH1067">
        <v>0.375</v>
      </c>
      <c r="AI1067">
        <v>0</v>
      </c>
      <c r="AJ1067">
        <v>0</v>
      </c>
      <c r="AK1067">
        <v>25</v>
      </c>
      <c r="AL1067">
        <v>8</v>
      </c>
      <c r="AM1067">
        <v>14</v>
      </c>
      <c r="AN1067">
        <v>0</v>
      </c>
      <c r="AO1067">
        <v>2</v>
      </c>
      <c r="AP1067" s="9">
        <v>0</v>
      </c>
      <c r="AQ1067">
        <v>0</v>
      </c>
      <c r="AR1067">
        <v>0.16</v>
      </c>
      <c r="AS1067">
        <v>92</v>
      </c>
      <c r="AT1067">
        <v>25</v>
      </c>
      <c r="AU1067">
        <v>1</v>
      </c>
      <c r="AV1067">
        <v>0</v>
      </c>
      <c r="AW1067">
        <v>1900</v>
      </c>
      <c r="AX1067">
        <v>0</v>
      </c>
      <c r="AY1067" t="s">
        <v>740</v>
      </c>
      <c r="AZ1067">
        <v>0</v>
      </c>
      <c r="BA1067">
        <v>0</v>
      </c>
      <c r="BB1067">
        <v>3</v>
      </c>
      <c r="BC1067">
        <v>1</v>
      </c>
      <c r="BD1067">
        <v>-1.3102931289999999</v>
      </c>
      <c r="BE1067">
        <v>36.772194249999998</v>
      </c>
      <c r="BF1067">
        <f t="shared" si="192"/>
        <v>5</v>
      </c>
      <c r="BG1067">
        <f t="shared" si="193"/>
        <v>3</v>
      </c>
      <c r="BI1067">
        <f t="shared" si="194"/>
        <v>5</v>
      </c>
      <c r="BJ1067">
        <f t="shared" si="195"/>
        <v>1525</v>
      </c>
      <c r="BK1067">
        <f t="shared" si="196"/>
        <v>5</v>
      </c>
      <c r="BL1067">
        <f t="shared" si="197"/>
        <v>0</v>
      </c>
      <c r="BM1067" t="b">
        <f t="shared" si="198"/>
        <v>0</v>
      </c>
      <c r="BN1067" t="b">
        <f t="shared" si="199"/>
        <v>0</v>
      </c>
      <c r="BO1067" t="b">
        <f t="shared" si="200"/>
        <v>0</v>
      </c>
      <c r="BP1067" t="str">
        <f t="shared" si="201"/>
        <v/>
      </c>
      <c r="BQ1067" t="str">
        <f t="shared" si="202"/>
        <v/>
      </c>
      <c r="BR1067" t="str">
        <f t="shared" si="203"/>
        <v/>
      </c>
    </row>
    <row r="1068" spans="1:70">
      <c r="A1068">
        <v>1067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 s="9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 s="9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 t="s">
        <v>706</v>
      </c>
      <c r="AZ1068">
        <v>0</v>
      </c>
      <c r="BA1068">
        <v>0</v>
      </c>
      <c r="BB1068">
        <v>0</v>
      </c>
      <c r="BC1068">
        <v>0</v>
      </c>
      <c r="BD1068">
        <v>-1.31020501</v>
      </c>
      <c r="BE1068">
        <v>36.77220947</v>
      </c>
      <c r="BF1068">
        <f t="shared" si="192"/>
        <v>0</v>
      </c>
      <c r="BG1068">
        <f t="shared" si="193"/>
        <v>0</v>
      </c>
      <c r="BI1068">
        <f t="shared" si="194"/>
        <v>0</v>
      </c>
      <c r="BJ1068">
        <f t="shared" si="195"/>
        <v>0</v>
      </c>
      <c r="BK1068">
        <f t="shared" si="196"/>
        <v>0</v>
      </c>
      <c r="BL1068">
        <f t="shared" si="197"/>
        <v>0</v>
      </c>
      <c r="BM1068" t="b">
        <f t="shared" si="198"/>
        <v>0</v>
      </c>
      <c r="BN1068" t="b">
        <f t="shared" si="199"/>
        <v>0</v>
      </c>
      <c r="BO1068" t="b">
        <f t="shared" si="200"/>
        <v>0</v>
      </c>
      <c r="BP1068" t="str">
        <f t="shared" si="201"/>
        <v/>
      </c>
      <c r="BQ1068" t="str">
        <f t="shared" si="202"/>
        <v/>
      </c>
      <c r="BR1068" t="str">
        <f t="shared" si="203"/>
        <v/>
      </c>
    </row>
    <row r="1069" spans="1:70">
      <c r="A1069">
        <v>1068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 s="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 s="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 t="s">
        <v>706</v>
      </c>
      <c r="AZ1069">
        <v>0</v>
      </c>
      <c r="BA1069">
        <v>0</v>
      </c>
      <c r="BB1069">
        <v>0</v>
      </c>
      <c r="BC1069">
        <v>0</v>
      </c>
      <c r="BD1069">
        <v>-1.31049649</v>
      </c>
      <c r="BE1069">
        <v>36.772786099999998</v>
      </c>
      <c r="BF1069">
        <f t="shared" si="192"/>
        <v>0</v>
      </c>
      <c r="BG1069">
        <f t="shared" si="193"/>
        <v>0</v>
      </c>
      <c r="BI1069">
        <f t="shared" si="194"/>
        <v>0</v>
      </c>
      <c r="BJ1069">
        <f t="shared" si="195"/>
        <v>0</v>
      </c>
      <c r="BK1069">
        <f t="shared" si="196"/>
        <v>0</v>
      </c>
      <c r="BL1069">
        <f t="shared" si="197"/>
        <v>0</v>
      </c>
      <c r="BM1069" t="b">
        <f t="shared" si="198"/>
        <v>0</v>
      </c>
      <c r="BN1069" t="b">
        <f t="shared" si="199"/>
        <v>0</v>
      </c>
      <c r="BO1069" t="b">
        <f t="shared" si="200"/>
        <v>0</v>
      </c>
      <c r="BP1069" t="str">
        <f t="shared" si="201"/>
        <v/>
      </c>
      <c r="BQ1069" t="str">
        <f t="shared" si="202"/>
        <v/>
      </c>
      <c r="BR1069" t="str">
        <f t="shared" si="203"/>
        <v/>
      </c>
    </row>
    <row r="1070" spans="1:70">
      <c r="A1070">
        <v>1069</v>
      </c>
      <c r="B1070">
        <v>0</v>
      </c>
      <c r="C1070">
        <v>0</v>
      </c>
      <c r="D1070">
        <v>3000</v>
      </c>
      <c r="E1070">
        <v>12000</v>
      </c>
      <c r="F1070">
        <v>0</v>
      </c>
      <c r="G1070">
        <v>0</v>
      </c>
      <c r="H1070">
        <v>0</v>
      </c>
      <c r="I1070">
        <v>0</v>
      </c>
      <c r="J1070">
        <v>2</v>
      </c>
      <c r="K1070">
        <v>3000</v>
      </c>
      <c r="L1070">
        <v>0</v>
      </c>
      <c r="M1070">
        <v>0</v>
      </c>
      <c r="N1070">
        <v>1</v>
      </c>
      <c r="O1070">
        <v>0</v>
      </c>
      <c r="P1070">
        <v>1</v>
      </c>
      <c r="Q1070">
        <v>0</v>
      </c>
      <c r="R1070">
        <v>0</v>
      </c>
      <c r="S1070">
        <v>4</v>
      </c>
      <c r="T1070">
        <v>1</v>
      </c>
      <c r="U1070">
        <v>0</v>
      </c>
      <c r="V1070">
        <v>0</v>
      </c>
      <c r="W1070">
        <v>80624</v>
      </c>
      <c r="X1070" s="9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9</v>
      </c>
      <c r="AE1070">
        <v>0</v>
      </c>
      <c r="AF1070">
        <v>0</v>
      </c>
      <c r="AG1070">
        <v>0.88900000000000001</v>
      </c>
      <c r="AH1070">
        <v>0</v>
      </c>
      <c r="AI1070">
        <v>0</v>
      </c>
      <c r="AJ1070">
        <v>0</v>
      </c>
      <c r="AK1070">
        <v>11</v>
      </c>
      <c r="AL1070">
        <v>1</v>
      </c>
      <c r="AM1070">
        <v>8</v>
      </c>
      <c r="AN1070">
        <v>0</v>
      </c>
      <c r="AO1070">
        <v>4</v>
      </c>
      <c r="AP1070" s="9">
        <v>0</v>
      </c>
      <c r="AQ1070">
        <v>0</v>
      </c>
      <c r="AR1070">
        <v>0.222</v>
      </c>
      <c r="AS1070">
        <v>70</v>
      </c>
      <c r="AT1070">
        <v>9</v>
      </c>
      <c r="AU1070">
        <v>1</v>
      </c>
      <c r="AV1070">
        <v>0</v>
      </c>
      <c r="AW1070">
        <v>3000</v>
      </c>
      <c r="AX1070">
        <v>0</v>
      </c>
      <c r="AY1070" t="s">
        <v>741</v>
      </c>
      <c r="AZ1070">
        <v>0</v>
      </c>
      <c r="BA1070">
        <v>0</v>
      </c>
      <c r="BB1070">
        <v>0</v>
      </c>
      <c r="BC1070">
        <v>0</v>
      </c>
      <c r="BD1070">
        <v>-1.309605433</v>
      </c>
      <c r="BE1070">
        <v>36.772969420000003</v>
      </c>
      <c r="BF1070">
        <f t="shared" si="192"/>
        <v>11</v>
      </c>
      <c r="BG1070">
        <f t="shared" si="193"/>
        <v>11</v>
      </c>
      <c r="BI1070">
        <f t="shared" si="194"/>
        <v>1</v>
      </c>
      <c r="BJ1070">
        <f t="shared" si="195"/>
        <v>12000</v>
      </c>
      <c r="BK1070">
        <f t="shared" si="196"/>
        <v>1</v>
      </c>
      <c r="BL1070">
        <f t="shared" si="197"/>
        <v>0</v>
      </c>
      <c r="BM1070" t="b">
        <f t="shared" si="198"/>
        <v>0</v>
      </c>
      <c r="BN1070" t="b">
        <f t="shared" si="199"/>
        <v>0</v>
      </c>
      <c r="BO1070" t="b">
        <f t="shared" si="200"/>
        <v>0</v>
      </c>
      <c r="BP1070" t="str">
        <f t="shared" si="201"/>
        <v/>
      </c>
      <c r="BQ1070" t="str">
        <f t="shared" si="202"/>
        <v/>
      </c>
      <c r="BR1070" t="str">
        <f t="shared" si="203"/>
        <v/>
      </c>
    </row>
    <row r="1071" spans="1:70">
      <c r="A1071">
        <v>1070</v>
      </c>
      <c r="B1071">
        <v>0</v>
      </c>
      <c r="C1071">
        <v>0</v>
      </c>
      <c r="D1071">
        <v>1500</v>
      </c>
      <c r="E1071">
        <v>18000</v>
      </c>
      <c r="F1071">
        <v>0.45500000000000002</v>
      </c>
      <c r="G1071">
        <v>0</v>
      </c>
      <c r="H1071" t="s">
        <v>23</v>
      </c>
      <c r="I1071">
        <v>0</v>
      </c>
      <c r="J1071">
        <v>6</v>
      </c>
      <c r="K1071">
        <v>1500</v>
      </c>
      <c r="L1071">
        <v>0</v>
      </c>
      <c r="M1071">
        <v>0</v>
      </c>
      <c r="N1071">
        <v>7</v>
      </c>
      <c r="O1071">
        <v>0</v>
      </c>
      <c r="P1071">
        <v>7</v>
      </c>
      <c r="Q1071">
        <v>0</v>
      </c>
      <c r="R1071">
        <v>0</v>
      </c>
      <c r="S1071">
        <v>12</v>
      </c>
      <c r="T1071">
        <v>0</v>
      </c>
      <c r="U1071">
        <v>0</v>
      </c>
      <c r="V1071">
        <v>0.14000000000000001</v>
      </c>
      <c r="W1071">
        <v>80624</v>
      </c>
      <c r="X1071" s="9">
        <v>0</v>
      </c>
      <c r="Y1071">
        <v>0</v>
      </c>
      <c r="Z1071">
        <v>0</v>
      </c>
      <c r="AA1071">
        <v>1</v>
      </c>
      <c r="AB1071">
        <v>6</v>
      </c>
      <c r="AC1071">
        <v>0</v>
      </c>
      <c r="AD1071">
        <v>3.8570000000000002</v>
      </c>
      <c r="AE1071">
        <v>0</v>
      </c>
      <c r="AF1071">
        <v>0</v>
      </c>
      <c r="AG1071">
        <v>0.37</v>
      </c>
      <c r="AH1071">
        <v>0.54500000000000004</v>
      </c>
      <c r="AI1071">
        <v>0</v>
      </c>
      <c r="AJ1071">
        <v>0</v>
      </c>
      <c r="AK1071">
        <v>27</v>
      </c>
      <c r="AL1071">
        <v>11</v>
      </c>
      <c r="AM1071">
        <v>10</v>
      </c>
      <c r="AN1071">
        <v>0</v>
      </c>
      <c r="AO1071">
        <v>4</v>
      </c>
      <c r="AP1071" s="9">
        <v>0</v>
      </c>
      <c r="AQ1071">
        <v>0</v>
      </c>
      <c r="AR1071">
        <v>0.222</v>
      </c>
      <c r="AS1071">
        <v>67</v>
      </c>
      <c r="AT1071">
        <v>27</v>
      </c>
      <c r="AU1071">
        <v>0</v>
      </c>
      <c r="AV1071">
        <v>0</v>
      </c>
      <c r="AW1071">
        <v>1500</v>
      </c>
      <c r="AX1071">
        <v>0</v>
      </c>
      <c r="AY1071" t="s">
        <v>742</v>
      </c>
      <c r="AZ1071">
        <v>0</v>
      </c>
      <c r="BA1071">
        <v>0</v>
      </c>
      <c r="BB1071">
        <v>5</v>
      </c>
      <c r="BC1071">
        <v>0</v>
      </c>
      <c r="BD1071">
        <v>-1.3095837779999999</v>
      </c>
      <c r="BE1071">
        <v>36.773037809999998</v>
      </c>
      <c r="BF1071">
        <f t="shared" si="192"/>
        <v>4</v>
      </c>
      <c r="BG1071">
        <f t="shared" si="193"/>
        <v>2</v>
      </c>
      <c r="BI1071">
        <f t="shared" si="194"/>
        <v>7</v>
      </c>
      <c r="BJ1071">
        <f t="shared" si="195"/>
        <v>2571.4285714285716</v>
      </c>
      <c r="BK1071">
        <f t="shared" si="196"/>
        <v>7</v>
      </c>
      <c r="BL1071">
        <f t="shared" si="197"/>
        <v>0</v>
      </c>
      <c r="BM1071" t="b">
        <f t="shared" si="198"/>
        <v>0</v>
      </c>
      <c r="BN1071" t="b">
        <f t="shared" si="199"/>
        <v>0</v>
      </c>
      <c r="BO1071" t="b">
        <f t="shared" si="200"/>
        <v>0</v>
      </c>
      <c r="BP1071" t="str">
        <f t="shared" si="201"/>
        <v/>
      </c>
      <c r="BQ1071" t="str">
        <f t="shared" si="202"/>
        <v/>
      </c>
      <c r="BR1071" t="str">
        <f t="shared" si="203"/>
        <v/>
      </c>
    </row>
    <row r="1072" spans="1:70">
      <c r="A1072">
        <v>1071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 s="9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 s="9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 t="s">
        <v>706</v>
      </c>
      <c r="AZ1072">
        <v>0</v>
      </c>
      <c r="BA1072">
        <v>0</v>
      </c>
      <c r="BB1072">
        <v>0</v>
      </c>
      <c r="BC1072">
        <v>0</v>
      </c>
      <c r="BD1072">
        <v>-1.3096337339999999</v>
      </c>
      <c r="BE1072">
        <v>36.773002439999999</v>
      </c>
      <c r="BF1072">
        <f t="shared" si="192"/>
        <v>0</v>
      </c>
      <c r="BG1072">
        <f t="shared" si="193"/>
        <v>0</v>
      </c>
      <c r="BI1072">
        <f t="shared" si="194"/>
        <v>0</v>
      </c>
      <c r="BJ1072">
        <f t="shared" si="195"/>
        <v>0</v>
      </c>
      <c r="BK1072">
        <f t="shared" si="196"/>
        <v>0</v>
      </c>
      <c r="BL1072">
        <f t="shared" si="197"/>
        <v>0</v>
      </c>
      <c r="BM1072" t="b">
        <f t="shared" si="198"/>
        <v>0</v>
      </c>
      <c r="BN1072" t="b">
        <f t="shared" si="199"/>
        <v>0</v>
      </c>
      <c r="BO1072" t="b">
        <f t="shared" si="200"/>
        <v>0</v>
      </c>
      <c r="BP1072" t="str">
        <f t="shared" si="201"/>
        <v/>
      </c>
      <c r="BQ1072" t="str">
        <f t="shared" si="202"/>
        <v/>
      </c>
      <c r="BR1072" t="str">
        <f t="shared" si="203"/>
        <v/>
      </c>
    </row>
    <row r="1073" spans="1:70">
      <c r="A1073">
        <v>1072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 s="9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 s="9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 t="s">
        <v>706</v>
      </c>
      <c r="AZ1073">
        <v>0</v>
      </c>
      <c r="BA1073">
        <v>0</v>
      </c>
      <c r="BB1073">
        <v>0</v>
      </c>
      <c r="BC1073">
        <v>0</v>
      </c>
      <c r="BD1073">
        <v>-1.309607577</v>
      </c>
      <c r="BE1073">
        <v>36.773099770000002</v>
      </c>
      <c r="BF1073">
        <f t="shared" si="192"/>
        <v>0</v>
      </c>
      <c r="BG1073">
        <f t="shared" si="193"/>
        <v>0</v>
      </c>
      <c r="BI1073">
        <f t="shared" si="194"/>
        <v>0</v>
      </c>
      <c r="BJ1073">
        <f t="shared" si="195"/>
        <v>0</v>
      </c>
      <c r="BK1073">
        <f t="shared" si="196"/>
        <v>0</v>
      </c>
      <c r="BL1073">
        <f t="shared" si="197"/>
        <v>0</v>
      </c>
      <c r="BM1073" t="b">
        <f t="shared" si="198"/>
        <v>0</v>
      </c>
      <c r="BN1073" t="b">
        <f t="shared" si="199"/>
        <v>0</v>
      </c>
      <c r="BO1073" t="b">
        <f t="shared" si="200"/>
        <v>0</v>
      </c>
      <c r="BP1073" t="str">
        <f t="shared" si="201"/>
        <v/>
      </c>
      <c r="BQ1073" t="str">
        <f t="shared" si="202"/>
        <v/>
      </c>
      <c r="BR1073" t="str">
        <f t="shared" si="203"/>
        <v/>
      </c>
    </row>
    <row r="1074" spans="1:70">
      <c r="A1074">
        <v>1073</v>
      </c>
      <c r="B1074">
        <v>0</v>
      </c>
      <c r="C1074">
        <v>0</v>
      </c>
      <c r="D1074">
        <v>600</v>
      </c>
      <c r="E1074">
        <v>600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600</v>
      </c>
      <c r="L1074">
        <v>0</v>
      </c>
      <c r="M1074">
        <v>0</v>
      </c>
      <c r="N1074">
        <v>1</v>
      </c>
      <c r="O1074">
        <v>0</v>
      </c>
      <c r="P1074">
        <v>1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1</v>
      </c>
      <c r="W1074">
        <v>80624</v>
      </c>
      <c r="X1074" s="9">
        <v>0</v>
      </c>
      <c r="Y1074">
        <v>0</v>
      </c>
      <c r="Z1074">
        <v>0</v>
      </c>
      <c r="AA1074">
        <v>1</v>
      </c>
      <c r="AB1074">
        <v>1</v>
      </c>
      <c r="AC1074">
        <v>0</v>
      </c>
      <c r="AD1074">
        <v>4</v>
      </c>
      <c r="AE1074">
        <v>0</v>
      </c>
      <c r="AF1074">
        <v>0</v>
      </c>
      <c r="AG1074">
        <v>0.5</v>
      </c>
      <c r="AH1074">
        <v>1</v>
      </c>
      <c r="AI1074">
        <v>0</v>
      </c>
      <c r="AJ1074">
        <v>0</v>
      </c>
      <c r="AK1074">
        <v>4</v>
      </c>
      <c r="AL1074">
        <v>1</v>
      </c>
      <c r="AM1074">
        <v>2</v>
      </c>
      <c r="AN1074">
        <v>0</v>
      </c>
      <c r="AO1074">
        <v>4</v>
      </c>
      <c r="AP1074" s="9">
        <v>0</v>
      </c>
      <c r="AQ1074">
        <v>0</v>
      </c>
      <c r="AR1074">
        <v>0.25</v>
      </c>
      <c r="AS1074">
        <v>66</v>
      </c>
      <c r="AT1074">
        <v>4</v>
      </c>
      <c r="AU1074">
        <v>0</v>
      </c>
      <c r="AV1074">
        <v>0</v>
      </c>
      <c r="AW1074">
        <v>600</v>
      </c>
      <c r="AX1074">
        <v>0</v>
      </c>
      <c r="AY1074" t="s">
        <v>743</v>
      </c>
      <c r="AZ1074">
        <v>0</v>
      </c>
      <c r="BA1074">
        <v>0</v>
      </c>
      <c r="BB1074">
        <v>0</v>
      </c>
      <c r="BC1074">
        <v>0</v>
      </c>
      <c r="BD1074">
        <v>-1.3095167299999999</v>
      </c>
      <c r="BE1074">
        <v>36.77313685</v>
      </c>
      <c r="BF1074">
        <f t="shared" si="192"/>
        <v>4</v>
      </c>
      <c r="BG1074">
        <f t="shared" si="193"/>
        <v>4</v>
      </c>
      <c r="BI1074">
        <f t="shared" si="194"/>
        <v>1</v>
      </c>
      <c r="BJ1074">
        <f t="shared" si="195"/>
        <v>600</v>
      </c>
      <c r="BK1074">
        <f t="shared" si="196"/>
        <v>1</v>
      </c>
      <c r="BL1074">
        <f t="shared" si="197"/>
        <v>0</v>
      </c>
      <c r="BM1074" t="b">
        <f t="shared" si="198"/>
        <v>1</v>
      </c>
      <c r="BN1074" t="b">
        <f t="shared" si="199"/>
        <v>0</v>
      </c>
      <c r="BO1074" t="b">
        <f t="shared" si="200"/>
        <v>0</v>
      </c>
      <c r="BP1074">
        <f t="shared" si="201"/>
        <v>600</v>
      </c>
      <c r="BQ1074" t="str">
        <f t="shared" si="202"/>
        <v/>
      </c>
      <c r="BR1074" t="str">
        <f t="shared" si="203"/>
        <v/>
      </c>
    </row>
    <row r="1075" spans="1:70">
      <c r="A1075">
        <v>1074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 s="9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 s="9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 t="s">
        <v>706</v>
      </c>
      <c r="AZ1075">
        <v>0</v>
      </c>
      <c r="BA1075">
        <v>0</v>
      </c>
      <c r="BB1075">
        <v>0</v>
      </c>
      <c r="BC1075">
        <v>0</v>
      </c>
      <c r="BD1075">
        <v>-1.309540683</v>
      </c>
      <c r="BE1075">
        <v>36.773093770000003</v>
      </c>
      <c r="BF1075">
        <f t="shared" si="192"/>
        <v>0</v>
      </c>
      <c r="BG1075">
        <f t="shared" si="193"/>
        <v>0</v>
      </c>
      <c r="BI1075">
        <f t="shared" si="194"/>
        <v>0</v>
      </c>
      <c r="BJ1075">
        <f t="shared" si="195"/>
        <v>0</v>
      </c>
      <c r="BK1075">
        <f t="shared" si="196"/>
        <v>0</v>
      </c>
      <c r="BL1075">
        <f t="shared" si="197"/>
        <v>0</v>
      </c>
      <c r="BM1075" t="b">
        <f t="shared" si="198"/>
        <v>0</v>
      </c>
      <c r="BN1075" t="b">
        <f t="shared" si="199"/>
        <v>0</v>
      </c>
      <c r="BO1075" t="b">
        <f t="shared" si="200"/>
        <v>0</v>
      </c>
      <c r="BP1075" t="str">
        <f t="shared" si="201"/>
        <v/>
      </c>
      <c r="BQ1075" t="str">
        <f t="shared" si="202"/>
        <v/>
      </c>
      <c r="BR1075" t="str">
        <f t="shared" si="203"/>
        <v/>
      </c>
    </row>
    <row r="1076" spans="1:70">
      <c r="A1076">
        <v>1075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 s="9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 s="9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 t="s">
        <v>706</v>
      </c>
      <c r="AZ1076">
        <v>0</v>
      </c>
      <c r="BA1076">
        <v>0</v>
      </c>
      <c r="BB1076">
        <v>0</v>
      </c>
      <c r="BC1076">
        <v>0</v>
      </c>
      <c r="BD1076">
        <v>-1.3095359660000001</v>
      </c>
      <c r="BE1076">
        <v>36.772886550000003</v>
      </c>
      <c r="BF1076">
        <f t="shared" si="192"/>
        <v>0</v>
      </c>
      <c r="BG1076">
        <f t="shared" si="193"/>
        <v>0</v>
      </c>
      <c r="BI1076">
        <f t="shared" si="194"/>
        <v>0</v>
      </c>
      <c r="BJ1076">
        <f t="shared" si="195"/>
        <v>0</v>
      </c>
      <c r="BK1076">
        <f t="shared" si="196"/>
        <v>0</v>
      </c>
      <c r="BL1076">
        <f t="shared" si="197"/>
        <v>0</v>
      </c>
      <c r="BM1076" t="b">
        <f t="shared" si="198"/>
        <v>0</v>
      </c>
      <c r="BN1076" t="b">
        <f t="shared" si="199"/>
        <v>0</v>
      </c>
      <c r="BO1076" t="b">
        <f t="shared" si="200"/>
        <v>0</v>
      </c>
      <c r="BP1076" t="str">
        <f t="shared" si="201"/>
        <v/>
      </c>
      <c r="BQ1076" t="str">
        <f t="shared" si="202"/>
        <v/>
      </c>
      <c r="BR1076" t="str">
        <f t="shared" si="203"/>
        <v/>
      </c>
    </row>
    <row r="1077" spans="1:70">
      <c r="A1077">
        <v>1076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 s="9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 s="9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 t="s">
        <v>706</v>
      </c>
      <c r="AZ1077">
        <v>0</v>
      </c>
      <c r="BA1077">
        <v>0</v>
      </c>
      <c r="BB1077">
        <v>0</v>
      </c>
      <c r="BC1077">
        <v>0</v>
      </c>
      <c r="BD1077">
        <v>-1.309719066</v>
      </c>
      <c r="BE1077">
        <v>36.772757480000003</v>
      </c>
      <c r="BF1077">
        <f t="shared" si="192"/>
        <v>0</v>
      </c>
      <c r="BG1077">
        <f t="shared" si="193"/>
        <v>0</v>
      </c>
      <c r="BI1077">
        <f t="shared" si="194"/>
        <v>0</v>
      </c>
      <c r="BJ1077">
        <f t="shared" si="195"/>
        <v>0</v>
      </c>
      <c r="BK1077">
        <f t="shared" si="196"/>
        <v>0</v>
      </c>
      <c r="BL1077">
        <f t="shared" si="197"/>
        <v>0</v>
      </c>
      <c r="BM1077" t="b">
        <f t="shared" si="198"/>
        <v>0</v>
      </c>
      <c r="BN1077" t="b">
        <f t="shared" si="199"/>
        <v>0</v>
      </c>
      <c r="BO1077" t="b">
        <f t="shared" si="200"/>
        <v>0</v>
      </c>
      <c r="BP1077" t="str">
        <f t="shared" si="201"/>
        <v/>
      </c>
      <c r="BQ1077" t="str">
        <f t="shared" si="202"/>
        <v/>
      </c>
      <c r="BR1077" t="str">
        <f t="shared" si="203"/>
        <v/>
      </c>
    </row>
    <row r="1078" spans="1:70">
      <c r="A1078">
        <v>1077</v>
      </c>
      <c r="B1078">
        <v>0</v>
      </c>
      <c r="C1078">
        <v>0</v>
      </c>
      <c r="D1078">
        <v>1000</v>
      </c>
      <c r="E1078">
        <v>3000</v>
      </c>
      <c r="F1078">
        <v>0</v>
      </c>
      <c r="G1078">
        <v>0</v>
      </c>
      <c r="H1078">
        <v>0</v>
      </c>
      <c r="I1078">
        <v>1</v>
      </c>
      <c r="J1078">
        <v>1</v>
      </c>
      <c r="K1078">
        <v>1000</v>
      </c>
      <c r="L1078">
        <v>0</v>
      </c>
      <c r="M1078">
        <v>0</v>
      </c>
      <c r="N1078">
        <v>1</v>
      </c>
      <c r="O1078">
        <v>0</v>
      </c>
      <c r="P1078">
        <v>1</v>
      </c>
      <c r="Q1078">
        <v>0</v>
      </c>
      <c r="R1078">
        <v>0</v>
      </c>
      <c r="S1078">
        <v>3</v>
      </c>
      <c r="T1078">
        <v>0</v>
      </c>
      <c r="U1078">
        <v>0</v>
      </c>
      <c r="V1078">
        <v>1</v>
      </c>
      <c r="W1078">
        <v>80624</v>
      </c>
      <c r="X1078" s="9">
        <v>0</v>
      </c>
      <c r="Y1078">
        <v>0</v>
      </c>
      <c r="Z1078">
        <v>0</v>
      </c>
      <c r="AA1078">
        <v>1</v>
      </c>
      <c r="AB1078">
        <v>1</v>
      </c>
      <c r="AC1078">
        <v>0</v>
      </c>
      <c r="AD1078">
        <v>9</v>
      </c>
      <c r="AE1078">
        <v>0</v>
      </c>
      <c r="AF1078">
        <v>0</v>
      </c>
      <c r="AG1078">
        <v>0.77800000000000002</v>
      </c>
      <c r="AH1078">
        <v>1</v>
      </c>
      <c r="AI1078">
        <v>0</v>
      </c>
      <c r="AJ1078">
        <v>1</v>
      </c>
      <c r="AK1078">
        <v>9</v>
      </c>
      <c r="AL1078">
        <v>1</v>
      </c>
      <c r="AM1078">
        <v>7</v>
      </c>
      <c r="AN1078">
        <v>0</v>
      </c>
      <c r="AO1078">
        <v>4</v>
      </c>
      <c r="AP1078" s="9">
        <v>0</v>
      </c>
      <c r="AQ1078">
        <v>0</v>
      </c>
      <c r="AR1078">
        <v>0.111</v>
      </c>
      <c r="AS1078">
        <v>86</v>
      </c>
      <c r="AT1078">
        <v>9</v>
      </c>
      <c r="AU1078">
        <v>0</v>
      </c>
      <c r="AV1078">
        <v>0</v>
      </c>
      <c r="AW1078">
        <v>1000</v>
      </c>
      <c r="AX1078">
        <v>0</v>
      </c>
      <c r="AY1078" t="s">
        <v>744</v>
      </c>
      <c r="AZ1078">
        <v>0</v>
      </c>
      <c r="BA1078">
        <v>0</v>
      </c>
      <c r="BB1078">
        <v>0</v>
      </c>
      <c r="BC1078">
        <v>0</v>
      </c>
      <c r="BD1078">
        <v>-1.3099862120000001</v>
      </c>
      <c r="BE1078">
        <v>36.772942729999997</v>
      </c>
      <c r="BF1078">
        <f t="shared" si="192"/>
        <v>9</v>
      </c>
      <c r="BG1078">
        <f t="shared" si="193"/>
        <v>9</v>
      </c>
      <c r="BI1078">
        <f t="shared" si="194"/>
        <v>1</v>
      </c>
      <c r="BJ1078">
        <f t="shared" si="195"/>
        <v>3000</v>
      </c>
      <c r="BK1078">
        <f t="shared" si="196"/>
        <v>1</v>
      </c>
      <c r="BL1078">
        <f t="shared" si="197"/>
        <v>0</v>
      </c>
      <c r="BM1078" t="b">
        <f t="shared" si="198"/>
        <v>1</v>
      </c>
      <c r="BN1078" t="b">
        <f t="shared" si="199"/>
        <v>1</v>
      </c>
      <c r="BO1078" t="b">
        <f t="shared" si="200"/>
        <v>1</v>
      </c>
      <c r="BP1078">
        <f t="shared" si="201"/>
        <v>3000</v>
      </c>
      <c r="BQ1078">
        <f t="shared" si="202"/>
        <v>3000</v>
      </c>
      <c r="BR1078">
        <f t="shared" si="203"/>
        <v>3000</v>
      </c>
    </row>
    <row r="1079" spans="1:70">
      <c r="A1079">
        <v>1078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 s="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 s="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 t="s">
        <v>706</v>
      </c>
      <c r="AZ1079">
        <v>0</v>
      </c>
      <c r="BA1079">
        <v>0</v>
      </c>
      <c r="BB1079">
        <v>0</v>
      </c>
      <c r="BC1079">
        <v>0</v>
      </c>
      <c r="BD1079">
        <v>-1.310016979</v>
      </c>
      <c r="BE1079">
        <v>36.772937689999999</v>
      </c>
      <c r="BF1079">
        <f t="shared" si="192"/>
        <v>0</v>
      </c>
      <c r="BG1079">
        <f t="shared" si="193"/>
        <v>0</v>
      </c>
      <c r="BI1079">
        <f t="shared" si="194"/>
        <v>0</v>
      </c>
      <c r="BJ1079">
        <f t="shared" si="195"/>
        <v>0</v>
      </c>
      <c r="BK1079">
        <f t="shared" si="196"/>
        <v>0</v>
      </c>
      <c r="BL1079">
        <f t="shared" si="197"/>
        <v>0</v>
      </c>
      <c r="BM1079" t="b">
        <f t="shared" si="198"/>
        <v>0</v>
      </c>
      <c r="BN1079" t="b">
        <f t="shared" si="199"/>
        <v>0</v>
      </c>
      <c r="BO1079" t="b">
        <f t="shared" si="200"/>
        <v>0</v>
      </c>
      <c r="BP1079" t="str">
        <f t="shared" si="201"/>
        <v/>
      </c>
      <c r="BQ1079" t="str">
        <f t="shared" si="202"/>
        <v/>
      </c>
      <c r="BR1079" t="str">
        <f t="shared" si="203"/>
        <v/>
      </c>
    </row>
    <row r="1080" spans="1:70">
      <c r="A1080">
        <v>1079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 s="9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 s="9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 t="s">
        <v>706</v>
      </c>
      <c r="AZ1080">
        <v>0</v>
      </c>
      <c r="BA1080">
        <v>0</v>
      </c>
      <c r="BB1080">
        <v>0</v>
      </c>
      <c r="BC1080">
        <v>0</v>
      </c>
      <c r="BD1080">
        <v>-1.3099983260000001</v>
      </c>
      <c r="BE1080">
        <v>36.772964700000003</v>
      </c>
      <c r="BF1080">
        <f t="shared" si="192"/>
        <v>0</v>
      </c>
      <c r="BG1080">
        <f t="shared" si="193"/>
        <v>0</v>
      </c>
      <c r="BI1080">
        <f t="shared" si="194"/>
        <v>0</v>
      </c>
      <c r="BJ1080">
        <f t="shared" si="195"/>
        <v>0</v>
      </c>
      <c r="BK1080">
        <f t="shared" si="196"/>
        <v>0</v>
      </c>
      <c r="BL1080">
        <f t="shared" si="197"/>
        <v>0</v>
      </c>
      <c r="BM1080" t="b">
        <f t="shared" si="198"/>
        <v>0</v>
      </c>
      <c r="BN1080" t="b">
        <f t="shared" si="199"/>
        <v>0</v>
      </c>
      <c r="BO1080" t="b">
        <f t="shared" si="200"/>
        <v>0</v>
      </c>
      <c r="BP1080" t="str">
        <f t="shared" si="201"/>
        <v/>
      </c>
      <c r="BQ1080" t="str">
        <f t="shared" si="202"/>
        <v/>
      </c>
      <c r="BR1080" t="str">
        <f t="shared" si="203"/>
        <v/>
      </c>
    </row>
    <row r="1081" spans="1:70">
      <c r="A1081">
        <v>1080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 s="9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 s="9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 t="s">
        <v>706</v>
      </c>
      <c r="AZ1081">
        <v>0</v>
      </c>
      <c r="BA1081">
        <v>0</v>
      </c>
      <c r="BB1081">
        <v>0</v>
      </c>
      <c r="BC1081">
        <v>0</v>
      </c>
      <c r="BD1081">
        <v>-1.310067471</v>
      </c>
      <c r="BE1081">
        <v>36.772744400000001</v>
      </c>
      <c r="BF1081">
        <f t="shared" si="192"/>
        <v>0</v>
      </c>
      <c r="BG1081">
        <f t="shared" si="193"/>
        <v>0</v>
      </c>
      <c r="BI1081">
        <f t="shared" si="194"/>
        <v>0</v>
      </c>
      <c r="BJ1081">
        <f t="shared" si="195"/>
        <v>0</v>
      </c>
      <c r="BK1081">
        <f t="shared" si="196"/>
        <v>0</v>
      </c>
      <c r="BL1081">
        <f t="shared" si="197"/>
        <v>0</v>
      </c>
      <c r="BM1081" t="b">
        <f t="shared" si="198"/>
        <v>0</v>
      </c>
      <c r="BN1081" t="b">
        <f t="shared" si="199"/>
        <v>0</v>
      </c>
      <c r="BO1081" t="b">
        <f t="shared" si="200"/>
        <v>0</v>
      </c>
      <c r="BP1081" t="str">
        <f t="shared" si="201"/>
        <v/>
      </c>
      <c r="BQ1081" t="str">
        <f t="shared" si="202"/>
        <v/>
      </c>
      <c r="BR1081" t="str">
        <f t="shared" si="203"/>
        <v/>
      </c>
    </row>
    <row r="1082" spans="1:70">
      <c r="A1082">
        <v>1081</v>
      </c>
      <c r="B1082">
        <v>0</v>
      </c>
      <c r="C1082">
        <v>0</v>
      </c>
      <c r="D1082">
        <v>900</v>
      </c>
      <c r="E1082">
        <v>7200</v>
      </c>
      <c r="F1082">
        <v>0.8</v>
      </c>
      <c r="G1082">
        <v>0</v>
      </c>
      <c r="H1082" t="s">
        <v>23</v>
      </c>
      <c r="I1082">
        <v>0</v>
      </c>
      <c r="J1082">
        <v>2</v>
      </c>
      <c r="K1082">
        <v>800</v>
      </c>
      <c r="L1082">
        <v>0</v>
      </c>
      <c r="M1082">
        <v>0</v>
      </c>
      <c r="N1082">
        <v>8</v>
      </c>
      <c r="O1082">
        <v>0</v>
      </c>
      <c r="P1082">
        <v>8</v>
      </c>
      <c r="Q1082">
        <v>0</v>
      </c>
      <c r="R1082">
        <v>0</v>
      </c>
      <c r="S1082">
        <v>8</v>
      </c>
      <c r="T1082">
        <v>0</v>
      </c>
      <c r="U1082">
        <v>0</v>
      </c>
      <c r="V1082">
        <v>1</v>
      </c>
      <c r="W1082">
        <v>80624</v>
      </c>
      <c r="X1082" s="9">
        <v>0</v>
      </c>
      <c r="Y1082">
        <v>0</v>
      </c>
      <c r="Z1082">
        <v>0</v>
      </c>
      <c r="AA1082">
        <v>8</v>
      </c>
      <c r="AB1082">
        <v>2</v>
      </c>
      <c r="AC1082">
        <v>0</v>
      </c>
      <c r="AD1082">
        <v>1.5</v>
      </c>
      <c r="AE1082">
        <v>0</v>
      </c>
      <c r="AF1082">
        <v>0</v>
      </c>
      <c r="AG1082">
        <v>0</v>
      </c>
      <c r="AH1082">
        <v>0.2</v>
      </c>
      <c r="AI1082">
        <v>0</v>
      </c>
      <c r="AJ1082">
        <v>0</v>
      </c>
      <c r="AK1082">
        <v>10</v>
      </c>
      <c r="AL1082">
        <v>10</v>
      </c>
      <c r="AM1082">
        <v>0</v>
      </c>
      <c r="AN1082">
        <v>0</v>
      </c>
      <c r="AO1082">
        <v>4</v>
      </c>
      <c r="AP1082" s="9">
        <v>0</v>
      </c>
      <c r="AQ1082">
        <v>0</v>
      </c>
      <c r="AR1082">
        <v>0.16700000000000001</v>
      </c>
      <c r="AS1082">
        <v>50</v>
      </c>
      <c r="AT1082">
        <v>12</v>
      </c>
      <c r="AU1082">
        <v>0</v>
      </c>
      <c r="AV1082">
        <v>0</v>
      </c>
      <c r="AW1082">
        <v>1000</v>
      </c>
      <c r="AX1082">
        <v>0</v>
      </c>
      <c r="AY1082" t="s">
        <v>745</v>
      </c>
      <c r="AZ1082">
        <v>0</v>
      </c>
      <c r="BA1082">
        <v>0</v>
      </c>
      <c r="BB1082">
        <v>8</v>
      </c>
      <c r="BC1082">
        <v>0</v>
      </c>
      <c r="BD1082">
        <v>-1.3100866600000001</v>
      </c>
      <c r="BE1082">
        <v>36.772987749999999</v>
      </c>
      <c r="BF1082">
        <f t="shared" si="192"/>
        <v>1</v>
      </c>
      <c r="BG1082">
        <f t="shared" si="193"/>
        <v>1</v>
      </c>
      <c r="BI1082">
        <f t="shared" si="194"/>
        <v>8</v>
      </c>
      <c r="BJ1082">
        <f t="shared" si="195"/>
        <v>900</v>
      </c>
      <c r="BK1082">
        <f t="shared" si="196"/>
        <v>8</v>
      </c>
      <c r="BL1082">
        <f t="shared" si="197"/>
        <v>0</v>
      </c>
      <c r="BM1082" t="b">
        <f t="shared" si="198"/>
        <v>1</v>
      </c>
      <c r="BN1082" t="b">
        <f t="shared" si="199"/>
        <v>0</v>
      </c>
      <c r="BO1082" t="b">
        <f t="shared" si="200"/>
        <v>0</v>
      </c>
      <c r="BP1082">
        <f t="shared" si="201"/>
        <v>900</v>
      </c>
      <c r="BQ1082" t="str">
        <f t="shared" si="202"/>
        <v/>
      </c>
      <c r="BR1082" t="str">
        <f t="shared" si="203"/>
        <v/>
      </c>
    </row>
    <row r="1083" spans="1:70">
      <c r="A1083">
        <v>1082</v>
      </c>
      <c r="B1083">
        <v>0</v>
      </c>
      <c r="C1083">
        <v>0</v>
      </c>
      <c r="D1083">
        <v>1150</v>
      </c>
      <c r="E1083">
        <v>2300</v>
      </c>
      <c r="F1083">
        <v>0</v>
      </c>
      <c r="G1083">
        <v>0</v>
      </c>
      <c r="H1083" t="s">
        <v>23</v>
      </c>
      <c r="I1083">
        <v>0</v>
      </c>
      <c r="J1083">
        <v>2</v>
      </c>
      <c r="K1083">
        <v>1000</v>
      </c>
      <c r="L1083">
        <v>0</v>
      </c>
      <c r="M1083">
        <v>0</v>
      </c>
      <c r="N1083">
        <v>2</v>
      </c>
      <c r="O1083">
        <v>0</v>
      </c>
      <c r="P1083">
        <v>2</v>
      </c>
      <c r="Q1083">
        <v>0</v>
      </c>
      <c r="R1083">
        <v>0</v>
      </c>
      <c r="S1083">
        <v>2</v>
      </c>
      <c r="T1083">
        <v>0</v>
      </c>
      <c r="U1083">
        <v>0</v>
      </c>
      <c r="V1083">
        <v>1</v>
      </c>
      <c r="W1083">
        <v>80624</v>
      </c>
      <c r="X1083" s="9">
        <v>0</v>
      </c>
      <c r="Y1083">
        <v>0</v>
      </c>
      <c r="Z1083">
        <v>0</v>
      </c>
      <c r="AA1083">
        <v>2</v>
      </c>
      <c r="AB1083">
        <v>2</v>
      </c>
      <c r="AC1083">
        <v>0</v>
      </c>
      <c r="AD1083">
        <v>6.5</v>
      </c>
      <c r="AE1083">
        <v>0</v>
      </c>
      <c r="AF1083">
        <v>0</v>
      </c>
      <c r="AG1083">
        <v>0.69199999999999995</v>
      </c>
      <c r="AH1083">
        <v>1</v>
      </c>
      <c r="AI1083">
        <v>0</v>
      </c>
      <c r="AJ1083">
        <v>0</v>
      </c>
      <c r="AK1083">
        <v>13</v>
      </c>
      <c r="AL1083">
        <v>2</v>
      </c>
      <c r="AM1083">
        <v>9</v>
      </c>
      <c r="AN1083">
        <v>0</v>
      </c>
      <c r="AO1083">
        <v>4</v>
      </c>
      <c r="AP1083" s="9">
        <v>0</v>
      </c>
      <c r="AQ1083">
        <v>0</v>
      </c>
      <c r="AR1083">
        <v>0.154</v>
      </c>
      <c r="AS1083">
        <v>52</v>
      </c>
      <c r="AT1083">
        <v>13</v>
      </c>
      <c r="AU1083">
        <v>0</v>
      </c>
      <c r="AV1083">
        <v>0</v>
      </c>
      <c r="AW1083">
        <v>1300</v>
      </c>
      <c r="AX1083">
        <v>0</v>
      </c>
      <c r="AY1083" t="s">
        <v>746</v>
      </c>
      <c r="AZ1083">
        <v>0</v>
      </c>
      <c r="BA1083">
        <v>0</v>
      </c>
      <c r="BB1083">
        <v>0</v>
      </c>
      <c r="BC1083">
        <v>0</v>
      </c>
      <c r="BD1083">
        <v>-1.310111316</v>
      </c>
      <c r="BE1083">
        <v>36.773043710000003</v>
      </c>
      <c r="BF1083">
        <f t="shared" si="192"/>
        <v>7</v>
      </c>
      <c r="BG1083">
        <f t="shared" si="193"/>
        <v>7</v>
      </c>
      <c r="BI1083">
        <f t="shared" si="194"/>
        <v>2</v>
      </c>
      <c r="BJ1083">
        <f t="shared" si="195"/>
        <v>1150</v>
      </c>
      <c r="BK1083">
        <f t="shared" si="196"/>
        <v>2</v>
      </c>
      <c r="BL1083">
        <f t="shared" si="197"/>
        <v>0</v>
      </c>
      <c r="BM1083" t="b">
        <f t="shared" si="198"/>
        <v>1</v>
      </c>
      <c r="BN1083" t="b">
        <f t="shared" si="199"/>
        <v>0</v>
      </c>
      <c r="BO1083" t="b">
        <f t="shared" si="200"/>
        <v>0</v>
      </c>
      <c r="BP1083">
        <f t="shared" si="201"/>
        <v>1150</v>
      </c>
      <c r="BQ1083" t="str">
        <f t="shared" si="202"/>
        <v/>
      </c>
      <c r="BR1083" t="str">
        <f t="shared" si="203"/>
        <v/>
      </c>
    </row>
    <row r="1084" spans="1:70">
      <c r="A1084">
        <v>1083</v>
      </c>
      <c r="B1084">
        <v>0</v>
      </c>
      <c r="C1084">
        <v>0</v>
      </c>
      <c r="D1084">
        <v>1000</v>
      </c>
      <c r="E1084">
        <v>3000</v>
      </c>
      <c r="F1084">
        <v>0.66700000000000004</v>
      </c>
      <c r="G1084">
        <v>0</v>
      </c>
      <c r="H1084" t="s">
        <v>23</v>
      </c>
      <c r="I1084">
        <v>0</v>
      </c>
      <c r="J1084">
        <v>1</v>
      </c>
      <c r="K1084">
        <v>1000</v>
      </c>
      <c r="L1084">
        <v>0</v>
      </c>
      <c r="M1084">
        <v>0</v>
      </c>
      <c r="N1084">
        <v>3</v>
      </c>
      <c r="O1084">
        <v>1</v>
      </c>
      <c r="P1084">
        <v>4</v>
      </c>
      <c r="Q1084">
        <v>0</v>
      </c>
      <c r="R1084">
        <v>0</v>
      </c>
      <c r="S1084">
        <v>3</v>
      </c>
      <c r="T1084">
        <v>0</v>
      </c>
      <c r="U1084">
        <v>0</v>
      </c>
      <c r="V1084">
        <v>0.75</v>
      </c>
      <c r="W1084">
        <v>80624</v>
      </c>
      <c r="X1084" s="9">
        <v>0</v>
      </c>
      <c r="Y1084">
        <v>0</v>
      </c>
      <c r="Z1084">
        <v>0</v>
      </c>
      <c r="AA1084">
        <v>3</v>
      </c>
      <c r="AB1084">
        <v>1</v>
      </c>
      <c r="AC1084">
        <v>0</v>
      </c>
      <c r="AD1084">
        <v>3</v>
      </c>
      <c r="AE1084">
        <v>0</v>
      </c>
      <c r="AF1084">
        <v>0</v>
      </c>
      <c r="AG1084">
        <v>0.55600000000000005</v>
      </c>
      <c r="AH1084">
        <v>0.33300000000000002</v>
      </c>
      <c r="AI1084">
        <v>0</v>
      </c>
      <c r="AJ1084">
        <v>0</v>
      </c>
      <c r="AK1084">
        <v>9</v>
      </c>
      <c r="AL1084">
        <v>3</v>
      </c>
      <c r="AM1084">
        <v>5</v>
      </c>
      <c r="AN1084">
        <v>0</v>
      </c>
      <c r="AO1084">
        <v>4</v>
      </c>
      <c r="AP1084" s="9">
        <v>0</v>
      </c>
      <c r="AQ1084">
        <v>0</v>
      </c>
      <c r="AR1084">
        <v>0.111</v>
      </c>
      <c r="AS1084">
        <v>54</v>
      </c>
      <c r="AT1084">
        <v>9</v>
      </c>
      <c r="AU1084">
        <v>0</v>
      </c>
      <c r="AV1084">
        <v>0</v>
      </c>
      <c r="AW1084">
        <v>1000</v>
      </c>
      <c r="AX1084">
        <v>0</v>
      </c>
      <c r="AY1084" t="s">
        <v>747</v>
      </c>
      <c r="AZ1084">
        <v>0</v>
      </c>
      <c r="BA1084">
        <v>0</v>
      </c>
      <c r="BB1084">
        <v>2</v>
      </c>
      <c r="BC1084">
        <v>0</v>
      </c>
      <c r="BD1084">
        <v>-1.310059109</v>
      </c>
      <c r="BE1084">
        <v>36.773068260000002</v>
      </c>
      <c r="BF1084">
        <f t="shared" si="192"/>
        <v>3</v>
      </c>
      <c r="BG1084">
        <f t="shared" si="193"/>
        <v>3</v>
      </c>
      <c r="BI1084">
        <f t="shared" si="194"/>
        <v>4</v>
      </c>
      <c r="BJ1084">
        <f t="shared" si="195"/>
        <v>750</v>
      </c>
      <c r="BK1084">
        <f t="shared" si="196"/>
        <v>3</v>
      </c>
      <c r="BL1084">
        <f t="shared" si="197"/>
        <v>1</v>
      </c>
      <c r="BM1084" t="b">
        <f t="shared" si="198"/>
        <v>1</v>
      </c>
      <c r="BN1084" t="b">
        <f t="shared" si="199"/>
        <v>0</v>
      </c>
      <c r="BO1084" t="b">
        <f t="shared" si="200"/>
        <v>0</v>
      </c>
      <c r="BP1084">
        <f t="shared" si="201"/>
        <v>750</v>
      </c>
      <c r="BQ1084" t="str">
        <f t="shared" si="202"/>
        <v/>
      </c>
      <c r="BR1084" t="str">
        <f t="shared" si="203"/>
        <v/>
      </c>
    </row>
    <row r="1085" spans="1:70">
      <c r="A1085">
        <v>1084</v>
      </c>
      <c r="B1085">
        <v>0</v>
      </c>
      <c r="C1085">
        <v>0</v>
      </c>
      <c r="D1085">
        <v>1300</v>
      </c>
      <c r="E1085">
        <v>1300</v>
      </c>
      <c r="F1085">
        <v>0</v>
      </c>
      <c r="G1085">
        <v>0</v>
      </c>
      <c r="H1085">
        <v>0</v>
      </c>
      <c r="I1085">
        <v>0</v>
      </c>
      <c r="J1085">
        <v>1</v>
      </c>
      <c r="K1085">
        <v>1300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0</v>
      </c>
      <c r="R1085">
        <v>0</v>
      </c>
      <c r="S1085">
        <v>1</v>
      </c>
      <c r="T1085">
        <v>0</v>
      </c>
      <c r="U1085">
        <v>0</v>
      </c>
      <c r="V1085">
        <v>1</v>
      </c>
      <c r="W1085">
        <v>80623</v>
      </c>
      <c r="X1085" s="9">
        <v>0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5</v>
      </c>
      <c r="AE1085">
        <v>1</v>
      </c>
      <c r="AF1085">
        <v>0</v>
      </c>
      <c r="AG1085">
        <v>0.8</v>
      </c>
      <c r="AH1085">
        <v>0</v>
      </c>
      <c r="AI1085">
        <v>0</v>
      </c>
      <c r="AJ1085">
        <v>0</v>
      </c>
      <c r="AK1085">
        <v>5</v>
      </c>
      <c r="AL1085">
        <v>1</v>
      </c>
      <c r="AM1085">
        <v>4</v>
      </c>
      <c r="AN1085">
        <v>0</v>
      </c>
      <c r="AO1085">
        <v>4</v>
      </c>
      <c r="AP1085" s="9">
        <v>0</v>
      </c>
      <c r="AQ1085">
        <v>0</v>
      </c>
      <c r="AR1085">
        <v>0.2</v>
      </c>
      <c r="AS1085">
        <v>41</v>
      </c>
      <c r="AT1085">
        <v>5</v>
      </c>
      <c r="AU1085">
        <v>0</v>
      </c>
      <c r="AV1085">
        <v>0</v>
      </c>
      <c r="AW1085">
        <v>1300</v>
      </c>
      <c r="AX1085">
        <v>0</v>
      </c>
      <c r="AY1085" t="s">
        <v>748</v>
      </c>
      <c r="AZ1085">
        <v>0</v>
      </c>
      <c r="BA1085">
        <v>0</v>
      </c>
      <c r="BB1085">
        <v>0</v>
      </c>
      <c r="BC1085">
        <v>1</v>
      </c>
      <c r="BD1085">
        <v>-1.3103218590000001</v>
      </c>
      <c r="BE1085">
        <v>36.772986889999999</v>
      </c>
      <c r="BF1085">
        <f t="shared" si="192"/>
        <v>5</v>
      </c>
      <c r="BG1085">
        <f t="shared" si="193"/>
        <v>5</v>
      </c>
      <c r="BI1085">
        <f t="shared" si="194"/>
        <v>1</v>
      </c>
      <c r="BJ1085">
        <f t="shared" si="195"/>
        <v>1300</v>
      </c>
      <c r="BK1085">
        <f t="shared" si="196"/>
        <v>1</v>
      </c>
      <c r="BL1085">
        <f t="shared" si="197"/>
        <v>0</v>
      </c>
      <c r="BM1085" t="b">
        <f t="shared" si="198"/>
        <v>1</v>
      </c>
      <c r="BN1085" t="b">
        <f t="shared" si="199"/>
        <v>0</v>
      </c>
      <c r="BO1085" t="b">
        <f t="shared" si="200"/>
        <v>0</v>
      </c>
      <c r="BP1085">
        <f t="shared" si="201"/>
        <v>1300</v>
      </c>
      <c r="BQ1085" t="str">
        <f t="shared" si="202"/>
        <v/>
      </c>
      <c r="BR1085" t="str">
        <f t="shared" si="203"/>
        <v/>
      </c>
    </row>
    <row r="1086" spans="1:70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 s="9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 s="9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 t="s">
        <v>706</v>
      </c>
      <c r="AZ1086">
        <v>0</v>
      </c>
      <c r="BA1086">
        <v>0</v>
      </c>
      <c r="BB1086">
        <v>0</v>
      </c>
      <c r="BC1086">
        <v>0</v>
      </c>
      <c r="BD1086">
        <v>-1.3103984870000001</v>
      </c>
      <c r="BE1086">
        <v>36.773023190000004</v>
      </c>
      <c r="BF1086">
        <f t="shared" si="192"/>
        <v>0</v>
      </c>
      <c r="BG1086">
        <f t="shared" si="193"/>
        <v>0</v>
      </c>
      <c r="BI1086">
        <f t="shared" si="194"/>
        <v>0</v>
      </c>
      <c r="BJ1086">
        <f t="shared" si="195"/>
        <v>0</v>
      </c>
      <c r="BK1086">
        <f t="shared" si="196"/>
        <v>0</v>
      </c>
      <c r="BL1086">
        <f t="shared" si="197"/>
        <v>0</v>
      </c>
      <c r="BM1086" t="b">
        <f t="shared" si="198"/>
        <v>0</v>
      </c>
      <c r="BN1086" t="b">
        <f t="shared" si="199"/>
        <v>0</v>
      </c>
      <c r="BO1086" t="b">
        <f t="shared" si="200"/>
        <v>0</v>
      </c>
      <c r="BP1086" t="str">
        <f t="shared" si="201"/>
        <v/>
      </c>
      <c r="BQ1086" t="str">
        <f t="shared" si="202"/>
        <v/>
      </c>
      <c r="BR1086" t="str">
        <f t="shared" si="203"/>
        <v/>
      </c>
    </row>
    <row r="1087" spans="1:70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 s="9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 s="9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 t="s">
        <v>706</v>
      </c>
      <c r="AZ1087">
        <v>0</v>
      </c>
      <c r="BA1087">
        <v>0</v>
      </c>
      <c r="BB1087">
        <v>0</v>
      </c>
      <c r="BC1087">
        <v>0</v>
      </c>
      <c r="BD1087">
        <v>-1.3103413699999999</v>
      </c>
      <c r="BE1087">
        <v>36.773149949999997</v>
      </c>
      <c r="BF1087">
        <f t="shared" si="192"/>
        <v>0</v>
      </c>
      <c r="BG1087">
        <f t="shared" si="193"/>
        <v>0</v>
      </c>
      <c r="BI1087">
        <f t="shared" si="194"/>
        <v>0</v>
      </c>
      <c r="BJ1087">
        <f t="shared" si="195"/>
        <v>0</v>
      </c>
      <c r="BK1087">
        <f t="shared" si="196"/>
        <v>0</v>
      </c>
      <c r="BL1087">
        <f t="shared" si="197"/>
        <v>0</v>
      </c>
      <c r="BM1087" t="b">
        <f t="shared" si="198"/>
        <v>0</v>
      </c>
      <c r="BN1087" t="b">
        <f t="shared" si="199"/>
        <v>0</v>
      </c>
      <c r="BO1087" t="b">
        <f t="shared" si="200"/>
        <v>0</v>
      </c>
      <c r="BP1087" t="str">
        <f t="shared" si="201"/>
        <v/>
      </c>
      <c r="BQ1087" t="str">
        <f t="shared" si="202"/>
        <v/>
      </c>
      <c r="BR1087" t="str">
        <f t="shared" si="203"/>
        <v/>
      </c>
    </row>
    <row r="1088" spans="1:70">
      <c r="A1088">
        <v>1087</v>
      </c>
      <c r="B1088">
        <v>0</v>
      </c>
      <c r="C1088">
        <v>0</v>
      </c>
      <c r="D1088">
        <v>750</v>
      </c>
      <c r="E1088">
        <v>1500</v>
      </c>
      <c r="F1088">
        <v>0.66700000000000004</v>
      </c>
      <c r="G1088">
        <v>0</v>
      </c>
      <c r="H1088" t="s">
        <v>23</v>
      </c>
      <c r="I1088">
        <v>0</v>
      </c>
      <c r="J1088">
        <v>1</v>
      </c>
      <c r="K1088">
        <v>500</v>
      </c>
      <c r="L1088">
        <v>0</v>
      </c>
      <c r="M1088">
        <v>0</v>
      </c>
      <c r="N1088">
        <v>2</v>
      </c>
      <c r="O1088">
        <v>0</v>
      </c>
      <c r="P1088">
        <v>2</v>
      </c>
      <c r="Q1088">
        <v>0</v>
      </c>
      <c r="R1088">
        <v>0</v>
      </c>
      <c r="S1088">
        <v>2</v>
      </c>
      <c r="T1088">
        <v>0</v>
      </c>
      <c r="U1088">
        <v>0</v>
      </c>
      <c r="V1088">
        <v>0</v>
      </c>
      <c r="W1088">
        <v>80623</v>
      </c>
      <c r="X1088" s="9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3</v>
      </c>
      <c r="AE1088">
        <v>0</v>
      </c>
      <c r="AF1088">
        <v>0</v>
      </c>
      <c r="AG1088">
        <v>0.33300000000000002</v>
      </c>
      <c r="AH1088">
        <v>0.33300000000000002</v>
      </c>
      <c r="AI1088">
        <v>0</v>
      </c>
      <c r="AJ1088">
        <v>0</v>
      </c>
      <c r="AK1088">
        <v>6</v>
      </c>
      <c r="AL1088">
        <v>3</v>
      </c>
      <c r="AM1088">
        <v>2</v>
      </c>
      <c r="AN1088">
        <v>0</v>
      </c>
      <c r="AO1088">
        <v>4</v>
      </c>
      <c r="AP1088" s="9">
        <v>0</v>
      </c>
      <c r="AQ1088">
        <v>0</v>
      </c>
      <c r="AR1088">
        <v>0.16700000000000001</v>
      </c>
      <c r="AS1088">
        <v>31</v>
      </c>
      <c r="AT1088">
        <v>6</v>
      </c>
      <c r="AU1088">
        <v>0</v>
      </c>
      <c r="AV1088">
        <v>0</v>
      </c>
      <c r="AW1088">
        <v>1000</v>
      </c>
      <c r="AX1088">
        <v>0</v>
      </c>
      <c r="AY1088" t="s">
        <v>749</v>
      </c>
      <c r="AZ1088">
        <v>0</v>
      </c>
      <c r="BA1088">
        <v>0</v>
      </c>
      <c r="BB1088">
        <v>2</v>
      </c>
      <c r="BC1088">
        <v>0</v>
      </c>
      <c r="BD1088">
        <v>-1.3100224460000001</v>
      </c>
      <c r="BE1088">
        <v>36.773263900000003</v>
      </c>
      <c r="BF1088">
        <f t="shared" si="192"/>
        <v>3</v>
      </c>
      <c r="BG1088">
        <f t="shared" si="193"/>
        <v>2</v>
      </c>
      <c r="BI1088">
        <f t="shared" si="194"/>
        <v>2</v>
      </c>
      <c r="BJ1088">
        <f t="shared" si="195"/>
        <v>750</v>
      </c>
      <c r="BK1088">
        <f t="shared" si="196"/>
        <v>2</v>
      </c>
      <c r="BL1088">
        <f t="shared" si="197"/>
        <v>0</v>
      </c>
      <c r="BM1088" t="b">
        <f t="shared" si="198"/>
        <v>0</v>
      </c>
      <c r="BN1088" t="b">
        <f t="shared" si="199"/>
        <v>0</v>
      </c>
      <c r="BO1088" t="b">
        <f t="shared" si="200"/>
        <v>0</v>
      </c>
      <c r="BP1088" t="str">
        <f t="shared" si="201"/>
        <v/>
      </c>
      <c r="BQ1088" t="str">
        <f t="shared" si="202"/>
        <v/>
      </c>
      <c r="BR1088" t="str">
        <f t="shared" si="203"/>
        <v/>
      </c>
    </row>
    <row r="1089" spans="1:70">
      <c r="A1089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 s="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 s="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 t="s">
        <v>706</v>
      </c>
      <c r="AZ1089">
        <v>0</v>
      </c>
      <c r="BA1089">
        <v>0</v>
      </c>
      <c r="BB1089">
        <v>0</v>
      </c>
      <c r="BC1089">
        <v>0</v>
      </c>
      <c r="BD1089">
        <v>-1.3102355619999999</v>
      </c>
      <c r="BE1089">
        <v>36.773408089999997</v>
      </c>
      <c r="BF1089">
        <f t="shared" si="192"/>
        <v>0</v>
      </c>
      <c r="BG1089">
        <f t="shared" si="193"/>
        <v>0</v>
      </c>
      <c r="BI1089">
        <f t="shared" si="194"/>
        <v>0</v>
      </c>
      <c r="BJ1089">
        <f t="shared" si="195"/>
        <v>0</v>
      </c>
      <c r="BK1089">
        <f t="shared" si="196"/>
        <v>0</v>
      </c>
      <c r="BL1089">
        <f t="shared" si="197"/>
        <v>0</v>
      </c>
      <c r="BM1089" t="b">
        <f t="shared" si="198"/>
        <v>0</v>
      </c>
      <c r="BN1089" t="b">
        <f t="shared" si="199"/>
        <v>0</v>
      </c>
      <c r="BO1089" t="b">
        <f t="shared" si="200"/>
        <v>0</v>
      </c>
      <c r="BP1089" t="str">
        <f t="shared" si="201"/>
        <v/>
      </c>
      <c r="BQ1089" t="str">
        <f t="shared" si="202"/>
        <v/>
      </c>
      <c r="BR1089" t="str">
        <f t="shared" si="203"/>
        <v/>
      </c>
    </row>
    <row r="1090" spans="1:70">
      <c r="A1090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 s="9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 s="9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 t="s">
        <v>706</v>
      </c>
      <c r="AZ1090">
        <v>0</v>
      </c>
      <c r="BA1090">
        <v>0</v>
      </c>
      <c r="BB1090">
        <v>0</v>
      </c>
      <c r="BC1090">
        <v>0</v>
      </c>
      <c r="BD1090">
        <v>-1.3097886400000001</v>
      </c>
      <c r="BE1090">
        <v>36.773035129999997</v>
      </c>
      <c r="BF1090">
        <f t="shared" si="192"/>
        <v>0</v>
      </c>
      <c r="BG1090">
        <f t="shared" si="193"/>
        <v>0</v>
      </c>
      <c r="BI1090">
        <f t="shared" si="194"/>
        <v>0</v>
      </c>
      <c r="BJ1090">
        <f t="shared" si="195"/>
        <v>0</v>
      </c>
      <c r="BK1090">
        <f t="shared" si="196"/>
        <v>0</v>
      </c>
      <c r="BL1090">
        <f t="shared" si="197"/>
        <v>0</v>
      </c>
      <c r="BM1090" t="b">
        <f t="shared" si="198"/>
        <v>0</v>
      </c>
      <c r="BN1090" t="b">
        <f t="shared" si="199"/>
        <v>0</v>
      </c>
      <c r="BO1090" t="b">
        <f t="shared" si="200"/>
        <v>0</v>
      </c>
      <c r="BP1090" t="str">
        <f t="shared" si="201"/>
        <v/>
      </c>
      <c r="BQ1090" t="str">
        <f t="shared" si="202"/>
        <v/>
      </c>
      <c r="BR1090" t="str">
        <f t="shared" si="203"/>
        <v/>
      </c>
    </row>
    <row r="1091" spans="1:70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 s="9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 s="9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 t="s">
        <v>706</v>
      </c>
      <c r="AZ1091">
        <v>0</v>
      </c>
      <c r="BA1091">
        <v>0</v>
      </c>
      <c r="BB1091">
        <v>0</v>
      </c>
      <c r="BC1091">
        <v>0</v>
      </c>
      <c r="BD1091">
        <v>-1.3097056659999999</v>
      </c>
      <c r="BE1091">
        <v>36.773235059999998</v>
      </c>
      <c r="BF1091">
        <f t="shared" ref="BF1091:BF1154" si="204">IF(N1091=0, 0, ROUND(AK1091/N1091, 0))</f>
        <v>0</v>
      </c>
      <c r="BG1091">
        <f t="shared" ref="BG1091:BG1154" si="205">IF(AL1091=0, 0, ROUND(AK1091/AL1091,0))</f>
        <v>0</v>
      </c>
      <c r="BI1091">
        <f t="shared" ref="BI1091:BI1154" si="206">C1091+N1091+O1091+X1091</f>
        <v>0</v>
      </c>
      <c r="BJ1091">
        <f t="shared" ref="BJ1091:BJ1154" si="207">IF(N1091=0, 0, E1091/BI1091)</f>
        <v>0</v>
      </c>
      <c r="BK1091">
        <f t="shared" ref="BK1091:BK1154" si="208">N1091</f>
        <v>0</v>
      </c>
      <c r="BL1091">
        <f t="shared" ref="BL1091:BL1154" si="209">BI1091-BK1091</f>
        <v>0</v>
      </c>
      <c r="BM1091" t="b">
        <f t="shared" ref="BM1091:BM1154" si="210">IF(AND(AA1091&gt;0, AA1091=BK1091), TRUE, FALSE)</f>
        <v>0</v>
      </c>
      <c r="BN1091" t="b">
        <f t="shared" ref="BN1091:BN1154" si="211">IF(AND(I1091&gt;0,I1091=BK1091),TRUE,FALSE)</f>
        <v>0</v>
      </c>
      <c r="BO1091" t="b">
        <f t="shared" ref="BO1091:BO1154" si="212">IF(AND(AJ1091&gt;0,AJ1091=BK1091),TRUE,FALSE)</f>
        <v>0</v>
      </c>
      <c r="BP1091" t="str">
        <f t="shared" ref="BP1091:BP1154" si="213">IF(BM1091=TRUE, BJ1091, "")</f>
        <v/>
      </c>
      <c r="BQ1091" t="str">
        <f t="shared" ref="BQ1091:BQ1154" si="214">IF(BN1091=TRUE, BJ1091,"")</f>
        <v/>
      </c>
      <c r="BR1091" t="str">
        <f t="shared" ref="BR1091:BR1154" si="215">IF(BO1091=TRUE, BJ1091,"")</f>
        <v/>
      </c>
    </row>
    <row r="1092" spans="1:70">
      <c r="A1092">
        <v>1091</v>
      </c>
      <c r="B1092">
        <v>0</v>
      </c>
      <c r="C1092">
        <v>1</v>
      </c>
      <c r="D1092">
        <v>4000</v>
      </c>
      <c r="E1092">
        <v>12000</v>
      </c>
      <c r="F1092">
        <v>0</v>
      </c>
      <c r="G1092">
        <v>0</v>
      </c>
      <c r="H1092">
        <v>0</v>
      </c>
      <c r="I1092">
        <v>1</v>
      </c>
      <c r="J1092">
        <v>1</v>
      </c>
      <c r="K1092">
        <v>4000</v>
      </c>
      <c r="L1092">
        <v>0</v>
      </c>
      <c r="M1092">
        <v>0</v>
      </c>
      <c r="N1092">
        <v>1</v>
      </c>
      <c r="O1092">
        <v>0</v>
      </c>
      <c r="P1092">
        <v>2</v>
      </c>
      <c r="Q1092">
        <v>1</v>
      </c>
      <c r="R1092">
        <v>0</v>
      </c>
      <c r="S1092">
        <v>3</v>
      </c>
      <c r="T1092">
        <v>0</v>
      </c>
      <c r="U1092">
        <v>0</v>
      </c>
      <c r="V1092">
        <v>0.5</v>
      </c>
      <c r="W1092">
        <v>230608</v>
      </c>
      <c r="X1092" s="9">
        <v>0</v>
      </c>
      <c r="Y1092">
        <v>0</v>
      </c>
      <c r="Z1092">
        <v>0</v>
      </c>
      <c r="AA1092">
        <v>1</v>
      </c>
      <c r="AB1092">
        <v>1</v>
      </c>
      <c r="AC1092">
        <v>0</v>
      </c>
      <c r="AD1092">
        <v>5</v>
      </c>
      <c r="AE1092">
        <v>0</v>
      </c>
      <c r="AF1092">
        <v>0</v>
      </c>
      <c r="AG1092">
        <v>0.6</v>
      </c>
      <c r="AH1092">
        <v>1</v>
      </c>
      <c r="AI1092">
        <v>0</v>
      </c>
      <c r="AJ1092">
        <v>2</v>
      </c>
      <c r="AK1092">
        <v>5</v>
      </c>
      <c r="AL1092">
        <v>1</v>
      </c>
      <c r="AM1092">
        <v>3</v>
      </c>
      <c r="AN1092">
        <v>0</v>
      </c>
      <c r="AO1092">
        <v>4</v>
      </c>
      <c r="AP1092" s="9">
        <v>1</v>
      </c>
      <c r="AQ1092">
        <v>0</v>
      </c>
      <c r="AR1092">
        <v>0.2</v>
      </c>
      <c r="AS1092">
        <v>7</v>
      </c>
      <c r="AT1092">
        <v>5</v>
      </c>
      <c r="AU1092">
        <v>0</v>
      </c>
      <c r="AV1092">
        <v>0</v>
      </c>
      <c r="AW1092">
        <v>4000</v>
      </c>
      <c r="AX1092">
        <v>0</v>
      </c>
      <c r="AY1092" t="s">
        <v>750</v>
      </c>
      <c r="AZ1092">
        <v>0</v>
      </c>
      <c r="BA1092">
        <v>0</v>
      </c>
      <c r="BB1092">
        <v>0</v>
      </c>
      <c r="BC1092">
        <v>0</v>
      </c>
      <c r="BD1092">
        <v>-1.3098278759999999</v>
      </c>
      <c r="BE1092">
        <v>36.773353520000001</v>
      </c>
      <c r="BF1092">
        <f t="shared" si="204"/>
        <v>5</v>
      </c>
      <c r="BG1092">
        <f t="shared" si="205"/>
        <v>5</v>
      </c>
      <c r="BI1092">
        <f t="shared" si="206"/>
        <v>2</v>
      </c>
      <c r="BJ1092">
        <f t="shared" si="207"/>
        <v>6000</v>
      </c>
      <c r="BK1092">
        <f t="shared" si="208"/>
        <v>1</v>
      </c>
      <c r="BL1092">
        <f t="shared" si="209"/>
        <v>1</v>
      </c>
      <c r="BM1092" t="b">
        <f t="shared" si="210"/>
        <v>1</v>
      </c>
      <c r="BN1092" t="b">
        <f t="shared" si="211"/>
        <v>1</v>
      </c>
      <c r="BO1092" t="b">
        <f t="shared" si="212"/>
        <v>0</v>
      </c>
      <c r="BP1092">
        <f t="shared" si="213"/>
        <v>6000</v>
      </c>
      <c r="BQ1092">
        <f t="shared" si="214"/>
        <v>6000</v>
      </c>
      <c r="BR1092" t="str">
        <f t="shared" si="215"/>
        <v/>
      </c>
    </row>
    <row r="1093" spans="1:70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 s="9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 s="9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 t="s">
        <v>706</v>
      </c>
      <c r="AZ1093">
        <v>0</v>
      </c>
      <c r="BA1093">
        <v>0</v>
      </c>
      <c r="BB1093">
        <v>0</v>
      </c>
      <c r="BC1093">
        <v>0</v>
      </c>
      <c r="BD1093">
        <v>-1.310623275</v>
      </c>
      <c r="BE1093">
        <v>36.772123919999999</v>
      </c>
      <c r="BF1093">
        <f t="shared" si="204"/>
        <v>0</v>
      </c>
      <c r="BG1093">
        <f t="shared" si="205"/>
        <v>0</v>
      </c>
      <c r="BI1093">
        <f t="shared" si="206"/>
        <v>0</v>
      </c>
      <c r="BJ1093">
        <f t="shared" si="207"/>
        <v>0</v>
      </c>
      <c r="BK1093">
        <f t="shared" si="208"/>
        <v>0</v>
      </c>
      <c r="BL1093">
        <f t="shared" si="209"/>
        <v>0</v>
      </c>
      <c r="BM1093" t="b">
        <f t="shared" si="210"/>
        <v>0</v>
      </c>
      <c r="BN1093" t="b">
        <f t="shared" si="211"/>
        <v>0</v>
      </c>
      <c r="BO1093" t="b">
        <f t="shared" si="212"/>
        <v>0</v>
      </c>
      <c r="BP1093" t="str">
        <f t="shared" si="213"/>
        <v/>
      </c>
      <c r="BQ1093" t="str">
        <f t="shared" si="214"/>
        <v/>
      </c>
      <c r="BR1093" t="str">
        <f t="shared" si="215"/>
        <v/>
      </c>
    </row>
    <row r="1094" spans="1:70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 s="9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 s="9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 t="s">
        <v>706</v>
      </c>
      <c r="AZ1094">
        <v>0</v>
      </c>
      <c r="BA1094">
        <v>0</v>
      </c>
      <c r="BB1094">
        <v>0</v>
      </c>
      <c r="BC1094">
        <v>0</v>
      </c>
      <c r="BD1094">
        <v>-1.310745592</v>
      </c>
      <c r="BE1094">
        <v>36.772128850000001</v>
      </c>
      <c r="BF1094">
        <f t="shared" si="204"/>
        <v>0</v>
      </c>
      <c r="BG1094">
        <f t="shared" si="205"/>
        <v>0</v>
      </c>
      <c r="BI1094">
        <f t="shared" si="206"/>
        <v>0</v>
      </c>
      <c r="BJ1094">
        <f t="shared" si="207"/>
        <v>0</v>
      </c>
      <c r="BK1094">
        <f t="shared" si="208"/>
        <v>0</v>
      </c>
      <c r="BL1094">
        <f t="shared" si="209"/>
        <v>0</v>
      </c>
      <c r="BM1094" t="b">
        <f t="shared" si="210"/>
        <v>0</v>
      </c>
      <c r="BN1094" t="b">
        <f t="shared" si="211"/>
        <v>0</v>
      </c>
      <c r="BO1094" t="b">
        <f t="shared" si="212"/>
        <v>0</v>
      </c>
      <c r="BP1094" t="str">
        <f t="shared" si="213"/>
        <v/>
      </c>
      <c r="BQ1094" t="str">
        <f t="shared" si="214"/>
        <v/>
      </c>
      <c r="BR1094" t="str">
        <f t="shared" si="215"/>
        <v/>
      </c>
    </row>
    <row r="1095" spans="1:70">
      <c r="A1095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 s="9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 s="9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 t="s">
        <v>706</v>
      </c>
      <c r="AZ1095">
        <v>0</v>
      </c>
      <c r="BA1095">
        <v>0</v>
      </c>
      <c r="BB1095">
        <v>0</v>
      </c>
      <c r="BC1095">
        <v>0</v>
      </c>
      <c r="BD1095">
        <v>-1.3108680159999999</v>
      </c>
      <c r="BE1095">
        <v>36.77218577</v>
      </c>
      <c r="BF1095">
        <f t="shared" si="204"/>
        <v>0</v>
      </c>
      <c r="BG1095">
        <f t="shared" si="205"/>
        <v>0</v>
      </c>
      <c r="BI1095">
        <f t="shared" si="206"/>
        <v>0</v>
      </c>
      <c r="BJ1095">
        <f t="shared" si="207"/>
        <v>0</v>
      </c>
      <c r="BK1095">
        <f t="shared" si="208"/>
        <v>0</v>
      </c>
      <c r="BL1095">
        <f t="shared" si="209"/>
        <v>0</v>
      </c>
      <c r="BM1095" t="b">
        <f t="shared" si="210"/>
        <v>0</v>
      </c>
      <c r="BN1095" t="b">
        <f t="shared" si="211"/>
        <v>0</v>
      </c>
      <c r="BO1095" t="b">
        <f t="shared" si="212"/>
        <v>0</v>
      </c>
      <c r="BP1095" t="str">
        <f t="shared" si="213"/>
        <v/>
      </c>
      <c r="BQ1095" t="str">
        <f t="shared" si="214"/>
        <v/>
      </c>
      <c r="BR1095" t="str">
        <f t="shared" si="215"/>
        <v/>
      </c>
    </row>
    <row r="1096" spans="1:70">
      <c r="A1096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 s="9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 s="9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 t="s">
        <v>706</v>
      </c>
      <c r="AZ1096">
        <v>0</v>
      </c>
      <c r="BA1096">
        <v>0</v>
      </c>
      <c r="BB1096">
        <v>0</v>
      </c>
      <c r="BC1096">
        <v>0</v>
      </c>
      <c r="BD1096">
        <v>-1.3108450739999999</v>
      </c>
      <c r="BE1096">
        <v>36.77222458</v>
      </c>
      <c r="BF1096">
        <f t="shared" si="204"/>
        <v>0</v>
      </c>
      <c r="BG1096">
        <f t="shared" si="205"/>
        <v>0</v>
      </c>
      <c r="BI1096">
        <f t="shared" si="206"/>
        <v>0</v>
      </c>
      <c r="BJ1096">
        <f t="shared" si="207"/>
        <v>0</v>
      </c>
      <c r="BK1096">
        <f t="shared" si="208"/>
        <v>0</v>
      </c>
      <c r="BL1096">
        <f t="shared" si="209"/>
        <v>0</v>
      </c>
      <c r="BM1096" t="b">
        <f t="shared" si="210"/>
        <v>0</v>
      </c>
      <c r="BN1096" t="b">
        <f t="shared" si="211"/>
        <v>0</v>
      </c>
      <c r="BO1096" t="b">
        <f t="shared" si="212"/>
        <v>0</v>
      </c>
      <c r="BP1096" t="str">
        <f t="shared" si="213"/>
        <v/>
      </c>
      <c r="BQ1096" t="str">
        <f t="shared" si="214"/>
        <v/>
      </c>
      <c r="BR1096" t="str">
        <f t="shared" si="215"/>
        <v/>
      </c>
    </row>
    <row r="1097" spans="1:70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 s="9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 s="9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 t="s">
        <v>706</v>
      </c>
      <c r="AZ1097">
        <v>0</v>
      </c>
      <c r="BA1097">
        <v>0</v>
      </c>
      <c r="BB1097">
        <v>0</v>
      </c>
      <c r="BC1097">
        <v>0</v>
      </c>
      <c r="BD1097">
        <v>-1.310890957</v>
      </c>
      <c r="BE1097">
        <v>36.77228976</v>
      </c>
      <c r="BF1097">
        <f t="shared" si="204"/>
        <v>0</v>
      </c>
      <c r="BG1097">
        <f t="shared" si="205"/>
        <v>0</v>
      </c>
      <c r="BI1097">
        <f t="shared" si="206"/>
        <v>0</v>
      </c>
      <c r="BJ1097">
        <f t="shared" si="207"/>
        <v>0</v>
      </c>
      <c r="BK1097">
        <f t="shared" si="208"/>
        <v>0</v>
      </c>
      <c r="BL1097">
        <f t="shared" si="209"/>
        <v>0</v>
      </c>
      <c r="BM1097" t="b">
        <f t="shared" si="210"/>
        <v>0</v>
      </c>
      <c r="BN1097" t="b">
        <f t="shared" si="211"/>
        <v>0</v>
      </c>
      <c r="BO1097" t="b">
        <f t="shared" si="212"/>
        <v>0</v>
      </c>
      <c r="BP1097" t="str">
        <f t="shared" si="213"/>
        <v/>
      </c>
      <c r="BQ1097" t="str">
        <f t="shared" si="214"/>
        <v/>
      </c>
      <c r="BR1097" t="str">
        <f t="shared" si="215"/>
        <v/>
      </c>
    </row>
    <row r="1098" spans="1:70">
      <c r="A1098">
        <v>1097</v>
      </c>
      <c r="B1098">
        <v>0</v>
      </c>
      <c r="C1098">
        <v>0</v>
      </c>
      <c r="D1098">
        <v>1000</v>
      </c>
      <c r="E1098">
        <v>4000</v>
      </c>
      <c r="F1098">
        <v>0.2</v>
      </c>
      <c r="G1098">
        <v>0</v>
      </c>
      <c r="H1098">
        <v>0</v>
      </c>
      <c r="I1098">
        <v>0</v>
      </c>
      <c r="J1098">
        <v>2</v>
      </c>
      <c r="K1098">
        <v>800</v>
      </c>
      <c r="L1098">
        <v>0</v>
      </c>
      <c r="M1098">
        <v>1</v>
      </c>
      <c r="N1098">
        <v>4</v>
      </c>
      <c r="O1098">
        <v>0</v>
      </c>
      <c r="P1098">
        <v>4</v>
      </c>
      <c r="Q1098">
        <v>0</v>
      </c>
      <c r="R1098">
        <v>0</v>
      </c>
      <c r="S1098">
        <v>4</v>
      </c>
      <c r="T1098">
        <v>0.4</v>
      </c>
      <c r="U1098">
        <v>0</v>
      </c>
      <c r="V1098">
        <v>0.25</v>
      </c>
      <c r="W1098">
        <v>80805</v>
      </c>
      <c r="X1098" s="9">
        <v>0</v>
      </c>
      <c r="Y1098">
        <v>4</v>
      </c>
      <c r="Z1098">
        <v>0</v>
      </c>
      <c r="AA1098">
        <v>1</v>
      </c>
      <c r="AB1098">
        <v>2</v>
      </c>
      <c r="AC1098">
        <v>0</v>
      </c>
      <c r="AD1098">
        <v>2.75</v>
      </c>
      <c r="AE1098">
        <v>0</v>
      </c>
      <c r="AF1098">
        <v>0</v>
      </c>
      <c r="AG1098">
        <v>0.36399999999999999</v>
      </c>
      <c r="AH1098">
        <v>0.4</v>
      </c>
      <c r="AI1098">
        <v>0</v>
      </c>
      <c r="AJ1098">
        <v>0</v>
      </c>
      <c r="AK1098">
        <v>11</v>
      </c>
      <c r="AL1098">
        <v>5</v>
      </c>
      <c r="AM1098">
        <v>4</v>
      </c>
      <c r="AN1098">
        <v>0</v>
      </c>
      <c r="AO1098">
        <v>2</v>
      </c>
      <c r="AP1098" s="9">
        <v>0</v>
      </c>
      <c r="AQ1098">
        <v>0</v>
      </c>
      <c r="AR1098">
        <v>0.182</v>
      </c>
      <c r="AS1098">
        <v>134</v>
      </c>
      <c r="AT1098">
        <v>11</v>
      </c>
      <c r="AU1098">
        <v>2</v>
      </c>
      <c r="AV1098">
        <v>0</v>
      </c>
      <c r="AW1098">
        <v>1200</v>
      </c>
      <c r="AX1098">
        <v>0</v>
      </c>
      <c r="AY1098" t="s">
        <v>751</v>
      </c>
      <c r="AZ1098">
        <v>0</v>
      </c>
      <c r="BA1098">
        <v>0</v>
      </c>
      <c r="BB1098">
        <v>1</v>
      </c>
      <c r="BC1098">
        <v>0</v>
      </c>
      <c r="BD1098">
        <v>-1.310724419</v>
      </c>
      <c r="BE1098">
        <v>36.772771310000003</v>
      </c>
      <c r="BF1098">
        <f t="shared" si="204"/>
        <v>3</v>
      </c>
      <c r="BG1098">
        <f t="shared" si="205"/>
        <v>2</v>
      </c>
      <c r="BI1098">
        <f t="shared" si="206"/>
        <v>4</v>
      </c>
      <c r="BJ1098">
        <f t="shared" si="207"/>
        <v>1000</v>
      </c>
      <c r="BK1098">
        <f t="shared" si="208"/>
        <v>4</v>
      </c>
      <c r="BL1098">
        <f t="shared" si="209"/>
        <v>0</v>
      </c>
      <c r="BM1098" t="b">
        <f t="shared" si="210"/>
        <v>0</v>
      </c>
      <c r="BN1098" t="b">
        <f t="shared" si="211"/>
        <v>0</v>
      </c>
      <c r="BO1098" t="b">
        <f t="shared" si="212"/>
        <v>0</v>
      </c>
      <c r="BP1098" t="str">
        <f t="shared" si="213"/>
        <v/>
      </c>
      <c r="BQ1098" t="str">
        <f t="shared" si="214"/>
        <v/>
      </c>
      <c r="BR1098" t="str">
        <f t="shared" si="215"/>
        <v/>
      </c>
    </row>
    <row r="1099" spans="1:70">
      <c r="A1099"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 s="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 s="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 t="s">
        <v>706</v>
      </c>
      <c r="AZ1099">
        <v>0</v>
      </c>
      <c r="BA1099">
        <v>0</v>
      </c>
      <c r="BB1099">
        <v>0</v>
      </c>
      <c r="BC1099">
        <v>0</v>
      </c>
      <c r="BD1099">
        <v>-1.3107136989999999</v>
      </c>
      <c r="BE1099">
        <v>36.772738609999998</v>
      </c>
      <c r="BF1099">
        <f t="shared" si="204"/>
        <v>0</v>
      </c>
      <c r="BG1099">
        <f t="shared" si="205"/>
        <v>0</v>
      </c>
      <c r="BI1099">
        <f t="shared" si="206"/>
        <v>0</v>
      </c>
      <c r="BJ1099">
        <f t="shared" si="207"/>
        <v>0</v>
      </c>
      <c r="BK1099">
        <f t="shared" si="208"/>
        <v>0</v>
      </c>
      <c r="BL1099">
        <f t="shared" si="209"/>
        <v>0</v>
      </c>
      <c r="BM1099" t="b">
        <f t="shared" si="210"/>
        <v>0</v>
      </c>
      <c r="BN1099" t="b">
        <f t="shared" si="211"/>
        <v>0</v>
      </c>
      <c r="BO1099" t="b">
        <f t="shared" si="212"/>
        <v>0</v>
      </c>
      <c r="BP1099" t="str">
        <f t="shared" si="213"/>
        <v/>
      </c>
      <c r="BQ1099" t="str">
        <f t="shared" si="214"/>
        <v/>
      </c>
      <c r="BR1099" t="str">
        <f t="shared" si="215"/>
        <v/>
      </c>
    </row>
    <row r="1100" spans="1:70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 s="9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 s="9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 t="s">
        <v>706</v>
      </c>
      <c r="AZ1100">
        <v>0</v>
      </c>
      <c r="BA1100">
        <v>0</v>
      </c>
      <c r="BB1100">
        <v>0</v>
      </c>
      <c r="BC1100">
        <v>0</v>
      </c>
      <c r="BD1100">
        <v>-1.3112720689999999</v>
      </c>
      <c r="BE1100">
        <v>36.772388190000001</v>
      </c>
      <c r="BF1100">
        <f t="shared" si="204"/>
        <v>0</v>
      </c>
      <c r="BG1100">
        <f t="shared" si="205"/>
        <v>0</v>
      </c>
      <c r="BI1100">
        <f t="shared" si="206"/>
        <v>0</v>
      </c>
      <c r="BJ1100">
        <f t="shared" si="207"/>
        <v>0</v>
      </c>
      <c r="BK1100">
        <f t="shared" si="208"/>
        <v>0</v>
      </c>
      <c r="BL1100">
        <f t="shared" si="209"/>
        <v>0</v>
      </c>
      <c r="BM1100" t="b">
        <f t="shared" si="210"/>
        <v>0</v>
      </c>
      <c r="BN1100" t="b">
        <f t="shared" si="211"/>
        <v>0</v>
      </c>
      <c r="BO1100" t="b">
        <f t="shared" si="212"/>
        <v>0</v>
      </c>
      <c r="BP1100" t="str">
        <f t="shared" si="213"/>
        <v/>
      </c>
      <c r="BQ1100" t="str">
        <f t="shared" si="214"/>
        <v/>
      </c>
      <c r="BR1100" t="str">
        <f t="shared" si="215"/>
        <v/>
      </c>
    </row>
    <row r="1101" spans="1:70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 s="9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 s="9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 t="s">
        <v>706</v>
      </c>
      <c r="AZ1101">
        <v>0</v>
      </c>
      <c r="BA1101">
        <v>0</v>
      </c>
      <c r="BB1101">
        <v>0</v>
      </c>
      <c r="BC1101">
        <v>0</v>
      </c>
      <c r="BD1101">
        <v>-1.3111066339999999</v>
      </c>
      <c r="BE1101">
        <v>36.773130299999998</v>
      </c>
      <c r="BF1101">
        <f t="shared" si="204"/>
        <v>0</v>
      </c>
      <c r="BG1101">
        <f t="shared" si="205"/>
        <v>0</v>
      </c>
      <c r="BI1101">
        <f t="shared" si="206"/>
        <v>0</v>
      </c>
      <c r="BJ1101">
        <f t="shared" si="207"/>
        <v>0</v>
      </c>
      <c r="BK1101">
        <f t="shared" si="208"/>
        <v>0</v>
      </c>
      <c r="BL1101">
        <f t="shared" si="209"/>
        <v>0</v>
      </c>
      <c r="BM1101" t="b">
        <f t="shared" si="210"/>
        <v>0</v>
      </c>
      <c r="BN1101" t="b">
        <f t="shared" si="211"/>
        <v>0</v>
      </c>
      <c r="BO1101" t="b">
        <f t="shared" si="212"/>
        <v>0</v>
      </c>
      <c r="BP1101" t="str">
        <f t="shared" si="213"/>
        <v/>
      </c>
      <c r="BQ1101" t="str">
        <f t="shared" si="214"/>
        <v/>
      </c>
      <c r="BR1101" t="str">
        <f t="shared" si="215"/>
        <v/>
      </c>
    </row>
    <row r="1102" spans="1:70">
      <c r="A1102">
        <v>1101</v>
      </c>
      <c r="B1102">
        <v>0</v>
      </c>
      <c r="C1102">
        <v>0</v>
      </c>
      <c r="D1102">
        <v>800</v>
      </c>
      <c r="E1102">
        <v>800</v>
      </c>
      <c r="F1102">
        <v>1</v>
      </c>
      <c r="G1102">
        <v>0</v>
      </c>
      <c r="H1102" t="s">
        <v>23</v>
      </c>
      <c r="I1102">
        <v>0</v>
      </c>
      <c r="J1102">
        <v>0</v>
      </c>
      <c r="K1102">
        <v>800</v>
      </c>
      <c r="L1102">
        <v>0</v>
      </c>
      <c r="M1102">
        <v>0</v>
      </c>
      <c r="N1102">
        <v>1</v>
      </c>
      <c r="O1102">
        <v>0</v>
      </c>
      <c r="P1102">
        <v>1</v>
      </c>
      <c r="Q1102">
        <v>0</v>
      </c>
      <c r="R1102">
        <v>0</v>
      </c>
      <c r="S1102">
        <v>1</v>
      </c>
      <c r="T1102">
        <v>0</v>
      </c>
      <c r="U1102">
        <v>0</v>
      </c>
      <c r="V1102">
        <v>0</v>
      </c>
      <c r="W1102">
        <v>80620</v>
      </c>
      <c r="X1102" s="9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1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1</v>
      </c>
      <c r="AL1102">
        <v>1</v>
      </c>
      <c r="AM1102">
        <v>0</v>
      </c>
      <c r="AN1102">
        <v>0</v>
      </c>
      <c r="AO1102">
        <v>6</v>
      </c>
      <c r="AP1102" s="9">
        <v>0</v>
      </c>
      <c r="AQ1102">
        <v>0</v>
      </c>
      <c r="AR1102">
        <v>0</v>
      </c>
      <c r="AS1102">
        <v>51</v>
      </c>
      <c r="AT1102">
        <v>1</v>
      </c>
      <c r="AU1102">
        <v>0</v>
      </c>
      <c r="AV1102">
        <v>0</v>
      </c>
      <c r="AW1102">
        <v>800</v>
      </c>
      <c r="AX1102">
        <v>0</v>
      </c>
      <c r="AY1102" t="s">
        <v>752</v>
      </c>
      <c r="AZ1102">
        <v>0</v>
      </c>
      <c r="BA1102">
        <v>0</v>
      </c>
      <c r="BB1102">
        <v>1</v>
      </c>
      <c r="BC1102">
        <v>0</v>
      </c>
      <c r="BD1102">
        <v>-1.310905896</v>
      </c>
      <c r="BE1102">
        <v>36.773046309999998</v>
      </c>
      <c r="BF1102">
        <f t="shared" si="204"/>
        <v>1</v>
      </c>
      <c r="BG1102">
        <f t="shared" si="205"/>
        <v>1</v>
      </c>
      <c r="BI1102">
        <f t="shared" si="206"/>
        <v>1</v>
      </c>
      <c r="BJ1102">
        <f t="shared" si="207"/>
        <v>800</v>
      </c>
      <c r="BK1102">
        <f t="shared" si="208"/>
        <v>1</v>
      </c>
      <c r="BL1102">
        <f t="shared" si="209"/>
        <v>0</v>
      </c>
      <c r="BM1102" t="b">
        <f t="shared" si="210"/>
        <v>0</v>
      </c>
      <c r="BN1102" t="b">
        <f t="shared" si="211"/>
        <v>0</v>
      </c>
      <c r="BO1102" t="b">
        <f t="shared" si="212"/>
        <v>0</v>
      </c>
      <c r="BP1102" t="str">
        <f t="shared" si="213"/>
        <v/>
      </c>
      <c r="BQ1102" t="str">
        <f t="shared" si="214"/>
        <v/>
      </c>
      <c r="BR1102" t="str">
        <f t="shared" si="215"/>
        <v/>
      </c>
    </row>
    <row r="1103" spans="1:70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 s="9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 s="9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 t="s">
        <v>706</v>
      </c>
      <c r="AZ1103">
        <v>0</v>
      </c>
      <c r="BA1103">
        <v>0</v>
      </c>
      <c r="BB1103">
        <v>0</v>
      </c>
      <c r="BC1103">
        <v>0</v>
      </c>
      <c r="BD1103">
        <v>-1.3103225080000001</v>
      </c>
      <c r="BE1103">
        <v>36.773665559999998</v>
      </c>
      <c r="BF1103">
        <f t="shared" si="204"/>
        <v>0</v>
      </c>
      <c r="BG1103">
        <f t="shared" si="205"/>
        <v>0</v>
      </c>
      <c r="BI1103">
        <f t="shared" si="206"/>
        <v>0</v>
      </c>
      <c r="BJ1103">
        <f t="shared" si="207"/>
        <v>0</v>
      </c>
      <c r="BK1103">
        <f t="shared" si="208"/>
        <v>0</v>
      </c>
      <c r="BL1103">
        <f t="shared" si="209"/>
        <v>0</v>
      </c>
      <c r="BM1103" t="b">
        <f t="shared" si="210"/>
        <v>0</v>
      </c>
      <c r="BN1103" t="b">
        <f t="shared" si="211"/>
        <v>0</v>
      </c>
      <c r="BO1103" t="b">
        <f t="shared" si="212"/>
        <v>0</v>
      </c>
      <c r="BP1103" t="str">
        <f t="shared" si="213"/>
        <v/>
      </c>
      <c r="BQ1103" t="str">
        <f t="shared" si="214"/>
        <v/>
      </c>
      <c r="BR1103" t="str">
        <f t="shared" si="215"/>
        <v/>
      </c>
    </row>
    <row r="1104" spans="1:70">
      <c r="A1104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 s="9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 s="9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 t="s">
        <v>706</v>
      </c>
      <c r="AZ1104">
        <v>0</v>
      </c>
      <c r="BA1104">
        <v>0</v>
      </c>
      <c r="BB1104">
        <v>0</v>
      </c>
      <c r="BC1104">
        <v>0</v>
      </c>
      <c r="BD1104">
        <v>-1.3106593740000001</v>
      </c>
      <c r="BE1104">
        <v>36.773727610000002</v>
      </c>
      <c r="BF1104">
        <f t="shared" si="204"/>
        <v>0</v>
      </c>
      <c r="BG1104">
        <f t="shared" si="205"/>
        <v>0</v>
      </c>
      <c r="BI1104">
        <f t="shared" si="206"/>
        <v>0</v>
      </c>
      <c r="BJ1104">
        <f t="shared" si="207"/>
        <v>0</v>
      </c>
      <c r="BK1104">
        <f t="shared" si="208"/>
        <v>0</v>
      </c>
      <c r="BL1104">
        <f t="shared" si="209"/>
        <v>0</v>
      </c>
      <c r="BM1104" t="b">
        <f t="shared" si="210"/>
        <v>0</v>
      </c>
      <c r="BN1104" t="b">
        <f t="shared" si="211"/>
        <v>0</v>
      </c>
      <c r="BO1104" t="b">
        <f t="shared" si="212"/>
        <v>0</v>
      </c>
      <c r="BP1104" t="str">
        <f t="shared" si="213"/>
        <v/>
      </c>
      <c r="BQ1104" t="str">
        <f t="shared" si="214"/>
        <v/>
      </c>
      <c r="BR1104" t="str">
        <f t="shared" si="215"/>
        <v/>
      </c>
    </row>
    <row r="1105" spans="1:70">
      <c r="A1105">
        <v>1104</v>
      </c>
      <c r="B1105">
        <v>0</v>
      </c>
      <c r="C1105">
        <v>0</v>
      </c>
      <c r="D1105">
        <v>2500</v>
      </c>
      <c r="E1105">
        <v>15000</v>
      </c>
      <c r="F1105">
        <v>0</v>
      </c>
      <c r="G1105">
        <v>0</v>
      </c>
      <c r="H1105" t="s">
        <v>23</v>
      </c>
      <c r="I1105">
        <v>0</v>
      </c>
      <c r="J1105">
        <v>5</v>
      </c>
      <c r="K1105">
        <v>2500</v>
      </c>
      <c r="L1105">
        <v>0</v>
      </c>
      <c r="M1105">
        <v>0</v>
      </c>
      <c r="N1105">
        <v>6</v>
      </c>
      <c r="O1105">
        <v>0</v>
      </c>
      <c r="P1105">
        <v>6</v>
      </c>
      <c r="Q1105">
        <v>0</v>
      </c>
      <c r="R1105">
        <v>0</v>
      </c>
      <c r="S1105">
        <v>6</v>
      </c>
      <c r="T1105">
        <v>0</v>
      </c>
      <c r="U1105">
        <v>0</v>
      </c>
      <c r="V1105">
        <v>1</v>
      </c>
      <c r="W1105">
        <v>80620</v>
      </c>
      <c r="X1105" s="9">
        <v>0</v>
      </c>
      <c r="Y1105">
        <v>0</v>
      </c>
      <c r="Z1105">
        <v>0</v>
      </c>
      <c r="AA1105">
        <v>6</v>
      </c>
      <c r="AB1105">
        <v>5</v>
      </c>
      <c r="AC1105">
        <v>0</v>
      </c>
      <c r="AD1105">
        <v>2.6669999999999998</v>
      </c>
      <c r="AE1105">
        <v>0</v>
      </c>
      <c r="AF1105">
        <v>0</v>
      </c>
      <c r="AG1105">
        <v>0.375</v>
      </c>
      <c r="AH1105">
        <v>1</v>
      </c>
      <c r="AI1105">
        <v>0</v>
      </c>
      <c r="AJ1105">
        <v>0</v>
      </c>
      <c r="AK1105">
        <v>16</v>
      </c>
      <c r="AL1105">
        <v>5</v>
      </c>
      <c r="AM1105">
        <v>6</v>
      </c>
      <c r="AN1105">
        <v>0</v>
      </c>
      <c r="AO1105">
        <v>6</v>
      </c>
      <c r="AP1105" s="9">
        <v>0</v>
      </c>
      <c r="AQ1105">
        <v>0</v>
      </c>
      <c r="AR1105">
        <v>0.313</v>
      </c>
      <c r="AS1105">
        <v>65</v>
      </c>
      <c r="AT1105">
        <v>16</v>
      </c>
      <c r="AU1105">
        <v>0</v>
      </c>
      <c r="AV1105">
        <v>0</v>
      </c>
      <c r="AW1105">
        <v>2500</v>
      </c>
      <c r="AX1105">
        <v>0</v>
      </c>
      <c r="AY1105" t="s">
        <v>308</v>
      </c>
      <c r="AZ1105">
        <v>0</v>
      </c>
      <c r="BA1105">
        <v>0</v>
      </c>
      <c r="BB1105">
        <v>0</v>
      </c>
      <c r="BC1105">
        <v>0</v>
      </c>
      <c r="BD1105">
        <v>-1.310683101</v>
      </c>
      <c r="BE1105">
        <v>36.77378788</v>
      </c>
      <c r="BF1105">
        <f t="shared" si="204"/>
        <v>3</v>
      </c>
      <c r="BG1105">
        <f t="shared" si="205"/>
        <v>3</v>
      </c>
      <c r="BI1105">
        <f t="shared" si="206"/>
        <v>6</v>
      </c>
      <c r="BJ1105">
        <f t="shared" si="207"/>
        <v>2500</v>
      </c>
      <c r="BK1105">
        <f t="shared" si="208"/>
        <v>6</v>
      </c>
      <c r="BL1105">
        <f t="shared" si="209"/>
        <v>0</v>
      </c>
      <c r="BM1105" t="b">
        <f t="shared" si="210"/>
        <v>1</v>
      </c>
      <c r="BN1105" t="b">
        <f t="shared" si="211"/>
        <v>0</v>
      </c>
      <c r="BO1105" t="b">
        <f t="shared" si="212"/>
        <v>0</v>
      </c>
      <c r="BP1105">
        <f t="shared" si="213"/>
        <v>2500</v>
      </c>
      <c r="BQ1105" t="str">
        <f t="shared" si="214"/>
        <v/>
      </c>
      <c r="BR1105" t="str">
        <f t="shared" si="215"/>
        <v/>
      </c>
    </row>
    <row r="1106" spans="1:70">
      <c r="A1106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 s="9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 s="9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 t="s">
        <v>706</v>
      </c>
      <c r="AZ1106">
        <v>0</v>
      </c>
      <c r="BA1106">
        <v>0</v>
      </c>
      <c r="BB1106">
        <v>0</v>
      </c>
      <c r="BC1106">
        <v>0</v>
      </c>
      <c r="BD1106">
        <v>-1.310538569</v>
      </c>
      <c r="BE1106">
        <v>36.773597979999998</v>
      </c>
      <c r="BF1106">
        <f t="shared" si="204"/>
        <v>0</v>
      </c>
      <c r="BG1106">
        <f t="shared" si="205"/>
        <v>0</v>
      </c>
      <c r="BI1106">
        <f t="shared" si="206"/>
        <v>0</v>
      </c>
      <c r="BJ1106">
        <f t="shared" si="207"/>
        <v>0</v>
      </c>
      <c r="BK1106">
        <f t="shared" si="208"/>
        <v>0</v>
      </c>
      <c r="BL1106">
        <f t="shared" si="209"/>
        <v>0</v>
      </c>
      <c r="BM1106" t="b">
        <f t="shared" si="210"/>
        <v>0</v>
      </c>
      <c r="BN1106" t="b">
        <f t="shared" si="211"/>
        <v>0</v>
      </c>
      <c r="BO1106" t="b">
        <f t="shared" si="212"/>
        <v>0</v>
      </c>
      <c r="BP1106" t="str">
        <f t="shared" si="213"/>
        <v/>
      </c>
      <c r="BQ1106" t="str">
        <f t="shared" si="214"/>
        <v/>
      </c>
      <c r="BR1106" t="str">
        <f t="shared" si="215"/>
        <v/>
      </c>
    </row>
    <row r="1107" spans="1:70">
      <c r="A1107">
        <v>1106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0</v>
      </c>
      <c r="H1107" t="s">
        <v>23</v>
      </c>
      <c r="I1107">
        <v>0</v>
      </c>
      <c r="J1107">
        <v>0</v>
      </c>
      <c r="K1107">
        <v>0</v>
      </c>
      <c r="L1107">
        <v>1</v>
      </c>
      <c r="M1107">
        <v>0</v>
      </c>
      <c r="N1107">
        <v>1</v>
      </c>
      <c r="O1107">
        <v>0</v>
      </c>
      <c r="P1107">
        <v>1</v>
      </c>
      <c r="Q1107">
        <v>0</v>
      </c>
      <c r="R1107">
        <v>0</v>
      </c>
      <c r="S1107">
        <v>1</v>
      </c>
      <c r="T1107">
        <v>0</v>
      </c>
      <c r="U1107">
        <v>0</v>
      </c>
      <c r="V1107">
        <v>0</v>
      </c>
      <c r="W1107">
        <v>80620</v>
      </c>
      <c r="X1107" s="9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3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3</v>
      </c>
      <c r="AL1107">
        <v>3</v>
      </c>
      <c r="AM1107">
        <v>0</v>
      </c>
      <c r="AN1107">
        <v>0</v>
      </c>
      <c r="AO1107">
        <v>6</v>
      </c>
      <c r="AP1107" s="9">
        <v>0</v>
      </c>
      <c r="AQ1107">
        <v>0</v>
      </c>
      <c r="AR1107">
        <v>0</v>
      </c>
      <c r="AS1107">
        <v>83</v>
      </c>
      <c r="AT1107">
        <v>3</v>
      </c>
      <c r="AU1107">
        <v>0</v>
      </c>
      <c r="AV1107">
        <v>0</v>
      </c>
      <c r="AW1107">
        <v>0</v>
      </c>
      <c r="AX1107">
        <v>0</v>
      </c>
      <c r="AY1107" t="s">
        <v>753</v>
      </c>
      <c r="AZ1107">
        <v>0</v>
      </c>
      <c r="BA1107">
        <v>0</v>
      </c>
      <c r="BB1107">
        <v>3</v>
      </c>
      <c r="BC1107">
        <v>0</v>
      </c>
      <c r="BD1107">
        <v>-1.3107451539999999</v>
      </c>
      <c r="BE1107">
        <v>36.773196300000002</v>
      </c>
      <c r="BF1107">
        <f t="shared" si="204"/>
        <v>3</v>
      </c>
      <c r="BG1107">
        <f t="shared" si="205"/>
        <v>1</v>
      </c>
      <c r="BI1107">
        <f t="shared" si="206"/>
        <v>1</v>
      </c>
      <c r="BJ1107">
        <f t="shared" si="207"/>
        <v>0</v>
      </c>
      <c r="BK1107">
        <f t="shared" si="208"/>
        <v>1</v>
      </c>
      <c r="BL1107">
        <f t="shared" si="209"/>
        <v>0</v>
      </c>
      <c r="BM1107" t="b">
        <f t="shared" si="210"/>
        <v>0</v>
      </c>
      <c r="BN1107" t="b">
        <f t="shared" si="211"/>
        <v>0</v>
      </c>
      <c r="BO1107" t="b">
        <f t="shared" si="212"/>
        <v>0</v>
      </c>
      <c r="BP1107" t="str">
        <f t="shared" si="213"/>
        <v/>
      </c>
      <c r="BQ1107" t="str">
        <f t="shared" si="214"/>
        <v/>
      </c>
      <c r="BR1107" t="str">
        <f t="shared" si="215"/>
        <v/>
      </c>
    </row>
    <row r="1108" spans="1:70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 s="9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 s="9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 t="s">
        <v>706</v>
      </c>
      <c r="AZ1108">
        <v>0</v>
      </c>
      <c r="BA1108">
        <v>0</v>
      </c>
      <c r="BB1108">
        <v>0</v>
      </c>
      <c r="BC1108">
        <v>0</v>
      </c>
      <c r="BD1108">
        <v>-1.3106040059999999</v>
      </c>
      <c r="BE1108">
        <v>36.773156630000003</v>
      </c>
      <c r="BF1108">
        <f t="shared" si="204"/>
        <v>0</v>
      </c>
      <c r="BG1108">
        <f t="shared" si="205"/>
        <v>0</v>
      </c>
      <c r="BI1108">
        <f t="shared" si="206"/>
        <v>0</v>
      </c>
      <c r="BJ1108">
        <f t="shared" si="207"/>
        <v>0</v>
      </c>
      <c r="BK1108">
        <f t="shared" si="208"/>
        <v>0</v>
      </c>
      <c r="BL1108">
        <f t="shared" si="209"/>
        <v>0</v>
      </c>
      <c r="BM1108" t="b">
        <f t="shared" si="210"/>
        <v>0</v>
      </c>
      <c r="BN1108" t="b">
        <f t="shared" si="211"/>
        <v>0</v>
      </c>
      <c r="BO1108" t="b">
        <f t="shared" si="212"/>
        <v>0</v>
      </c>
      <c r="BP1108" t="str">
        <f t="shared" si="213"/>
        <v/>
      </c>
      <c r="BQ1108" t="str">
        <f t="shared" si="214"/>
        <v/>
      </c>
      <c r="BR1108" t="str">
        <f t="shared" si="215"/>
        <v/>
      </c>
    </row>
    <row r="1109" spans="1:70">
      <c r="A1109">
        <v>1108</v>
      </c>
      <c r="B1109">
        <v>0</v>
      </c>
      <c r="C1109">
        <v>0</v>
      </c>
      <c r="D1109">
        <v>0</v>
      </c>
      <c r="E1109">
        <v>0</v>
      </c>
      <c r="F1109">
        <v>0.5</v>
      </c>
      <c r="G1109">
        <v>0</v>
      </c>
      <c r="H1109" t="s">
        <v>23</v>
      </c>
      <c r="I1109">
        <v>0</v>
      </c>
      <c r="J1109">
        <v>2</v>
      </c>
      <c r="K1109">
        <v>0</v>
      </c>
      <c r="L1109">
        <v>1</v>
      </c>
      <c r="M1109">
        <v>0</v>
      </c>
      <c r="N1109">
        <v>1</v>
      </c>
      <c r="O1109">
        <v>0</v>
      </c>
      <c r="P1109">
        <v>1</v>
      </c>
      <c r="Q1109">
        <v>0</v>
      </c>
      <c r="R1109">
        <v>0</v>
      </c>
      <c r="S1109">
        <v>2</v>
      </c>
      <c r="T1109">
        <v>0</v>
      </c>
      <c r="U1109">
        <v>0</v>
      </c>
      <c r="V1109">
        <v>1</v>
      </c>
      <c r="W1109">
        <v>80620</v>
      </c>
      <c r="X1109" s="9">
        <v>0</v>
      </c>
      <c r="Y1109">
        <v>0</v>
      </c>
      <c r="Z1109">
        <v>0</v>
      </c>
      <c r="AA1109">
        <v>1</v>
      </c>
      <c r="AB1109">
        <v>1</v>
      </c>
      <c r="AC1109">
        <v>0</v>
      </c>
      <c r="AD1109">
        <v>7</v>
      </c>
      <c r="AE1109">
        <v>0</v>
      </c>
      <c r="AF1109">
        <v>0</v>
      </c>
      <c r="AG1109">
        <v>0.57099999999999995</v>
      </c>
      <c r="AH1109">
        <v>0.5</v>
      </c>
      <c r="AI1109">
        <v>0</v>
      </c>
      <c r="AJ1109">
        <v>0</v>
      </c>
      <c r="AK1109">
        <v>6</v>
      </c>
      <c r="AL1109">
        <v>2</v>
      </c>
      <c r="AM1109">
        <v>4</v>
      </c>
      <c r="AN1109">
        <v>0</v>
      </c>
      <c r="AO1109">
        <v>6</v>
      </c>
      <c r="AP1109" s="9">
        <v>0</v>
      </c>
      <c r="AQ1109">
        <v>0</v>
      </c>
      <c r="AR1109">
        <v>0.28599999999999998</v>
      </c>
      <c r="AS1109">
        <v>34</v>
      </c>
      <c r="AT1109">
        <v>7</v>
      </c>
      <c r="AU1109">
        <v>0</v>
      </c>
      <c r="AV1109">
        <v>0</v>
      </c>
      <c r="AW1109">
        <v>0</v>
      </c>
      <c r="AX1109">
        <v>0</v>
      </c>
      <c r="AY1109" t="s">
        <v>754</v>
      </c>
      <c r="AZ1109">
        <v>0</v>
      </c>
      <c r="BA1109">
        <v>0</v>
      </c>
      <c r="BB1109">
        <v>1</v>
      </c>
      <c r="BC1109">
        <v>0</v>
      </c>
      <c r="BD1109">
        <v>-1.311009168</v>
      </c>
      <c r="BE1109">
        <v>36.773459969999998</v>
      </c>
      <c r="BF1109">
        <f t="shared" si="204"/>
        <v>6</v>
      </c>
      <c r="BG1109">
        <f t="shared" si="205"/>
        <v>3</v>
      </c>
      <c r="BI1109">
        <f t="shared" si="206"/>
        <v>1</v>
      </c>
      <c r="BJ1109">
        <f t="shared" si="207"/>
        <v>0</v>
      </c>
      <c r="BK1109">
        <f t="shared" si="208"/>
        <v>1</v>
      </c>
      <c r="BL1109">
        <f t="shared" si="209"/>
        <v>0</v>
      </c>
      <c r="BM1109" t="b">
        <f t="shared" si="210"/>
        <v>1</v>
      </c>
      <c r="BN1109" t="b">
        <f t="shared" si="211"/>
        <v>0</v>
      </c>
      <c r="BO1109" t="b">
        <f t="shared" si="212"/>
        <v>0</v>
      </c>
      <c r="BQ1109" t="str">
        <f t="shared" si="214"/>
        <v/>
      </c>
      <c r="BR1109" t="str">
        <f t="shared" si="215"/>
        <v/>
      </c>
    </row>
    <row r="1110" spans="1:70">
      <c r="A1110">
        <v>1109</v>
      </c>
      <c r="B1110">
        <v>0</v>
      </c>
      <c r="C1110">
        <v>0</v>
      </c>
      <c r="D1110">
        <v>700</v>
      </c>
      <c r="E1110">
        <v>700</v>
      </c>
      <c r="F1110">
        <v>0</v>
      </c>
      <c r="G1110">
        <v>0</v>
      </c>
      <c r="H1110" t="s">
        <v>23</v>
      </c>
      <c r="I1110">
        <v>0</v>
      </c>
      <c r="J1110">
        <v>0</v>
      </c>
      <c r="K1110">
        <v>700</v>
      </c>
      <c r="L1110">
        <v>0</v>
      </c>
      <c r="M1110">
        <v>1</v>
      </c>
      <c r="N1110">
        <v>1</v>
      </c>
      <c r="O1110">
        <v>0</v>
      </c>
      <c r="P1110">
        <v>1</v>
      </c>
      <c r="Q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80806</v>
      </c>
      <c r="X1110" s="9">
        <v>0</v>
      </c>
      <c r="Y1110">
        <v>1</v>
      </c>
      <c r="Z1110">
        <v>0</v>
      </c>
      <c r="AA1110">
        <v>0</v>
      </c>
      <c r="AB1110">
        <v>1</v>
      </c>
      <c r="AC1110">
        <v>0</v>
      </c>
      <c r="AD1110">
        <v>4</v>
      </c>
      <c r="AE1110">
        <v>0</v>
      </c>
      <c r="AF1110">
        <v>0</v>
      </c>
      <c r="AG1110">
        <v>0.5</v>
      </c>
      <c r="AH1110">
        <v>1</v>
      </c>
      <c r="AI1110">
        <v>0</v>
      </c>
      <c r="AJ1110">
        <v>0</v>
      </c>
      <c r="AK1110">
        <v>4</v>
      </c>
      <c r="AL1110">
        <v>1</v>
      </c>
      <c r="AM1110">
        <v>2</v>
      </c>
      <c r="AN1110">
        <v>0</v>
      </c>
      <c r="AO1110">
        <v>3</v>
      </c>
      <c r="AP1110" s="9">
        <v>0</v>
      </c>
      <c r="AQ1110">
        <v>0</v>
      </c>
      <c r="AR1110">
        <v>0</v>
      </c>
      <c r="AS1110">
        <v>5</v>
      </c>
      <c r="AT1110">
        <v>4</v>
      </c>
      <c r="AU1110">
        <v>0</v>
      </c>
      <c r="AV1110">
        <v>0</v>
      </c>
      <c r="AW1110">
        <v>700</v>
      </c>
      <c r="AX1110">
        <v>0</v>
      </c>
      <c r="AY1110" t="s">
        <v>755</v>
      </c>
      <c r="AZ1110">
        <v>0</v>
      </c>
      <c r="BA1110">
        <v>0</v>
      </c>
      <c r="BB1110">
        <v>0</v>
      </c>
      <c r="BC1110">
        <v>0</v>
      </c>
      <c r="BD1110">
        <v>-1.3113951239999999</v>
      </c>
      <c r="BE1110">
        <v>36.772650319999997</v>
      </c>
      <c r="BF1110">
        <f t="shared" si="204"/>
        <v>4</v>
      </c>
      <c r="BG1110">
        <f t="shared" si="205"/>
        <v>4</v>
      </c>
      <c r="BI1110">
        <f t="shared" si="206"/>
        <v>1</v>
      </c>
      <c r="BJ1110">
        <f t="shared" si="207"/>
        <v>700</v>
      </c>
      <c r="BK1110">
        <f t="shared" si="208"/>
        <v>1</v>
      </c>
      <c r="BL1110">
        <f t="shared" si="209"/>
        <v>0</v>
      </c>
      <c r="BM1110" t="b">
        <f t="shared" si="210"/>
        <v>0</v>
      </c>
      <c r="BN1110" t="b">
        <f t="shared" si="211"/>
        <v>0</v>
      </c>
      <c r="BO1110" t="b">
        <f t="shared" si="212"/>
        <v>0</v>
      </c>
      <c r="BP1110" t="str">
        <f t="shared" si="213"/>
        <v/>
      </c>
      <c r="BQ1110" t="str">
        <f t="shared" si="214"/>
        <v/>
      </c>
      <c r="BR1110" t="str">
        <f t="shared" si="215"/>
        <v/>
      </c>
    </row>
    <row r="1111" spans="1:70">
      <c r="A1111">
        <v>1110</v>
      </c>
      <c r="B1111">
        <v>0</v>
      </c>
      <c r="C1111">
        <v>0</v>
      </c>
      <c r="D1111">
        <v>900</v>
      </c>
      <c r="E1111">
        <v>5400</v>
      </c>
      <c r="F1111">
        <v>0</v>
      </c>
      <c r="G1111">
        <v>0</v>
      </c>
      <c r="H1111">
        <v>0</v>
      </c>
      <c r="I1111">
        <v>0</v>
      </c>
      <c r="J1111">
        <v>5</v>
      </c>
      <c r="K1111">
        <v>800</v>
      </c>
      <c r="L1111">
        <v>1</v>
      </c>
      <c r="M1111">
        <v>1</v>
      </c>
      <c r="N1111">
        <v>5</v>
      </c>
      <c r="O1111">
        <v>0</v>
      </c>
      <c r="P1111">
        <v>5</v>
      </c>
      <c r="Q1111">
        <v>0</v>
      </c>
      <c r="R1111">
        <v>0</v>
      </c>
      <c r="S1111">
        <v>6</v>
      </c>
      <c r="T1111">
        <v>0</v>
      </c>
      <c r="U1111">
        <v>0</v>
      </c>
      <c r="V1111">
        <v>1</v>
      </c>
      <c r="W1111">
        <v>80806</v>
      </c>
      <c r="X1111" s="9">
        <v>0</v>
      </c>
      <c r="Y1111">
        <v>5</v>
      </c>
      <c r="Z1111">
        <v>0</v>
      </c>
      <c r="AA1111">
        <v>5</v>
      </c>
      <c r="AB1111">
        <v>5</v>
      </c>
      <c r="AC1111">
        <v>0</v>
      </c>
      <c r="AD1111">
        <v>6.6</v>
      </c>
      <c r="AE1111">
        <v>0</v>
      </c>
      <c r="AF1111">
        <v>0</v>
      </c>
      <c r="AG1111">
        <v>0.69699999999999995</v>
      </c>
      <c r="AH1111">
        <v>1</v>
      </c>
      <c r="AI1111">
        <v>0</v>
      </c>
      <c r="AJ1111">
        <v>0</v>
      </c>
      <c r="AK1111">
        <v>33</v>
      </c>
      <c r="AL1111">
        <v>5</v>
      </c>
      <c r="AM1111">
        <v>23</v>
      </c>
      <c r="AN1111">
        <v>0</v>
      </c>
      <c r="AO1111">
        <v>3</v>
      </c>
      <c r="AP1111" s="9">
        <v>0</v>
      </c>
      <c r="AQ1111">
        <v>0</v>
      </c>
      <c r="AR1111">
        <v>0.152</v>
      </c>
      <c r="AS1111">
        <v>33</v>
      </c>
      <c r="AT1111">
        <v>33</v>
      </c>
      <c r="AU1111">
        <v>0</v>
      </c>
      <c r="AV1111">
        <v>0</v>
      </c>
      <c r="AW1111">
        <v>1000</v>
      </c>
      <c r="AX1111">
        <v>0</v>
      </c>
      <c r="AY1111" t="s">
        <v>756</v>
      </c>
      <c r="AZ1111">
        <v>0</v>
      </c>
      <c r="BA1111">
        <v>0</v>
      </c>
      <c r="BB1111">
        <v>0</v>
      </c>
      <c r="BC1111">
        <v>0</v>
      </c>
      <c r="BD1111">
        <v>-1.3116652600000001</v>
      </c>
      <c r="BE1111">
        <v>36.772799139999996</v>
      </c>
      <c r="BF1111">
        <f t="shared" si="204"/>
        <v>7</v>
      </c>
      <c r="BG1111">
        <f t="shared" si="205"/>
        <v>7</v>
      </c>
      <c r="BI1111">
        <f t="shared" si="206"/>
        <v>5</v>
      </c>
      <c r="BJ1111">
        <f t="shared" si="207"/>
        <v>1080</v>
      </c>
      <c r="BK1111">
        <f t="shared" si="208"/>
        <v>5</v>
      </c>
      <c r="BL1111">
        <f t="shared" si="209"/>
        <v>0</v>
      </c>
      <c r="BM1111" t="b">
        <f t="shared" si="210"/>
        <v>1</v>
      </c>
      <c r="BN1111" t="b">
        <f t="shared" si="211"/>
        <v>0</v>
      </c>
      <c r="BO1111" t="b">
        <f t="shared" si="212"/>
        <v>0</v>
      </c>
      <c r="BP1111">
        <f t="shared" si="213"/>
        <v>1080</v>
      </c>
      <c r="BQ1111" t="str">
        <f t="shared" si="214"/>
        <v/>
      </c>
      <c r="BR1111" t="str">
        <f t="shared" si="215"/>
        <v/>
      </c>
    </row>
    <row r="1112" spans="1:70">
      <c r="A1112">
        <v>1111</v>
      </c>
      <c r="B1112">
        <v>0</v>
      </c>
      <c r="C1112">
        <v>0</v>
      </c>
      <c r="D1112">
        <v>650</v>
      </c>
      <c r="E1112">
        <v>2600</v>
      </c>
      <c r="F1112">
        <v>0.4</v>
      </c>
      <c r="G1112">
        <v>0</v>
      </c>
      <c r="H1112">
        <v>0</v>
      </c>
      <c r="I1112">
        <v>0</v>
      </c>
      <c r="J1112">
        <v>4</v>
      </c>
      <c r="K1112">
        <v>500</v>
      </c>
      <c r="L1112">
        <v>0</v>
      </c>
      <c r="M1112">
        <v>1</v>
      </c>
      <c r="N1112">
        <v>4</v>
      </c>
      <c r="O1112">
        <v>0</v>
      </c>
      <c r="P1112">
        <v>4</v>
      </c>
      <c r="Q1112">
        <v>0</v>
      </c>
      <c r="R1112">
        <v>0</v>
      </c>
      <c r="S1112">
        <v>4</v>
      </c>
      <c r="T1112">
        <v>0</v>
      </c>
      <c r="U1112">
        <v>0</v>
      </c>
      <c r="V1112">
        <v>0.25</v>
      </c>
      <c r="W1112">
        <v>80806</v>
      </c>
      <c r="X1112" s="9">
        <v>0</v>
      </c>
      <c r="Y1112">
        <v>4</v>
      </c>
      <c r="Z1112">
        <v>0</v>
      </c>
      <c r="AA1112">
        <v>1</v>
      </c>
      <c r="AB1112">
        <v>3</v>
      </c>
      <c r="AC1112">
        <v>0</v>
      </c>
      <c r="AD1112">
        <v>2.25</v>
      </c>
      <c r="AE1112">
        <v>0</v>
      </c>
      <c r="AF1112">
        <v>0</v>
      </c>
      <c r="AG1112">
        <v>0.111</v>
      </c>
      <c r="AH1112">
        <v>0.6</v>
      </c>
      <c r="AI1112">
        <v>0</v>
      </c>
      <c r="AJ1112">
        <v>0</v>
      </c>
      <c r="AK1112">
        <v>9</v>
      </c>
      <c r="AL1112">
        <v>5</v>
      </c>
      <c r="AM1112">
        <v>1</v>
      </c>
      <c r="AN1112">
        <v>0</v>
      </c>
      <c r="AO1112">
        <v>3</v>
      </c>
      <c r="AP1112" s="9">
        <v>0</v>
      </c>
      <c r="AQ1112">
        <v>0</v>
      </c>
      <c r="AR1112">
        <v>0.44400000000000001</v>
      </c>
      <c r="AS1112">
        <v>34</v>
      </c>
      <c r="AT1112">
        <v>9</v>
      </c>
      <c r="AU1112">
        <v>0</v>
      </c>
      <c r="AV1112">
        <v>0</v>
      </c>
      <c r="AW1112">
        <v>800</v>
      </c>
      <c r="AX1112">
        <v>0</v>
      </c>
      <c r="AY1112" t="s">
        <v>757</v>
      </c>
      <c r="AZ1112">
        <v>0</v>
      </c>
      <c r="BA1112">
        <v>0</v>
      </c>
      <c r="BB1112">
        <v>2</v>
      </c>
      <c r="BC1112">
        <v>0</v>
      </c>
      <c r="BD1112">
        <v>-1.311712225</v>
      </c>
      <c r="BE1112">
        <v>36.77275247</v>
      </c>
      <c r="BF1112">
        <f t="shared" si="204"/>
        <v>2</v>
      </c>
      <c r="BG1112">
        <f t="shared" si="205"/>
        <v>2</v>
      </c>
      <c r="BI1112">
        <f t="shared" si="206"/>
        <v>4</v>
      </c>
      <c r="BJ1112">
        <f t="shared" si="207"/>
        <v>650</v>
      </c>
      <c r="BK1112">
        <f t="shared" si="208"/>
        <v>4</v>
      </c>
      <c r="BL1112">
        <f t="shared" si="209"/>
        <v>0</v>
      </c>
      <c r="BM1112" t="b">
        <f t="shared" si="210"/>
        <v>0</v>
      </c>
      <c r="BN1112" t="b">
        <f t="shared" si="211"/>
        <v>0</v>
      </c>
      <c r="BO1112" t="b">
        <f t="shared" si="212"/>
        <v>0</v>
      </c>
      <c r="BP1112" t="str">
        <f t="shared" si="213"/>
        <v/>
      </c>
      <c r="BQ1112" t="str">
        <f t="shared" si="214"/>
        <v/>
      </c>
      <c r="BR1112" t="str">
        <f t="shared" si="215"/>
        <v/>
      </c>
    </row>
    <row r="1113" spans="1:70">
      <c r="A1113">
        <v>1112</v>
      </c>
      <c r="B1113">
        <v>0</v>
      </c>
      <c r="C1113">
        <v>0</v>
      </c>
      <c r="D1113">
        <v>800</v>
      </c>
      <c r="E1113">
        <v>6400</v>
      </c>
      <c r="F1113">
        <v>0.25</v>
      </c>
      <c r="G1113">
        <v>0</v>
      </c>
      <c r="H1113">
        <v>0</v>
      </c>
      <c r="I1113">
        <v>0</v>
      </c>
      <c r="J1113">
        <v>6</v>
      </c>
      <c r="K1113">
        <v>800</v>
      </c>
      <c r="L1113">
        <v>0</v>
      </c>
      <c r="M1113">
        <v>1</v>
      </c>
      <c r="N1113">
        <v>8</v>
      </c>
      <c r="O1113">
        <v>0</v>
      </c>
      <c r="P1113">
        <v>8</v>
      </c>
      <c r="Q1113">
        <v>0</v>
      </c>
      <c r="R1113">
        <v>0</v>
      </c>
      <c r="S1113">
        <v>8</v>
      </c>
      <c r="T1113">
        <v>0</v>
      </c>
      <c r="U1113">
        <v>0</v>
      </c>
      <c r="V1113">
        <v>1</v>
      </c>
      <c r="W1113">
        <v>80806</v>
      </c>
      <c r="X1113" s="9">
        <v>0</v>
      </c>
      <c r="Y1113">
        <v>8</v>
      </c>
      <c r="Z1113">
        <v>0</v>
      </c>
      <c r="AA1113">
        <v>8</v>
      </c>
      <c r="AB1113">
        <v>6</v>
      </c>
      <c r="AC1113">
        <v>0</v>
      </c>
      <c r="AD1113">
        <v>3</v>
      </c>
      <c r="AE1113">
        <v>0</v>
      </c>
      <c r="AF1113">
        <v>0</v>
      </c>
      <c r="AG1113">
        <v>0.41699999999999998</v>
      </c>
      <c r="AH1113">
        <v>0.75</v>
      </c>
      <c r="AI1113">
        <v>0</v>
      </c>
      <c r="AJ1113">
        <v>0</v>
      </c>
      <c r="AK1113">
        <v>24</v>
      </c>
      <c r="AL1113">
        <v>8</v>
      </c>
      <c r="AM1113">
        <v>10</v>
      </c>
      <c r="AN1113">
        <v>0</v>
      </c>
      <c r="AO1113">
        <v>3</v>
      </c>
      <c r="AP1113" s="9">
        <v>0</v>
      </c>
      <c r="AQ1113">
        <v>0</v>
      </c>
      <c r="AR1113">
        <v>0.25</v>
      </c>
      <c r="AS1113">
        <v>31</v>
      </c>
      <c r="AT1113">
        <v>24</v>
      </c>
      <c r="AU1113">
        <v>0</v>
      </c>
      <c r="AV1113">
        <v>0</v>
      </c>
      <c r="AW1113">
        <v>800</v>
      </c>
      <c r="AX1113">
        <v>0</v>
      </c>
      <c r="AY1113" t="s">
        <v>758</v>
      </c>
      <c r="AZ1113">
        <v>0</v>
      </c>
      <c r="BA1113">
        <v>0</v>
      </c>
      <c r="BB1113">
        <v>2</v>
      </c>
      <c r="BC1113">
        <v>0</v>
      </c>
      <c r="BD1113">
        <v>-1.3116926419999999</v>
      </c>
      <c r="BE1113">
        <v>36.772945829999998</v>
      </c>
      <c r="BF1113">
        <f t="shared" si="204"/>
        <v>3</v>
      </c>
      <c r="BG1113">
        <f t="shared" si="205"/>
        <v>3</v>
      </c>
      <c r="BI1113">
        <f t="shared" si="206"/>
        <v>8</v>
      </c>
      <c r="BJ1113">
        <f t="shared" si="207"/>
        <v>800</v>
      </c>
      <c r="BK1113">
        <f t="shared" si="208"/>
        <v>8</v>
      </c>
      <c r="BL1113">
        <f t="shared" si="209"/>
        <v>0</v>
      </c>
      <c r="BM1113" t="b">
        <f t="shared" si="210"/>
        <v>1</v>
      </c>
      <c r="BN1113" t="b">
        <f t="shared" si="211"/>
        <v>0</v>
      </c>
      <c r="BO1113" t="b">
        <f t="shared" si="212"/>
        <v>0</v>
      </c>
      <c r="BP1113">
        <f t="shared" si="213"/>
        <v>800</v>
      </c>
      <c r="BQ1113" t="str">
        <f t="shared" si="214"/>
        <v/>
      </c>
      <c r="BR1113" t="str">
        <f t="shared" si="215"/>
        <v/>
      </c>
    </row>
    <row r="1114" spans="1:70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 t="s">
        <v>23</v>
      </c>
      <c r="I1114">
        <v>0</v>
      </c>
      <c r="J1114">
        <v>1</v>
      </c>
      <c r="K1114">
        <v>0</v>
      </c>
      <c r="L1114">
        <v>1</v>
      </c>
      <c r="M1114">
        <v>1</v>
      </c>
      <c r="N1114">
        <v>1</v>
      </c>
      <c r="O1114">
        <v>0</v>
      </c>
      <c r="P1114">
        <v>1</v>
      </c>
      <c r="Q1114">
        <v>0</v>
      </c>
      <c r="R1114">
        <v>0</v>
      </c>
      <c r="S1114">
        <v>1</v>
      </c>
      <c r="T1114">
        <v>0</v>
      </c>
      <c r="U1114">
        <v>0</v>
      </c>
      <c r="V1114">
        <v>1</v>
      </c>
      <c r="W1114">
        <v>80806</v>
      </c>
      <c r="X1114" s="9">
        <v>0</v>
      </c>
      <c r="Y1114">
        <v>1</v>
      </c>
      <c r="Z1114">
        <v>0</v>
      </c>
      <c r="AA1114">
        <v>1</v>
      </c>
      <c r="AB1114">
        <v>1</v>
      </c>
      <c r="AC1114">
        <v>0</v>
      </c>
      <c r="AD1114">
        <v>3</v>
      </c>
      <c r="AE1114">
        <v>0</v>
      </c>
      <c r="AF1114">
        <v>0</v>
      </c>
      <c r="AG1114">
        <v>0.33300000000000002</v>
      </c>
      <c r="AH1114">
        <v>1</v>
      </c>
      <c r="AI1114">
        <v>0</v>
      </c>
      <c r="AJ1114">
        <v>0</v>
      </c>
      <c r="AK1114">
        <v>3</v>
      </c>
      <c r="AL1114">
        <v>1</v>
      </c>
      <c r="AM1114">
        <v>1</v>
      </c>
      <c r="AN1114">
        <v>0</v>
      </c>
      <c r="AO1114">
        <v>3</v>
      </c>
      <c r="AP1114" s="9">
        <v>0</v>
      </c>
      <c r="AQ1114">
        <v>0</v>
      </c>
      <c r="AR1114">
        <v>0.33300000000000002</v>
      </c>
      <c r="AS1114">
        <v>27</v>
      </c>
      <c r="AT1114">
        <v>3</v>
      </c>
      <c r="AU1114">
        <v>0</v>
      </c>
      <c r="AV1114">
        <v>0</v>
      </c>
      <c r="AW1114">
        <v>0</v>
      </c>
      <c r="AX1114">
        <v>0</v>
      </c>
      <c r="AY1114" t="s">
        <v>759</v>
      </c>
      <c r="AZ1114">
        <v>0</v>
      </c>
      <c r="BA1114">
        <v>0</v>
      </c>
      <c r="BB1114">
        <v>0</v>
      </c>
      <c r="BC1114">
        <v>0</v>
      </c>
      <c r="BD1114">
        <v>-1.311620139</v>
      </c>
      <c r="BE1114">
        <v>36.773102700000003</v>
      </c>
      <c r="BF1114">
        <f t="shared" si="204"/>
        <v>3</v>
      </c>
      <c r="BG1114">
        <f t="shared" si="205"/>
        <v>3</v>
      </c>
      <c r="BI1114">
        <f t="shared" si="206"/>
        <v>1</v>
      </c>
      <c r="BJ1114">
        <f t="shared" si="207"/>
        <v>0</v>
      </c>
      <c r="BK1114">
        <f t="shared" si="208"/>
        <v>1</v>
      </c>
      <c r="BL1114">
        <f t="shared" si="209"/>
        <v>0</v>
      </c>
      <c r="BM1114" t="b">
        <f t="shared" si="210"/>
        <v>1</v>
      </c>
      <c r="BN1114" t="b">
        <f t="shared" si="211"/>
        <v>0</v>
      </c>
      <c r="BO1114" t="b">
        <f t="shared" si="212"/>
        <v>0</v>
      </c>
      <c r="BQ1114" t="str">
        <f t="shared" si="214"/>
        <v/>
      </c>
      <c r="BR1114" t="str">
        <f t="shared" si="215"/>
        <v/>
      </c>
    </row>
    <row r="1115" spans="1:70">
      <c r="A1115">
        <v>1114</v>
      </c>
      <c r="B1115">
        <v>0</v>
      </c>
      <c r="C1115">
        <v>2</v>
      </c>
      <c r="D1115">
        <v>0</v>
      </c>
      <c r="E1115">
        <v>0</v>
      </c>
      <c r="F1115">
        <v>0</v>
      </c>
      <c r="G1115">
        <v>0</v>
      </c>
      <c r="H1115" t="s">
        <v>23</v>
      </c>
      <c r="I1115">
        <v>0</v>
      </c>
      <c r="J1115">
        <v>0</v>
      </c>
      <c r="K1115">
        <v>0</v>
      </c>
      <c r="L1115">
        <v>2</v>
      </c>
      <c r="M1115">
        <v>0</v>
      </c>
      <c r="N1115">
        <v>0</v>
      </c>
      <c r="O1115">
        <v>0</v>
      </c>
      <c r="P1115">
        <v>2</v>
      </c>
      <c r="Q1115">
        <v>2</v>
      </c>
      <c r="R1115">
        <v>0</v>
      </c>
      <c r="S1115">
        <v>2</v>
      </c>
      <c r="T1115">
        <v>0</v>
      </c>
      <c r="U1115">
        <v>1</v>
      </c>
      <c r="V1115">
        <v>0</v>
      </c>
      <c r="W1115">
        <v>80806</v>
      </c>
      <c r="X1115" s="9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3</v>
      </c>
      <c r="AP1115" s="9">
        <v>0</v>
      </c>
      <c r="AQ1115">
        <v>0</v>
      </c>
      <c r="AR1115">
        <v>0</v>
      </c>
      <c r="AS1115">
        <v>47</v>
      </c>
      <c r="AT1115">
        <v>0</v>
      </c>
      <c r="AU1115">
        <v>0</v>
      </c>
      <c r="AV1115">
        <v>2</v>
      </c>
      <c r="AW1115">
        <v>0</v>
      </c>
      <c r="AX1115">
        <v>0</v>
      </c>
      <c r="AY1115" t="s">
        <v>760</v>
      </c>
      <c r="AZ1115">
        <v>0</v>
      </c>
      <c r="BA1115">
        <v>0</v>
      </c>
      <c r="BB1115">
        <v>0</v>
      </c>
      <c r="BC1115">
        <v>0</v>
      </c>
      <c r="BD1115">
        <v>-1.3116054619999999</v>
      </c>
      <c r="BE1115">
        <v>36.773256850000003</v>
      </c>
      <c r="BF1115">
        <f t="shared" si="204"/>
        <v>0</v>
      </c>
      <c r="BG1115">
        <f t="shared" si="205"/>
        <v>0</v>
      </c>
      <c r="BI1115">
        <f t="shared" si="206"/>
        <v>2</v>
      </c>
      <c r="BJ1115">
        <f t="shared" si="207"/>
        <v>0</v>
      </c>
      <c r="BK1115">
        <f t="shared" si="208"/>
        <v>0</v>
      </c>
      <c r="BL1115">
        <f t="shared" si="209"/>
        <v>2</v>
      </c>
      <c r="BM1115" t="b">
        <f t="shared" si="210"/>
        <v>0</v>
      </c>
      <c r="BN1115" t="b">
        <f t="shared" si="211"/>
        <v>0</v>
      </c>
      <c r="BO1115" t="b">
        <f t="shared" si="212"/>
        <v>0</v>
      </c>
      <c r="BP1115" t="str">
        <f t="shared" si="213"/>
        <v/>
      </c>
      <c r="BQ1115" t="str">
        <f t="shared" si="214"/>
        <v/>
      </c>
      <c r="BR1115" t="str">
        <f t="shared" si="215"/>
        <v/>
      </c>
    </row>
    <row r="1116" spans="1:70">
      <c r="A1116">
        <v>1115</v>
      </c>
      <c r="B1116">
        <v>0</v>
      </c>
      <c r="C1116">
        <v>1</v>
      </c>
      <c r="D1116">
        <v>800</v>
      </c>
      <c r="E1116">
        <v>0</v>
      </c>
      <c r="F1116">
        <v>0</v>
      </c>
      <c r="G1116">
        <v>0</v>
      </c>
      <c r="H1116" t="s">
        <v>23</v>
      </c>
      <c r="I1116">
        <v>0</v>
      </c>
      <c r="J1116">
        <v>0</v>
      </c>
      <c r="K1116">
        <v>800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1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80806</v>
      </c>
      <c r="X1116" s="9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3</v>
      </c>
      <c r="AP1116" s="9">
        <v>0</v>
      </c>
      <c r="AQ1116">
        <v>0</v>
      </c>
      <c r="AR1116">
        <v>0</v>
      </c>
      <c r="AS1116">
        <v>48</v>
      </c>
      <c r="AT1116">
        <v>0</v>
      </c>
      <c r="AU1116">
        <v>0</v>
      </c>
      <c r="AV1116">
        <v>1</v>
      </c>
      <c r="AW1116">
        <v>800</v>
      </c>
      <c r="AX1116">
        <v>0</v>
      </c>
      <c r="AY1116" t="s">
        <v>761</v>
      </c>
      <c r="AZ1116">
        <v>0</v>
      </c>
      <c r="BA1116">
        <v>0</v>
      </c>
      <c r="BB1116">
        <v>0</v>
      </c>
      <c r="BC1116">
        <v>0</v>
      </c>
      <c r="BD1116">
        <v>-1.3116323000000001</v>
      </c>
      <c r="BE1116">
        <v>36.773234369999997</v>
      </c>
      <c r="BF1116">
        <f t="shared" si="204"/>
        <v>0</v>
      </c>
      <c r="BG1116">
        <f t="shared" si="205"/>
        <v>0</v>
      </c>
      <c r="BI1116">
        <f t="shared" si="206"/>
        <v>1</v>
      </c>
      <c r="BJ1116">
        <f t="shared" si="207"/>
        <v>0</v>
      </c>
      <c r="BK1116">
        <f t="shared" si="208"/>
        <v>0</v>
      </c>
      <c r="BL1116">
        <f t="shared" si="209"/>
        <v>1</v>
      </c>
      <c r="BM1116" t="b">
        <f t="shared" si="210"/>
        <v>0</v>
      </c>
      <c r="BN1116" t="b">
        <f t="shared" si="211"/>
        <v>0</v>
      </c>
      <c r="BO1116" t="b">
        <f t="shared" si="212"/>
        <v>0</v>
      </c>
      <c r="BP1116" t="str">
        <f t="shared" si="213"/>
        <v/>
      </c>
      <c r="BQ1116" t="str">
        <f t="shared" si="214"/>
        <v/>
      </c>
      <c r="BR1116" t="str">
        <f t="shared" si="215"/>
        <v/>
      </c>
    </row>
    <row r="1117" spans="1:70">
      <c r="A1117">
        <v>1116</v>
      </c>
      <c r="B1117">
        <v>0</v>
      </c>
      <c r="C1117">
        <v>0</v>
      </c>
      <c r="D1117">
        <v>800</v>
      </c>
      <c r="E1117">
        <v>800</v>
      </c>
      <c r="F1117">
        <v>1</v>
      </c>
      <c r="G1117">
        <v>0</v>
      </c>
      <c r="H1117" t="s">
        <v>23</v>
      </c>
      <c r="I1117">
        <v>0</v>
      </c>
      <c r="J1117">
        <v>0</v>
      </c>
      <c r="K1117">
        <v>800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0</v>
      </c>
      <c r="R1117">
        <v>0</v>
      </c>
      <c r="S1117">
        <v>1</v>
      </c>
      <c r="T1117">
        <v>0</v>
      </c>
      <c r="U1117">
        <v>1</v>
      </c>
      <c r="V1117">
        <v>1</v>
      </c>
      <c r="W1117">
        <v>80806</v>
      </c>
      <c r="X1117" s="9">
        <v>0</v>
      </c>
      <c r="Y1117">
        <v>0</v>
      </c>
      <c r="Z1117">
        <v>0</v>
      </c>
      <c r="AA1117">
        <v>1</v>
      </c>
      <c r="AB1117">
        <v>0</v>
      </c>
      <c r="AC1117">
        <v>0</v>
      </c>
      <c r="AD1117">
        <v>1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1</v>
      </c>
      <c r="AL1117">
        <v>1</v>
      </c>
      <c r="AM1117">
        <v>0</v>
      </c>
      <c r="AN1117">
        <v>0</v>
      </c>
      <c r="AO1117">
        <v>3</v>
      </c>
      <c r="AP1117" s="9">
        <v>0</v>
      </c>
      <c r="AQ1117">
        <v>0</v>
      </c>
      <c r="AR1117">
        <v>0</v>
      </c>
      <c r="AS1117">
        <v>49</v>
      </c>
      <c r="AT1117">
        <v>1</v>
      </c>
      <c r="AU1117">
        <v>0</v>
      </c>
      <c r="AV1117">
        <v>1</v>
      </c>
      <c r="AW1117">
        <v>800</v>
      </c>
      <c r="AX1117">
        <v>0</v>
      </c>
      <c r="AY1117" t="s">
        <v>459</v>
      </c>
      <c r="AZ1117">
        <v>0</v>
      </c>
      <c r="BA1117">
        <v>0</v>
      </c>
      <c r="BB1117">
        <v>1</v>
      </c>
      <c r="BC1117">
        <v>0</v>
      </c>
      <c r="BD1117">
        <v>-1.311657292</v>
      </c>
      <c r="BE1117">
        <v>36.773211060000001</v>
      </c>
      <c r="BF1117">
        <f t="shared" si="204"/>
        <v>1</v>
      </c>
      <c r="BG1117">
        <f t="shared" si="205"/>
        <v>1</v>
      </c>
      <c r="BI1117">
        <f t="shared" si="206"/>
        <v>1</v>
      </c>
      <c r="BJ1117">
        <f t="shared" si="207"/>
        <v>800</v>
      </c>
      <c r="BK1117">
        <f t="shared" si="208"/>
        <v>1</v>
      </c>
      <c r="BL1117">
        <f t="shared" si="209"/>
        <v>0</v>
      </c>
      <c r="BM1117" t="b">
        <f t="shared" si="210"/>
        <v>1</v>
      </c>
      <c r="BN1117" t="b">
        <f t="shared" si="211"/>
        <v>0</v>
      </c>
      <c r="BO1117" t="b">
        <f t="shared" si="212"/>
        <v>0</v>
      </c>
      <c r="BP1117">
        <f t="shared" si="213"/>
        <v>800</v>
      </c>
      <c r="BQ1117" t="str">
        <f t="shared" si="214"/>
        <v/>
      </c>
      <c r="BR1117" t="str">
        <f t="shared" si="215"/>
        <v/>
      </c>
    </row>
    <row r="1118" spans="1:70">
      <c r="A1118">
        <v>1117</v>
      </c>
      <c r="B1118">
        <v>0</v>
      </c>
      <c r="C1118">
        <v>0</v>
      </c>
      <c r="D1118">
        <v>800</v>
      </c>
      <c r="E1118">
        <v>800</v>
      </c>
      <c r="F1118">
        <v>1</v>
      </c>
      <c r="G1118">
        <v>0</v>
      </c>
      <c r="H1118" t="s">
        <v>23</v>
      </c>
      <c r="I1118">
        <v>0</v>
      </c>
      <c r="J1118">
        <v>0</v>
      </c>
      <c r="K1118">
        <v>800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0</v>
      </c>
      <c r="R1118">
        <v>0</v>
      </c>
      <c r="S1118">
        <v>1</v>
      </c>
      <c r="T1118">
        <v>0</v>
      </c>
      <c r="U1118">
        <v>1</v>
      </c>
      <c r="V1118">
        <v>1</v>
      </c>
      <c r="W1118">
        <v>80806</v>
      </c>
      <c r="X1118" s="9">
        <v>0</v>
      </c>
      <c r="Y1118">
        <v>0</v>
      </c>
      <c r="Z1118">
        <v>0</v>
      </c>
      <c r="AA1118">
        <v>1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1</v>
      </c>
      <c r="AL1118">
        <v>1</v>
      </c>
      <c r="AM1118">
        <v>0</v>
      </c>
      <c r="AN1118">
        <v>0</v>
      </c>
      <c r="AO1118">
        <v>3</v>
      </c>
      <c r="AP1118" s="9">
        <v>0</v>
      </c>
      <c r="AQ1118">
        <v>0</v>
      </c>
      <c r="AR1118">
        <v>0</v>
      </c>
      <c r="AS1118">
        <v>50</v>
      </c>
      <c r="AT1118">
        <v>1</v>
      </c>
      <c r="AU1118">
        <v>0</v>
      </c>
      <c r="AV1118">
        <v>1</v>
      </c>
      <c r="AW1118">
        <v>800</v>
      </c>
      <c r="AX1118">
        <v>0</v>
      </c>
      <c r="AY1118" t="s">
        <v>762</v>
      </c>
      <c r="AZ1118">
        <v>0</v>
      </c>
      <c r="BA1118">
        <v>0</v>
      </c>
      <c r="BB1118">
        <v>1</v>
      </c>
      <c r="BC1118">
        <v>0</v>
      </c>
      <c r="BD1118">
        <v>-1.311688784</v>
      </c>
      <c r="BE1118">
        <v>36.773183510000003</v>
      </c>
      <c r="BF1118">
        <f t="shared" si="204"/>
        <v>1</v>
      </c>
      <c r="BG1118">
        <f t="shared" si="205"/>
        <v>1</v>
      </c>
      <c r="BI1118">
        <f t="shared" si="206"/>
        <v>1</v>
      </c>
      <c r="BJ1118">
        <f t="shared" si="207"/>
        <v>800</v>
      </c>
      <c r="BK1118">
        <f t="shared" si="208"/>
        <v>1</v>
      </c>
      <c r="BL1118">
        <f t="shared" si="209"/>
        <v>0</v>
      </c>
      <c r="BM1118" t="b">
        <f t="shared" si="210"/>
        <v>1</v>
      </c>
      <c r="BN1118" t="b">
        <f t="shared" si="211"/>
        <v>0</v>
      </c>
      <c r="BO1118" t="b">
        <f t="shared" si="212"/>
        <v>0</v>
      </c>
      <c r="BP1118">
        <f t="shared" si="213"/>
        <v>800</v>
      </c>
      <c r="BQ1118" t="str">
        <f t="shared" si="214"/>
        <v/>
      </c>
      <c r="BR1118" t="str">
        <f t="shared" si="215"/>
        <v/>
      </c>
    </row>
    <row r="1119" spans="1:70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 s="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 s="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 t="s">
        <v>706</v>
      </c>
      <c r="AZ1119">
        <v>0</v>
      </c>
      <c r="BA1119">
        <v>0</v>
      </c>
      <c r="BB1119">
        <v>0</v>
      </c>
      <c r="BC1119">
        <v>0</v>
      </c>
      <c r="BD1119">
        <v>-1.311713567</v>
      </c>
      <c r="BE1119">
        <v>36.773165519999999</v>
      </c>
      <c r="BF1119">
        <f t="shared" si="204"/>
        <v>0</v>
      </c>
      <c r="BG1119">
        <f t="shared" si="205"/>
        <v>0</v>
      </c>
      <c r="BI1119">
        <f t="shared" si="206"/>
        <v>0</v>
      </c>
      <c r="BJ1119">
        <f t="shared" si="207"/>
        <v>0</v>
      </c>
      <c r="BK1119">
        <f t="shared" si="208"/>
        <v>0</v>
      </c>
      <c r="BL1119">
        <f t="shared" si="209"/>
        <v>0</v>
      </c>
      <c r="BM1119" t="b">
        <f t="shared" si="210"/>
        <v>0</v>
      </c>
      <c r="BN1119" t="b">
        <f t="shared" si="211"/>
        <v>0</v>
      </c>
      <c r="BO1119" t="b">
        <f t="shared" si="212"/>
        <v>0</v>
      </c>
      <c r="BP1119" t="str">
        <f t="shared" si="213"/>
        <v/>
      </c>
      <c r="BQ1119" t="str">
        <f t="shared" si="214"/>
        <v/>
      </c>
      <c r="BR1119" t="str">
        <f t="shared" si="215"/>
        <v/>
      </c>
    </row>
    <row r="1120" spans="1:70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 s="9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 s="9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 t="s">
        <v>706</v>
      </c>
      <c r="AZ1120">
        <v>0</v>
      </c>
      <c r="BA1120">
        <v>0</v>
      </c>
      <c r="BB1120">
        <v>0</v>
      </c>
      <c r="BC1120">
        <v>0</v>
      </c>
      <c r="BD1120">
        <v>-1.3117328559999999</v>
      </c>
      <c r="BE1120">
        <v>36.773185480000002</v>
      </c>
      <c r="BF1120">
        <f t="shared" si="204"/>
        <v>0</v>
      </c>
      <c r="BG1120">
        <f t="shared" si="205"/>
        <v>0</v>
      </c>
      <c r="BI1120">
        <f t="shared" si="206"/>
        <v>0</v>
      </c>
      <c r="BJ1120">
        <f t="shared" si="207"/>
        <v>0</v>
      </c>
      <c r="BK1120">
        <f t="shared" si="208"/>
        <v>0</v>
      </c>
      <c r="BL1120">
        <f t="shared" si="209"/>
        <v>0</v>
      </c>
      <c r="BM1120" t="b">
        <f t="shared" si="210"/>
        <v>0</v>
      </c>
      <c r="BN1120" t="b">
        <f t="shared" si="211"/>
        <v>0</v>
      </c>
      <c r="BO1120" t="b">
        <f t="shared" si="212"/>
        <v>0</v>
      </c>
      <c r="BP1120" t="str">
        <f t="shared" si="213"/>
        <v/>
      </c>
      <c r="BQ1120" t="str">
        <f t="shared" si="214"/>
        <v/>
      </c>
      <c r="BR1120" t="str">
        <f t="shared" si="215"/>
        <v/>
      </c>
    </row>
    <row r="1121" spans="1:70">
      <c r="A1121">
        <v>1120</v>
      </c>
      <c r="B1121">
        <v>0</v>
      </c>
      <c r="C1121">
        <v>0</v>
      </c>
      <c r="D1121">
        <v>1250</v>
      </c>
      <c r="E1121">
        <v>5000</v>
      </c>
      <c r="F1121">
        <v>0.25</v>
      </c>
      <c r="G1121">
        <v>0</v>
      </c>
      <c r="H1121">
        <v>0</v>
      </c>
      <c r="I1121">
        <v>0</v>
      </c>
      <c r="J1121">
        <v>4</v>
      </c>
      <c r="K1121">
        <v>1000</v>
      </c>
      <c r="L1121">
        <v>0</v>
      </c>
      <c r="M1121">
        <v>1</v>
      </c>
      <c r="N1121">
        <v>3</v>
      </c>
      <c r="O1121">
        <v>0</v>
      </c>
      <c r="P1121">
        <v>3</v>
      </c>
      <c r="Q1121">
        <v>0</v>
      </c>
      <c r="R1121">
        <v>0</v>
      </c>
      <c r="S1121">
        <v>4</v>
      </c>
      <c r="T1121">
        <v>0.25</v>
      </c>
      <c r="U1121">
        <v>0</v>
      </c>
      <c r="V1121">
        <v>0.33</v>
      </c>
      <c r="W1121">
        <v>80806</v>
      </c>
      <c r="X1121" s="9">
        <v>0</v>
      </c>
      <c r="Y1121">
        <v>3</v>
      </c>
      <c r="Z1121">
        <v>0</v>
      </c>
      <c r="AA1121">
        <v>1</v>
      </c>
      <c r="AB1121">
        <v>2</v>
      </c>
      <c r="AC1121">
        <v>0</v>
      </c>
      <c r="AD1121">
        <v>3.3330000000000002</v>
      </c>
      <c r="AE1121">
        <v>0</v>
      </c>
      <c r="AF1121">
        <v>0</v>
      </c>
      <c r="AG1121">
        <v>0.4</v>
      </c>
      <c r="AH1121">
        <v>0.5</v>
      </c>
      <c r="AI1121">
        <v>0</v>
      </c>
      <c r="AJ1121">
        <v>0</v>
      </c>
      <c r="AK1121">
        <v>12</v>
      </c>
      <c r="AL1121">
        <v>4</v>
      </c>
      <c r="AM1121">
        <v>4</v>
      </c>
      <c r="AN1121">
        <v>0</v>
      </c>
      <c r="AO1121">
        <v>3</v>
      </c>
      <c r="AP1121" s="9">
        <v>0</v>
      </c>
      <c r="AQ1121">
        <v>0</v>
      </c>
      <c r="AR1121">
        <v>0.4</v>
      </c>
      <c r="AS1121">
        <v>45</v>
      </c>
      <c r="AT1121">
        <v>10</v>
      </c>
      <c r="AU1121">
        <v>1</v>
      </c>
      <c r="AV1121">
        <v>0</v>
      </c>
      <c r="AW1121">
        <v>1500</v>
      </c>
      <c r="AX1121">
        <v>0</v>
      </c>
      <c r="AY1121" t="s">
        <v>763</v>
      </c>
      <c r="AZ1121">
        <v>0</v>
      </c>
      <c r="BA1121">
        <v>0</v>
      </c>
      <c r="BB1121">
        <v>1</v>
      </c>
      <c r="BC1121">
        <v>0</v>
      </c>
      <c r="BD1121">
        <v>-1.311811356</v>
      </c>
      <c r="BE1121">
        <v>36.773236009999998</v>
      </c>
      <c r="BF1121">
        <f t="shared" si="204"/>
        <v>4</v>
      </c>
      <c r="BG1121">
        <f t="shared" si="205"/>
        <v>3</v>
      </c>
      <c r="BI1121">
        <f t="shared" si="206"/>
        <v>3</v>
      </c>
      <c r="BJ1121">
        <f t="shared" si="207"/>
        <v>1666.6666666666667</v>
      </c>
      <c r="BK1121">
        <f t="shared" si="208"/>
        <v>3</v>
      </c>
      <c r="BL1121">
        <f t="shared" si="209"/>
        <v>0</v>
      </c>
      <c r="BM1121" t="b">
        <f t="shared" si="210"/>
        <v>0</v>
      </c>
      <c r="BN1121" t="b">
        <f t="shared" si="211"/>
        <v>0</v>
      </c>
      <c r="BO1121" t="b">
        <f t="shared" si="212"/>
        <v>0</v>
      </c>
      <c r="BP1121" t="str">
        <f t="shared" si="213"/>
        <v/>
      </c>
      <c r="BQ1121" t="str">
        <f t="shared" si="214"/>
        <v/>
      </c>
      <c r="BR1121" t="str">
        <f t="shared" si="215"/>
        <v/>
      </c>
    </row>
    <row r="1122" spans="1:70">
      <c r="A1122">
        <v>1121</v>
      </c>
      <c r="B1122">
        <v>0</v>
      </c>
      <c r="C1122">
        <v>0</v>
      </c>
      <c r="D1122">
        <v>700</v>
      </c>
      <c r="E1122">
        <v>4900</v>
      </c>
      <c r="F1122">
        <v>0.625</v>
      </c>
      <c r="G1122">
        <v>0</v>
      </c>
      <c r="H1122">
        <v>0</v>
      </c>
      <c r="I1122">
        <v>0</v>
      </c>
      <c r="J1122">
        <v>1</v>
      </c>
      <c r="K1122">
        <v>600</v>
      </c>
      <c r="L1122">
        <v>1</v>
      </c>
      <c r="M1122">
        <v>1</v>
      </c>
      <c r="N1122">
        <v>5</v>
      </c>
      <c r="O1122">
        <v>0</v>
      </c>
      <c r="P1122">
        <v>5</v>
      </c>
      <c r="Q1122">
        <v>0</v>
      </c>
      <c r="R1122">
        <v>0</v>
      </c>
      <c r="S1122">
        <v>7</v>
      </c>
      <c r="T1122">
        <v>0.25</v>
      </c>
      <c r="U1122">
        <v>0</v>
      </c>
      <c r="V1122">
        <v>0.6</v>
      </c>
      <c r="W1122">
        <v>80806</v>
      </c>
      <c r="X1122" s="9">
        <v>0</v>
      </c>
      <c r="Y1122">
        <v>5</v>
      </c>
      <c r="Z1122">
        <v>0</v>
      </c>
      <c r="AA1122">
        <v>3</v>
      </c>
      <c r="AB1122">
        <v>0</v>
      </c>
      <c r="AC1122">
        <v>0</v>
      </c>
      <c r="AD1122">
        <v>1.8</v>
      </c>
      <c r="AE1122">
        <v>0.125</v>
      </c>
      <c r="AF1122">
        <v>0</v>
      </c>
      <c r="AG1122">
        <v>0.111</v>
      </c>
      <c r="AH1122">
        <v>0</v>
      </c>
      <c r="AI1122">
        <v>0</v>
      </c>
      <c r="AJ1122">
        <v>0</v>
      </c>
      <c r="AK1122">
        <v>9</v>
      </c>
      <c r="AL1122">
        <v>8</v>
      </c>
      <c r="AM1122">
        <v>1</v>
      </c>
      <c r="AN1122">
        <v>0</v>
      </c>
      <c r="AO1122">
        <v>3</v>
      </c>
      <c r="AP1122" s="9">
        <v>0</v>
      </c>
      <c r="AQ1122">
        <v>0</v>
      </c>
      <c r="AR1122">
        <v>0.111</v>
      </c>
      <c r="AS1122">
        <v>42</v>
      </c>
      <c r="AT1122">
        <v>9</v>
      </c>
      <c r="AU1122">
        <v>2</v>
      </c>
      <c r="AV1122">
        <v>0</v>
      </c>
      <c r="AW1122">
        <v>800</v>
      </c>
      <c r="AX1122">
        <v>0</v>
      </c>
      <c r="AY1122" t="s">
        <v>764</v>
      </c>
      <c r="AZ1122">
        <v>0</v>
      </c>
      <c r="BA1122">
        <v>0</v>
      </c>
      <c r="BB1122">
        <v>5</v>
      </c>
      <c r="BC1122">
        <v>1</v>
      </c>
      <c r="BD1122">
        <v>-1.311767116</v>
      </c>
      <c r="BE1122">
        <v>36.773377740000001</v>
      </c>
      <c r="BF1122">
        <f t="shared" si="204"/>
        <v>2</v>
      </c>
      <c r="BG1122">
        <f t="shared" si="205"/>
        <v>1</v>
      </c>
      <c r="BI1122">
        <f t="shared" si="206"/>
        <v>5</v>
      </c>
      <c r="BJ1122">
        <f t="shared" si="207"/>
        <v>980</v>
      </c>
      <c r="BK1122">
        <f t="shared" si="208"/>
        <v>5</v>
      </c>
      <c r="BL1122">
        <f t="shared" si="209"/>
        <v>0</v>
      </c>
      <c r="BM1122" t="b">
        <f t="shared" si="210"/>
        <v>0</v>
      </c>
      <c r="BN1122" t="b">
        <f t="shared" si="211"/>
        <v>0</v>
      </c>
      <c r="BO1122" t="b">
        <f t="shared" si="212"/>
        <v>0</v>
      </c>
      <c r="BP1122" t="str">
        <f t="shared" si="213"/>
        <v/>
      </c>
      <c r="BQ1122" t="str">
        <f t="shared" si="214"/>
        <v/>
      </c>
      <c r="BR1122" t="str">
        <f t="shared" si="215"/>
        <v/>
      </c>
    </row>
    <row r="1123" spans="1:70">
      <c r="A1123">
        <v>1122</v>
      </c>
      <c r="B1123">
        <v>0</v>
      </c>
      <c r="C1123">
        <v>0</v>
      </c>
      <c r="D1123">
        <v>500</v>
      </c>
      <c r="E1123">
        <v>500</v>
      </c>
      <c r="F1123">
        <v>0</v>
      </c>
      <c r="G1123">
        <v>0</v>
      </c>
      <c r="H1123" t="s">
        <v>23</v>
      </c>
      <c r="I1123">
        <v>0</v>
      </c>
      <c r="J1123">
        <v>1</v>
      </c>
      <c r="K1123">
        <v>500</v>
      </c>
      <c r="L1123">
        <v>0</v>
      </c>
      <c r="M1123">
        <v>0</v>
      </c>
      <c r="N1123">
        <v>1</v>
      </c>
      <c r="O1123">
        <v>0</v>
      </c>
      <c r="P1123">
        <v>1</v>
      </c>
      <c r="Q1123">
        <v>0</v>
      </c>
      <c r="R1123">
        <v>0</v>
      </c>
      <c r="S1123">
        <v>1</v>
      </c>
      <c r="T1123">
        <v>0</v>
      </c>
      <c r="U1123">
        <v>1</v>
      </c>
      <c r="V1123">
        <v>0</v>
      </c>
      <c r="W1123">
        <v>80806</v>
      </c>
      <c r="X1123" s="9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2</v>
      </c>
      <c r="AE1123">
        <v>0</v>
      </c>
      <c r="AF1123">
        <v>0</v>
      </c>
      <c r="AG1123">
        <v>0</v>
      </c>
      <c r="AH1123">
        <v>1</v>
      </c>
      <c r="AI1123">
        <v>0</v>
      </c>
      <c r="AJ1123">
        <v>0</v>
      </c>
      <c r="AK1123">
        <v>2</v>
      </c>
      <c r="AL1123">
        <v>1</v>
      </c>
      <c r="AM1123">
        <v>0</v>
      </c>
      <c r="AN1123">
        <v>0</v>
      </c>
      <c r="AO1123">
        <v>3</v>
      </c>
      <c r="AP1123" s="9">
        <v>0</v>
      </c>
      <c r="AQ1123">
        <v>0</v>
      </c>
      <c r="AR1123">
        <v>0.5</v>
      </c>
      <c r="AS1123">
        <v>46</v>
      </c>
      <c r="AT1123">
        <v>2</v>
      </c>
      <c r="AU1123">
        <v>0</v>
      </c>
      <c r="AV1123">
        <v>1</v>
      </c>
      <c r="AW1123">
        <v>500</v>
      </c>
      <c r="AX1123">
        <v>0</v>
      </c>
      <c r="AY1123" t="s">
        <v>765</v>
      </c>
      <c r="AZ1123">
        <v>0</v>
      </c>
      <c r="BA1123">
        <v>0</v>
      </c>
      <c r="BB1123">
        <v>0</v>
      </c>
      <c r="BC1123">
        <v>0</v>
      </c>
      <c r="BD1123">
        <v>-1.311871153</v>
      </c>
      <c r="BE1123">
        <v>36.77329228</v>
      </c>
      <c r="BF1123">
        <f t="shared" si="204"/>
        <v>2</v>
      </c>
      <c r="BG1123">
        <f t="shared" si="205"/>
        <v>2</v>
      </c>
      <c r="BI1123">
        <f t="shared" si="206"/>
        <v>1</v>
      </c>
      <c r="BJ1123">
        <f t="shared" si="207"/>
        <v>500</v>
      </c>
      <c r="BK1123">
        <f t="shared" si="208"/>
        <v>1</v>
      </c>
      <c r="BL1123">
        <f t="shared" si="209"/>
        <v>0</v>
      </c>
      <c r="BM1123" t="b">
        <f t="shared" si="210"/>
        <v>0</v>
      </c>
      <c r="BN1123" t="b">
        <f t="shared" si="211"/>
        <v>0</v>
      </c>
      <c r="BO1123" t="b">
        <f t="shared" si="212"/>
        <v>0</v>
      </c>
      <c r="BP1123" t="str">
        <f t="shared" si="213"/>
        <v/>
      </c>
      <c r="BQ1123" t="str">
        <f t="shared" si="214"/>
        <v/>
      </c>
      <c r="BR1123" t="str">
        <f t="shared" si="215"/>
        <v/>
      </c>
    </row>
    <row r="1124" spans="1:70">
      <c r="A1124">
        <v>1123</v>
      </c>
      <c r="B1124">
        <v>0</v>
      </c>
      <c r="C1124">
        <v>0</v>
      </c>
      <c r="D1124">
        <v>900</v>
      </c>
      <c r="E1124">
        <v>3600</v>
      </c>
      <c r="F1124">
        <v>0</v>
      </c>
      <c r="G1124">
        <v>0</v>
      </c>
      <c r="H1124" t="s">
        <v>23</v>
      </c>
      <c r="I1124">
        <v>0</v>
      </c>
      <c r="J1124">
        <v>4</v>
      </c>
      <c r="K1124">
        <v>800</v>
      </c>
      <c r="L1124">
        <v>0</v>
      </c>
      <c r="M1124">
        <v>1</v>
      </c>
      <c r="N1124">
        <v>4</v>
      </c>
      <c r="O1124">
        <v>0</v>
      </c>
      <c r="P1124">
        <v>4</v>
      </c>
      <c r="Q1124">
        <v>0</v>
      </c>
      <c r="R1124">
        <v>0</v>
      </c>
      <c r="S1124">
        <v>4</v>
      </c>
      <c r="T1124">
        <v>0</v>
      </c>
      <c r="U1124">
        <v>0</v>
      </c>
      <c r="V1124">
        <v>1</v>
      </c>
      <c r="W1124">
        <v>80806</v>
      </c>
      <c r="X1124" s="9">
        <v>0</v>
      </c>
      <c r="Y1124">
        <v>4</v>
      </c>
      <c r="Z1124">
        <v>0</v>
      </c>
      <c r="AA1124">
        <v>4</v>
      </c>
      <c r="AB1124">
        <v>2</v>
      </c>
      <c r="AC1124">
        <v>0</v>
      </c>
      <c r="AD1124">
        <v>3.5</v>
      </c>
      <c r="AE1124">
        <v>0.5</v>
      </c>
      <c r="AF1124">
        <v>0</v>
      </c>
      <c r="AG1124">
        <v>0.57099999999999995</v>
      </c>
      <c r="AH1124">
        <v>0.5</v>
      </c>
      <c r="AI1124">
        <v>0</v>
      </c>
      <c r="AJ1124">
        <v>0</v>
      </c>
      <c r="AK1124">
        <v>14</v>
      </c>
      <c r="AL1124">
        <v>4</v>
      </c>
      <c r="AM1124">
        <v>8</v>
      </c>
      <c r="AN1124">
        <v>0</v>
      </c>
      <c r="AO1124">
        <v>3</v>
      </c>
      <c r="AP1124" s="9">
        <v>0</v>
      </c>
      <c r="AQ1124">
        <v>0</v>
      </c>
      <c r="AR1124">
        <v>0.28599999999999998</v>
      </c>
      <c r="AS1124">
        <v>76</v>
      </c>
      <c r="AT1124">
        <v>14</v>
      </c>
      <c r="AU1124">
        <v>0</v>
      </c>
      <c r="AV1124">
        <v>0</v>
      </c>
      <c r="AW1124">
        <v>1000</v>
      </c>
      <c r="AX1124">
        <v>0</v>
      </c>
      <c r="AY1124" t="s">
        <v>766</v>
      </c>
      <c r="AZ1124">
        <v>0</v>
      </c>
      <c r="BA1124">
        <v>0</v>
      </c>
      <c r="BB1124">
        <v>0</v>
      </c>
      <c r="BC1124">
        <v>2</v>
      </c>
      <c r="BD1124">
        <v>-1.311935563</v>
      </c>
      <c r="BE1124">
        <v>36.773363490000001</v>
      </c>
      <c r="BF1124">
        <f t="shared" si="204"/>
        <v>4</v>
      </c>
      <c r="BG1124">
        <f t="shared" si="205"/>
        <v>4</v>
      </c>
      <c r="BI1124">
        <f t="shared" si="206"/>
        <v>4</v>
      </c>
      <c r="BJ1124">
        <f t="shared" si="207"/>
        <v>900</v>
      </c>
      <c r="BK1124">
        <f t="shared" si="208"/>
        <v>4</v>
      </c>
      <c r="BL1124">
        <f t="shared" si="209"/>
        <v>0</v>
      </c>
      <c r="BM1124" t="b">
        <f t="shared" si="210"/>
        <v>1</v>
      </c>
      <c r="BN1124" t="b">
        <f t="shared" si="211"/>
        <v>0</v>
      </c>
      <c r="BO1124" t="b">
        <f t="shared" si="212"/>
        <v>0</v>
      </c>
      <c r="BP1124">
        <f t="shared" si="213"/>
        <v>900</v>
      </c>
      <c r="BQ1124" t="str">
        <f t="shared" si="214"/>
        <v/>
      </c>
      <c r="BR1124" t="str">
        <f t="shared" si="215"/>
        <v/>
      </c>
    </row>
    <row r="1125" spans="1:70">
      <c r="A1125">
        <v>1124</v>
      </c>
      <c r="B1125">
        <v>0</v>
      </c>
      <c r="C1125">
        <v>0</v>
      </c>
      <c r="D1125">
        <v>1800</v>
      </c>
      <c r="E1125">
        <v>3600</v>
      </c>
      <c r="F1125">
        <v>0</v>
      </c>
      <c r="G1125">
        <v>0</v>
      </c>
      <c r="H1125" t="s">
        <v>23</v>
      </c>
      <c r="I1125">
        <v>0</v>
      </c>
      <c r="J1125">
        <v>2</v>
      </c>
      <c r="K1125">
        <v>1800</v>
      </c>
      <c r="L1125">
        <v>0</v>
      </c>
      <c r="M1125">
        <v>1</v>
      </c>
      <c r="N1125">
        <v>2</v>
      </c>
      <c r="O1125">
        <v>0</v>
      </c>
      <c r="P1125">
        <v>2</v>
      </c>
      <c r="Q1125">
        <v>0</v>
      </c>
      <c r="R1125">
        <v>0</v>
      </c>
      <c r="S1125">
        <v>2</v>
      </c>
      <c r="T1125">
        <v>0</v>
      </c>
      <c r="U1125">
        <v>0</v>
      </c>
      <c r="V1125">
        <v>1</v>
      </c>
      <c r="W1125">
        <v>80806</v>
      </c>
      <c r="X1125" s="9">
        <v>0</v>
      </c>
      <c r="Y1125">
        <v>2</v>
      </c>
      <c r="Z1125">
        <v>0</v>
      </c>
      <c r="AA1125">
        <v>2</v>
      </c>
      <c r="AB1125">
        <v>2</v>
      </c>
      <c r="AC1125">
        <v>0</v>
      </c>
      <c r="AD1125">
        <v>4</v>
      </c>
      <c r="AE1125">
        <v>0</v>
      </c>
      <c r="AF1125">
        <v>0</v>
      </c>
      <c r="AG1125">
        <v>0.5</v>
      </c>
      <c r="AH1125">
        <v>1</v>
      </c>
      <c r="AI1125">
        <v>0</v>
      </c>
      <c r="AJ1125">
        <v>0</v>
      </c>
      <c r="AK1125">
        <v>8</v>
      </c>
      <c r="AL1125">
        <v>2</v>
      </c>
      <c r="AM1125">
        <v>4</v>
      </c>
      <c r="AN1125">
        <v>0</v>
      </c>
      <c r="AO1125">
        <v>3</v>
      </c>
      <c r="AP1125" s="9">
        <v>0</v>
      </c>
      <c r="AQ1125">
        <v>0</v>
      </c>
      <c r="AR1125">
        <v>0.25</v>
      </c>
      <c r="AS1125">
        <v>77</v>
      </c>
      <c r="AT1125">
        <v>8</v>
      </c>
      <c r="AU1125">
        <v>0</v>
      </c>
      <c r="AV1125">
        <v>0</v>
      </c>
      <c r="AW1125">
        <v>1800</v>
      </c>
      <c r="AX1125">
        <v>0</v>
      </c>
      <c r="AY1125" t="s">
        <v>767</v>
      </c>
      <c r="AZ1125">
        <v>0</v>
      </c>
      <c r="BA1125">
        <v>0</v>
      </c>
      <c r="BB1125">
        <v>0</v>
      </c>
      <c r="BC1125">
        <v>0</v>
      </c>
      <c r="BD1125">
        <v>-1.3120778019999999</v>
      </c>
      <c r="BE1125">
        <v>36.773427220000002</v>
      </c>
      <c r="BF1125">
        <f t="shared" si="204"/>
        <v>4</v>
      </c>
      <c r="BG1125">
        <f t="shared" si="205"/>
        <v>4</v>
      </c>
      <c r="BI1125">
        <f t="shared" si="206"/>
        <v>2</v>
      </c>
      <c r="BJ1125">
        <f t="shared" si="207"/>
        <v>1800</v>
      </c>
      <c r="BK1125">
        <f t="shared" si="208"/>
        <v>2</v>
      </c>
      <c r="BL1125">
        <f t="shared" si="209"/>
        <v>0</v>
      </c>
      <c r="BM1125" t="b">
        <f t="shared" si="210"/>
        <v>1</v>
      </c>
      <c r="BN1125" t="b">
        <f t="shared" si="211"/>
        <v>0</v>
      </c>
      <c r="BO1125" t="b">
        <f t="shared" si="212"/>
        <v>0</v>
      </c>
      <c r="BP1125">
        <f t="shared" si="213"/>
        <v>1800</v>
      </c>
      <c r="BQ1125" t="str">
        <f t="shared" si="214"/>
        <v/>
      </c>
      <c r="BR1125" t="str">
        <f t="shared" si="215"/>
        <v/>
      </c>
    </row>
    <row r="1126" spans="1:70">
      <c r="A1126">
        <v>1125</v>
      </c>
      <c r="B1126">
        <v>0</v>
      </c>
      <c r="C1126">
        <v>0</v>
      </c>
      <c r="D1126">
        <v>1000</v>
      </c>
      <c r="E1126">
        <v>1000</v>
      </c>
      <c r="F1126">
        <v>0</v>
      </c>
      <c r="G1126">
        <v>0</v>
      </c>
      <c r="H1126" t="s">
        <v>23</v>
      </c>
      <c r="I1126">
        <v>0</v>
      </c>
      <c r="J1126">
        <v>1</v>
      </c>
      <c r="K1126">
        <v>1000</v>
      </c>
      <c r="L1126">
        <v>0</v>
      </c>
      <c r="M1126">
        <v>1</v>
      </c>
      <c r="N1126">
        <v>1</v>
      </c>
      <c r="O1126">
        <v>0</v>
      </c>
      <c r="P1126">
        <v>1</v>
      </c>
      <c r="Q1126">
        <v>0</v>
      </c>
      <c r="R1126">
        <v>0</v>
      </c>
      <c r="S1126">
        <v>1</v>
      </c>
      <c r="T1126">
        <v>0</v>
      </c>
      <c r="U1126">
        <v>0</v>
      </c>
      <c r="V1126">
        <v>1</v>
      </c>
      <c r="W1126">
        <v>80806</v>
      </c>
      <c r="X1126" s="9">
        <v>0</v>
      </c>
      <c r="Y1126">
        <v>1</v>
      </c>
      <c r="Z1126">
        <v>0</v>
      </c>
      <c r="AA1126">
        <v>1</v>
      </c>
      <c r="AB1126">
        <v>1</v>
      </c>
      <c r="AC1126">
        <v>0</v>
      </c>
      <c r="AD1126">
        <v>3</v>
      </c>
      <c r="AE1126">
        <v>0</v>
      </c>
      <c r="AF1126">
        <v>0</v>
      </c>
      <c r="AG1126">
        <v>0.33300000000000002</v>
      </c>
      <c r="AH1126">
        <v>1</v>
      </c>
      <c r="AI1126">
        <v>0</v>
      </c>
      <c r="AJ1126">
        <v>0</v>
      </c>
      <c r="AK1126">
        <v>3</v>
      </c>
      <c r="AL1126">
        <v>1</v>
      </c>
      <c r="AM1126">
        <v>1</v>
      </c>
      <c r="AN1126">
        <v>0</v>
      </c>
      <c r="AO1126">
        <v>3</v>
      </c>
      <c r="AP1126" s="9">
        <v>0</v>
      </c>
      <c r="AQ1126">
        <v>0</v>
      </c>
      <c r="AR1126">
        <v>0.33300000000000002</v>
      </c>
      <c r="AS1126">
        <v>66</v>
      </c>
      <c r="AT1126">
        <v>3</v>
      </c>
      <c r="AU1126">
        <v>0</v>
      </c>
      <c r="AV1126">
        <v>0</v>
      </c>
      <c r="AW1126">
        <v>1000</v>
      </c>
      <c r="AX1126">
        <v>0</v>
      </c>
      <c r="AY1126" t="s">
        <v>768</v>
      </c>
      <c r="AZ1126">
        <v>0</v>
      </c>
      <c r="BA1126">
        <v>0</v>
      </c>
      <c r="BB1126">
        <v>0</v>
      </c>
      <c r="BC1126">
        <v>0</v>
      </c>
      <c r="BD1126">
        <v>-1.3120875299999999</v>
      </c>
      <c r="BE1126">
        <v>36.773552610000003</v>
      </c>
      <c r="BF1126">
        <f t="shared" si="204"/>
        <v>3</v>
      </c>
      <c r="BG1126">
        <f t="shared" si="205"/>
        <v>3</v>
      </c>
      <c r="BI1126">
        <f t="shared" si="206"/>
        <v>1</v>
      </c>
      <c r="BJ1126">
        <f t="shared" si="207"/>
        <v>1000</v>
      </c>
      <c r="BK1126">
        <f t="shared" si="208"/>
        <v>1</v>
      </c>
      <c r="BL1126">
        <f t="shared" si="209"/>
        <v>0</v>
      </c>
      <c r="BM1126" t="b">
        <f t="shared" si="210"/>
        <v>1</v>
      </c>
      <c r="BN1126" t="b">
        <f t="shared" si="211"/>
        <v>0</v>
      </c>
      <c r="BO1126" t="b">
        <f t="shared" si="212"/>
        <v>0</v>
      </c>
      <c r="BP1126">
        <f t="shared" si="213"/>
        <v>1000</v>
      </c>
      <c r="BQ1126" t="str">
        <f t="shared" si="214"/>
        <v/>
      </c>
      <c r="BR1126" t="str">
        <f t="shared" si="215"/>
        <v/>
      </c>
    </row>
    <row r="1127" spans="1:70">
      <c r="A1127">
        <v>1126</v>
      </c>
      <c r="B1127">
        <v>0</v>
      </c>
      <c r="C1127">
        <v>0</v>
      </c>
      <c r="D1127">
        <v>1500</v>
      </c>
      <c r="E1127">
        <v>6000</v>
      </c>
      <c r="F1127">
        <v>0</v>
      </c>
      <c r="G1127">
        <v>0.33300000000000002</v>
      </c>
      <c r="H1127" t="s">
        <v>23</v>
      </c>
      <c r="I1127">
        <v>0</v>
      </c>
      <c r="J1127">
        <v>3</v>
      </c>
      <c r="K1127">
        <v>1500</v>
      </c>
      <c r="L1127">
        <v>0</v>
      </c>
      <c r="M1127">
        <v>0.33300000000000002</v>
      </c>
      <c r="N1127">
        <v>4</v>
      </c>
      <c r="O1127">
        <v>0</v>
      </c>
      <c r="P1127">
        <v>4</v>
      </c>
      <c r="Q1127">
        <v>0</v>
      </c>
      <c r="R1127">
        <v>0</v>
      </c>
      <c r="S1127">
        <v>4</v>
      </c>
      <c r="T1127">
        <v>0</v>
      </c>
      <c r="U1127">
        <v>0.33300000000000002</v>
      </c>
      <c r="V1127">
        <v>1</v>
      </c>
      <c r="W1127">
        <v>80806</v>
      </c>
      <c r="X1127" s="9">
        <v>0</v>
      </c>
      <c r="Y1127">
        <v>4</v>
      </c>
      <c r="Z1127">
        <v>0</v>
      </c>
      <c r="AA1127">
        <v>4</v>
      </c>
      <c r="AB1127">
        <v>3</v>
      </c>
      <c r="AC1127">
        <v>0</v>
      </c>
      <c r="AD1127">
        <v>4</v>
      </c>
      <c r="AE1127">
        <v>0.25</v>
      </c>
      <c r="AF1127">
        <v>0</v>
      </c>
      <c r="AG1127">
        <v>0.56299999999999994</v>
      </c>
      <c r="AH1127">
        <v>0.75</v>
      </c>
      <c r="AI1127">
        <v>0</v>
      </c>
      <c r="AJ1127">
        <v>0</v>
      </c>
      <c r="AK1127">
        <v>16</v>
      </c>
      <c r="AL1127">
        <v>4</v>
      </c>
      <c r="AM1127">
        <v>9</v>
      </c>
      <c r="AN1127">
        <v>4</v>
      </c>
      <c r="AO1127">
        <v>3</v>
      </c>
      <c r="AP1127" s="9">
        <v>0</v>
      </c>
      <c r="AQ1127">
        <v>0</v>
      </c>
      <c r="AR1127">
        <v>0.188</v>
      </c>
      <c r="AS1127">
        <v>65</v>
      </c>
      <c r="AT1127">
        <v>16</v>
      </c>
      <c r="AU1127">
        <v>0</v>
      </c>
      <c r="AV1127">
        <v>4</v>
      </c>
      <c r="AW1127">
        <v>1500</v>
      </c>
      <c r="AX1127">
        <v>0</v>
      </c>
      <c r="AY1127" t="s">
        <v>769</v>
      </c>
      <c r="AZ1127">
        <v>0</v>
      </c>
      <c r="BA1127">
        <v>0</v>
      </c>
      <c r="BB1127">
        <v>0</v>
      </c>
      <c r="BC1127">
        <v>1</v>
      </c>
      <c r="BD1127">
        <v>-1.312054319</v>
      </c>
      <c r="BE1127">
        <v>36.773507950000003</v>
      </c>
      <c r="BF1127">
        <f t="shared" si="204"/>
        <v>4</v>
      </c>
      <c r="BG1127">
        <f t="shared" si="205"/>
        <v>4</v>
      </c>
      <c r="BI1127">
        <f t="shared" si="206"/>
        <v>4</v>
      </c>
      <c r="BJ1127">
        <f t="shared" si="207"/>
        <v>1500</v>
      </c>
      <c r="BK1127">
        <f t="shared" si="208"/>
        <v>4</v>
      </c>
      <c r="BL1127">
        <f t="shared" si="209"/>
        <v>0</v>
      </c>
      <c r="BM1127" t="b">
        <f t="shared" si="210"/>
        <v>1</v>
      </c>
      <c r="BN1127" t="b">
        <f t="shared" si="211"/>
        <v>0</v>
      </c>
      <c r="BO1127" t="b">
        <f t="shared" si="212"/>
        <v>0</v>
      </c>
      <c r="BP1127">
        <f t="shared" si="213"/>
        <v>1500</v>
      </c>
      <c r="BQ1127" t="str">
        <f t="shared" si="214"/>
        <v/>
      </c>
      <c r="BR1127" t="str">
        <f t="shared" si="215"/>
        <v/>
      </c>
    </row>
    <row r="1128" spans="1:70">
      <c r="A1128">
        <v>1127</v>
      </c>
      <c r="B1128">
        <v>0</v>
      </c>
      <c r="C1128">
        <v>0</v>
      </c>
      <c r="D1128">
        <v>1200</v>
      </c>
      <c r="E1128">
        <v>2400</v>
      </c>
      <c r="F1128">
        <v>0.66700000000000004</v>
      </c>
      <c r="G1128">
        <v>0</v>
      </c>
      <c r="H1128" t="s">
        <v>23</v>
      </c>
      <c r="I1128">
        <v>0</v>
      </c>
      <c r="J1128">
        <v>1</v>
      </c>
      <c r="K1128">
        <v>1200</v>
      </c>
      <c r="L1128">
        <v>0</v>
      </c>
      <c r="M1128">
        <v>1</v>
      </c>
      <c r="N1128">
        <v>2</v>
      </c>
      <c r="O1128">
        <v>0</v>
      </c>
      <c r="P1128">
        <v>2</v>
      </c>
      <c r="Q1128">
        <v>0</v>
      </c>
      <c r="R1128">
        <v>0</v>
      </c>
      <c r="S1128">
        <v>2</v>
      </c>
      <c r="T1128">
        <v>0</v>
      </c>
      <c r="U1128">
        <v>0</v>
      </c>
      <c r="V1128">
        <v>1</v>
      </c>
      <c r="W1128">
        <v>80806</v>
      </c>
      <c r="X1128" s="9">
        <v>0</v>
      </c>
      <c r="Y1128">
        <v>2</v>
      </c>
      <c r="Z1128">
        <v>0</v>
      </c>
      <c r="AA1128">
        <v>2</v>
      </c>
      <c r="AB1128">
        <v>1</v>
      </c>
      <c r="AC1128">
        <v>0</v>
      </c>
      <c r="AD1128">
        <v>4</v>
      </c>
      <c r="AE1128">
        <v>0</v>
      </c>
      <c r="AF1128">
        <v>0</v>
      </c>
      <c r="AG1128">
        <v>0.5</v>
      </c>
      <c r="AH1128">
        <v>0.33300000000000002</v>
      </c>
      <c r="AI1128">
        <v>0</v>
      </c>
      <c r="AJ1128">
        <v>0</v>
      </c>
      <c r="AK1128">
        <v>8</v>
      </c>
      <c r="AL1128">
        <v>3</v>
      </c>
      <c r="AM1128">
        <v>4</v>
      </c>
      <c r="AN1128">
        <v>0</v>
      </c>
      <c r="AO1128">
        <v>3</v>
      </c>
      <c r="AP1128" s="9">
        <v>0</v>
      </c>
      <c r="AQ1128">
        <v>0</v>
      </c>
      <c r="AR1128">
        <v>0.125</v>
      </c>
      <c r="AS1128">
        <v>73</v>
      </c>
      <c r="AT1128">
        <v>8</v>
      </c>
      <c r="AU1128">
        <v>0</v>
      </c>
      <c r="AV1128">
        <v>0</v>
      </c>
      <c r="AW1128">
        <v>1200</v>
      </c>
      <c r="AX1128">
        <v>0</v>
      </c>
      <c r="AY1128" t="s">
        <v>770</v>
      </c>
      <c r="AZ1128">
        <v>0</v>
      </c>
      <c r="BA1128">
        <v>0</v>
      </c>
      <c r="BB1128">
        <v>2</v>
      </c>
      <c r="BC1128">
        <v>0</v>
      </c>
      <c r="BD1128">
        <v>-1.312105394</v>
      </c>
      <c r="BE1128">
        <v>36.773471839999999</v>
      </c>
      <c r="BF1128">
        <f t="shared" si="204"/>
        <v>4</v>
      </c>
      <c r="BG1128">
        <f t="shared" si="205"/>
        <v>3</v>
      </c>
      <c r="BI1128">
        <f t="shared" si="206"/>
        <v>2</v>
      </c>
      <c r="BJ1128">
        <f t="shared" si="207"/>
        <v>1200</v>
      </c>
      <c r="BK1128">
        <f t="shared" si="208"/>
        <v>2</v>
      </c>
      <c r="BL1128">
        <f t="shared" si="209"/>
        <v>0</v>
      </c>
      <c r="BM1128" t="b">
        <f t="shared" si="210"/>
        <v>1</v>
      </c>
      <c r="BN1128" t="b">
        <f t="shared" si="211"/>
        <v>0</v>
      </c>
      <c r="BO1128" t="b">
        <f t="shared" si="212"/>
        <v>0</v>
      </c>
      <c r="BP1128">
        <f t="shared" si="213"/>
        <v>1200</v>
      </c>
      <c r="BQ1128" t="str">
        <f t="shared" si="214"/>
        <v/>
      </c>
      <c r="BR1128" t="str">
        <f t="shared" si="215"/>
        <v/>
      </c>
    </row>
    <row r="1129" spans="1:70">
      <c r="A1129">
        <v>1128</v>
      </c>
      <c r="B1129">
        <v>0</v>
      </c>
      <c r="C1129">
        <v>0</v>
      </c>
      <c r="D1129">
        <v>1000</v>
      </c>
      <c r="E1129">
        <v>2000</v>
      </c>
      <c r="F1129">
        <v>0.66700000000000004</v>
      </c>
      <c r="G1129">
        <v>0</v>
      </c>
      <c r="H1129" t="s">
        <v>23</v>
      </c>
      <c r="I1129">
        <v>0</v>
      </c>
      <c r="J1129">
        <v>0</v>
      </c>
      <c r="K1129">
        <v>1000</v>
      </c>
      <c r="L1129">
        <v>0</v>
      </c>
      <c r="M1129">
        <v>0.5</v>
      </c>
      <c r="N1129">
        <v>2</v>
      </c>
      <c r="O1129">
        <v>0</v>
      </c>
      <c r="P1129">
        <v>2</v>
      </c>
      <c r="Q1129">
        <v>0</v>
      </c>
      <c r="R1129">
        <v>0</v>
      </c>
      <c r="S1129">
        <v>2</v>
      </c>
      <c r="T1129">
        <v>0</v>
      </c>
      <c r="U1129">
        <v>0.5</v>
      </c>
      <c r="V1129">
        <v>1</v>
      </c>
      <c r="W1129">
        <v>80806</v>
      </c>
      <c r="X1129" s="9">
        <v>0</v>
      </c>
      <c r="Y1129">
        <v>2</v>
      </c>
      <c r="Z1129">
        <v>0</v>
      </c>
      <c r="AA1129">
        <v>2</v>
      </c>
      <c r="AB1129">
        <v>0</v>
      </c>
      <c r="AC1129">
        <v>0</v>
      </c>
      <c r="AD1129">
        <v>2</v>
      </c>
      <c r="AE1129">
        <v>0.33300000000000002</v>
      </c>
      <c r="AF1129">
        <v>0</v>
      </c>
      <c r="AG1129">
        <v>0.25</v>
      </c>
      <c r="AH1129">
        <v>0</v>
      </c>
      <c r="AI1129">
        <v>0</v>
      </c>
      <c r="AJ1129">
        <v>0</v>
      </c>
      <c r="AK1129">
        <v>4</v>
      </c>
      <c r="AL1129">
        <v>3</v>
      </c>
      <c r="AM1129">
        <v>1</v>
      </c>
      <c r="AN1129">
        <v>0</v>
      </c>
      <c r="AO1129">
        <v>3</v>
      </c>
      <c r="AP1129" s="9">
        <v>0</v>
      </c>
      <c r="AQ1129">
        <v>0</v>
      </c>
      <c r="AR1129">
        <v>0</v>
      </c>
      <c r="AS1129">
        <v>67</v>
      </c>
      <c r="AT1129">
        <v>4</v>
      </c>
      <c r="AU1129">
        <v>0</v>
      </c>
      <c r="AV1129">
        <v>2</v>
      </c>
      <c r="AW1129">
        <v>1000</v>
      </c>
      <c r="AX1129">
        <v>0</v>
      </c>
      <c r="AY1129" t="s">
        <v>771</v>
      </c>
      <c r="AZ1129">
        <v>0</v>
      </c>
      <c r="BA1129">
        <v>0</v>
      </c>
      <c r="BB1129">
        <v>2</v>
      </c>
      <c r="BC1129">
        <v>1</v>
      </c>
      <c r="BD1129">
        <v>-1.312132734</v>
      </c>
      <c r="BE1129">
        <v>36.773506730000001</v>
      </c>
      <c r="BF1129">
        <f t="shared" si="204"/>
        <v>2</v>
      </c>
      <c r="BG1129">
        <f t="shared" si="205"/>
        <v>1</v>
      </c>
      <c r="BI1129">
        <f t="shared" si="206"/>
        <v>2</v>
      </c>
      <c r="BJ1129">
        <f t="shared" si="207"/>
        <v>1000</v>
      </c>
      <c r="BK1129">
        <f t="shared" si="208"/>
        <v>2</v>
      </c>
      <c r="BL1129">
        <f t="shared" si="209"/>
        <v>0</v>
      </c>
      <c r="BM1129" t="b">
        <f t="shared" si="210"/>
        <v>1</v>
      </c>
      <c r="BN1129" t="b">
        <f t="shared" si="211"/>
        <v>0</v>
      </c>
      <c r="BO1129" t="b">
        <f t="shared" si="212"/>
        <v>0</v>
      </c>
      <c r="BP1129">
        <f t="shared" si="213"/>
        <v>1000</v>
      </c>
      <c r="BQ1129" t="str">
        <f t="shared" si="214"/>
        <v/>
      </c>
      <c r="BR1129" t="str">
        <f t="shared" si="215"/>
        <v/>
      </c>
    </row>
    <row r="1130" spans="1:70">
      <c r="A1130">
        <v>1129</v>
      </c>
      <c r="B1130">
        <v>0</v>
      </c>
      <c r="C1130">
        <v>0</v>
      </c>
      <c r="D1130">
        <v>1800</v>
      </c>
      <c r="E1130">
        <v>3600</v>
      </c>
      <c r="F1130">
        <v>0</v>
      </c>
      <c r="G1130">
        <v>0</v>
      </c>
      <c r="H1130" t="s">
        <v>23</v>
      </c>
      <c r="I1130">
        <v>0</v>
      </c>
      <c r="J1130">
        <v>2</v>
      </c>
      <c r="K1130">
        <v>1800</v>
      </c>
      <c r="L1130">
        <v>0</v>
      </c>
      <c r="M1130">
        <v>0.5</v>
      </c>
      <c r="N1130">
        <v>2</v>
      </c>
      <c r="O1130">
        <v>0</v>
      </c>
      <c r="P1130">
        <v>2</v>
      </c>
      <c r="Q1130">
        <v>0</v>
      </c>
      <c r="R1130">
        <v>0</v>
      </c>
      <c r="S1130">
        <v>2</v>
      </c>
      <c r="T1130">
        <v>0</v>
      </c>
      <c r="U1130">
        <v>0.5</v>
      </c>
      <c r="V1130">
        <v>1</v>
      </c>
      <c r="W1130">
        <v>80806</v>
      </c>
      <c r="X1130" s="9">
        <v>0</v>
      </c>
      <c r="Y1130">
        <v>2</v>
      </c>
      <c r="Z1130">
        <v>0</v>
      </c>
      <c r="AA1130">
        <v>2</v>
      </c>
      <c r="AB1130">
        <v>2</v>
      </c>
      <c r="AC1130">
        <v>0</v>
      </c>
      <c r="AD1130">
        <v>3.5</v>
      </c>
      <c r="AE1130">
        <v>0</v>
      </c>
      <c r="AF1130">
        <v>0</v>
      </c>
      <c r="AG1130">
        <v>0.42899999999999999</v>
      </c>
      <c r="AH1130">
        <v>1</v>
      </c>
      <c r="AI1130">
        <v>0</v>
      </c>
      <c r="AJ1130">
        <v>0</v>
      </c>
      <c r="AK1130">
        <v>7</v>
      </c>
      <c r="AL1130">
        <v>2</v>
      </c>
      <c r="AM1130">
        <v>3</v>
      </c>
      <c r="AN1130">
        <v>0</v>
      </c>
      <c r="AO1130">
        <v>3</v>
      </c>
      <c r="AP1130" s="9">
        <v>0</v>
      </c>
      <c r="AQ1130">
        <v>0</v>
      </c>
      <c r="AR1130">
        <v>0.28599999999999998</v>
      </c>
      <c r="AS1130">
        <v>72</v>
      </c>
      <c r="AT1130">
        <v>7</v>
      </c>
      <c r="AU1130">
        <v>0</v>
      </c>
      <c r="AV1130">
        <v>2</v>
      </c>
      <c r="AW1130">
        <v>1800</v>
      </c>
      <c r="AX1130">
        <v>0</v>
      </c>
      <c r="AY1130" t="s">
        <v>772</v>
      </c>
      <c r="AZ1130">
        <v>0</v>
      </c>
      <c r="BA1130">
        <v>0</v>
      </c>
      <c r="BB1130">
        <v>0</v>
      </c>
      <c r="BC1130">
        <v>0</v>
      </c>
      <c r="BD1130">
        <v>-1.312167455</v>
      </c>
      <c r="BE1130">
        <v>36.773532099999997</v>
      </c>
      <c r="BF1130">
        <f t="shared" si="204"/>
        <v>4</v>
      </c>
      <c r="BG1130">
        <f t="shared" si="205"/>
        <v>4</v>
      </c>
      <c r="BI1130">
        <f t="shared" si="206"/>
        <v>2</v>
      </c>
      <c r="BJ1130">
        <f t="shared" si="207"/>
        <v>1800</v>
      </c>
      <c r="BK1130">
        <f t="shared" si="208"/>
        <v>2</v>
      </c>
      <c r="BL1130">
        <f t="shared" si="209"/>
        <v>0</v>
      </c>
      <c r="BM1130" t="b">
        <f t="shared" si="210"/>
        <v>1</v>
      </c>
      <c r="BN1130" t="b">
        <f t="shared" si="211"/>
        <v>0</v>
      </c>
      <c r="BO1130" t="b">
        <f t="shared" si="212"/>
        <v>0</v>
      </c>
      <c r="BP1130">
        <f t="shared" si="213"/>
        <v>1800</v>
      </c>
      <c r="BQ1130" t="str">
        <f t="shared" si="214"/>
        <v/>
      </c>
      <c r="BR1130" t="str">
        <f t="shared" si="215"/>
        <v/>
      </c>
    </row>
    <row r="1131" spans="1:70">
      <c r="A1131">
        <v>1130</v>
      </c>
      <c r="B1131">
        <v>0</v>
      </c>
      <c r="C1131">
        <v>0</v>
      </c>
      <c r="D1131">
        <v>1100</v>
      </c>
      <c r="E1131">
        <v>8800</v>
      </c>
      <c r="F1131">
        <v>0.36399999999999999</v>
      </c>
      <c r="G1131">
        <v>0.5</v>
      </c>
      <c r="H1131" t="s">
        <v>23</v>
      </c>
      <c r="I1131">
        <v>0</v>
      </c>
      <c r="J1131">
        <v>8</v>
      </c>
      <c r="K1131">
        <v>900</v>
      </c>
      <c r="L1131">
        <v>0</v>
      </c>
      <c r="M1131">
        <v>0</v>
      </c>
      <c r="N1131">
        <v>8</v>
      </c>
      <c r="O1131">
        <v>0</v>
      </c>
      <c r="P1131">
        <v>8</v>
      </c>
      <c r="Q1131">
        <v>0</v>
      </c>
      <c r="R1131">
        <v>0</v>
      </c>
      <c r="S1131">
        <v>8</v>
      </c>
      <c r="T1131">
        <v>0.27300000000000002</v>
      </c>
      <c r="U1131">
        <v>0.5</v>
      </c>
      <c r="V1131">
        <v>1</v>
      </c>
      <c r="W1131">
        <v>80806</v>
      </c>
      <c r="X1131" s="9">
        <v>0</v>
      </c>
      <c r="Y1131">
        <v>0</v>
      </c>
      <c r="Z1131">
        <v>0</v>
      </c>
      <c r="AA1131">
        <v>8</v>
      </c>
      <c r="AB1131">
        <v>4</v>
      </c>
      <c r="AC1131">
        <v>0</v>
      </c>
      <c r="AD1131">
        <v>2.625</v>
      </c>
      <c r="AE1131">
        <v>0</v>
      </c>
      <c r="AF1131">
        <v>0</v>
      </c>
      <c r="AG1131">
        <v>0.28599999999999998</v>
      </c>
      <c r="AH1131">
        <v>0.36399999999999999</v>
      </c>
      <c r="AI1131">
        <v>0</v>
      </c>
      <c r="AJ1131">
        <v>0</v>
      </c>
      <c r="AK1131">
        <v>22</v>
      </c>
      <c r="AL1131">
        <v>11</v>
      </c>
      <c r="AM1131">
        <v>6</v>
      </c>
      <c r="AN1131">
        <v>8</v>
      </c>
      <c r="AO1131">
        <v>3</v>
      </c>
      <c r="AP1131" s="9">
        <v>0</v>
      </c>
      <c r="AQ1131">
        <v>0</v>
      </c>
      <c r="AR1131">
        <v>0.38100000000000001</v>
      </c>
      <c r="AS1131">
        <v>74</v>
      </c>
      <c r="AT1131">
        <v>21</v>
      </c>
      <c r="AU1131">
        <v>3</v>
      </c>
      <c r="AV1131">
        <v>8</v>
      </c>
      <c r="AW1131">
        <v>1300</v>
      </c>
      <c r="AX1131">
        <v>0</v>
      </c>
      <c r="AY1131" t="s">
        <v>773</v>
      </c>
      <c r="AZ1131">
        <v>0</v>
      </c>
      <c r="BA1131">
        <v>0</v>
      </c>
      <c r="BB1131">
        <v>4</v>
      </c>
      <c r="BC1131">
        <v>0</v>
      </c>
      <c r="BD1131">
        <v>-1.3121422949999999</v>
      </c>
      <c r="BE1131">
        <v>36.773434229999999</v>
      </c>
      <c r="BF1131">
        <f t="shared" si="204"/>
        <v>3</v>
      </c>
      <c r="BG1131">
        <f t="shared" si="205"/>
        <v>2</v>
      </c>
      <c r="BI1131">
        <f t="shared" si="206"/>
        <v>8</v>
      </c>
      <c r="BJ1131">
        <f t="shared" si="207"/>
        <v>1100</v>
      </c>
      <c r="BK1131">
        <f t="shared" si="208"/>
        <v>8</v>
      </c>
      <c r="BL1131">
        <f t="shared" si="209"/>
        <v>0</v>
      </c>
      <c r="BM1131" t="b">
        <f t="shared" si="210"/>
        <v>1</v>
      </c>
      <c r="BN1131" t="b">
        <f t="shared" si="211"/>
        <v>0</v>
      </c>
      <c r="BO1131" t="b">
        <f t="shared" si="212"/>
        <v>0</v>
      </c>
      <c r="BP1131">
        <f t="shared" si="213"/>
        <v>1100</v>
      </c>
      <c r="BQ1131" t="str">
        <f t="shared" si="214"/>
        <v/>
      </c>
      <c r="BR1131" t="str">
        <f t="shared" si="215"/>
        <v/>
      </c>
    </row>
    <row r="1132" spans="1:70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 s="9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 s="9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 t="s">
        <v>706</v>
      </c>
      <c r="AZ1132">
        <v>0</v>
      </c>
      <c r="BA1132">
        <v>0</v>
      </c>
      <c r="BB1132">
        <v>0</v>
      </c>
      <c r="BC1132">
        <v>0</v>
      </c>
      <c r="BD1132">
        <v>-1.312031046</v>
      </c>
      <c r="BE1132">
        <v>36.773471299999997</v>
      </c>
      <c r="BF1132">
        <f t="shared" si="204"/>
        <v>0</v>
      </c>
      <c r="BG1132">
        <f t="shared" si="205"/>
        <v>0</v>
      </c>
      <c r="BI1132">
        <f t="shared" si="206"/>
        <v>0</v>
      </c>
      <c r="BJ1132">
        <f t="shared" si="207"/>
        <v>0</v>
      </c>
      <c r="BK1132">
        <f t="shared" si="208"/>
        <v>0</v>
      </c>
      <c r="BL1132">
        <f t="shared" si="209"/>
        <v>0</v>
      </c>
      <c r="BM1132" t="b">
        <f t="shared" si="210"/>
        <v>0</v>
      </c>
      <c r="BN1132" t="b">
        <f t="shared" si="211"/>
        <v>0</v>
      </c>
      <c r="BO1132" t="b">
        <f t="shared" si="212"/>
        <v>0</v>
      </c>
      <c r="BP1132" t="str">
        <f t="shared" si="213"/>
        <v/>
      </c>
      <c r="BQ1132" t="str">
        <f t="shared" si="214"/>
        <v/>
      </c>
      <c r="BR1132" t="str">
        <f t="shared" si="215"/>
        <v/>
      </c>
    </row>
    <row r="1133" spans="1:70">
      <c r="A1133">
        <v>1132</v>
      </c>
      <c r="B1133">
        <v>0</v>
      </c>
      <c r="C1133">
        <v>0</v>
      </c>
      <c r="D1133">
        <v>700</v>
      </c>
      <c r="E1133">
        <v>1400</v>
      </c>
      <c r="F1133">
        <v>0</v>
      </c>
      <c r="G1133">
        <v>0</v>
      </c>
      <c r="H1133" t="s">
        <v>23</v>
      </c>
      <c r="I1133">
        <v>0</v>
      </c>
      <c r="J1133">
        <v>2</v>
      </c>
      <c r="K1133">
        <v>700</v>
      </c>
      <c r="L1133">
        <v>0</v>
      </c>
      <c r="M1133">
        <v>0.5</v>
      </c>
      <c r="N1133">
        <v>2</v>
      </c>
      <c r="O1133">
        <v>0</v>
      </c>
      <c r="P1133">
        <v>2</v>
      </c>
      <c r="Q1133">
        <v>0</v>
      </c>
      <c r="R1133">
        <v>0</v>
      </c>
      <c r="S1133">
        <v>2</v>
      </c>
      <c r="T1133">
        <v>0</v>
      </c>
      <c r="U1133">
        <v>0.5</v>
      </c>
      <c r="V1133">
        <v>0.5</v>
      </c>
      <c r="W1133">
        <v>80806</v>
      </c>
      <c r="X1133" s="9">
        <v>0</v>
      </c>
      <c r="Y1133">
        <v>2</v>
      </c>
      <c r="Z1133">
        <v>0</v>
      </c>
      <c r="AA1133">
        <v>1</v>
      </c>
      <c r="AB1133">
        <v>2</v>
      </c>
      <c r="AC1133">
        <v>0</v>
      </c>
      <c r="AD1133">
        <v>6</v>
      </c>
      <c r="AE1133">
        <v>0</v>
      </c>
      <c r="AF1133">
        <v>0</v>
      </c>
      <c r="AG1133">
        <v>0.66700000000000004</v>
      </c>
      <c r="AH1133">
        <v>1</v>
      </c>
      <c r="AI1133">
        <v>0</v>
      </c>
      <c r="AJ1133">
        <v>0</v>
      </c>
      <c r="AK1133">
        <v>12</v>
      </c>
      <c r="AL1133">
        <v>2</v>
      </c>
      <c r="AM1133">
        <v>8</v>
      </c>
      <c r="AN1133">
        <v>0</v>
      </c>
      <c r="AO1133">
        <v>3</v>
      </c>
      <c r="AP1133" s="9">
        <v>0</v>
      </c>
      <c r="AQ1133">
        <v>0</v>
      </c>
      <c r="AR1133">
        <v>0.16700000000000001</v>
      </c>
      <c r="AS1133">
        <v>82</v>
      </c>
      <c r="AT1133">
        <v>12</v>
      </c>
      <c r="AU1133">
        <v>0</v>
      </c>
      <c r="AV1133">
        <v>2</v>
      </c>
      <c r="AW1133">
        <v>700</v>
      </c>
      <c r="AX1133">
        <v>0</v>
      </c>
      <c r="AY1133" t="s">
        <v>774</v>
      </c>
      <c r="AZ1133">
        <v>0</v>
      </c>
      <c r="BA1133">
        <v>0</v>
      </c>
      <c r="BB1133">
        <v>0</v>
      </c>
      <c r="BC1133">
        <v>0</v>
      </c>
      <c r="BD1133">
        <v>-1.312175423</v>
      </c>
      <c r="BE1133">
        <v>36.773433050000001</v>
      </c>
      <c r="BF1133">
        <f t="shared" si="204"/>
        <v>6</v>
      </c>
      <c r="BG1133">
        <f t="shared" si="205"/>
        <v>6</v>
      </c>
      <c r="BI1133">
        <f t="shared" si="206"/>
        <v>2</v>
      </c>
      <c r="BJ1133">
        <f t="shared" si="207"/>
        <v>700</v>
      </c>
      <c r="BK1133">
        <f t="shared" si="208"/>
        <v>2</v>
      </c>
      <c r="BL1133">
        <f t="shared" si="209"/>
        <v>0</v>
      </c>
      <c r="BM1133" t="b">
        <f t="shared" si="210"/>
        <v>0</v>
      </c>
      <c r="BN1133" t="b">
        <f t="shared" si="211"/>
        <v>0</v>
      </c>
      <c r="BO1133" t="b">
        <f t="shared" si="212"/>
        <v>0</v>
      </c>
      <c r="BP1133" t="str">
        <f t="shared" si="213"/>
        <v/>
      </c>
      <c r="BQ1133" t="str">
        <f t="shared" si="214"/>
        <v/>
      </c>
      <c r="BR1133" t="str">
        <f t="shared" si="215"/>
        <v/>
      </c>
    </row>
    <row r="1134" spans="1:70">
      <c r="A1134">
        <v>1133</v>
      </c>
      <c r="B1134">
        <v>0</v>
      </c>
      <c r="C1134">
        <v>0</v>
      </c>
      <c r="D1134">
        <v>300</v>
      </c>
      <c r="E1134">
        <v>600</v>
      </c>
      <c r="F1134">
        <v>0</v>
      </c>
      <c r="G1134">
        <v>0</v>
      </c>
      <c r="H1134" t="s">
        <v>23</v>
      </c>
      <c r="I1134">
        <v>0</v>
      </c>
      <c r="J1134">
        <v>1</v>
      </c>
      <c r="K1134">
        <v>300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2</v>
      </c>
      <c r="T1134">
        <v>0</v>
      </c>
      <c r="U1134">
        <v>0</v>
      </c>
      <c r="V1134">
        <v>0</v>
      </c>
      <c r="W1134">
        <v>80806</v>
      </c>
      <c r="X1134" s="9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1</v>
      </c>
      <c r="AF1134">
        <v>0</v>
      </c>
      <c r="AG1134">
        <v>0.5</v>
      </c>
      <c r="AH1134">
        <v>0</v>
      </c>
      <c r="AI1134">
        <v>0</v>
      </c>
      <c r="AJ1134">
        <v>0</v>
      </c>
      <c r="AK1134">
        <v>2</v>
      </c>
      <c r="AL1134">
        <v>1</v>
      </c>
      <c r="AM1134">
        <v>1</v>
      </c>
      <c r="AN1134">
        <v>0</v>
      </c>
      <c r="AO1134">
        <v>3</v>
      </c>
      <c r="AP1134" s="9">
        <v>0</v>
      </c>
      <c r="AQ1134">
        <v>0</v>
      </c>
      <c r="AR1134">
        <v>0.5</v>
      </c>
      <c r="AS1134">
        <v>81</v>
      </c>
      <c r="AT1134">
        <v>2</v>
      </c>
      <c r="AU1134">
        <v>0</v>
      </c>
      <c r="AV1134">
        <v>0</v>
      </c>
      <c r="AW1134">
        <v>300</v>
      </c>
      <c r="AX1134">
        <v>0</v>
      </c>
      <c r="AY1134" t="s">
        <v>775</v>
      </c>
      <c r="AZ1134">
        <v>0</v>
      </c>
      <c r="BA1134">
        <v>0</v>
      </c>
      <c r="BB1134">
        <v>0</v>
      </c>
      <c r="BC1134">
        <v>1</v>
      </c>
      <c r="BD1134">
        <v>-1.3121351670000001</v>
      </c>
      <c r="BE1134">
        <v>36.773368140000002</v>
      </c>
      <c r="BF1134">
        <f t="shared" si="204"/>
        <v>0</v>
      </c>
      <c r="BG1134">
        <f t="shared" si="205"/>
        <v>2</v>
      </c>
      <c r="BI1134">
        <f t="shared" si="206"/>
        <v>0</v>
      </c>
      <c r="BJ1134">
        <f t="shared" si="207"/>
        <v>0</v>
      </c>
      <c r="BK1134">
        <f t="shared" si="208"/>
        <v>0</v>
      </c>
      <c r="BL1134">
        <f t="shared" si="209"/>
        <v>0</v>
      </c>
      <c r="BM1134" t="b">
        <f t="shared" si="210"/>
        <v>0</v>
      </c>
      <c r="BN1134" t="b">
        <f t="shared" si="211"/>
        <v>0</v>
      </c>
      <c r="BO1134" t="b">
        <f t="shared" si="212"/>
        <v>0</v>
      </c>
      <c r="BP1134" t="str">
        <f t="shared" si="213"/>
        <v/>
      </c>
      <c r="BQ1134" t="str">
        <f t="shared" si="214"/>
        <v/>
      </c>
      <c r="BR1134" t="str">
        <f t="shared" si="215"/>
        <v/>
      </c>
    </row>
    <row r="1135" spans="1:70">
      <c r="A1135">
        <v>1134</v>
      </c>
      <c r="B1135">
        <v>0</v>
      </c>
      <c r="C1135">
        <v>0</v>
      </c>
      <c r="D1135">
        <v>1100</v>
      </c>
      <c r="E1135">
        <v>2200</v>
      </c>
      <c r="F1135">
        <v>0</v>
      </c>
      <c r="G1135">
        <v>0</v>
      </c>
      <c r="H1135" t="s">
        <v>23</v>
      </c>
      <c r="I1135">
        <v>0</v>
      </c>
      <c r="J1135">
        <v>2</v>
      </c>
      <c r="K1135">
        <v>700</v>
      </c>
      <c r="L1135">
        <v>0</v>
      </c>
      <c r="M1135">
        <v>0.5</v>
      </c>
      <c r="N1135">
        <v>2</v>
      </c>
      <c r="O1135">
        <v>0</v>
      </c>
      <c r="P1135">
        <v>2</v>
      </c>
      <c r="Q1135">
        <v>0</v>
      </c>
      <c r="R1135">
        <v>0</v>
      </c>
      <c r="S1135">
        <v>2</v>
      </c>
      <c r="T1135">
        <v>0</v>
      </c>
      <c r="U1135">
        <v>0.5</v>
      </c>
      <c r="V1135">
        <v>1</v>
      </c>
      <c r="W1135">
        <v>80806</v>
      </c>
      <c r="X1135" s="9">
        <v>0</v>
      </c>
      <c r="Y1135">
        <v>2</v>
      </c>
      <c r="Z1135">
        <v>0</v>
      </c>
      <c r="AA1135">
        <v>2</v>
      </c>
      <c r="AB1135">
        <v>2</v>
      </c>
      <c r="AC1135">
        <v>0</v>
      </c>
      <c r="AD1135">
        <v>3</v>
      </c>
      <c r="AE1135">
        <v>0</v>
      </c>
      <c r="AF1135">
        <v>0</v>
      </c>
      <c r="AG1135">
        <v>0.33300000000000002</v>
      </c>
      <c r="AH1135">
        <v>1</v>
      </c>
      <c r="AI1135">
        <v>0</v>
      </c>
      <c r="AJ1135">
        <v>0</v>
      </c>
      <c r="AK1135">
        <v>6</v>
      </c>
      <c r="AL1135">
        <v>2</v>
      </c>
      <c r="AM1135">
        <v>2</v>
      </c>
      <c r="AN1135">
        <v>0</v>
      </c>
      <c r="AO1135">
        <v>3</v>
      </c>
      <c r="AP1135" s="9">
        <v>0</v>
      </c>
      <c r="AQ1135">
        <v>0</v>
      </c>
      <c r="AR1135">
        <v>0.33300000000000002</v>
      </c>
      <c r="AS1135">
        <v>90</v>
      </c>
      <c r="AT1135">
        <v>6</v>
      </c>
      <c r="AU1135">
        <v>0</v>
      </c>
      <c r="AV1135">
        <v>2</v>
      </c>
      <c r="AW1135">
        <v>1500</v>
      </c>
      <c r="AX1135">
        <v>0</v>
      </c>
      <c r="AY1135" t="s">
        <v>776</v>
      </c>
      <c r="AZ1135">
        <v>0</v>
      </c>
      <c r="BA1135">
        <v>0</v>
      </c>
      <c r="BB1135">
        <v>0</v>
      </c>
      <c r="BC1135">
        <v>0</v>
      </c>
      <c r="BD1135">
        <v>-1.3120835040000001</v>
      </c>
      <c r="BE1135">
        <v>36.77329434</v>
      </c>
      <c r="BF1135">
        <f t="shared" si="204"/>
        <v>3</v>
      </c>
      <c r="BG1135">
        <f t="shared" si="205"/>
        <v>3</v>
      </c>
      <c r="BI1135">
        <f t="shared" si="206"/>
        <v>2</v>
      </c>
      <c r="BJ1135">
        <f t="shared" si="207"/>
        <v>1100</v>
      </c>
      <c r="BK1135">
        <f t="shared" si="208"/>
        <v>2</v>
      </c>
      <c r="BL1135">
        <f t="shared" si="209"/>
        <v>0</v>
      </c>
      <c r="BM1135" t="b">
        <f t="shared" si="210"/>
        <v>1</v>
      </c>
      <c r="BN1135" t="b">
        <f t="shared" si="211"/>
        <v>0</v>
      </c>
      <c r="BO1135" t="b">
        <f t="shared" si="212"/>
        <v>0</v>
      </c>
      <c r="BP1135">
        <f t="shared" si="213"/>
        <v>1100</v>
      </c>
      <c r="BQ1135" t="str">
        <f t="shared" si="214"/>
        <v/>
      </c>
      <c r="BR1135" t="str">
        <f t="shared" si="215"/>
        <v/>
      </c>
    </row>
    <row r="1136" spans="1:70">
      <c r="A1136">
        <v>1135</v>
      </c>
      <c r="B1136">
        <v>0</v>
      </c>
      <c r="C1136">
        <v>0</v>
      </c>
      <c r="D1136">
        <v>1050</v>
      </c>
      <c r="E1136">
        <v>3150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900</v>
      </c>
      <c r="L1136">
        <v>0</v>
      </c>
      <c r="M1136">
        <v>1</v>
      </c>
      <c r="N1136">
        <v>3</v>
      </c>
      <c r="O1136">
        <v>0</v>
      </c>
      <c r="P1136">
        <v>3</v>
      </c>
      <c r="Q1136">
        <v>0</v>
      </c>
      <c r="R1136">
        <v>0</v>
      </c>
      <c r="S1136">
        <v>3</v>
      </c>
      <c r="T1136">
        <v>0</v>
      </c>
      <c r="U1136">
        <v>0</v>
      </c>
      <c r="V1136">
        <v>0.67</v>
      </c>
      <c r="W1136">
        <v>80806</v>
      </c>
      <c r="X1136" s="9">
        <v>0</v>
      </c>
      <c r="Y1136">
        <v>3</v>
      </c>
      <c r="Z1136">
        <v>0</v>
      </c>
      <c r="AA1136">
        <v>2</v>
      </c>
      <c r="AB1136">
        <v>0</v>
      </c>
      <c r="AC1136">
        <v>0</v>
      </c>
      <c r="AD1136">
        <v>3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9</v>
      </c>
      <c r="AL1136">
        <v>9</v>
      </c>
      <c r="AM1136">
        <v>0</v>
      </c>
      <c r="AN1136">
        <v>0</v>
      </c>
      <c r="AO1136">
        <v>3</v>
      </c>
      <c r="AP1136" s="9">
        <v>0</v>
      </c>
      <c r="AQ1136">
        <v>0</v>
      </c>
      <c r="AR1136">
        <v>0</v>
      </c>
      <c r="AS1136">
        <v>39</v>
      </c>
      <c r="AT1136">
        <v>9</v>
      </c>
      <c r="AU1136">
        <v>0</v>
      </c>
      <c r="AV1136">
        <v>0</v>
      </c>
      <c r="AW1136">
        <v>1200</v>
      </c>
      <c r="AX1136">
        <v>0</v>
      </c>
      <c r="AY1136" t="s">
        <v>777</v>
      </c>
      <c r="AZ1136">
        <v>0</v>
      </c>
      <c r="BA1136">
        <v>0</v>
      </c>
      <c r="BB1136">
        <v>9</v>
      </c>
      <c r="BC1136">
        <v>0</v>
      </c>
      <c r="BD1136">
        <v>-1.311609907</v>
      </c>
      <c r="BE1136">
        <v>36.773362859999999</v>
      </c>
      <c r="BF1136">
        <f t="shared" si="204"/>
        <v>3</v>
      </c>
      <c r="BG1136">
        <f t="shared" si="205"/>
        <v>1</v>
      </c>
      <c r="BI1136">
        <f t="shared" si="206"/>
        <v>3</v>
      </c>
      <c r="BJ1136">
        <f t="shared" si="207"/>
        <v>1050</v>
      </c>
      <c r="BK1136">
        <f t="shared" si="208"/>
        <v>3</v>
      </c>
      <c r="BL1136">
        <f t="shared" si="209"/>
        <v>0</v>
      </c>
      <c r="BM1136" t="b">
        <f t="shared" si="210"/>
        <v>0</v>
      </c>
      <c r="BN1136" t="b">
        <f t="shared" si="211"/>
        <v>0</v>
      </c>
      <c r="BO1136" t="b">
        <f t="shared" si="212"/>
        <v>0</v>
      </c>
      <c r="BP1136" t="str">
        <f t="shared" si="213"/>
        <v/>
      </c>
      <c r="BQ1136" t="str">
        <f t="shared" si="214"/>
        <v/>
      </c>
      <c r="BR1136" t="str">
        <f t="shared" si="215"/>
        <v/>
      </c>
    </row>
    <row r="1137" spans="1:70">
      <c r="A1137">
        <v>1136</v>
      </c>
      <c r="B1137">
        <v>0</v>
      </c>
      <c r="C1137">
        <v>0</v>
      </c>
      <c r="D1137">
        <v>800</v>
      </c>
      <c r="E1137">
        <v>2400</v>
      </c>
      <c r="F1137">
        <v>0.25</v>
      </c>
      <c r="G1137">
        <v>0</v>
      </c>
      <c r="H1137">
        <v>0</v>
      </c>
      <c r="I1137">
        <v>0</v>
      </c>
      <c r="J1137">
        <v>3</v>
      </c>
      <c r="K1137">
        <v>600</v>
      </c>
      <c r="L1137">
        <v>0</v>
      </c>
      <c r="M1137">
        <v>1</v>
      </c>
      <c r="N1137">
        <v>3</v>
      </c>
      <c r="O1137">
        <v>0</v>
      </c>
      <c r="P1137">
        <v>3</v>
      </c>
      <c r="Q1137">
        <v>0</v>
      </c>
      <c r="R1137">
        <v>0</v>
      </c>
      <c r="S1137">
        <v>3</v>
      </c>
      <c r="T1137">
        <v>0</v>
      </c>
      <c r="U1137">
        <v>0</v>
      </c>
      <c r="V1137">
        <v>0.33</v>
      </c>
      <c r="W1137">
        <v>80806</v>
      </c>
      <c r="X1137" s="9">
        <v>0</v>
      </c>
      <c r="Y1137">
        <v>3</v>
      </c>
      <c r="Z1137">
        <v>0</v>
      </c>
      <c r="AA1137">
        <v>1</v>
      </c>
      <c r="AB1137">
        <v>3</v>
      </c>
      <c r="AC1137">
        <v>0</v>
      </c>
      <c r="AD1137">
        <v>5.3330000000000002</v>
      </c>
      <c r="AE1137">
        <v>0</v>
      </c>
      <c r="AF1137">
        <v>0</v>
      </c>
      <c r="AG1137">
        <v>0.56299999999999994</v>
      </c>
      <c r="AH1137">
        <v>0.75</v>
      </c>
      <c r="AI1137">
        <v>0</v>
      </c>
      <c r="AJ1137">
        <v>0</v>
      </c>
      <c r="AK1137">
        <v>16</v>
      </c>
      <c r="AL1137">
        <v>4</v>
      </c>
      <c r="AM1137">
        <v>9</v>
      </c>
      <c r="AN1137">
        <v>0</v>
      </c>
      <c r="AO1137">
        <v>3</v>
      </c>
      <c r="AP1137" s="9">
        <v>0</v>
      </c>
      <c r="AQ1137">
        <v>0</v>
      </c>
      <c r="AR1137">
        <v>0.188</v>
      </c>
      <c r="AS1137">
        <v>44</v>
      </c>
      <c r="AT1137">
        <v>16</v>
      </c>
      <c r="AU1137">
        <v>0</v>
      </c>
      <c r="AV1137">
        <v>0</v>
      </c>
      <c r="AW1137">
        <v>1000</v>
      </c>
      <c r="AX1137">
        <v>0</v>
      </c>
      <c r="AY1137" t="s">
        <v>778</v>
      </c>
      <c r="AZ1137">
        <v>0</v>
      </c>
      <c r="BA1137">
        <v>0</v>
      </c>
      <c r="BB1137">
        <v>1</v>
      </c>
      <c r="BC1137">
        <v>0</v>
      </c>
      <c r="BD1137">
        <v>-1.3116702499999999</v>
      </c>
      <c r="BE1137">
        <v>36.773447060000002</v>
      </c>
      <c r="BF1137">
        <f t="shared" si="204"/>
        <v>5</v>
      </c>
      <c r="BG1137">
        <f t="shared" si="205"/>
        <v>4</v>
      </c>
      <c r="BI1137">
        <f t="shared" si="206"/>
        <v>3</v>
      </c>
      <c r="BJ1137">
        <f t="shared" si="207"/>
        <v>800</v>
      </c>
      <c r="BK1137">
        <f t="shared" si="208"/>
        <v>3</v>
      </c>
      <c r="BL1137">
        <f t="shared" si="209"/>
        <v>0</v>
      </c>
      <c r="BM1137" t="b">
        <f t="shared" si="210"/>
        <v>0</v>
      </c>
      <c r="BN1137" t="b">
        <f t="shared" si="211"/>
        <v>0</v>
      </c>
      <c r="BO1137" t="b">
        <f t="shared" si="212"/>
        <v>0</v>
      </c>
      <c r="BP1137" t="str">
        <f t="shared" si="213"/>
        <v/>
      </c>
      <c r="BQ1137" t="str">
        <f t="shared" si="214"/>
        <v/>
      </c>
      <c r="BR1137" t="str">
        <f t="shared" si="215"/>
        <v/>
      </c>
    </row>
    <row r="1138" spans="1:70">
      <c r="A1138">
        <v>1137</v>
      </c>
      <c r="B1138">
        <v>0</v>
      </c>
      <c r="C1138">
        <v>0</v>
      </c>
      <c r="D1138">
        <v>1300</v>
      </c>
      <c r="E1138">
        <v>5200</v>
      </c>
      <c r="F1138">
        <v>0.25</v>
      </c>
      <c r="G1138">
        <v>0.375</v>
      </c>
      <c r="H1138" t="s">
        <v>23</v>
      </c>
      <c r="I1138">
        <v>0</v>
      </c>
      <c r="J1138">
        <v>4</v>
      </c>
      <c r="K1138">
        <v>1300</v>
      </c>
      <c r="L1138">
        <v>0</v>
      </c>
      <c r="M1138">
        <v>0.125</v>
      </c>
      <c r="N1138">
        <v>4</v>
      </c>
      <c r="O1138">
        <v>0</v>
      </c>
      <c r="P1138">
        <v>4</v>
      </c>
      <c r="Q1138">
        <v>0</v>
      </c>
      <c r="R1138">
        <v>0</v>
      </c>
      <c r="S1138">
        <v>4</v>
      </c>
      <c r="T1138">
        <v>0</v>
      </c>
      <c r="U1138">
        <v>0.5</v>
      </c>
      <c r="V1138">
        <v>1</v>
      </c>
      <c r="W1138">
        <v>80806</v>
      </c>
      <c r="X1138" s="9">
        <v>0</v>
      </c>
      <c r="Y1138">
        <v>1</v>
      </c>
      <c r="Z1138">
        <v>0</v>
      </c>
      <c r="AA1138">
        <v>4</v>
      </c>
      <c r="AB1138">
        <v>2</v>
      </c>
      <c r="AC1138">
        <v>0</v>
      </c>
      <c r="AD1138">
        <v>2.5</v>
      </c>
      <c r="AE1138">
        <v>0.25</v>
      </c>
      <c r="AF1138">
        <v>0</v>
      </c>
      <c r="AG1138">
        <v>0.4</v>
      </c>
      <c r="AH1138">
        <v>0.5</v>
      </c>
      <c r="AI1138">
        <v>0</v>
      </c>
      <c r="AJ1138">
        <v>0</v>
      </c>
      <c r="AK1138">
        <v>11</v>
      </c>
      <c r="AL1138">
        <v>4</v>
      </c>
      <c r="AM1138">
        <v>4</v>
      </c>
      <c r="AN1138">
        <v>3</v>
      </c>
      <c r="AO1138">
        <v>3</v>
      </c>
      <c r="AP1138" s="9">
        <v>0</v>
      </c>
      <c r="AQ1138">
        <v>0</v>
      </c>
      <c r="AR1138">
        <v>0.4</v>
      </c>
      <c r="AS1138">
        <v>60</v>
      </c>
      <c r="AT1138">
        <v>10</v>
      </c>
      <c r="AU1138">
        <v>0</v>
      </c>
      <c r="AV1138">
        <v>4</v>
      </c>
      <c r="AW1138">
        <v>1300</v>
      </c>
      <c r="AX1138">
        <v>0</v>
      </c>
      <c r="AY1138" t="s">
        <v>779</v>
      </c>
      <c r="AZ1138">
        <v>0</v>
      </c>
      <c r="BA1138">
        <v>0</v>
      </c>
      <c r="BB1138">
        <v>1</v>
      </c>
      <c r="BC1138">
        <v>1</v>
      </c>
      <c r="BD1138">
        <v>-1.311860418</v>
      </c>
      <c r="BE1138">
        <v>36.77376348</v>
      </c>
      <c r="BF1138">
        <f t="shared" si="204"/>
        <v>3</v>
      </c>
      <c r="BG1138">
        <f t="shared" si="205"/>
        <v>3</v>
      </c>
      <c r="BI1138">
        <f t="shared" si="206"/>
        <v>4</v>
      </c>
      <c r="BJ1138">
        <f t="shared" si="207"/>
        <v>1300</v>
      </c>
      <c r="BK1138">
        <f t="shared" si="208"/>
        <v>4</v>
      </c>
      <c r="BL1138">
        <f t="shared" si="209"/>
        <v>0</v>
      </c>
      <c r="BM1138" t="b">
        <f t="shared" si="210"/>
        <v>1</v>
      </c>
      <c r="BN1138" t="b">
        <f t="shared" si="211"/>
        <v>0</v>
      </c>
      <c r="BO1138" t="b">
        <f t="shared" si="212"/>
        <v>0</v>
      </c>
      <c r="BP1138">
        <f t="shared" si="213"/>
        <v>1300</v>
      </c>
      <c r="BQ1138" t="str">
        <f t="shared" si="214"/>
        <v/>
      </c>
      <c r="BR1138" t="str">
        <f t="shared" si="215"/>
        <v/>
      </c>
    </row>
    <row r="1139" spans="1:70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 s="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 s="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 t="s">
        <v>706</v>
      </c>
      <c r="AZ1139">
        <v>0</v>
      </c>
      <c r="BA1139">
        <v>0</v>
      </c>
      <c r="BB1139">
        <v>0</v>
      </c>
      <c r="BC1139">
        <v>0</v>
      </c>
      <c r="BD1139">
        <v>-1.3113831929999999</v>
      </c>
      <c r="BE1139">
        <v>36.77351985</v>
      </c>
      <c r="BF1139">
        <f t="shared" si="204"/>
        <v>0</v>
      </c>
      <c r="BG1139">
        <f t="shared" si="205"/>
        <v>0</v>
      </c>
      <c r="BI1139">
        <f t="shared" si="206"/>
        <v>0</v>
      </c>
      <c r="BJ1139">
        <f t="shared" si="207"/>
        <v>0</v>
      </c>
      <c r="BK1139">
        <f t="shared" si="208"/>
        <v>0</v>
      </c>
      <c r="BL1139">
        <f t="shared" si="209"/>
        <v>0</v>
      </c>
      <c r="BM1139" t="b">
        <f t="shared" si="210"/>
        <v>0</v>
      </c>
      <c r="BN1139" t="b">
        <f t="shared" si="211"/>
        <v>0</v>
      </c>
      <c r="BO1139" t="b">
        <f t="shared" si="212"/>
        <v>0</v>
      </c>
      <c r="BP1139" t="str">
        <f t="shared" si="213"/>
        <v/>
      </c>
      <c r="BQ1139" t="str">
        <f t="shared" si="214"/>
        <v/>
      </c>
      <c r="BR1139" t="str">
        <f t="shared" si="215"/>
        <v/>
      </c>
    </row>
    <row r="1140" spans="1:70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 s="9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 s="9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 t="s">
        <v>706</v>
      </c>
      <c r="AZ1140">
        <v>0</v>
      </c>
      <c r="BA1140">
        <v>0</v>
      </c>
      <c r="BB1140">
        <v>0</v>
      </c>
      <c r="BC1140">
        <v>0</v>
      </c>
      <c r="BD1140">
        <v>-1.3117637710000001</v>
      </c>
      <c r="BE1140">
        <v>36.773777899999999</v>
      </c>
      <c r="BF1140">
        <f t="shared" si="204"/>
        <v>0</v>
      </c>
      <c r="BG1140">
        <f t="shared" si="205"/>
        <v>0</v>
      </c>
      <c r="BI1140">
        <f t="shared" si="206"/>
        <v>0</v>
      </c>
      <c r="BJ1140">
        <f t="shared" si="207"/>
        <v>0</v>
      </c>
      <c r="BK1140">
        <f t="shared" si="208"/>
        <v>0</v>
      </c>
      <c r="BL1140">
        <f t="shared" si="209"/>
        <v>0</v>
      </c>
      <c r="BM1140" t="b">
        <f t="shared" si="210"/>
        <v>0</v>
      </c>
      <c r="BN1140" t="b">
        <f t="shared" si="211"/>
        <v>0</v>
      </c>
      <c r="BO1140" t="b">
        <f t="shared" si="212"/>
        <v>0</v>
      </c>
      <c r="BP1140" t="str">
        <f t="shared" si="213"/>
        <v/>
      </c>
      <c r="BQ1140" t="str">
        <f t="shared" si="214"/>
        <v/>
      </c>
      <c r="BR1140" t="str">
        <f t="shared" si="215"/>
        <v/>
      </c>
    </row>
    <row r="1141" spans="1:70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 s="9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 s="9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 t="s">
        <v>706</v>
      </c>
      <c r="AZ1141">
        <v>0</v>
      </c>
      <c r="BA1141">
        <v>0</v>
      </c>
      <c r="BB1141">
        <v>0</v>
      </c>
      <c r="BC1141">
        <v>0</v>
      </c>
      <c r="BD1141">
        <v>-1.3117950519999999</v>
      </c>
      <c r="BE1141">
        <v>36.77382867</v>
      </c>
      <c r="BF1141">
        <f t="shared" si="204"/>
        <v>0</v>
      </c>
      <c r="BG1141">
        <f t="shared" si="205"/>
        <v>0</v>
      </c>
      <c r="BI1141">
        <f t="shared" si="206"/>
        <v>0</v>
      </c>
      <c r="BJ1141">
        <f t="shared" si="207"/>
        <v>0</v>
      </c>
      <c r="BK1141">
        <f t="shared" si="208"/>
        <v>0</v>
      </c>
      <c r="BL1141">
        <f t="shared" si="209"/>
        <v>0</v>
      </c>
      <c r="BM1141" t="b">
        <f t="shared" si="210"/>
        <v>0</v>
      </c>
      <c r="BN1141" t="b">
        <f t="shared" si="211"/>
        <v>0</v>
      </c>
      <c r="BO1141" t="b">
        <f t="shared" si="212"/>
        <v>0</v>
      </c>
      <c r="BP1141" t="str">
        <f t="shared" si="213"/>
        <v/>
      </c>
      <c r="BQ1141" t="str">
        <f t="shared" si="214"/>
        <v/>
      </c>
      <c r="BR1141" t="str">
        <f t="shared" si="215"/>
        <v/>
      </c>
    </row>
    <row r="1142" spans="1:70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 s="9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 s="9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 t="s">
        <v>706</v>
      </c>
      <c r="AZ1142">
        <v>0</v>
      </c>
      <c r="BA1142">
        <v>0</v>
      </c>
      <c r="BB1142">
        <v>0</v>
      </c>
      <c r="BC1142">
        <v>0</v>
      </c>
      <c r="BD1142">
        <v>-1.3116199909999999</v>
      </c>
      <c r="BE1142">
        <v>36.773654579999999</v>
      </c>
      <c r="BF1142">
        <f t="shared" si="204"/>
        <v>0</v>
      </c>
      <c r="BG1142">
        <f t="shared" si="205"/>
        <v>0</v>
      </c>
      <c r="BI1142">
        <f t="shared" si="206"/>
        <v>0</v>
      </c>
      <c r="BJ1142">
        <f t="shared" si="207"/>
        <v>0</v>
      </c>
      <c r="BK1142">
        <f t="shared" si="208"/>
        <v>0</v>
      </c>
      <c r="BL1142">
        <f t="shared" si="209"/>
        <v>0</v>
      </c>
      <c r="BM1142" t="b">
        <f t="shared" si="210"/>
        <v>0</v>
      </c>
      <c r="BN1142" t="b">
        <f t="shared" si="211"/>
        <v>0</v>
      </c>
      <c r="BO1142" t="b">
        <f t="shared" si="212"/>
        <v>0</v>
      </c>
      <c r="BP1142" t="str">
        <f t="shared" si="213"/>
        <v/>
      </c>
      <c r="BQ1142" t="str">
        <f t="shared" si="214"/>
        <v/>
      </c>
      <c r="BR1142" t="str">
        <f t="shared" si="215"/>
        <v/>
      </c>
    </row>
    <row r="1143" spans="1:70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 s="9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 s="9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 t="s">
        <v>706</v>
      </c>
      <c r="AZ1143">
        <v>0</v>
      </c>
      <c r="BA1143">
        <v>0</v>
      </c>
      <c r="BB1143">
        <v>0</v>
      </c>
      <c r="BC1143">
        <v>0</v>
      </c>
      <c r="BD1143">
        <v>-1.311525539</v>
      </c>
      <c r="BE1143">
        <v>36.77375241</v>
      </c>
      <c r="BF1143">
        <f t="shared" si="204"/>
        <v>0</v>
      </c>
      <c r="BG1143">
        <f t="shared" si="205"/>
        <v>0</v>
      </c>
      <c r="BI1143">
        <f t="shared" si="206"/>
        <v>0</v>
      </c>
      <c r="BJ1143">
        <f t="shared" si="207"/>
        <v>0</v>
      </c>
      <c r="BK1143">
        <f t="shared" si="208"/>
        <v>0</v>
      </c>
      <c r="BL1143">
        <f t="shared" si="209"/>
        <v>0</v>
      </c>
      <c r="BM1143" t="b">
        <f t="shared" si="210"/>
        <v>0</v>
      </c>
      <c r="BN1143" t="b">
        <f t="shared" si="211"/>
        <v>0</v>
      </c>
      <c r="BO1143" t="b">
        <f t="shared" si="212"/>
        <v>0</v>
      </c>
      <c r="BP1143" t="str">
        <f t="shared" si="213"/>
        <v/>
      </c>
      <c r="BQ1143" t="str">
        <f t="shared" si="214"/>
        <v/>
      </c>
      <c r="BR1143" t="str">
        <f t="shared" si="215"/>
        <v/>
      </c>
    </row>
    <row r="1144" spans="1:70">
      <c r="A1144">
        <v>1143</v>
      </c>
      <c r="B1144">
        <v>0</v>
      </c>
      <c r="C1144">
        <v>0</v>
      </c>
      <c r="D1144">
        <v>350</v>
      </c>
      <c r="E1144">
        <v>350</v>
      </c>
      <c r="F1144">
        <v>0</v>
      </c>
      <c r="G1144">
        <v>0</v>
      </c>
      <c r="H1144" t="s">
        <v>23</v>
      </c>
      <c r="I1144">
        <v>0</v>
      </c>
      <c r="J1144">
        <v>1</v>
      </c>
      <c r="K1144">
        <v>350</v>
      </c>
      <c r="L1144">
        <v>0</v>
      </c>
      <c r="M1144">
        <v>1</v>
      </c>
      <c r="N1144">
        <v>1</v>
      </c>
      <c r="O1144">
        <v>0</v>
      </c>
      <c r="P1144">
        <v>1</v>
      </c>
      <c r="Q1144">
        <v>0</v>
      </c>
      <c r="R1144">
        <v>0</v>
      </c>
      <c r="S1144">
        <v>1</v>
      </c>
      <c r="T1144">
        <v>0</v>
      </c>
      <c r="U1144">
        <v>0</v>
      </c>
      <c r="V1144">
        <v>0</v>
      </c>
      <c r="W1144">
        <v>80806</v>
      </c>
      <c r="X1144" s="9">
        <v>0</v>
      </c>
      <c r="Y1144">
        <v>1</v>
      </c>
      <c r="Z1144">
        <v>0</v>
      </c>
      <c r="AA1144">
        <v>0</v>
      </c>
      <c r="AB1144">
        <v>1</v>
      </c>
      <c r="AC1144">
        <v>0</v>
      </c>
      <c r="AD1144">
        <v>4</v>
      </c>
      <c r="AE1144">
        <v>0</v>
      </c>
      <c r="AF1144">
        <v>0</v>
      </c>
      <c r="AG1144">
        <v>0.5</v>
      </c>
      <c r="AH1144">
        <v>1</v>
      </c>
      <c r="AI1144">
        <v>0</v>
      </c>
      <c r="AJ1144">
        <v>0</v>
      </c>
      <c r="AK1144">
        <v>4</v>
      </c>
      <c r="AL1144">
        <v>1</v>
      </c>
      <c r="AM1144">
        <v>2</v>
      </c>
      <c r="AN1144">
        <v>0</v>
      </c>
      <c r="AO1144">
        <v>3</v>
      </c>
      <c r="AP1144" s="9">
        <v>0</v>
      </c>
      <c r="AQ1144">
        <v>0</v>
      </c>
      <c r="AR1144">
        <v>0.25</v>
      </c>
      <c r="AS1144">
        <v>92</v>
      </c>
      <c r="AT1144">
        <v>4</v>
      </c>
      <c r="AU1144">
        <v>0</v>
      </c>
      <c r="AV1144">
        <v>0</v>
      </c>
      <c r="AW1144">
        <v>350</v>
      </c>
      <c r="AX1144">
        <v>0</v>
      </c>
      <c r="AY1144" t="s">
        <v>780</v>
      </c>
      <c r="AZ1144">
        <v>0</v>
      </c>
      <c r="BA1144">
        <v>0</v>
      </c>
      <c r="BB1144">
        <v>0</v>
      </c>
      <c r="BC1144">
        <v>0</v>
      </c>
      <c r="BD1144">
        <v>-1.3123548730000001</v>
      </c>
      <c r="BE1144">
        <v>36.773315230000001</v>
      </c>
      <c r="BF1144">
        <f t="shared" si="204"/>
        <v>4</v>
      </c>
      <c r="BG1144">
        <f t="shared" si="205"/>
        <v>4</v>
      </c>
      <c r="BI1144">
        <f t="shared" si="206"/>
        <v>1</v>
      </c>
      <c r="BJ1144">
        <f t="shared" si="207"/>
        <v>350</v>
      </c>
      <c r="BK1144">
        <f t="shared" si="208"/>
        <v>1</v>
      </c>
      <c r="BL1144">
        <f t="shared" si="209"/>
        <v>0</v>
      </c>
      <c r="BM1144" t="b">
        <f t="shared" si="210"/>
        <v>0</v>
      </c>
      <c r="BN1144" t="b">
        <f t="shared" si="211"/>
        <v>0</v>
      </c>
      <c r="BO1144" t="b">
        <f t="shared" si="212"/>
        <v>0</v>
      </c>
      <c r="BP1144" t="str">
        <f t="shared" si="213"/>
        <v/>
      </c>
      <c r="BQ1144" t="str">
        <f t="shared" si="214"/>
        <v/>
      </c>
      <c r="BR1144" t="str">
        <f t="shared" si="215"/>
        <v/>
      </c>
    </row>
    <row r="1145" spans="1:70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 s="9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 s="9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 t="s">
        <v>706</v>
      </c>
      <c r="AZ1145">
        <v>0</v>
      </c>
      <c r="BA1145">
        <v>0</v>
      </c>
      <c r="BB1145">
        <v>0</v>
      </c>
      <c r="BC1145">
        <v>0</v>
      </c>
      <c r="BD1145">
        <v>-1.3123960100000001</v>
      </c>
      <c r="BE1145">
        <v>36.773429870000001</v>
      </c>
      <c r="BF1145">
        <f t="shared" si="204"/>
        <v>0</v>
      </c>
      <c r="BG1145">
        <f t="shared" si="205"/>
        <v>0</v>
      </c>
      <c r="BI1145">
        <f t="shared" si="206"/>
        <v>0</v>
      </c>
      <c r="BJ1145">
        <f t="shared" si="207"/>
        <v>0</v>
      </c>
      <c r="BK1145">
        <f t="shared" si="208"/>
        <v>0</v>
      </c>
      <c r="BL1145">
        <f t="shared" si="209"/>
        <v>0</v>
      </c>
      <c r="BM1145" t="b">
        <f t="shared" si="210"/>
        <v>0</v>
      </c>
      <c r="BN1145" t="b">
        <f t="shared" si="211"/>
        <v>0</v>
      </c>
      <c r="BO1145" t="b">
        <f t="shared" si="212"/>
        <v>0</v>
      </c>
      <c r="BP1145" t="str">
        <f t="shared" si="213"/>
        <v/>
      </c>
      <c r="BQ1145" t="str">
        <f t="shared" si="214"/>
        <v/>
      </c>
      <c r="BR1145" t="str">
        <f t="shared" si="215"/>
        <v/>
      </c>
    </row>
    <row r="1146" spans="1:70">
      <c r="A1146">
        <v>1145</v>
      </c>
      <c r="B1146">
        <v>0</v>
      </c>
      <c r="C1146">
        <v>0</v>
      </c>
      <c r="D1146">
        <v>500</v>
      </c>
      <c r="E1146">
        <v>500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500</v>
      </c>
      <c r="L1146">
        <v>0</v>
      </c>
      <c r="M1146">
        <v>1</v>
      </c>
      <c r="N1146">
        <v>1</v>
      </c>
      <c r="O1146">
        <v>0</v>
      </c>
      <c r="P1146">
        <v>1</v>
      </c>
      <c r="Q1146">
        <v>0</v>
      </c>
      <c r="R1146">
        <v>0</v>
      </c>
      <c r="S1146">
        <v>1</v>
      </c>
      <c r="T1146">
        <v>0</v>
      </c>
      <c r="U1146">
        <v>0</v>
      </c>
      <c r="V1146">
        <v>1</v>
      </c>
      <c r="W1146">
        <v>80807</v>
      </c>
      <c r="X1146" s="9">
        <v>0</v>
      </c>
      <c r="Y1146">
        <v>1</v>
      </c>
      <c r="Z1146">
        <v>0</v>
      </c>
      <c r="AA1146">
        <v>1</v>
      </c>
      <c r="AB1146">
        <v>0</v>
      </c>
      <c r="AC1146">
        <v>0</v>
      </c>
      <c r="AD1146">
        <v>1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1</v>
      </c>
      <c r="AL1146">
        <v>1</v>
      </c>
      <c r="AM1146">
        <v>0</v>
      </c>
      <c r="AN1146">
        <v>0</v>
      </c>
      <c r="AO1146">
        <v>3</v>
      </c>
      <c r="AP1146" s="9">
        <v>0</v>
      </c>
      <c r="AQ1146">
        <v>0</v>
      </c>
      <c r="AR1146">
        <v>0</v>
      </c>
      <c r="AS1146">
        <v>106</v>
      </c>
      <c r="AT1146">
        <v>1</v>
      </c>
      <c r="AU1146">
        <v>0</v>
      </c>
      <c r="AV1146">
        <v>0</v>
      </c>
      <c r="AW1146">
        <v>500</v>
      </c>
      <c r="AX1146">
        <v>0</v>
      </c>
      <c r="AY1146" t="s">
        <v>781</v>
      </c>
      <c r="AZ1146">
        <v>0</v>
      </c>
      <c r="BA1146">
        <v>0</v>
      </c>
      <c r="BB1146">
        <v>1</v>
      </c>
      <c r="BC1146">
        <v>0</v>
      </c>
      <c r="BD1146">
        <v>-1.3124727650000001</v>
      </c>
      <c r="BE1146">
        <v>36.773559169999999</v>
      </c>
      <c r="BF1146">
        <f t="shared" si="204"/>
        <v>1</v>
      </c>
      <c r="BG1146">
        <f t="shared" si="205"/>
        <v>1</v>
      </c>
      <c r="BI1146">
        <f t="shared" si="206"/>
        <v>1</v>
      </c>
      <c r="BJ1146">
        <f t="shared" si="207"/>
        <v>500</v>
      </c>
      <c r="BK1146">
        <f t="shared" si="208"/>
        <v>1</v>
      </c>
      <c r="BL1146">
        <f t="shared" si="209"/>
        <v>0</v>
      </c>
      <c r="BM1146" t="b">
        <f t="shared" si="210"/>
        <v>1</v>
      </c>
      <c r="BN1146" t="b">
        <f t="shared" si="211"/>
        <v>0</v>
      </c>
      <c r="BO1146" t="b">
        <f t="shared" si="212"/>
        <v>0</v>
      </c>
      <c r="BP1146">
        <f t="shared" si="213"/>
        <v>500</v>
      </c>
      <c r="BQ1146" t="str">
        <f t="shared" si="214"/>
        <v/>
      </c>
      <c r="BR1146" t="str">
        <f t="shared" si="215"/>
        <v/>
      </c>
    </row>
    <row r="1147" spans="1:70">
      <c r="A1147">
        <v>1146</v>
      </c>
      <c r="B1147">
        <v>0</v>
      </c>
      <c r="C1147">
        <v>0</v>
      </c>
      <c r="D1147">
        <v>700</v>
      </c>
      <c r="E1147">
        <v>700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700</v>
      </c>
      <c r="L1147">
        <v>0</v>
      </c>
      <c r="M1147">
        <v>0.5</v>
      </c>
      <c r="N1147">
        <v>1</v>
      </c>
      <c r="O1147">
        <v>1</v>
      </c>
      <c r="P1147">
        <v>2</v>
      </c>
      <c r="Q1147">
        <v>0</v>
      </c>
      <c r="R1147">
        <v>0</v>
      </c>
      <c r="S1147">
        <v>1</v>
      </c>
      <c r="T1147">
        <v>0</v>
      </c>
      <c r="U1147">
        <v>0.5</v>
      </c>
      <c r="V1147">
        <v>0</v>
      </c>
      <c r="W1147">
        <v>80807</v>
      </c>
      <c r="X1147" s="9">
        <v>0</v>
      </c>
      <c r="Y1147">
        <v>1</v>
      </c>
      <c r="Z1147">
        <v>0</v>
      </c>
      <c r="AA1147">
        <v>0</v>
      </c>
      <c r="AB1147">
        <v>1</v>
      </c>
      <c r="AC1147">
        <v>0</v>
      </c>
      <c r="AD1147">
        <v>3</v>
      </c>
      <c r="AE1147">
        <v>0</v>
      </c>
      <c r="AF1147">
        <v>0</v>
      </c>
      <c r="AG1147">
        <v>0.33300000000000002</v>
      </c>
      <c r="AH1147">
        <v>1</v>
      </c>
      <c r="AI1147">
        <v>0</v>
      </c>
      <c r="AJ1147">
        <v>0</v>
      </c>
      <c r="AK1147">
        <v>3</v>
      </c>
      <c r="AL1147">
        <v>1</v>
      </c>
      <c r="AM1147">
        <v>1</v>
      </c>
      <c r="AN1147">
        <v>0</v>
      </c>
      <c r="AO1147">
        <v>3</v>
      </c>
      <c r="AP1147" s="9">
        <v>0</v>
      </c>
      <c r="AQ1147">
        <v>0</v>
      </c>
      <c r="AR1147">
        <v>0.33300000000000002</v>
      </c>
      <c r="AS1147">
        <v>107</v>
      </c>
      <c r="AT1147">
        <v>3</v>
      </c>
      <c r="AU1147">
        <v>0</v>
      </c>
      <c r="AV1147">
        <v>1</v>
      </c>
      <c r="AW1147">
        <v>700</v>
      </c>
      <c r="AX1147">
        <v>0</v>
      </c>
      <c r="AY1147" t="s">
        <v>782</v>
      </c>
      <c r="AZ1147">
        <v>0</v>
      </c>
      <c r="BA1147">
        <v>0</v>
      </c>
      <c r="BB1147">
        <v>0</v>
      </c>
      <c r="BC1147">
        <v>0</v>
      </c>
      <c r="BD1147">
        <v>-1.3125722200000001</v>
      </c>
      <c r="BE1147">
        <v>36.773704279999997</v>
      </c>
      <c r="BF1147">
        <f t="shared" si="204"/>
        <v>3</v>
      </c>
      <c r="BG1147">
        <f t="shared" si="205"/>
        <v>3</v>
      </c>
      <c r="BI1147">
        <f t="shared" si="206"/>
        <v>2</v>
      </c>
      <c r="BJ1147">
        <f t="shared" si="207"/>
        <v>350</v>
      </c>
      <c r="BK1147">
        <f t="shared" si="208"/>
        <v>1</v>
      </c>
      <c r="BL1147">
        <f t="shared" si="209"/>
        <v>1</v>
      </c>
      <c r="BM1147" t="b">
        <f t="shared" si="210"/>
        <v>0</v>
      </c>
      <c r="BN1147" t="b">
        <f t="shared" si="211"/>
        <v>0</v>
      </c>
      <c r="BO1147" t="b">
        <f t="shared" si="212"/>
        <v>0</v>
      </c>
      <c r="BP1147" t="str">
        <f t="shared" si="213"/>
        <v/>
      </c>
      <c r="BQ1147" t="str">
        <f t="shared" si="214"/>
        <v/>
      </c>
      <c r="BR1147" t="str">
        <f t="shared" si="215"/>
        <v/>
      </c>
    </row>
    <row r="1148" spans="1:70">
      <c r="A1148">
        <v>1147</v>
      </c>
      <c r="B1148">
        <v>0</v>
      </c>
      <c r="C1148">
        <v>0</v>
      </c>
      <c r="D1148">
        <v>1100</v>
      </c>
      <c r="E1148">
        <v>2200</v>
      </c>
      <c r="F1148">
        <v>0.5</v>
      </c>
      <c r="G1148">
        <v>0</v>
      </c>
      <c r="H1148">
        <v>0</v>
      </c>
      <c r="I1148">
        <v>0</v>
      </c>
      <c r="J1148">
        <v>2</v>
      </c>
      <c r="K1148">
        <v>1000</v>
      </c>
      <c r="L1148">
        <v>0</v>
      </c>
      <c r="M1148">
        <v>0.5</v>
      </c>
      <c r="N1148">
        <v>2</v>
      </c>
      <c r="O1148">
        <v>0</v>
      </c>
      <c r="P1148">
        <v>2</v>
      </c>
      <c r="Q1148">
        <v>0</v>
      </c>
      <c r="R1148">
        <v>0</v>
      </c>
      <c r="S1148">
        <v>2</v>
      </c>
      <c r="T1148">
        <v>0</v>
      </c>
      <c r="U1148">
        <v>0.5</v>
      </c>
      <c r="V1148">
        <v>1</v>
      </c>
      <c r="W1148">
        <v>80807</v>
      </c>
      <c r="X1148" s="9">
        <v>0</v>
      </c>
      <c r="Y1148">
        <v>2</v>
      </c>
      <c r="Z1148">
        <v>0</v>
      </c>
      <c r="AA1148">
        <v>2</v>
      </c>
      <c r="AB1148">
        <v>2</v>
      </c>
      <c r="AC1148">
        <v>0</v>
      </c>
      <c r="AD1148">
        <v>6.5</v>
      </c>
      <c r="AE1148">
        <v>0</v>
      </c>
      <c r="AF1148">
        <v>0</v>
      </c>
      <c r="AG1148">
        <v>0.53800000000000003</v>
      </c>
      <c r="AH1148">
        <v>0.5</v>
      </c>
      <c r="AI1148">
        <v>0</v>
      </c>
      <c r="AJ1148">
        <v>0</v>
      </c>
      <c r="AK1148">
        <v>13</v>
      </c>
      <c r="AL1148">
        <v>4</v>
      </c>
      <c r="AM1148">
        <v>7</v>
      </c>
      <c r="AN1148">
        <v>0</v>
      </c>
      <c r="AO1148">
        <v>3</v>
      </c>
      <c r="AP1148" s="9">
        <v>0</v>
      </c>
      <c r="AQ1148">
        <v>0</v>
      </c>
      <c r="AR1148">
        <v>0.154</v>
      </c>
      <c r="AS1148">
        <v>110</v>
      </c>
      <c r="AT1148">
        <v>13</v>
      </c>
      <c r="AU1148">
        <v>0</v>
      </c>
      <c r="AV1148">
        <v>2</v>
      </c>
      <c r="AW1148">
        <v>1200</v>
      </c>
      <c r="AX1148">
        <v>0</v>
      </c>
      <c r="AY1148" t="s">
        <v>783</v>
      </c>
      <c r="AZ1148">
        <v>0</v>
      </c>
      <c r="BA1148">
        <v>0</v>
      </c>
      <c r="BB1148">
        <v>2</v>
      </c>
      <c r="BC1148">
        <v>0</v>
      </c>
      <c r="BD1148">
        <v>-1.3125867689999999</v>
      </c>
      <c r="BE1148">
        <v>36.773744409999999</v>
      </c>
      <c r="BF1148">
        <f t="shared" si="204"/>
        <v>7</v>
      </c>
      <c r="BG1148">
        <f t="shared" si="205"/>
        <v>3</v>
      </c>
      <c r="BI1148">
        <f t="shared" si="206"/>
        <v>2</v>
      </c>
      <c r="BJ1148">
        <f t="shared" si="207"/>
        <v>1100</v>
      </c>
      <c r="BK1148">
        <f t="shared" si="208"/>
        <v>2</v>
      </c>
      <c r="BL1148">
        <f t="shared" si="209"/>
        <v>0</v>
      </c>
      <c r="BM1148" t="b">
        <f t="shared" si="210"/>
        <v>1</v>
      </c>
      <c r="BN1148" t="b">
        <f t="shared" si="211"/>
        <v>0</v>
      </c>
      <c r="BO1148" t="b">
        <f t="shared" si="212"/>
        <v>0</v>
      </c>
      <c r="BP1148">
        <f t="shared" si="213"/>
        <v>1100</v>
      </c>
      <c r="BQ1148" t="str">
        <f t="shared" si="214"/>
        <v/>
      </c>
      <c r="BR1148" t="str">
        <f t="shared" si="215"/>
        <v/>
      </c>
    </row>
    <row r="1149" spans="1:70">
      <c r="A1149">
        <v>1148</v>
      </c>
      <c r="B1149">
        <v>0</v>
      </c>
      <c r="C1149">
        <v>0</v>
      </c>
      <c r="D1149">
        <v>925</v>
      </c>
      <c r="E1149">
        <v>3700</v>
      </c>
      <c r="F1149">
        <v>0.75</v>
      </c>
      <c r="G1149">
        <v>0</v>
      </c>
      <c r="H1149">
        <v>0</v>
      </c>
      <c r="I1149">
        <v>0</v>
      </c>
      <c r="J1149">
        <v>1</v>
      </c>
      <c r="K1149">
        <v>700</v>
      </c>
      <c r="L1149">
        <v>0</v>
      </c>
      <c r="M1149">
        <v>0.5</v>
      </c>
      <c r="N1149">
        <v>2</v>
      </c>
      <c r="O1149">
        <v>0</v>
      </c>
      <c r="P1149">
        <v>2</v>
      </c>
      <c r="Q1149">
        <v>0</v>
      </c>
      <c r="R1149">
        <v>0</v>
      </c>
      <c r="S1149">
        <v>4</v>
      </c>
      <c r="T1149">
        <v>0</v>
      </c>
      <c r="U1149">
        <v>0.5</v>
      </c>
      <c r="V1149">
        <v>0.5</v>
      </c>
      <c r="W1149">
        <v>80807</v>
      </c>
      <c r="X1149" s="9">
        <v>0</v>
      </c>
      <c r="Y1149">
        <v>2</v>
      </c>
      <c r="Z1149">
        <v>0</v>
      </c>
      <c r="AA1149">
        <v>1</v>
      </c>
      <c r="AB1149">
        <v>1</v>
      </c>
      <c r="AC1149">
        <v>0</v>
      </c>
      <c r="AD1149">
        <v>5.5</v>
      </c>
      <c r="AE1149">
        <v>0</v>
      </c>
      <c r="AF1149">
        <v>0</v>
      </c>
      <c r="AG1149">
        <v>0.54500000000000004</v>
      </c>
      <c r="AH1149">
        <v>0.25</v>
      </c>
      <c r="AI1149">
        <v>0</v>
      </c>
      <c r="AJ1149">
        <v>0</v>
      </c>
      <c r="AK1149">
        <v>11</v>
      </c>
      <c r="AL1149">
        <v>4</v>
      </c>
      <c r="AM1149">
        <v>6</v>
      </c>
      <c r="AN1149">
        <v>0</v>
      </c>
      <c r="AO1149">
        <v>3</v>
      </c>
      <c r="AP1149" s="9">
        <v>0</v>
      </c>
      <c r="AQ1149">
        <v>0</v>
      </c>
      <c r="AR1149">
        <v>9.0999999999999998E-2</v>
      </c>
      <c r="AS1149">
        <v>109</v>
      </c>
      <c r="AT1149">
        <v>11</v>
      </c>
      <c r="AU1149">
        <v>0</v>
      </c>
      <c r="AV1149">
        <v>2</v>
      </c>
      <c r="AW1149">
        <v>1150</v>
      </c>
      <c r="AX1149">
        <v>0</v>
      </c>
      <c r="AY1149" t="s">
        <v>784</v>
      </c>
      <c r="AZ1149">
        <v>0</v>
      </c>
      <c r="BA1149">
        <v>0</v>
      </c>
      <c r="BB1149">
        <v>3</v>
      </c>
      <c r="BC1149">
        <v>0</v>
      </c>
      <c r="BD1149">
        <v>-1.3126193770000001</v>
      </c>
      <c r="BE1149">
        <v>36.773767739999997</v>
      </c>
      <c r="BF1149">
        <f t="shared" si="204"/>
        <v>6</v>
      </c>
      <c r="BG1149">
        <f t="shared" si="205"/>
        <v>3</v>
      </c>
      <c r="BI1149">
        <f t="shared" si="206"/>
        <v>2</v>
      </c>
      <c r="BJ1149">
        <f t="shared" si="207"/>
        <v>1850</v>
      </c>
      <c r="BK1149">
        <f t="shared" si="208"/>
        <v>2</v>
      </c>
      <c r="BL1149">
        <f t="shared" si="209"/>
        <v>0</v>
      </c>
      <c r="BM1149" t="b">
        <f t="shared" si="210"/>
        <v>0</v>
      </c>
      <c r="BN1149" t="b">
        <f t="shared" si="211"/>
        <v>0</v>
      </c>
      <c r="BO1149" t="b">
        <f t="shared" si="212"/>
        <v>0</v>
      </c>
      <c r="BP1149" t="str">
        <f t="shared" si="213"/>
        <v/>
      </c>
      <c r="BQ1149" t="str">
        <f t="shared" si="214"/>
        <v/>
      </c>
      <c r="BR1149" t="str">
        <f t="shared" si="215"/>
        <v/>
      </c>
    </row>
    <row r="1150" spans="1:70">
      <c r="A1150">
        <v>1149</v>
      </c>
      <c r="B1150">
        <v>0</v>
      </c>
      <c r="C1150">
        <v>0</v>
      </c>
      <c r="D1150">
        <v>800</v>
      </c>
      <c r="E1150">
        <v>2400</v>
      </c>
      <c r="F1150">
        <v>0.5</v>
      </c>
      <c r="G1150">
        <v>0</v>
      </c>
      <c r="H1150" t="s">
        <v>23</v>
      </c>
      <c r="I1150">
        <v>0</v>
      </c>
      <c r="J1150">
        <v>2</v>
      </c>
      <c r="K1150">
        <v>600</v>
      </c>
      <c r="L1150">
        <v>0</v>
      </c>
      <c r="M1150">
        <v>1</v>
      </c>
      <c r="N1150">
        <v>3</v>
      </c>
      <c r="O1150">
        <v>0</v>
      </c>
      <c r="P1150">
        <v>3</v>
      </c>
      <c r="Q1150">
        <v>0</v>
      </c>
      <c r="R1150">
        <v>0</v>
      </c>
      <c r="S1150">
        <v>3</v>
      </c>
      <c r="T1150">
        <v>0</v>
      </c>
      <c r="U1150">
        <v>0</v>
      </c>
      <c r="V1150">
        <v>0.33</v>
      </c>
      <c r="W1150">
        <v>80806</v>
      </c>
      <c r="X1150" s="9">
        <v>0</v>
      </c>
      <c r="Y1150">
        <v>3</v>
      </c>
      <c r="Z1150">
        <v>0</v>
      </c>
      <c r="AA1150">
        <v>1</v>
      </c>
      <c r="AB1150">
        <v>1</v>
      </c>
      <c r="AC1150">
        <v>0</v>
      </c>
      <c r="AD1150">
        <v>3</v>
      </c>
      <c r="AE1150">
        <v>0.25</v>
      </c>
      <c r="AF1150">
        <v>0</v>
      </c>
      <c r="AG1150">
        <v>0.44400000000000001</v>
      </c>
      <c r="AH1150">
        <v>0.25</v>
      </c>
      <c r="AI1150">
        <v>0</v>
      </c>
      <c r="AJ1150">
        <v>0</v>
      </c>
      <c r="AK1150">
        <v>9</v>
      </c>
      <c r="AL1150">
        <v>4</v>
      </c>
      <c r="AM1150">
        <v>4</v>
      </c>
      <c r="AN1150">
        <v>0</v>
      </c>
      <c r="AO1150">
        <v>3</v>
      </c>
      <c r="AP1150" s="9">
        <v>0</v>
      </c>
      <c r="AQ1150">
        <v>0</v>
      </c>
      <c r="AR1150">
        <v>0.222</v>
      </c>
      <c r="AS1150">
        <v>56</v>
      </c>
      <c r="AT1150">
        <v>9</v>
      </c>
      <c r="AU1150">
        <v>0</v>
      </c>
      <c r="AV1150">
        <v>0</v>
      </c>
      <c r="AW1150">
        <v>1000</v>
      </c>
      <c r="AX1150">
        <v>0</v>
      </c>
      <c r="AY1150" t="s">
        <v>785</v>
      </c>
      <c r="AZ1150">
        <v>0</v>
      </c>
      <c r="BA1150">
        <v>0</v>
      </c>
      <c r="BB1150">
        <v>2</v>
      </c>
      <c r="BC1150">
        <v>1</v>
      </c>
      <c r="BD1150">
        <v>-1.3119105230000001</v>
      </c>
      <c r="BE1150">
        <v>36.773483919999997</v>
      </c>
      <c r="BF1150">
        <f t="shared" si="204"/>
        <v>3</v>
      </c>
      <c r="BG1150">
        <f t="shared" si="205"/>
        <v>2</v>
      </c>
      <c r="BI1150">
        <f t="shared" si="206"/>
        <v>3</v>
      </c>
      <c r="BJ1150">
        <f t="shared" si="207"/>
        <v>800</v>
      </c>
      <c r="BK1150">
        <f t="shared" si="208"/>
        <v>3</v>
      </c>
      <c r="BL1150">
        <f t="shared" si="209"/>
        <v>0</v>
      </c>
      <c r="BM1150" t="b">
        <f t="shared" si="210"/>
        <v>0</v>
      </c>
      <c r="BN1150" t="b">
        <f t="shared" si="211"/>
        <v>0</v>
      </c>
      <c r="BO1150" t="b">
        <f t="shared" si="212"/>
        <v>0</v>
      </c>
      <c r="BP1150" t="str">
        <f t="shared" si="213"/>
        <v/>
      </c>
      <c r="BQ1150" t="str">
        <f t="shared" si="214"/>
        <v/>
      </c>
      <c r="BR1150" t="str">
        <f t="shared" si="215"/>
        <v/>
      </c>
    </row>
    <row r="1151" spans="1:70">
      <c r="A1151">
        <v>1150</v>
      </c>
      <c r="B1151">
        <v>0</v>
      </c>
      <c r="C1151">
        <v>0</v>
      </c>
      <c r="D1151">
        <v>900</v>
      </c>
      <c r="E1151">
        <v>11700</v>
      </c>
      <c r="F1151">
        <v>0.33300000000000002</v>
      </c>
      <c r="G1151">
        <v>1</v>
      </c>
      <c r="H1151" t="s">
        <v>23</v>
      </c>
      <c r="I1151">
        <v>0</v>
      </c>
      <c r="J1151">
        <v>4</v>
      </c>
      <c r="K1151">
        <v>700</v>
      </c>
      <c r="L1151">
        <v>0</v>
      </c>
      <c r="M1151">
        <v>0</v>
      </c>
      <c r="N1151">
        <v>10</v>
      </c>
      <c r="O1151">
        <v>0</v>
      </c>
      <c r="P1151">
        <v>10</v>
      </c>
      <c r="Q1151">
        <v>0</v>
      </c>
      <c r="R1151">
        <v>0</v>
      </c>
      <c r="S1151">
        <v>13</v>
      </c>
      <c r="T1151">
        <v>0.4</v>
      </c>
      <c r="U1151">
        <v>0</v>
      </c>
      <c r="V1151">
        <v>0.4</v>
      </c>
      <c r="W1151">
        <v>80806</v>
      </c>
      <c r="X1151" s="9">
        <v>0</v>
      </c>
      <c r="Y1151">
        <v>0</v>
      </c>
      <c r="Z1151">
        <v>0</v>
      </c>
      <c r="AA1151">
        <v>4</v>
      </c>
      <c r="AB1151">
        <v>3</v>
      </c>
      <c r="AC1151">
        <v>0</v>
      </c>
      <c r="AD1151">
        <v>3.3</v>
      </c>
      <c r="AE1151">
        <v>6.7000000000000004E-2</v>
      </c>
      <c r="AF1151">
        <v>0</v>
      </c>
      <c r="AG1151">
        <v>0.45500000000000002</v>
      </c>
      <c r="AH1151">
        <v>0.2</v>
      </c>
      <c r="AI1151">
        <v>0</v>
      </c>
      <c r="AJ1151">
        <v>0</v>
      </c>
      <c r="AK1151">
        <v>33</v>
      </c>
      <c r="AL1151">
        <v>15</v>
      </c>
      <c r="AM1151">
        <v>15</v>
      </c>
      <c r="AN1151">
        <v>10</v>
      </c>
      <c r="AO1151">
        <v>3</v>
      </c>
      <c r="AP1151" s="9">
        <v>0</v>
      </c>
      <c r="AQ1151">
        <v>0</v>
      </c>
      <c r="AR1151">
        <v>0.121</v>
      </c>
      <c r="AS1151">
        <v>71</v>
      </c>
      <c r="AT1151">
        <v>33</v>
      </c>
      <c r="AU1151">
        <v>6</v>
      </c>
      <c r="AV1151">
        <v>0</v>
      </c>
      <c r="AW1151">
        <v>1100</v>
      </c>
      <c r="AX1151">
        <v>0</v>
      </c>
      <c r="AY1151" t="s">
        <v>786</v>
      </c>
      <c r="AZ1151">
        <v>0</v>
      </c>
      <c r="BA1151">
        <v>0</v>
      </c>
      <c r="BB1151">
        <v>5</v>
      </c>
      <c r="BC1151">
        <v>1</v>
      </c>
      <c r="BD1151">
        <v>-1.3121828019999999</v>
      </c>
      <c r="BE1151">
        <v>36.77371531</v>
      </c>
      <c r="BF1151">
        <f t="shared" si="204"/>
        <v>3</v>
      </c>
      <c r="BG1151">
        <f t="shared" si="205"/>
        <v>2</v>
      </c>
      <c r="BI1151">
        <f t="shared" si="206"/>
        <v>10</v>
      </c>
      <c r="BJ1151">
        <f t="shared" si="207"/>
        <v>1170</v>
      </c>
      <c r="BK1151">
        <f t="shared" si="208"/>
        <v>10</v>
      </c>
      <c r="BL1151">
        <f t="shared" si="209"/>
        <v>0</v>
      </c>
      <c r="BM1151" t="b">
        <f t="shared" si="210"/>
        <v>0</v>
      </c>
      <c r="BN1151" t="b">
        <f t="shared" si="211"/>
        <v>0</v>
      </c>
      <c r="BO1151" t="b">
        <f t="shared" si="212"/>
        <v>0</v>
      </c>
      <c r="BP1151" t="str">
        <f t="shared" si="213"/>
        <v/>
      </c>
      <c r="BQ1151" t="str">
        <f t="shared" si="214"/>
        <v/>
      </c>
      <c r="BR1151" t="str">
        <f t="shared" si="215"/>
        <v/>
      </c>
    </row>
    <row r="1152" spans="1:70">
      <c r="A1152">
        <v>1151</v>
      </c>
      <c r="B1152">
        <v>0</v>
      </c>
      <c r="C1152">
        <v>0</v>
      </c>
      <c r="D1152">
        <v>850</v>
      </c>
      <c r="E1152">
        <v>3400</v>
      </c>
      <c r="F1152">
        <v>0.2</v>
      </c>
      <c r="G1152">
        <v>0</v>
      </c>
      <c r="H1152">
        <v>0</v>
      </c>
      <c r="I1152">
        <v>0</v>
      </c>
      <c r="J1152">
        <v>3</v>
      </c>
      <c r="K1152">
        <v>700</v>
      </c>
      <c r="L1152">
        <v>0</v>
      </c>
      <c r="M1152">
        <v>0</v>
      </c>
      <c r="N1152">
        <v>4</v>
      </c>
      <c r="O1152">
        <v>0</v>
      </c>
      <c r="P1152">
        <v>4</v>
      </c>
      <c r="Q1152">
        <v>0</v>
      </c>
      <c r="R1152">
        <v>0</v>
      </c>
      <c r="S1152">
        <v>4</v>
      </c>
      <c r="T1152">
        <v>0.4</v>
      </c>
      <c r="U1152">
        <v>0</v>
      </c>
      <c r="V1152">
        <v>0.75</v>
      </c>
      <c r="W1152">
        <v>80807</v>
      </c>
      <c r="X1152" s="9">
        <v>0</v>
      </c>
      <c r="Y1152">
        <v>0</v>
      </c>
      <c r="Z1152">
        <v>0</v>
      </c>
      <c r="AA1152">
        <v>3</v>
      </c>
      <c r="AB1152">
        <v>2</v>
      </c>
      <c r="AC1152">
        <v>0</v>
      </c>
      <c r="AD1152">
        <v>2.25</v>
      </c>
      <c r="AE1152">
        <v>0</v>
      </c>
      <c r="AF1152">
        <v>0</v>
      </c>
      <c r="AG1152">
        <v>0.222</v>
      </c>
      <c r="AH1152">
        <v>0.4</v>
      </c>
      <c r="AI1152">
        <v>0</v>
      </c>
      <c r="AJ1152">
        <v>0</v>
      </c>
      <c r="AK1152">
        <v>9</v>
      </c>
      <c r="AL1152">
        <v>5</v>
      </c>
      <c r="AM1152">
        <v>2</v>
      </c>
      <c r="AN1152">
        <v>0</v>
      </c>
      <c r="AO1152">
        <v>3</v>
      </c>
      <c r="AP1152" s="9">
        <v>0</v>
      </c>
      <c r="AQ1152">
        <v>0</v>
      </c>
      <c r="AR1152">
        <v>0.33300000000000002</v>
      </c>
      <c r="AS1152">
        <v>97</v>
      </c>
      <c r="AT1152">
        <v>9</v>
      </c>
      <c r="AU1152">
        <v>2</v>
      </c>
      <c r="AV1152">
        <v>0</v>
      </c>
      <c r="AW1152">
        <v>1000</v>
      </c>
      <c r="AX1152">
        <v>0</v>
      </c>
      <c r="AY1152" t="s">
        <v>787</v>
      </c>
      <c r="AZ1152">
        <v>0</v>
      </c>
      <c r="BA1152">
        <v>0</v>
      </c>
      <c r="BB1152">
        <v>1</v>
      </c>
      <c r="BC1152">
        <v>0</v>
      </c>
      <c r="BD1152">
        <v>-1.312256066</v>
      </c>
      <c r="BE1152">
        <v>36.773836090000003</v>
      </c>
      <c r="BF1152">
        <f t="shared" si="204"/>
        <v>2</v>
      </c>
      <c r="BG1152">
        <f t="shared" si="205"/>
        <v>2</v>
      </c>
      <c r="BI1152">
        <f t="shared" si="206"/>
        <v>4</v>
      </c>
      <c r="BJ1152">
        <f t="shared" si="207"/>
        <v>850</v>
      </c>
      <c r="BK1152">
        <f t="shared" si="208"/>
        <v>4</v>
      </c>
      <c r="BL1152">
        <f t="shared" si="209"/>
        <v>0</v>
      </c>
      <c r="BM1152" t="b">
        <f t="shared" si="210"/>
        <v>0</v>
      </c>
      <c r="BN1152" t="b">
        <f t="shared" si="211"/>
        <v>0</v>
      </c>
      <c r="BO1152" t="b">
        <f t="shared" si="212"/>
        <v>0</v>
      </c>
      <c r="BP1152" t="str">
        <f t="shared" si="213"/>
        <v/>
      </c>
      <c r="BQ1152" t="str">
        <f t="shared" si="214"/>
        <v/>
      </c>
      <c r="BR1152" t="str">
        <f t="shared" si="215"/>
        <v/>
      </c>
    </row>
    <row r="1153" spans="1:70">
      <c r="A1153">
        <v>1152</v>
      </c>
      <c r="B1153">
        <v>0</v>
      </c>
      <c r="C1153">
        <v>0</v>
      </c>
      <c r="D1153">
        <v>650</v>
      </c>
      <c r="E1153">
        <v>5200</v>
      </c>
      <c r="F1153">
        <v>0.66700000000000004</v>
      </c>
      <c r="G1153">
        <v>0</v>
      </c>
      <c r="H1153">
        <v>0</v>
      </c>
      <c r="I1153">
        <v>0</v>
      </c>
      <c r="J1153">
        <v>1</v>
      </c>
      <c r="K1153">
        <v>500</v>
      </c>
      <c r="L1153">
        <v>0</v>
      </c>
      <c r="M1153">
        <v>1</v>
      </c>
      <c r="N1153">
        <v>8</v>
      </c>
      <c r="O1153">
        <v>0</v>
      </c>
      <c r="P1153">
        <v>8</v>
      </c>
      <c r="Q1153">
        <v>0</v>
      </c>
      <c r="R1153">
        <v>0</v>
      </c>
      <c r="S1153">
        <v>8</v>
      </c>
      <c r="T1153">
        <v>0.25</v>
      </c>
      <c r="U1153">
        <v>0</v>
      </c>
      <c r="V1153">
        <v>0</v>
      </c>
      <c r="W1153">
        <v>80807</v>
      </c>
      <c r="X1153" s="9">
        <v>0</v>
      </c>
      <c r="Y1153">
        <v>8</v>
      </c>
      <c r="Z1153">
        <v>0</v>
      </c>
      <c r="AA1153">
        <v>0</v>
      </c>
      <c r="AB1153">
        <v>1</v>
      </c>
      <c r="AC1153">
        <v>0</v>
      </c>
      <c r="AD1153">
        <v>2</v>
      </c>
      <c r="AE1153">
        <v>0</v>
      </c>
      <c r="AF1153">
        <v>0</v>
      </c>
      <c r="AG1153">
        <v>0.188</v>
      </c>
      <c r="AH1153">
        <v>8.3000000000000004E-2</v>
      </c>
      <c r="AI1153">
        <v>0</v>
      </c>
      <c r="AJ1153">
        <v>0</v>
      </c>
      <c r="AK1153">
        <v>16</v>
      </c>
      <c r="AL1153">
        <v>12</v>
      </c>
      <c r="AM1153">
        <v>3</v>
      </c>
      <c r="AN1153">
        <v>0</v>
      </c>
      <c r="AO1153">
        <v>3</v>
      </c>
      <c r="AP1153" s="9">
        <v>0</v>
      </c>
      <c r="AQ1153">
        <v>0</v>
      </c>
      <c r="AR1153">
        <v>6.3E-2</v>
      </c>
      <c r="AS1153">
        <v>111</v>
      </c>
      <c r="AT1153">
        <v>16</v>
      </c>
      <c r="AU1153">
        <v>3</v>
      </c>
      <c r="AV1153">
        <v>0</v>
      </c>
      <c r="AW1153">
        <v>800</v>
      </c>
      <c r="AX1153">
        <v>0</v>
      </c>
      <c r="AY1153" t="s">
        <v>788</v>
      </c>
      <c r="AZ1153">
        <v>0</v>
      </c>
      <c r="BA1153">
        <v>0</v>
      </c>
      <c r="BB1153">
        <v>8</v>
      </c>
      <c r="BC1153">
        <v>0</v>
      </c>
      <c r="BD1153">
        <v>-1.312405786</v>
      </c>
      <c r="BE1153">
        <v>36.773852419999997</v>
      </c>
      <c r="BF1153">
        <f t="shared" si="204"/>
        <v>2</v>
      </c>
      <c r="BG1153">
        <f t="shared" si="205"/>
        <v>1</v>
      </c>
      <c r="BI1153">
        <f t="shared" si="206"/>
        <v>8</v>
      </c>
      <c r="BJ1153">
        <f t="shared" si="207"/>
        <v>650</v>
      </c>
      <c r="BK1153">
        <f t="shared" si="208"/>
        <v>8</v>
      </c>
      <c r="BL1153">
        <f t="shared" si="209"/>
        <v>0</v>
      </c>
      <c r="BM1153" t="b">
        <f t="shared" si="210"/>
        <v>0</v>
      </c>
      <c r="BN1153" t="b">
        <f t="shared" si="211"/>
        <v>0</v>
      </c>
      <c r="BO1153" t="b">
        <f t="shared" si="212"/>
        <v>0</v>
      </c>
      <c r="BP1153" t="str">
        <f t="shared" si="213"/>
        <v/>
      </c>
      <c r="BQ1153" t="str">
        <f t="shared" si="214"/>
        <v/>
      </c>
      <c r="BR1153" t="str">
        <f t="shared" si="215"/>
        <v/>
      </c>
    </row>
    <row r="1154" spans="1:70">
      <c r="A1154">
        <v>1153</v>
      </c>
      <c r="B1154">
        <v>0</v>
      </c>
      <c r="C1154">
        <v>0</v>
      </c>
      <c r="D1154">
        <v>550</v>
      </c>
      <c r="E1154">
        <v>4950</v>
      </c>
      <c r="F1154">
        <v>0.72699999999999998</v>
      </c>
      <c r="G1154">
        <v>0</v>
      </c>
      <c r="H1154">
        <v>0</v>
      </c>
      <c r="I1154">
        <v>0</v>
      </c>
      <c r="J1154">
        <v>2</v>
      </c>
      <c r="K1154">
        <v>500</v>
      </c>
      <c r="L1154">
        <v>1</v>
      </c>
      <c r="M1154">
        <v>0.9</v>
      </c>
      <c r="N1154">
        <v>9</v>
      </c>
      <c r="O1154">
        <v>0</v>
      </c>
      <c r="P1154">
        <v>9</v>
      </c>
      <c r="Q1154">
        <v>0</v>
      </c>
      <c r="R1154">
        <v>0</v>
      </c>
      <c r="S1154">
        <v>9</v>
      </c>
      <c r="T1154">
        <v>9.0999999999999998E-2</v>
      </c>
      <c r="U1154">
        <v>0.1</v>
      </c>
      <c r="V1154">
        <v>0</v>
      </c>
      <c r="W1154">
        <v>80807</v>
      </c>
      <c r="X1154" s="9">
        <v>0</v>
      </c>
      <c r="Y1154">
        <v>9</v>
      </c>
      <c r="Z1154">
        <v>0</v>
      </c>
      <c r="AA1154">
        <v>0</v>
      </c>
      <c r="AB1154">
        <v>2</v>
      </c>
      <c r="AC1154">
        <v>0</v>
      </c>
      <c r="AD1154">
        <v>2.1110000000000002</v>
      </c>
      <c r="AE1154">
        <v>0</v>
      </c>
      <c r="AF1154">
        <v>0</v>
      </c>
      <c r="AG1154">
        <v>0.316</v>
      </c>
      <c r="AH1154">
        <v>0.182</v>
      </c>
      <c r="AI1154">
        <v>0</v>
      </c>
      <c r="AJ1154">
        <v>0</v>
      </c>
      <c r="AK1154">
        <v>19</v>
      </c>
      <c r="AL1154">
        <v>11</v>
      </c>
      <c r="AM1154">
        <v>6</v>
      </c>
      <c r="AN1154">
        <v>0</v>
      </c>
      <c r="AO1154">
        <v>3</v>
      </c>
      <c r="AP1154" s="9">
        <v>0</v>
      </c>
      <c r="AQ1154">
        <v>0</v>
      </c>
      <c r="AR1154">
        <v>0.105</v>
      </c>
      <c r="AS1154">
        <v>108</v>
      </c>
      <c r="AT1154">
        <v>19</v>
      </c>
      <c r="AU1154">
        <v>1</v>
      </c>
      <c r="AV1154">
        <v>1</v>
      </c>
      <c r="AW1154">
        <v>600</v>
      </c>
      <c r="AX1154">
        <v>0</v>
      </c>
      <c r="AY1154" t="s">
        <v>789</v>
      </c>
      <c r="AZ1154">
        <v>0</v>
      </c>
      <c r="BA1154">
        <v>0</v>
      </c>
      <c r="BB1154">
        <v>8</v>
      </c>
      <c r="BC1154">
        <v>0</v>
      </c>
      <c r="BD1154">
        <v>-1.312430781</v>
      </c>
      <c r="BE1154">
        <v>36.773823929999999</v>
      </c>
      <c r="BF1154">
        <f t="shared" si="204"/>
        <v>2</v>
      </c>
      <c r="BG1154">
        <f t="shared" si="205"/>
        <v>2</v>
      </c>
      <c r="BI1154">
        <f t="shared" si="206"/>
        <v>9</v>
      </c>
      <c r="BJ1154">
        <f t="shared" si="207"/>
        <v>550</v>
      </c>
      <c r="BK1154">
        <f t="shared" si="208"/>
        <v>9</v>
      </c>
      <c r="BL1154">
        <f t="shared" si="209"/>
        <v>0</v>
      </c>
      <c r="BM1154" t="b">
        <f t="shared" si="210"/>
        <v>0</v>
      </c>
      <c r="BN1154" t="b">
        <f t="shared" si="211"/>
        <v>0</v>
      </c>
      <c r="BO1154" t="b">
        <f t="shared" si="212"/>
        <v>0</v>
      </c>
      <c r="BP1154" t="str">
        <f t="shared" si="213"/>
        <v/>
      </c>
      <c r="BQ1154" t="str">
        <f t="shared" si="214"/>
        <v/>
      </c>
      <c r="BR1154" t="str">
        <f t="shared" si="215"/>
        <v/>
      </c>
    </row>
    <row r="1155" spans="1:70">
      <c r="A1155">
        <v>1154</v>
      </c>
      <c r="B1155">
        <v>0</v>
      </c>
      <c r="C1155">
        <v>0</v>
      </c>
      <c r="D1155">
        <v>800</v>
      </c>
      <c r="E1155">
        <v>3200</v>
      </c>
      <c r="F1155">
        <v>0.5</v>
      </c>
      <c r="G1155">
        <v>0</v>
      </c>
      <c r="H1155">
        <v>0</v>
      </c>
      <c r="I1155">
        <v>0</v>
      </c>
      <c r="J1155">
        <v>1</v>
      </c>
      <c r="K1155">
        <v>800</v>
      </c>
      <c r="L1155">
        <v>0</v>
      </c>
      <c r="M1155">
        <v>0.5</v>
      </c>
      <c r="N1155">
        <v>4</v>
      </c>
      <c r="O1155">
        <v>0</v>
      </c>
      <c r="P1155">
        <v>4</v>
      </c>
      <c r="Q1155">
        <v>0</v>
      </c>
      <c r="R1155">
        <v>0</v>
      </c>
      <c r="S1155">
        <v>4</v>
      </c>
      <c r="T1155">
        <v>0.25</v>
      </c>
      <c r="U1155">
        <v>0.5</v>
      </c>
      <c r="V1155">
        <v>0</v>
      </c>
      <c r="W1155">
        <v>80807</v>
      </c>
      <c r="X1155" s="9">
        <v>0</v>
      </c>
      <c r="Y1155">
        <v>4</v>
      </c>
      <c r="Z1155">
        <v>0</v>
      </c>
      <c r="AA1155">
        <v>0</v>
      </c>
      <c r="AB1155">
        <v>1</v>
      </c>
      <c r="AC1155">
        <v>0</v>
      </c>
      <c r="AD1155">
        <v>2</v>
      </c>
      <c r="AE1155">
        <v>0</v>
      </c>
      <c r="AF1155">
        <v>0</v>
      </c>
      <c r="AG1155">
        <v>0.375</v>
      </c>
      <c r="AH1155">
        <v>0.25</v>
      </c>
      <c r="AI1155">
        <v>0</v>
      </c>
      <c r="AJ1155">
        <v>0</v>
      </c>
      <c r="AK1155">
        <v>8</v>
      </c>
      <c r="AL1155">
        <v>4</v>
      </c>
      <c r="AM1155">
        <v>3</v>
      </c>
      <c r="AN1155">
        <v>0</v>
      </c>
      <c r="AO1155">
        <v>3</v>
      </c>
      <c r="AP1155" s="9">
        <v>0</v>
      </c>
      <c r="AQ1155">
        <v>0</v>
      </c>
      <c r="AR1155">
        <v>0.125</v>
      </c>
      <c r="AS1155">
        <v>99</v>
      </c>
      <c r="AT1155">
        <v>8</v>
      </c>
      <c r="AU1155">
        <v>1</v>
      </c>
      <c r="AV1155">
        <v>4</v>
      </c>
      <c r="AW1155">
        <v>800</v>
      </c>
      <c r="AX1155">
        <v>0</v>
      </c>
      <c r="AY1155" t="s">
        <v>790</v>
      </c>
      <c r="AZ1155">
        <v>0</v>
      </c>
      <c r="BA1155">
        <v>0</v>
      </c>
      <c r="BB1155">
        <v>2</v>
      </c>
      <c r="BC1155">
        <v>0</v>
      </c>
      <c r="BD1155">
        <v>-1.3124569619999999</v>
      </c>
      <c r="BE1155">
        <v>36.773746789999997</v>
      </c>
      <c r="BF1155">
        <f t="shared" ref="BF1155:BF1218" si="216">IF(N1155=0, 0, ROUND(AK1155/N1155, 0))</f>
        <v>2</v>
      </c>
      <c r="BG1155">
        <f t="shared" ref="BG1155:BG1218" si="217">IF(AL1155=0, 0, ROUND(AK1155/AL1155,0))</f>
        <v>2</v>
      </c>
      <c r="BI1155">
        <f t="shared" ref="BI1155:BI1218" si="218">C1155+N1155+O1155+X1155</f>
        <v>4</v>
      </c>
      <c r="BJ1155">
        <f t="shared" ref="BJ1155:BJ1218" si="219">IF(N1155=0, 0, E1155/BI1155)</f>
        <v>800</v>
      </c>
      <c r="BK1155">
        <f t="shared" ref="BK1155:BK1218" si="220">N1155</f>
        <v>4</v>
      </c>
      <c r="BL1155">
        <f t="shared" ref="BL1155:BL1218" si="221">BI1155-BK1155</f>
        <v>0</v>
      </c>
      <c r="BM1155" t="b">
        <f t="shared" ref="BM1155:BM1218" si="222">IF(AND(AA1155&gt;0, AA1155=BK1155), TRUE, FALSE)</f>
        <v>0</v>
      </c>
      <c r="BN1155" t="b">
        <f t="shared" ref="BN1155:BN1218" si="223">IF(AND(I1155&gt;0,I1155=BK1155),TRUE,FALSE)</f>
        <v>0</v>
      </c>
      <c r="BO1155" t="b">
        <f t="shared" ref="BO1155:BO1218" si="224">IF(AND(AJ1155&gt;0,AJ1155=BK1155),TRUE,FALSE)</f>
        <v>0</v>
      </c>
      <c r="BP1155" t="str">
        <f t="shared" ref="BP1155:BP1218" si="225">IF(BM1155=TRUE, BJ1155, "")</f>
        <v/>
      </c>
      <c r="BQ1155" t="str">
        <f t="shared" ref="BQ1155:BQ1218" si="226">IF(BN1155=TRUE, BJ1155,"")</f>
        <v/>
      </c>
      <c r="BR1155" t="str">
        <f t="shared" ref="BR1155:BR1218" si="227">IF(BO1155=TRUE, BJ1155,"")</f>
        <v/>
      </c>
    </row>
    <row r="1156" spans="1:70">
      <c r="A1156">
        <v>1155</v>
      </c>
      <c r="B1156">
        <v>0</v>
      </c>
      <c r="C1156">
        <v>0</v>
      </c>
      <c r="D1156">
        <v>750</v>
      </c>
      <c r="E1156">
        <v>3000</v>
      </c>
      <c r="F1156">
        <v>0</v>
      </c>
      <c r="G1156">
        <v>0</v>
      </c>
      <c r="H1156">
        <v>0</v>
      </c>
      <c r="I1156">
        <v>0</v>
      </c>
      <c r="J1156">
        <v>4</v>
      </c>
      <c r="K1156">
        <v>600</v>
      </c>
      <c r="L1156">
        <v>0</v>
      </c>
      <c r="M1156">
        <v>0.5</v>
      </c>
      <c r="N1156">
        <v>4</v>
      </c>
      <c r="O1156">
        <v>0</v>
      </c>
      <c r="P1156">
        <v>4</v>
      </c>
      <c r="Q1156">
        <v>0</v>
      </c>
      <c r="R1156">
        <v>0</v>
      </c>
      <c r="S1156">
        <v>4</v>
      </c>
      <c r="T1156">
        <v>0</v>
      </c>
      <c r="U1156">
        <v>0.5</v>
      </c>
      <c r="V1156">
        <v>0.5</v>
      </c>
      <c r="W1156">
        <v>80807</v>
      </c>
      <c r="X1156" s="9">
        <v>0</v>
      </c>
      <c r="Y1156">
        <v>4</v>
      </c>
      <c r="Z1156">
        <v>0</v>
      </c>
      <c r="AA1156">
        <v>2</v>
      </c>
      <c r="AB1156">
        <v>4</v>
      </c>
      <c r="AC1156">
        <v>0</v>
      </c>
      <c r="AD1156">
        <v>3</v>
      </c>
      <c r="AE1156">
        <v>0</v>
      </c>
      <c r="AF1156">
        <v>0</v>
      </c>
      <c r="AG1156">
        <v>0.33300000000000002</v>
      </c>
      <c r="AH1156">
        <v>1</v>
      </c>
      <c r="AI1156">
        <v>0</v>
      </c>
      <c r="AJ1156">
        <v>0</v>
      </c>
      <c r="AK1156">
        <v>12</v>
      </c>
      <c r="AL1156">
        <v>4</v>
      </c>
      <c r="AM1156">
        <v>4</v>
      </c>
      <c r="AN1156">
        <v>0</v>
      </c>
      <c r="AO1156">
        <v>3</v>
      </c>
      <c r="AP1156" s="9">
        <v>0</v>
      </c>
      <c r="AQ1156">
        <v>0</v>
      </c>
      <c r="AR1156">
        <v>0.33300000000000002</v>
      </c>
      <c r="AS1156">
        <v>100</v>
      </c>
      <c r="AT1156">
        <v>12</v>
      </c>
      <c r="AU1156">
        <v>0</v>
      </c>
      <c r="AV1156">
        <v>4</v>
      </c>
      <c r="AW1156">
        <v>900</v>
      </c>
      <c r="AX1156">
        <v>0</v>
      </c>
      <c r="AY1156" t="s">
        <v>791</v>
      </c>
      <c r="AZ1156">
        <v>0</v>
      </c>
      <c r="BA1156">
        <v>0</v>
      </c>
      <c r="BB1156">
        <v>0</v>
      </c>
      <c r="BC1156">
        <v>0</v>
      </c>
      <c r="BD1156">
        <v>-1.3125141520000001</v>
      </c>
      <c r="BE1156">
        <v>36.7737932</v>
      </c>
      <c r="BF1156">
        <f t="shared" si="216"/>
        <v>3</v>
      </c>
      <c r="BG1156">
        <f t="shared" si="217"/>
        <v>3</v>
      </c>
      <c r="BI1156">
        <f t="shared" si="218"/>
        <v>4</v>
      </c>
      <c r="BJ1156">
        <f t="shared" si="219"/>
        <v>750</v>
      </c>
      <c r="BK1156">
        <f t="shared" si="220"/>
        <v>4</v>
      </c>
      <c r="BL1156">
        <f t="shared" si="221"/>
        <v>0</v>
      </c>
      <c r="BM1156" t="b">
        <f t="shared" si="222"/>
        <v>0</v>
      </c>
      <c r="BN1156" t="b">
        <f t="shared" si="223"/>
        <v>0</v>
      </c>
      <c r="BO1156" t="b">
        <f t="shared" si="224"/>
        <v>0</v>
      </c>
      <c r="BP1156" t="str">
        <f t="shared" si="225"/>
        <v/>
      </c>
      <c r="BQ1156" t="str">
        <f t="shared" si="226"/>
        <v/>
      </c>
      <c r="BR1156" t="str">
        <f t="shared" si="227"/>
        <v/>
      </c>
    </row>
    <row r="1157" spans="1:70">
      <c r="A1157">
        <v>1156</v>
      </c>
      <c r="B1157">
        <v>0</v>
      </c>
      <c r="C1157">
        <v>0</v>
      </c>
      <c r="D1157">
        <v>475</v>
      </c>
      <c r="E1157">
        <v>950</v>
      </c>
      <c r="F1157">
        <v>0.5</v>
      </c>
      <c r="G1157">
        <v>0</v>
      </c>
      <c r="H1157">
        <v>0</v>
      </c>
      <c r="I1157">
        <v>0</v>
      </c>
      <c r="J1157">
        <v>1</v>
      </c>
      <c r="K1157">
        <v>350</v>
      </c>
      <c r="L1157">
        <v>0</v>
      </c>
      <c r="M1157">
        <v>0.5</v>
      </c>
      <c r="N1157">
        <v>2</v>
      </c>
      <c r="O1157">
        <v>0</v>
      </c>
      <c r="P1157">
        <v>2</v>
      </c>
      <c r="Q1157">
        <v>0</v>
      </c>
      <c r="R1157">
        <v>0</v>
      </c>
      <c r="S1157">
        <v>2</v>
      </c>
      <c r="T1157">
        <v>0</v>
      </c>
      <c r="U1157">
        <v>0.5</v>
      </c>
      <c r="V1157">
        <v>0</v>
      </c>
      <c r="W1157">
        <v>80807</v>
      </c>
      <c r="X1157" s="9">
        <v>0</v>
      </c>
      <c r="Y1157">
        <v>2</v>
      </c>
      <c r="Z1157">
        <v>0</v>
      </c>
      <c r="AA1157">
        <v>0</v>
      </c>
      <c r="AB1157">
        <v>1</v>
      </c>
      <c r="AC1157">
        <v>0</v>
      </c>
      <c r="AD1157">
        <v>2</v>
      </c>
      <c r="AE1157">
        <v>0</v>
      </c>
      <c r="AF1157">
        <v>0</v>
      </c>
      <c r="AG1157">
        <v>0.25</v>
      </c>
      <c r="AH1157">
        <v>0.5</v>
      </c>
      <c r="AI1157">
        <v>0</v>
      </c>
      <c r="AJ1157">
        <v>0</v>
      </c>
      <c r="AK1157">
        <v>4</v>
      </c>
      <c r="AL1157">
        <v>2</v>
      </c>
      <c r="AM1157">
        <v>1</v>
      </c>
      <c r="AN1157">
        <v>0</v>
      </c>
      <c r="AO1157">
        <v>3</v>
      </c>
      <c r="AP1157" s="9">
        <v>0</v>
      </c>
      <c r="AQ1157">
        <v>0</v>
      </c>
      <c r="AR1157">
        <v>0.25</v>
      </c>
      <c r="AS1157">
        <v>101</v>
      </c>
      <c r="AT1157">
        <v>4</v>
      </c>
      <c r="AU1157">
        <v>0</v>
      </c>
      <c r="AV1157">
        <v>2</v>
      </c>
      <c r="AW1157">
        <v>600</v>
      </c>
      <c r="AX1157">
        <v>0</v>
      </c>
      <c r="AY1157" t="s">
        <v>792</v>
      </c>
      <c r="AZ1157">
        <v>0</v>
      </c>
      <c r="BA1157">
        <v>0</v>
      </c>
      <c r="BB1157">
        <v>1</v>
      </c>
      <c r="BC1157">
        <v>0</v>
      </c>
      <c r="BD1157">
        <v>-1.3125560460000001</v>
      </c>
      <c r="BE1157">
        <v>36.77383889</v>
      </c>
      <c r="BF1157">
        <f t="shared" si="216"/>
        <v>2</v>
      </c>
      <c r="BG1157">
        <f t="shared" si="217"/>
        <v>2</v>
      </c>
      <c r="BI1157">
        <f t="shared" si="218"/>
        <v>2</v>
      </c>
      <c r="BJ1157">
        <f t="shared" si="219"/>
        <v>475</v>
      </c>
      <c r="BK1157">
        <f t="shared" si="220"/>
        <v>2</v>
      </c>
      <c r="BL1157">
        <f t="shared" si="221"/>
        <v>0</v>
      </c>
      <c r="BM1157" t="b">
        <f t="shared" si="222"/>
        <v>0</v>
      </c>
      <c r="BN1157" t="b">
        <f t="shared" si="223"/>
        <v>0</v>
      </c>
      <c r="BO1157" t="b">
        <f t="shared" si="224"/>
        <v>0</v>
      </c>
      <c r="BP1157" t="str">
        <f t="shared" si="225"/>
        <v/>
      </c>
      <c r="BQ1157" t="str">
        <f t="shared" si="226"/>
        <v/>
      </c>
      <c r="BR1157" t="str">
        <f t="shared" si="227"/>
        <v/>
      </c>
    </row>
    <row r="1158" spans="1:70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 s="9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 s="9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 t="s">
        <v>706</v>
      </c>
      <c r="AZ1158">
        <v>0</v>
      </c>
      <c r="BA1158">
        <v>0</v>
      </c>
      <c r="BB1158">
        <v>0</v>
      </c>
      <c r="BC1158">
        <v>0</v>
      </c>
      <c r="BD1158">
        <v>-1.3122431269999999</v>
      </c>
      <c r="BE1158">
        <v>36.773914220000002</v>
      </c>
      <c r="BF1158">
        <f t="shared" si="216"/>
        <v>0</v>
      </c>
      <c r="BG1158">
        <f t="shared" si="217"/>
        <v>0</v>
      </c>
      <c r="BI1158">
        <f t="shared" si="218"/>
        <v>0</v>
      </c>
      <c r="BJ1158">
        <f t="shared" si="219"/>
        <v>0</v>
      </c>
      <c r="BK1158">
        <f t="shared" si="220"/>
        <v>0</v>
      </c>
      <c r="BL1158">
        <f t="shared" si="221"/>
        <v>0</v>
      </c>
      <c r="BM1158" t="b">
        <f t="shared" si="222"/>
        <v>0</v>
      </c>
      <c r="BN1158" t="b">
        <f t="shared" si="223"/>
        <v>0</v>
      </c>
      <c r="BO1158" t="b">
        <f t="shared" si="224"/>
        <v>0</v>
      </c>
      <c r="BP1158" t="str">
        <f t="shared" si="225"/>
        <v/>
      </c>
      <c r="BQ1158" t="str">
        <f t="shared" si="226"/>
        <v/>
      </c>
      <c r="BR1158" t="str">
        <f t="shared" si="227"/>
        <v/>
      </c>
    </row>
    <row r="1159" spans="1:70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80807</v>
      </c>
      <c r="X1159" s="9">
        <v>0</v>
      </c>
      <c r="Y1159">
        <v>1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1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3</v>
      </c>
      <c r="AP1159" s="9">
        <v>0</v>
      </c>
      <c r="AQ1159">
        <v>0</v>
      </c>
      <c r="AR1159">
        <v>0</v>
      </c>
      <c r="AS1159">
        <v>114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 t="s">
        <v>793</v>
      </c>
      <c r="AZ1159">
        <v>0</v>
      </c>
      <c r="BA1159">
        <v>0</v>
      </c>
      <c r="BB1159">
        <v>0</v>
      </c>
      <c r="BC1159">
        <v>0</v>
      </c>
      <c r="BD1159">
        <v>-1.3122815050000001</v>
      </c>
      <c r="BE1159">
        <v>36.773951099999998</v>
      </c>
      <c r="BF1159">
        <f t="shared" si="216"/>
        <v>0</v>
      </c>
      <c r="BG1159">
        <f t="shared" si="217"/>
        <v>0</v>
      </c>
      <c r="BI1159">
        <f t="shared" si="218"/>
        <v>0</v>
      </c>
      <c r="BJ1159">
        <f t="shared" si="219"/>
        <v>0</v>
      </c>
      <c r="BK1159">
        <f t="shared" si="220"/>
        <v>0</v>
      </c>
      <c r="BL1159">
        <f t="shared" si="221"/>
        <v>0</v>
      </c>
      <c r="BM1159" t="b">
        <f t="shared" si="222"/>
        <v>0</v>
      </c>
      <c r="BN1159" t="b">
        <f t="shared" si="223"/>
        <v>0</v>
      </c>
      <c r="BO1159" t="b">
        <f t="shared" si="224"/>
        <v>0</v>
      </c>
      <c r="BP1159" t="str">
        <f t="shared" si="225"/>
        <v/>
      </c>
      <c r="BQ1159" t="str">
        <f t="shared" si="226"/>
        <v/>
      </c>
      <c r="BR1159" t="str">
        <f t="shared" si="227"/>
        <v/>
      </c>
    </row>
    <row r="1160" spans="1:70">
      <c r="A1160">
        <v>1159</v>
      </c>
      <c r="B1160">
        <v>0</v>
      </c>
      <c r="C1160">
        <v>0</v>
      </c>
      <c r="D1160">
        <v>1100</v>
      </c>
      <c r="E1160">
        <v>1100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1100</v>
      </c>
      <c r="L1160">
        <v>0</v>
      </c>
      <c r="M1160">
        <v>1</v>
      </c>
      <c r="N1160">
        <v>1</v>
      </c>
      <c r="O1160">
        <v>0</v>
      </c>
      <c r="P1160">
        <v>1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1</v>
      </c>
      <c r="W1160">
        <v>80807</v>
      </c>
      <c r="X1160" s="9">
        <v>0</v>
      </c>
      <c r="Y1160">
        <v>1</v>
      </c>
      <c r="Z1160">
        <v>0</v>
      </c>
      <c r="AA1160">
        <v>1</v>
      </c>
      <c r="AB1160">
        <v>0</v>
      </c>
      <c r="AC1160">
        <v>0</v>
      </c>
      <c r="AD1160">
        <v>5</v>
      </c>
      <c r="AE1160">
        <v>1</v>
      </c>
      <c r="AF1160">
        <v>0</v>
      </c>
      <c r="AG1160">
        <v>0.8</v>
      </c>
      <c r="AH1160">
        <v>0</v>
      </c>
      <c r="AI1160">
        <v>0</v>
      </c>
      <c r="AJ1160">
        <v>0</v>
      </c>
      <c r="AK1160">
        <v>5</v>
      </c>
      <c r="AL1160">
        <v>1</v>
      </c>
      <c r="AM1160">
        <v>4</v>
      </c>
      <c r="AN1160">
        <v>0</v>
      </c>
      <c r="AO1160">
        <v>3</v>
      </c>
      <c r="AP1160" s="9">
        <v>0</v>
      </c>
      <c r="AQ1160">
        <v>0</v>
      </c>
      <c r="AR1160">
        <v>0.2</v>
      </c>
      <c r="AS1160">
        <v>116</v>
      </c>
      <c r="AT1160">
        <v>5</v>
      </c>
      <c r="AU1160">
        <v>0</v>
      </c>
      <c r="AV1160">
        <v>0</v>
      </c>
      <c r="AW1160">
        <v>1100</v>
      </c>
      <c r="AX1160">
        <v>0</v>
      </c>
      <c r="AY1160" t="s">
        <v>794</v>
      </c>
      <c r="AZ1160">
        <v>0</v>
      </c>
      <c r="BA1160">
        <v>0</v>
      </c>
      <c r="BB1160">
        <v>0</v>
      </c>
      <c r="BC1160">
        <v>1</v>
      </c>
      <c r="BD1160">
        <v>-1.312240117</v>
      </c>
      <c r="BE1160">
        <v>36.773999570000001</v>
      </c>
      <c r="BF1160">
        <f t="shared" si="216"/>
        <v>5</v>
      </c>
      <c r="BG1160">
        <f t="shared" si="217"/>
        <v>5</v>
      </c>
      <c r="BI1160">
        <f t="shared" si="218"/>
        <v>1</v>
      </c>
      <c r="BJ1160">
        <f t="shared" si="219"/>
        <v>1100</v>
      </c>
      <c r="BK1160">
        <f t="shared" si="220"/>
        <v>1</v>
      </c>
      <c r="BL1160">
        <f t="shared" si="221"/>
        <v>0</v>
      </c>
      <c r="BM1160" t="b">
        <f t="shared" si="222"/>
        <v>1</v>
      </c>
      <c r="BN1160" t="b">
        <f t="shared" si="223"/>
        <v>0</v>
      </c>
      <c r="BO1160" t="b">
        <f t="shared" si="224"/>
        <v>0</v>
      </c>
      <c r="BP1160">
        <f t="shared" si="225"/>
        <v>1100</v>
      </c>
      <c r="BQ1160" t="str">
        <f t="shared" si="226"/>
        <v/>
      </c>
      <c r="BR1160" t="str">
        <f t="shared" si="227"/>
        <v/>
      </c>
    </row>
    <row r="1161" spans="1:70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 s="9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 s="9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 t="s">
        <v>706</v>
      </c>
      <c r="AZ1161">
        <v>0</v>
      </c>
      <c r="BA1161">
        <v>0</v>
      </c>
      <c r="BB1161">
        <v>0</v>
      </c>
      <c r="BC1161">
        <v>0</v>
      </c>
      <c r="BD1161">
        <v>-1.3122624409999999</v>
      </c>
      <c r="BE1161">
        <v>36.774015560000002</v>
      </c>
      <c r="BF1161">
        <f t="shared" si="216"/>
        <v>0</v>
      </c>
      <c r="BG1161">
        <f t="shared" si="217"/>
        <v>0</v>
      </c>
      <c r="BI1161">
        <f t="shared" si="218"/>
        <v>0</v>
      </c>
      <c r="BJ1161">
        <f t="shared" si="219"/>
        <v>0</v>
      </c>
      <c r="BK1161">
        <f t="shared" si="220"/>
        <v>0</v>
      </c>
      <c r="BL1161">
        <f t="shared" si="221"/>
        <v>0</v>
      </c>
      <c r="BM1161" t="b">
        <f t="shared" si="222"/>
        <v>0</v>
      </c>
      <c r="BN1161" t="b">
        <f t="shared" si="223"/>
        <v>0</v>
      </c>
      <c r="BO1161" t="b">
        <f t="shared" si="224"/>
        <v>0</v>
      </c>
      <c r="BP1161" t="str">
        <f t="shared" si="225"/>
        <v/>
      </c>
      <c r="BQ1161" t="str">
        <f t="shared" si="226"/>
        <v/>
      </c>
      <c r="BR1161" t="str">
        <f t="shared" si="227"/>
        <v/>
      </c>
    </row>
    <row r="1162" spans="1:70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 s="9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 s="9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 t="s">
        <v>706</v>
      </c>
      <c r="AZ1162">
        <v>0</v>
      </c>
      <c r="BA1162">
        <v>0</v>
      </c>
      <c r="BB1162">
        <v>0</v>
      </c>
      <c r="BC1162">
        <v>0</v>
      </c>
      <c r="BD1162">
        <v>-1.312276266</v>
      </c>
      <c r="BE1162">
        <v>36.774061639999999</v>
      </c>
      <c r="BF1162">
        <f t="shared" si="216"/>
        <v>0</v>
      </c>
      <c r="BG1162">
        <f t="shared" si="217"/>
        <v>0</v>
      </c>
      <c r="BI1162">
        <f t="shared" si="218"/>
        <v>0</v>
      </c>
      <c r="BJ1162">
        <f t="shared" si="219"/>
        <v>0</v>
      </c>
      <c r="BK1162">
        <f t="shared" si="220"/>
        <v>0</v>
      </c>
      <c r="BL1162">
        <f t="shared" si="221"/>
        <v>0</v>
      </c>
      <c r="BM1162" t="b">
        <f t="shared" si="222"/>
        <v>0</v>
      </c>
      <c r="BN1162" t="b">
        <f t="shared" si="223"/>
        <v>0</v>
      </c>
      <c r="BO1162" t="b">
        <f t="shared" si="224"/>
        <v>0</v>
      </c>
      <c r="BP1162" t="str">
        <f t="shared" si="225"/>
        <v/>
      </c>
      <c r="BQ1162" t="str">
        <f t="shared" si="226"/>
        <v/>
      </c>
      <c r="BR1162" t="str">
        <f t="shared" si="227"/>
        <v/>
      </c>
    </row>
    <row r="1163" spans="1:70">
      <c r="A1163">
        <v>1162</v>
      </c>
      <c r="B1163">
        <v>0</v>
      </c>
      <c r="C1163">
        <v>0</v>
      </c>
      <c r="D1163">
        <v>0</v>
      </c>
      <c r="E1163">
        <v>0</v>
      </c>
      <c r="F1163">
        <v>0.6</v>
      </c>
      <c r="G1163">
        <v>0</v>
      </c>
      <c r="H1163" t="s">
        <v>23</v>
      </c>
      <c r="I1163">
        <v>0</v>
      </c>
      <c r="J1163">
        <v>4</v>
      </c>
      <c r="K1163">
        <v>0</v>
      </c>
      <c r="L1163">
        <v>1</v>
      </c>
      <c r="M1163">
        <v>1</v>
      </c>
      <c r="N1163">
        <v>1</v>
      </c>
      <c r="O1163">
        <v>0</v>
      </c>
      <c r="P1163">
        <v>1</v>
      </c>
      <c r="Q1163">
        <v>0</v>
      </c>
      <c r="R1163">
        <v>0</v>
      </c>
      <c r="S1163">
        <v>4</v>
      </c>
      <c r="T1163">
        <v>0.4</v>
      </c>
      <c r="U1163">
        <v>0</v>
      </c>
      <c r="V1163">
        <v>1</v>
      </c>
      <c r="W1163">
        <v>80903</v>
      </c>
      <c r="X1163" s="9">
        <v>0</v>
      </c>
      <c r="Y1163">
        <v>1</v>
      </c>
      <c r="Z1163">
        <v>0</v>
      </c>
      <c r="AA1163">
        <v>1</v>
      </c>
      <c r="AB1163">
        <v>0</v>
      </c>
      <c r="AC1163">
        <v>0</v>
      </c>
      <c r="AD1163">
        <v>12</v>
      </c>
      <c r="AE1163">
        <v>0</v>
      </c>
      <c r="AF1163">
        <v>0</v>
      </c>
      <c r="AG1163">
        <v>0.58299999999999996</v>
      </c>
      <c r="AH1163">
        <v>0</v>
      </c>
      <c r="AI1163">
        <v>0</v>
      </c>
      <c r="AJ1163">
        <v>0</v>
      </c>
      <c r="AK1163">
        <v>5</v>
      </c>
      <c r="AL1163">
        <v>5</v>
      </c>
      <c r="AM1163">
        <v>7</v>
      </c>
      <c r="AN1163">
        <v>0</v>
      </c>
      <c r="AO1163">
        <v>9</v>
      </c>
      <c r="AP1163" s="9">
        <v>0</v>
      </c>
      <c r="AQ1163">
        <v>0</v>
      </c>
      <c r="AR1163">
        <v>0.33300000000000002</v>
      </c>
      <c r="AS1163">
        <v>46</v>
      </c>
      <c r="AT1163">
        <v>12</v>
      </c>
      <c r="AU1163">
        <v>2</v>
      </c>
      <c r="AV1163">
        <v>0</v>
      </c>
      <c r="AW1163">
        <v>0</v>
      </c>
      <c r="AX1163">
        <v>0</v>
      </c>
      <c r="AY1163" t="s">
        <v>795</v>
      </c>
      <c r="AZ1163">
        <v>0</v>
      </c>
      <c r="BA1163">
        <v>0</v>
      </c>
      <c r="BB1163">
        <v>3</v>
      </c>
      <c r="BC1163">
        <v>0</v>
      </c>
      <c r="BD1163">
        <v>-1.312224566</v>
      </c>
      <c r="BE1163">
        <v>36.774169700000002</v>
      </c>
      <c r="BF1163">
        <f t="shared" si="216"/>
        <v>5</v>
      </c>
      <c r="BG1163">
        <f t="shared" si="217"/>
        <v>1</v>
      </c>
      <c r="BI1163">
        <f t="shared" si="218"/>
        <v>1</v>
      </c>
      <c r="BJ1163">
        <f t="shared" si="219"/>
        <v>0</v>
      </c>
      <c r="BK1163">
        <f t="shared" si="220"/>
        <v>1</v>
      </c>
      <c r="BL1163">
        <f t="shared" si="221"/>
        <v>0</v>
      </c>
      <c r="BM1163" t="b">
        <f t="shared" si="222"/>
        <v>1</v>
      </c>
      <c r="BN1163" t="b">
        <f t="shared" si="223"/>
        <v>0</v>
      </c>
      <c r="BO1163" t="b">
        <f t="shared" si="224"/>
        <v>0</v>
      </c>
      <c r="BQ1163" t="str">
        <f t="shared" si="226"/>
        <v/>
      </c>
      <c r="BR1163" t="str">
        <f t="shared" si="227"/>
        <v/>
      </c>
    </row>
    <row r="1164" spans="1:70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 s="9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 s="9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 t="s">
        <v>706</v>
      </c>
      <c r="AZ1164">
        <v>0</v>
      </c>
      <c r="BA1164">
        <v>0</v>
      </c>
      <c r="BB1164">
        <v>0</v>
      </c>
      <c r="BC1164">
        <v>0</v>
      </c>
      <c r="BD1164">
        <v>-1.3115133290000001</v>
      </c>
      <c r="BE1164">
        <v>36.775315630000001</v>
      </c>
      <c r="BF1164">
        <f t="shared" si="216"/>
        <v>0</v>
      </c>
      <c r="BG1164">
        <f t="shared" si="217"/>
        <v>0</v>
      </c>
      <c r="BI1164">
        <f t="shared" si="218"/>
        <v>0</v>
      </c>
      <c r="BJ1164">
        <f t="shared" si="219"/>
        <v>0</v>
      </c>
      <c r="BK1164">
        <f t="shared" si="220"/>
        <v>0</v>
      </c>
      <c r="BL1164">
        <f t="shared" si="221"/>
        <v>0</v>
      </c>
      <c r="BM1164" t="b">
        <f t="shared" si="222"/>
        <v>0</v>
      </c>
      <c r="BN1164" t="b">
        <f t="shared" si="223"/>
        <v>0</v>
      </c>
      <c r="BO1164" t="b">
        <f t="shared" si="224"/>
        <v>0</v>
      </c>
      <c r="BP1164" t="str">
        <f t="shared" si="225"/>
        <v/>
      </c>
      <c r="BQ1164" t="str">
        <f t="shared" si="226"/>
        <v/>
      </c>
      <c r="BR1164" t="str">
        <f t="shared" si="227"/>
        <v/>
      </c>
    </row>
    <row r="1165" spans="1:70">
      <c r="A1165">
        <v>1164</v>
      </c>
      <c r="B1165">
        <v>0</v>
      </c>
      <c r="C1165">
        <v>0</v>
      </c>
      <c r="D1165">
        <v>900</v>
      </c>
      <c r="E1165">
        <v>23400</v>
      </c>
      <c r="F1165">
        <v>0.55300000000000005</v>
      </c>
      <c r="G1165">
        <v>0</v>
      </c>
      <c r="H1165">
        <v>0</v>
      </c>
      <c r="I1165">
        <v>0</v>
      </c>
      <c r="J1165">
        <v>3</v>
      </c>
      <c r="K1165">
        <v>500</v>
      </c>
      <c r="L1165">
        <v>0</v>
      </c>
      <c r="M1165">
        <v>0.875</v>
      </c>
      <c r="N1165">
        <v>22</v>
      </c>
      <c r="O1165">
        <v>0</v>
      </c>
      <c r="P1165">
        <v>22</v>
      </c>
      <c r="Q1165">
        <v>0</v>
      </c>
      <c r="R1165">
        <v>0</v>
      </c>
      <c r="S1165">
        <v>26</v>
      </c>
      <c r="T1165">
        <v>0.105</v>
      </c>
      <c r="U1165">
        <v>0.125</v>
      </c>
      <c r="V1165">
        <v>0.14000000000000001</v>
      </c>
      <c r="W1165">
        <v>80802</v>
      </c>
      <c r="X1165" s="9">
        <v>0</v>
      </c>
      <c r="Y1165">
        <v>21</v>
      </c>
      <c r="Z1165">
        <v>0</v>
      </c>
      <c r="AA1165">
        <v>3</v>
      </c>
      <c r="AB1165">
        <v>9</v>
      </c>
      <c r="AC1165">
        <v>0</v>
      </c>
      <c r="AD1165">
        <v>3.0449999999999999</v>
      </c>
      <c r="AE1165">
        <v>0.105</v>
      </c>
      <c r="AF1165">
        <v>0</v>
      </c>
      <c r="AG1165">
        <v>0.29899999999999999</v>
      </c>
      <c r="AH1165">
        <v>0.23699999999999999</v>
      </c>
      <c r="AI1165">
        <v>0</v>
      </c>
      <c r="AJ1165">
        <v>0</v>
      </c>
      <c r="AK1165">
        <v>64</v>
      </c>
      <c r="AL1165">
        <v>38</v>
      </c>
      <c r="AM1165">
        <v>20</v>
      </c>
      <c r="AN1165">
        <v>0</v>
      </c>
      <c r="AO1165">
        <v>1</v>
      </c>
      <c r="AP1165" s="9">
        <v>0</v>
      </c>
      <c r="AQ1165">
        <v>0</v>
      </c>
      <c r="AR1165">
        <v>4.4999999999999998E-2</v>
      </c>
      <c r="AS1165">
        <v>29</v>
      </c>
      <c r="AT1165">
        <v>67</v>
      </c>
      <c r="AU1165">
        <v>4</v>
      </c>
      <c r="AV1165">
        <v>3</v>
      </c>
      <c r="AW1165">
        <v>1300</v>
      </c>
      <c r="AX1165">
        <v>0</v>
      </c>
      <c r="AY1165" t="s">
        <v>796</v>
      </c>
      <c r="AZ1165">
        <v>0</v>
      </c>
      <c r="BA1165">
        <v>0</v>
      </c>
      <c r="BB1165">
        <v>21</v>
      </c>
      <c r="BC1165">
        <v>4</v>
      </c>
      <c r="BD1165">
        <v>-1.308277929</v>
      </c>
      <c r="BE1165">
        <v>36.772339969999997</v>
      </c>
      <c r="BF1165">
        <f t="shared" si="216"/>
        <v>3</v>
      </c>
      <c r="BG1165">
        <f t="shared" si="217"/>
        <v>2</v>
      </c>
      <c r="BI1165">
        <f t="shared" si="218"/>
        <v>22</v>
      </c>
      <c r="BJ1165">
        <f t="shared" si="219"/>
        <v>1063.6363636363637</v>
      </c>
      <c r="BK1165">
        <f t="shared" si="220"/>
        <v>22</v>
      </c>
      <c r="BL1165">
        <f t="shared" si="221"/>
        <v>0</v>
      </c>
      <c r="BM1165" t="b">
        <f t="shared" si="222"/>
        <v>0</v>
      </c>
      <c r="BN1165" t="b">
        <f t="shared" si="223"/>
        <v>0</v>
      </c>
      <c r="BO1165" t="b">
        <f t="shared" si="224"/>
        <v>0</v>
      </c>
      <c r="BP1165" t="str">
        <f t="shared" si="225"/>
        <v/>
      </c>
      <c r="BQ1165" t="str">
        <f t="shared" si="226"/>
        <v/>
      </c>
      <c r="BR1165" t="str">
        <f t="shared" si="227"/>
        <v/>
      </c>
    </row>
    <row r="1166" spans="1:70">
      <c r="A1166">
        <v>1165</v>
      </c>
      <c r="B1166">
        <v>0</v>
      </c>
      <c r="C1166">
        <v>0</v>
      </c>
      <c r="D1166">
        <v>1500</v>
      </c>
      <c r="E1166">
        <v>3000</v>
      </c>
      <c r="F1166">
        <v>1</v>
      </c>
      <c r="G1166">
        <v>0</v>
      </c>
      <c r="H1166">
        <v>0</v>
      </c>
      <c r="I1166">
        <v>0</v>
      </c>
      <c r="J1166">
        <v>3</v>
      </c>
      <c r="K1166">
        <v>1500</v>
      </c>
      <c r="L1166">
        <v>1</v>
      </c>
      <c r="M1166">
        <v>0.5</v>
      </c>
      <c r="N1166">
        <v>2</v>
      </c>
      <c r="O1166">
        <v>0</v>
      </c>
      <c r="P1166">
        <v>2</v>
      </c>
      <c r="Q1166">
        <v>0</v>
      </c>
      <c r="R1166">
        <v>0</v>
      </c>
      <c r="S1166">
        <v>2</v>
      </c>
      <c r="T1166">
        <v>0</v>
      </c>
      <c r="U1166">
        <v>0.5</v>
      </c>
      <c r="V1166">
        <v>0.5</v>
      </c>
      <c r="W1166">
        <v>80802</v>
      </c>
      <c r="X1166" s="9">
        <v>0</v>
      </c>
      <c r="Y1166">
        <v>1</v>
      </c>
      <c r="Z1166">
        <v>0</v>
      </c>
      <c r="AA1166">
        <v>1</v>
      </c>
      <c r="AB1166">
        <v>0</v>
      </c>
      <c r="AC1166">
        <v>0</v>
      </c>
      <c r="AD1166">
        <v>4</v>
      </c>
      <c r="AE1166">
        <v>0</v>
      </c>
      <c r="AF1166">
        <v>0</v>
      </c>
      <c r="AG1166">
        <v>0.375</v>
      </c>
      <c r="AH1166">
        <v>0</v>
      </c>
      <c r="AI1166">
        <v>0</v>
      </c>
      <c r="AJ1166">
        <v>0</v>
      </c>
      <c r="AK1166">
        <v>8</v>
      </c>
      <c r="AL1166">
        <v>5</v>
      </c>
      <c r="AM1166">
        <v>3</v>
      </c>
      <c r="AN1166">
        <v>0</v>
      </c>
      <c r="AO1166">
        <v>1</v>
      </c>
      <c r="AP1166" s="9">
        <v>0</v>
      </c>
      <c r="AQ1166">
        <v>0</v>
      </c>
      <c r="AR1166">
        <v>0.375</v>
      </c>
      <c r="AS1166">
        <v>79</v>
      </c>
      <c r="AT1166">
        <v>8</v>
      </c>
      <c r="AU1166">
        <v>0</v>
      </c>
      <c r="AV1166">
        <v>1</v>
      </c>
      <c r="AW1166">
        <v>1500</v>
      </c>
      <c r="AX1166">
        <v>0</v>
      </c>
      <c r="AY1166" t="s">
        <v>797</v>
      </c>
      <c r="AZ1166">
        <v>0</v>
      </c>
      <c r="BA1166">
        <v>0</v>
      </c>
      <c r="BB1166">
        <v>5</v>
      </c>
      <c r="BC1166">
        <v>0</v>
      </c>
      <c r="BD1166">
        <v>-1.308322161</v>
      </c>
      <c r="BE1166">
        <v>36.772140520000001</v>
      </c>
      <c r="BF1166">
        <f t="shared" si="216"/>
        <v>4</v>
      </c>
      <c r="BG1166">
        <f t="shared" si="217"/>
        <v>2</v>
      </c>
      <c r="BI1166">
        <f t="shared" si="218"/>
        <v>2</v>
      </c>
      <c r="BJ1166">
        <f t="shared" si="219"/>
        <v>1500</v>
      </c>
      <c r="BK1166">
        <f t="shared" si="220"/>
        <v>2</v>
      </c>
      <c r="BL1166">
        <f t="shared" si="221"/>
        <v>0</v>
      </c>
      <c r="BM1166" t="b">
        <f t="shared" si="222"/>
        <v>0</v>
      </c>
      <c r="BN1166" t="b">
        <f t="shared" si="223"/>
        <v>0</v>
      </c>
      <c r="BO1166" t="b">
        <f t="shared" si="224"/>
        <v>0</v>
      </c>
      <c r="BP1166" t="str">
        <f t="shared" si="225"/>
        <v/>
      </c>
      <c r="BQ1166" t="str">
        <f t="shared" si="226"/>
        <v/>
      </c>
      <c r="BR1166" t="str">
        <f t="shared" si="227"/>
        <v/>
      </c>
    </row>
    <row r="1167" spans="1:70">
      <c r="A1167">
        <v>1166</v>
      </c>
      <c r="B1167">
        <v>0</v>
      </c>
      <c r="C1167">
        <v>0</v>
      </c>
      <c r="D1167">
        <v>1500</v>
      </c>
      <c r="E1167">
        <v>4500</v>
      </c>
      <c r="F1167">
        <v>1</v>
      </c>
      <c r="G1167">
        <v>0</v>
      </c>
      <c r="H1167">
        <v>0</v>
      </c>
      <c r="I1167">
        <v>3</v>
      </c>
      <c r="J1167">
        <v>0</v>
      </c>
      <c r="K1167">
        <v>1500</v>
      </c>
      <c r="L1167">
        <v>0</v>
      </c>
      <c r="M1167">
        <v>0</v>
      </c>
      <c r="N1167">
        <v>3</v>
      </c>
      <c r="O1167">
        <v>0</v>
      </c>
      <c r="P1167">
        <v>3</v>
      </c>
      <c r="Q1167">
        <v>0</v>
      </c>
      <c r="R1167">
        <v>0</v>
      </c>
      <c r="S1167">
        <v>3</v>
      </c>
      <c r="T1167">
        <v>0</v>
      </c>
      <c r="U1167">
        <v>0</v>
      </c>
      <c r="V1167">
        <v>1</v>
      </c>
      <c r="W1167">
        <v>80802</v>
      </c>
      <c r="X1167" s="9">
        <v>0</v>
      </c>
      <c r="Y1167">
        <v>0</v>
      </c>
      <c r="Z1167">
        <v>0</v>
      </c>
      <c r="AA1167">
        <v>3</v>
      </c>
      <c r="AB1167">
        <v>0</v>
      </c>
      <c r="AC1167">
        <v>3</v>
      </c>
      <c r="AD1167">
        <v>1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3</v>
      </c>
      <c r="AK1167">
        <v>3</v>
      </c>
      <c r="AL1167">
        <v>3</v>
      </c>
      <c r="AM1167">
        <v>0</v>
      </c>
      <c r="AN1167">
        <v>0</v>
      </c>
      <c r="AO1167">
        <v>1</v>
      </c>
      <c r="AP1167" s="9">
        <v>0</v>
      </c>
      <c r="AQ1167">
        <v>0</v>
      </c>
      <c r="AR1167">
        <v>0</v>
      </c>
      <c r="AS1167">
        <v>19</v>
      </c>
      <c r="AT1167">
        <v>3</v>
      </c>
      <c r="AU1167">
        <v>0</v>
      </c>
      <c r="AV1167">
        <v>0</v>
      </c>
      <c r="AW1167">
        <v>1500</v>
      </c>
      <c r="AX1167">
        <v>0</v>
      </c>
      <c r="AY1167" t="s">
        <v>798</v>
      </c>
      <c r="AZ1167">
        <v>1</v>
      </c>
      <c r="BA1167">
        <v>0</v>
      </c>
      <c r="BB1167">
        <v>3</v>
      </c>
      <c r="BC1167">
        <v>0</v>
      </c>
      <c r="BD1167">
        <v>-1.308298551</v>
      </c>
      <c r="BE1167">
        <v>36.772854150000001</v>
      </c>
      <c r="BF1167">
        <f t="shared" si="216"/>
        <v>1</v>
      </c>
      <c r="BG1167">
        <f t="shared" si="217"/>
        <v>1</v>
      </c>
      <c r="BI1167">
        <f t="shared" si="218"/>
        <v>3</v>
      </c>
      <c r="BJ1167">
        <f t="shared" si="219"/>
        <v>1500</v>
      </c>
      <c r="BK1167">
        <f t="shared" si="220"/>
        <v>3</v>
      </c>
      <c r="BL1167">
        <f t="shared" si="221"/>
        <v>0</v>
      </c>
      <c r="BM1167" t="b">
        <f t="shared" si="222"/>
        <v>1</v>
      </c>
      <c r="BN1167" t="b">
        <f t="shared" si="223"/>
        <v>1</v>
      </c>
      <c r="BO1167" t="b">
        <f t="shared" si="224"/>
        <v>1</v>
      </c>
      <c r="BP1167">
        <f t="shared" si="225"/>
        <v>1500</v>
      </c>
      <c r="BQ1167">
        <f t="shared" si="226"/>
        <v>1500</v>
      </c>
      <c r="BR1167">
        <f t="shared" si="227"/>
        <v>1500</v>
      </c>
    </row>
    <row r="1168" spans="1:70">
      <c r="A1168">
        <v>1167</v>
      </c>
      <c r="B1168">
        <v>0</v>
      </c>
      <c r="C1168">
        <v>0</v>
      </c>
      <c r="D1168">
        <v>750</v>
      </c>
      <c r="E1168">
        <v>750</v>
      </c>
      <c r="F1168">
        <v>1</v>
      </c>
      <c r="G1168">
        <v>0</v>
      </c>
      <c r="H1168">
        <v>0</v>
      </c>
      <c r="I1168">
        <v>1</v>
      </c>
      <c r="J1168">
        <v>0</v>
      </c>
      <c r="K1168">
        <v>1500</v>
      </c>
      <c r="L1168">
        <v>0</v>
      </c>
      <c r="M1168">
        <v>0</v>
      </c>
      <c r="N1168">
        <v>1</v>
      </c>
      <c r="O1168">
        <v>0</v>
      </c>
      <c r="P1168">
        <v>1</v>
      </c>
      <c r="Q1168">
        <v>0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80802</v>
      </c>
      <c r="X1168" s="9">
        <v>0</v>
      </c>
      <c r="Y1168">
        <v>0</v>
      </c>
      <c r="Z1168">
        <v>0</v>
      </c>
      <c r="AA1168">
        <v>1</v>
      </c>
      <c r="AB1168">
        <v>0</v>
      </c>
      <c r="AC1168">
        <v>1</v>
      </c>
      <c r="AD1168">
        <v>1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1</v>
      </c>
      <c r="AK1168">
        <v>1</v>
      </c>
      <c r="AL1168">
        <v>1</v>
      </c>
      <c r="AM1168">
        <v>0</v>
      </c>
      <c r="AN1168">
        <v>0</v>
      </c>
      <c r="AO1168">
        <v>1</v>
      </c>
      <c r="AP1168" s="9">
        <v>0</v>
      </c>
      <c r="AQ1168">
        <v>0</v>
      </c>
      <c r="AR1168">
        <v>0</v>
      </c>
      <c r="AS1168">
        <v>20</v>
      </c>
      <c r="AT1168">
        <v>1</v>
      </c>
      <c r="AU1168">
        <v>0</v>
      </c>
      <c r="AV1168">
        <v>0</v>
      </c>
      <c r="AW1168">
        <v>0</v>
      </c>
      <c r="AX1168">
        <v>0</v>
      </c>
      <c r="AY1168" t="s">
        <v>799</v>
      </c>
      <c r="AZ1168">
        <v>1</v>
      </c>
      <c r="BA1168">
        <v>0</v>
      </c>
      <c r="BB1168">
        <v>1</v>
      </c>
      <c r="BC1168">
        <v>0</v>
      </c>
      <c r="BD1168">
        <v>-1.308252357</v>
      </c>
      <c r="BE1168">
        <v>36.772843790000003</v>
      </c>
      <c r="BF1168">
        <f t="shared" si="216"/>
        <v>1</v>
      </c>
      <c r="BG1168">
        <f t="shared" si="217"/>
        <v>1</v>
      </c>
      <c r="BI1168">
        <f t="shared" si="218"/>
        <v>1</v>
      </c>
      <c r="BJ1168">
        <f t="shared" si="219"/>
        <v>750</v>
      </c>
      <c r="BK1168">
        <f t="shared" si="220"/>
        <v>1</v>
      </c>
      <c r="BL1168">
        <f t="shared" si="221"/>
        <v>0</v>
      </c>
      <c r="BM1168" t="b">
        <f t="shared" si="222"/>
        <v>1</v>
      </c>
      <c r="BN1168" t="b">
        <f t="shared" si="223"/>
        <v>1</v>
      </c>
      <c r="BO1168" t="b">
        <f t="shared" si="224"/>
        <v>1</v>
      </c>
      <c r="BP1168">
        <f t="shared" si="225"/>
        <v>750</v>
      </c>
      <c r="BQ1168">
        <f t="shared" si="226"/>
        <v>750</v>
      </c>
      <c r="BR1168">
        <f t="shared" si="227"/>
        <v>750</v>
      </c>
    </row>
    <row r="1169" spans="1:70">
      <c r="A1169">
        <v>1168</v>
      </c>
      <c r="B1169">
        <v>0</v>
      </c>
      <c r="C1169">
        <v>1</v>
      </c>
      <c r="D1169">
        <v>500</v>
      </c>
      <c r="E1169">
        <v>500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500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1</v>
      </c>
      <c r="R1169">
        <v>0</v>
      </c>
      <c r="S1169">
        <v>1</v>
      </c>
      <c r="T1169">
        <v>0</v>
      </c>
      <c r="U1169">
        <v>0</v>
      </c>
      <c r="V1169">
        <v>1</v>
      </c>
      <c r="W1169">
        <v>80801</v>
      </c>
      <c r="X1169" s="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1</v>
      </c>
      <c r="AO1169">
        <v>1</v>
      </c>
      <c r="AP1169" s="9">
        <v>0</v>
      </c>
      <c r="AQ1169">
        <v>0</v>
      </c>
      <c r="AR1169">
        <v>0</v>
      </c>
      <c r="AS1169">
        <v>57</v>
      </c>
      <c r="AT1169">
        <v>0</v>
      </c>
      <c r="AU1169">
        <v>0</v>
      </c>
      <c r="AV1169">
        <v>0</v>
      </c>
      <c r="AW1169">
        <v>500</v>
      </c>
      <c r="AX1169">
        <v>0</v>
      </c>
      <c r="AY1169" t="s">
        <v>800</v>
      </c>
      <c r="AZ1169">
        <v>0</v>
      </c>
      <c r="BA1169">
        <v>0</v>
      </c>
      <c r="BB1169">
        <v>0</v>
      </c>
      <c r="BC1169">
        <v>0</v>
      </c>
      <c r="BD1169">
        <v>-1.308993308</v>
      </c>
      <c r="BE1169">
        <v>36.772382159999999</v>
      </c>
      <c r="BF1169">
        <f t="shared" si="216"/>
        <v>0</v>
      </c>
      <c r="BG1169">
        <f t="shared" si="217"/>
        <v>0</v>
      </c>
      <c r="BI1169">
        <f t="shared" si="218"/>
        <v>1</v>
      </c>
      <c r="BJ1169">
        <f t="shared" si="219"/>
        <v>0</v>
      </c>
      <c r="BK1169">
        <f t="shared" si="220"/>
        <v>0</v>
      </c>
      <c r="BL1169">
        <f t="shared" si="221"/>
        <v>1</v>
      </c>
      <c r="BM1169" t="b">
        <f t="shared" si="222"/>
        <v>0</v>
      </c>
      <c r="BN1169" t="b">
        <f t="shared" si="223"/>
        <v>0</v>
      </c>
      <c r="BO1169" t="b">
        <f t="shared" si="224"/>
        <v>0</v>
      </c>
      <c r="BP1169" t="str">
        <f t="shared" si="225"/>
        <v/>
      </c>
      <c r="BQ1169" t="str">
        <f t="shared" si="226"/>
        <v/>
      </c>
      <c r="BR1169" t="str">
        <f t="shared" si="227"/>
        <v/>
      </c>
    </row>
    <row r="1170" spans="1:70">
      <c r="A1170">
        <v>1169</v>
      </c>
      <c r="B1170">
        <v>0</v>
      </c>
      <c r="C1170">
        <v>0</v>
      </c>
      <c r="D1170">
        <v>1150</v>
      </c>
      <c r="E1170">
        <v>4600</v>
      </c>
      <c r="F1170">
        <v>0.8</v>
      </c>
      <c r="G1170">
        <v>0</v>
      </c>
      <c r="H1170">
        <v>0</v>
      </c>
      <c r="I1170">
        <v>0</v>
      </c>
      <c r="J1170">
        <v>2</v>
      </c>
      <c r="K1170">
        <v>1000</v>
      </c>
      <c r="L1170">
        <v>0</v>
      </c>
      <c r="M1170">
        <v>0</v>
      </c>
      <c r="N1170">
        <v>4</v>
      </c>
      <c r="O1170">
        <v>0</v>
      </c>
      <c r="P1170">
        <v>4</v>
      </c>
      <c r="Q1170">
        <v>0</v>
      </c>
      <c r="R1170">
        <v>0</v>
      </c>
      <c r="S1170">
        <v>4</v>
      </c>
      <c r="T1170">
        <v>0</v>
      </c>
      <c r="U1170">
        <v>1</v>
      </c>
      <c r="V1170">
        <v>0.5</v>
      </c>
      <c r="W1170">
        <v>80801</v>
      </c>
      <c r="X1170" s="9">
        <v>0</v>
      </c>
      <c r="Y1170">
        <v>0</v>
      </c>
      <c r="Z1170">
        <v>0</v>
      </c>
      <c r="AA1170">
        <v>2</v>
      </c>
      <c r="AB1170">
        <v>1</v>
      </c>
      <c r="AC1170">
        <v>0</v>
      </c>
      <c r="AD1170">
        <v>3</v>
      </c>
      <c r="AE1170">
        <v>0</v>
      </c>
      <c r="AF1170">
        <v>0</v>
      </c>
      <c r="AG1170">
        <v>0.5</v>
      </c>
      <c r="AH1170">
        <v>0.2</v>
      </c>
      <c r="AI1170">
        <v>0</v>
      </c>
      <c r="AJ1170">
        <v>0</v>
      </c>
      <c r="AK1170">
        <v>12</v>
      </c>
      <c r="AL1170">
        <v>5</v>
      </c>
      <c r="AM1170">
        <v>6</v>
      </c>
      <c r="AN1170">
        <v>0</v>
      </c>
      <c r="AO1170">
        <v>1</v>
      </c>
      <c r="AP1170" s="9">
        <v>0</v>
      </c>
      <c r="AQ1170">
        <v>0</v>
      </c>
      <c r="AR1170">
        <v>0.16700000000000001</v>
      </c>
      <c r="AS1170">
        <v>58</v>
      </c>
      <c r="AT1170">
        <v>12</v>
      </c>
      <c r="AU1170">
        <v>0</v>
      </c>
      <c r="AV1170">
        <v>4</v>
      </c>
      <c r="AW1170">
        <v>1300</v>
      </c>
      <c r="AX1170">
        <v>0</v>
      </c>
      <c r="AY1170" t="s">
        <v>801</v>
      </c>
      <c r="AZ1170">
        <v>0</v>
      </c>
      <c r="BA1170">
        <v>0</v>
      </c>
      <c r="BB1170">
        <v>4</v>
      </c>
      <c r="BC1170">
        <v>0</v>
      </c>
      <c r="BD1170">
        <v>-1.309053539</v>
      </c>
      <c r="BE1170">
        <v>36.772284759999998</v>
      </c>
      <c r="BF1170">
        <f t="shared" si="216"/>
        <v>3</v>
      </c>
      <c r="BG1170">
        <f t="shared" si="217"/>
        <v>2</v>
      </c>
      <c r="BI1170">
        <f t="shared" si="218"/>
        <v>4</v>
      </c>
      <c r="BJ1170">
        <f t="shared" si="219"/>
        <v>1150</v>
      </c>
      <c r="BK1170">
        <f t="shared" si="220"/>
        <v>4</v>
      </c>
      <c r="BL1170">
        <f t="shared" si="221"/>
        <v>0</v>
      </c>
      <c r="BM1170" t="b">
        <f t="shared" si="222"/>
        <v>0</v>
      </c>
      <c r="BN1170" t="b">
        <f t="shared" si="223"/>
        <v>0</v>
      </c>
      <c r="BO1170" t="b">
        <f t="shared" si="224"/>
        <v>0</v>
      </c>
      <c r="BP1170" t="str">
        <f t="shared" si="225"/>
        <v/>
      </c>
      <c r="BQ1170" t="str">
        <f t="shared" si="226"/>
        <v/>
      </c>
      <c r="BR1170" t="str">
        <f t="shared" si="227"/>
        <v/>
      </c>
    </row>
    <row r="1171" spans="1:70">
      <c r="A1171">
        <v>1170</v>
      </c>
      <c r="B1171">
        <v>0</v>
      </c>
      <c r="C1171">
        <v>0</v>
      </c>
      <c r="D1171">
        <v>650</v>
      </c>
      <c r="E1171">
        <v>8450</v>
      </c>
      <c r="F1171">
        <v>0.438</v>
      </c>
      <c r="G1171">
        <v>0</v>
      </c>
      <c r="H1171" t="s">
        <v>23</v>
      </c>
      <c r="I1171">
        <v>0</v>
      </c>
      <c r="J1171">
        <v>6</v>
      </c>
      <c r="K1171">
        <v>300</v>
      </c>
      <c r="L1171">
        <v>0</v>
      </c>
      <c r="M1171">
        <v>0.308</v>
      </c>
      <c r="N1171">
        <v>13</v>
      </c>
      <c r="O1171">
        <v>0</v>
      </c>
      <c r="P1171">
        <v>13</v>
      </c>
      <c r="Q1171">
        <v>0</v>
      </c>
      <c r="R1171">
        <v>0</v>
      </c>
      <c r="S1171">
        <v>13</v>
      </c>
      <c r="T1171">
        <v>0.125</v>
      </c>
      <c r="U1171">
        <v>0.69199999999999995</v>
      </c>
      <c r="V1171">
        <v>0.23</v>
      </c>
      <c r="W1171">
        <v>80801</v>
      </c>
      <c r="X1171" s="9">
        <v>0</v>
      </c>
      <c r="Y1171">
        <v>4</v>
      </c>
      <c r="Z1171">
        <v>0</v>
      </c>
      <c r="AA1171">
        <v>3</v>
      </c>
      <c r="AB1171">
        <v>6</v>
      </c>
      <c r="AC1171">
        <v>0</v>
      </c>
      <c r="AD1171">
        <v>2.7690000000000001</v>
      </c>
      <c r="AE1171">
        <v>6.3E-2</v>
      </c>
      <c r="AF1171">
        <v>0</v>
      </c>
      <c r="AG1171">
        <v>0.38900000000000001</v>
      </c>
      <c r="AH1171">
        <v>0.375</v>
      </c>
      <c r="AI1171">
        <v>0</v>
      </c>
      <c r="AJ1171">
        <v>0</v>
      </c>
      <c r="AK1171">
        <v>34</v>
      </c>
      <c r="AL1171">
        <v>16</v>
      </c>
      <c r="AM1171">
        <v>14</v>
      </c>
      <c r="AN1171">
        <v>0</v>
      </c>
      <c r="AO1171">
        <v>1</v>
      </c>
      <c r="AP1171" s="9">
        <v>0</v>
      </c>
      <c r="AQ1171">
        <v>0</v>
      </c>
      <c r="AR1171">
        <v>0.16700000000000001</v>
      </c>
      <c r="AS1171">
        <v>43</v>
      </c>
      <c r="AT1171">
        <v>36</v>
      </c>
      <c r="AU1171">
        <v>2</v>
      </c>
      <c r="AV1171">
        <v>9</v>
      </c>
      <c r="AW1171">
        <v>1000</v>
      </c>
      <c r="AX1171">
        <v>0</v>
      </c>
      <c r="AY1171" t="s">
        <v>802</v>
      </c>
      <c r="AZ1171">
        <v>0</v>
      </c>
      <c r="BA1171">
        <v>0</v>
      </c>
      <c r="BB1171">
        <v>7</v>
      </c>
      <c r="BC1171">
        <v>1</v>
      </c>
      <c r="BD1171">
        <v>-1.3088355060000001</v>
      </c>
      <c r="BE1171">
        <v>36.772605089999999</v>
      </c>
      <c r="BF1171">
        <f t="shared" si="216"/>
        <v>3</v>
      </c>
      <c r="BG1171">
        <f t="shared" si="217"/>
        <v>2</v>
      </c>
      <c r="BI1171">
        <f t="shared" si="218"/>
        <v>13</v>
      </c>
      <c r="BJ1171">
        <f t="shared" si="219"/>
        <v>650</v>
      </c>
      <c r="BK1171">
        <f t="shared" si="220"/>
        <v>13</v>
      </c>
      <c r="BL1171">
        <f t="shared" si="221"/>
        <v>0</v>
      </c>
      <c r="BM1171" t="b">
        <f t="shared" si="222"/>
        <v>0</v>
      </c>
      <c r="BN1171" t="b">
        <f t="shared" si="223"/>
        <v>0</v>
      </c>
      <c r="BO1171" t="b">
        <f t="shared" si="224"/>
        <v>0</v>
      </c>
      <c r="BP1171" t="str">
        <f t="shared" si="225"/>
        <v/>
      </c>
      <c r="BQ1171" t="str">
        <f t="shared" si="226"/>
        <v/>
      </c>
      <c r="BR1171" t="str">
        <f t="shared" si="227"/>
        <v/>
      </c>
    </row>
    <row r="1172" spans="1:70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 t="s">
        <v>23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 s="9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 s="9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 t="s">
        <v>25</v>
      </c>
      <c r="AZ1172">
        <v>0</v>
      </c>
      <c r="BA1172">
        <v>0</v>
      </c>
      <c r="BB1172">
        <v>0</v>
      </c>
      <c r="BC1172">
        <v>0</v>
      </c>
      <c r="BD1172">
        <v>-1.3081682530000001</v>
      </c>
      <c r="BE1172">
        <v>36.772309720000003</v>
      </c>
      <c r="BF1172">
        <f t="shared" si="216"/>
        <v>0</v>
      </c>
      <c r="BG1172">
        <f t="shared" si="217"/>
        <v>0</v>
      </c>
      <c r="BI1172">
        <f t="shared" si="218"/>
        <v>0</v>
      </c>
      <c r="BJ1172">
        <f t="shared" si="219"/>
        <v>0</v>
      </c>
      <c r="BK1172">
        <f t="shared" si="220"/>
        <v>0</v>
      </c>
      <c r="BL1172">
        <f t="shared" si="221"/>
        <v>0</v>
      </c>
      <c r="BM1172" t="b">
        <f t="shared" si="222"/>
        <v>0</v>
      </c>
      <c r="BN1172" t="b">
        <f t="shared" si="223"/>
        <v>0</v>
      </c>
      <c r="BO1172" t="b">
        <f t="shared" si="224"/>
        <v>0</v>
      </c>
      <c r="BP1172" t="str">
        <f t="shared" si="225"/>
        <v/>
      </c>
      <c r="BQ1172" t="str">
        <f t="shared" si="226"/>
        <v/>
      </c>
      <c r="BR1172" t="str">
        <f t="shared" si="227"/>
        <v/>
      </c>
    </row>
    <row r="1173" spans="1:70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 s="9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 s="9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 t="s">
        <v>706</v>
      </c>
      <c r="AZ1173">
        <v>0</v>
      </c>
      <c r="BA1173">
        <v>0</v>
      </c>
      <c r="BB1173">
        <v>0</v>
      </c>
      <c r="BC1173">
        <v>0</v>
      </c>
      <c r="BD1173">
        <v>-1.3083760769999999</v>
      </c>
      <c r="BE1173">
        <v>36.772795530000003</v>
      </c>
      <c r="BF1173">
        <f t="shared" si="216"/>
        <v>0</v>
      </c>
      <c r="BG1173">
        <f t="shared" si="217"/>
        <v>0</v>
      </c>
      <c r="BI1173">
        <f t="shared" si="218"/>
        <v>0</v>
      </c>
      <c r="BJ1173">
        <f t="shared" si="219"/>
        <v>0</v>
      </c>
      <c r="BK1173">
        <f t="shared" si="220"/>
        <v>0</v>
      </c>
      <c r="BL1173">
        <f t="shared" si="221"/>
        <v>0</v>
      </c>
      <c r="BM1173" t="b">
        <f t="shared" si="222"/>
        <v>0</v>
      </c>
      <c r="BN1173" t="b">
        <f t="shared" si="223"/>
        <v>0</v>
      </c>
      <c r="BO1173" t="b">
        <f t="shared" si="224"/>
        <v>0</v>
      </c>
      <c r="BP1173" t="str">
        <f t="shared" si="225"/>
        <v/>
      </c>
      <c r="BQ1173" t="str">
        <f t="shared" si="226"/>
        <v/>
      </c>
      <c r="BR1173" t="str">
        <f t="shared" si="227"/>
        <v/>
      </c>
    </row>
    <row r="1174" spans="1:70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 s="9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 s="9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 t="s">
        <v>706</v>
      </c>
      <c r="AZ1174">
        <v>0</v>
      </c>
      <c r="BA1174">
        <v>0</v>
      </c>
      <c r="BB1174">
        <v>0</v>
      </c>
      <c r="BC1174">
        <v>0</v>
      </c>
      <c r="BD1174">
        <v>-1.30936187</v>
      </c>
      <c r="BE1174">
        <v>36.772919309999999</v>
      </c>
      <c r="BF1174">
        <f t="shared" si="216"/>
        <v>0</v>
      </c>
      <c r="BG1174">
        <f t="shared" si="217"/>
        <v>0</v>
      </c>
      <c r="BI1174">
        <f t="shared" si="218"/>
        <v>0</v>
      </c>
      <c r="BJ1174">
        <f t="shared" si="219"/>
        <v>0</v>
      </c>
      <c r="BK1174">
        <f t="shared" si="220"/>
        <v>0</v>
      </c>
      <c r="BL1174">
        <f t="shared" si="221"/>
        <v>0</v>
      </c>
      <c r="BM1174" t="b">
        <f t="shared" si="222"/>
        <v>0</v>
      </c>
      <c r="BN1174" t="b">
        <f t="shared" si="223"/>
        <v>0</v>
      </c>
      <c r="BO1174" t="b">
        <f t="shared" si="224"/>
        <v>0</v>
      </c>
      <c r="BP1174" t="str">
        <f t="shared" si="225"/>
        <v/>
      </c>
      <c r="BQ1174" t="str">
        <f t="shared" si="226"/>
        <v/>
      </c>
      <c r="BR1174" t="str">
        <f t="shared" si="227"/>
        <v/>
      </c>
    </row>
    <row r="1175" spans="1:70">
      <c r="A1175">
        <v>1174</v>
      </c>
      <c r="B1175">
        <v>0</v>
      </c>
      <c r="C1175">
        <v>0</v>
      </c>
      <c r="D1175">
        <v>1000</v>
      </c>
      <c r="E1175">
        <v>4000</v>
      </c>
      <c r="F1175">
        <v>0.4</v>
      </c>
      <c r="G1175">
        <v>0</v>
      </c>
      <c r="H1175">
        <v>0</v>
      </c>
      <c r="I1175">
        <v>0</v>
      </c>
      <c r="J1175">
        <v>3</v>
      </c>
      <c r="K1175">
        <v>1000</v>
      </c>
      <c r="L1175">
        <v>1</v>
      </c>
      <c r="M1175">
        <v>1</v>
      </c>
      <c r="N1175">
        <v>2</v>
      </c>
      <c r="O1175">
        <v>0</v>
      </c>
      <c r="P1175">
        <v>2</v>
      </c>
      <c r="Q1175">
        <v>0</v>
      </c>
      <c r="R1175">
        <v>0</v>
      </c>
      <c r="S1175">
        <v>4</v>
      </c>
      <c r="T1175">
        <v>0</v>
      </c>
      <c r="U1175">
        <v>0</v>
      </c>
      <c r="V1175">
        <v>0.5</v>
      </c>
      <c r="W1175">
        <v>80804</v>
      </c>
      <c r="X1175" s="9">
        <v>0</v>
      </c>
      <c r="Y1175">
        <v>2</v>
      </c>
      <c r="Z1175">
        <v>0</v>
      </c>
      <c r="AA1175">
        <v>1</v>
      </c>
      <c r="AB1175">
        <v>0</v>
      </c>
      <c r="AC1175">
        <v>0</v>
      </c>
      <c r="AD1175">
        <v>6</v>
      </c>
      <c r="AE1175">
        <v>0.6</v>
      </c>
      <c r="AF1175">
        <v>0</v>
      </c>
      <c r="AG1175">
        <v>0.58299999999999996</v>
      </c>
      <c r="AH1175">
        <v>0</v>
      </c>
      <c r="AI1175">
        <v>0</v>
      </c>
      <c r="AJ1175">
        <v>0</v>
      </c>
      <c r="AK1175">
        <v>12</v>
      </c>
      <c r="AL1175">
        <v>5</v>
      </c>
      <c r="AM1175">
        <v>7</v>
      </c>
      <c r="AN1175">
        <v>0</v>
      </c>
      <c r="AO1175">
        <v>2</v>
      </c>
      <c r="AP1175" s="9">
        <v>0</v>
      </c>
      <c r="AQ1175">
        <v>0</v>
      </c>
      <c r="AR1175">
        <v>0.25</v>
      </c>
      <c r="AS1175">
        <v>88</v>
      </c>
      <c r="AT1175">
        <v>12</v>
      </c>
      <c r="AU1175">
        <v>0</v>
      </c>
      <c r="AV1175">
        <v>0</v>
      </c>
      <c r="AW1175">
        <v>1000</v>
      </c>
      <c r="AX1175">
        <v>0</v>
      </c>
      <c r="AY1175" t="s">
        <v>803</v>
      </c>
      <c r="AZ1175">
        <v>0</v>
      </c>
      <c r="BA1175">
        <v>0</v>
      </c>
      <c r="BB1175">
        <v>2</v>
      </c>
      <c r="BC1175">
        <v>3</v>
      </c>
      <c r="BD1175">
        <v>-1.3102235099999999</v>
      </c>
      <c r="BE1175">
        <v>36.772279179999998</v>
      </c>
      <c r="BF1175">
        <f t="shared" si="216"/>
        <v>6</v>
      </c>
      <c r="BG1175">
        <f t="shared" si="217"/>
        <v>2</v>
      </c>
      <c r="BI1175">
        <f t="shared" si="218"/>
        <v>2</v>
      </c>
      <c r="BJ1175">
        <f t="shared" si="219"/>
        <v>2000</v>
      </c>
      <c r="BK1175">
        <f t="shared" si="220"/>
        <v>2</v>
      </c>
      <c r="BL1175">
        <f t="shared" si="221"/>
        <v>0</v>
      </c>
      <c r="BM1175" t="b">
        <f t="shared" si="222"/>
        <v>0</v>
      </c>
      <c r="BN1175" t="b">
        <f t="shared" si="223"/>
        <v>0</v>
      </c>
      <c r="BO1175" t="b">
        <f t="shared" si="224"/>
        <v>0</v>
      </c>
      <c r="BP1175" t="str">
        <f t="shared" si="225"/>
        <v/>
      </c>
      <c r="BQ1175" t="str">
        <f t="shared" si="226"/>
        <v/>
      </c>
      <c r="BR1175" t="str">
        <f t="shared" si="227"/>
        <v/>
      </c>
    </row>
    <row r="1176" spans="1:70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 s="9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 s="9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 t="s">
        <v>706</v>
      </c>
      <c r="AZ1176">
        <v>0</v>
      </c>
      <c r="BA1176">
        <v>0</v>
      </c>
      <c r="BB1176">
        <v>0</v>
      </c>
      <c r="BC1176">
        <v>0</v>
      </c>
      <c r="BD1176">
        <v>-1.3101981300000001</v>
      </c>
      <c r="BE1176">
        <v>36.772335269999999</v>
      </c>
      <c r="BF1176">
        <f t="shared" si="216"/>
        <v>0</v>
      </c>
      <c r="BG1176">
        <f t="shared" si="217"/>
        <v>0</v>
      </c>
      <c r="BI1176">
        <f t="shared" si="218"/>
        <v>0</v>
      </c>
      <c r="BJ1176">
        <f t="shared" si="219"/>
        <v>0</v>
      </c>
      <c r="BK1176">
        <f t="shared" si="220"/>
        <v>0</v>
      </c>
      <c r="BL1176">
        <f t="shared" si="221"/>
        <v>0</v>
      </c>
      <c r="BM1176" t="b">
        <f t="shared" si="222"/>
        <v>0</v>
      </c>
      <c r="BN1176" t="b">
        <f t="shared" si="223"/>
        <v>0</v>
      </c>
      <c r="BO1176" t="b">
        <f t="shared" si="224"/>
        <v>0</v>
      </c>
      <c r="BP1176" t="str">
        <f t="shared" si="225"/>
        <v/>
      </c>
      <c r="BQ1176" t="str">
        <f t="shared" si="226"/>
        <v/>
      </c>
      <c r="BR1176" t="str">
        <f t="shared" si="227"/>
        <v/>
      </c>
    </row>
    <row r="1177" spans="1:70">
      <c r="A1177">
        <v>1176</v>
      </c>
      <c r="B1177">
        <v>0</v>
      </c>
      <c r="C1177">
        <v>0</v>
      </c>
      <c r="D1177">
        <v>1200</v>
      </c>
      <c r="E1177">
        <v>8400</v>
      </c>
      <c r="F1177">
        <v>0.42899999999999999</v>
      </c>
      <c r="G1177">
        <v>0</v>
      </c>
      <c r="H1177">
        <v>0</v>
      </c>
      <c r="I1177">
        <v>0</v>
      </c>
      <c r="J1177">
        <v>4</v>
      </c>
      <c r="K1177">
        <v>1200</v>
      </c>
      <c r="L1177">
        <v>0</v>
      </c>
      <c r="M1177">
        <v>0</v>
      </c>
      <c r="N1177">
        <v>7</v>
      </c>
      <c r="O1177">
        <v>0</v>
      </c>
      <c r="P1177">
        <v>7</v>
      </c>
      <c r="Q1177">
        <v>0</v>
      </c>
      <c r="R1177">
        <v>0</v>
      </c>
      <c r="S1177">
        <v>7</v>
      </c>
      <c r="T1177">
        <v>0</v>
      </c>
      <c r="U1177">
        <v>0</v>
      </c>
      <c r="V1177">
        <v>0</v>
      </c>
      <c r="W1177">
        <v>80620</v>
      </c>
      <c r="X1177" s="9">
        <v>0</v>
      </c>
      <c r="Y1177">
        <v>0</v>
      </c>
      <c r="Z1177">
        <v>0</v>
      </c>
      <c r="AA1177">
        <v>0</v>
      </c>
      <c r="AB1177">
        <v>4</v>
      </c>
      <c r="AC1177">
        <v>0</v>
      </c>
      <c r="AD1177">
        <v>2.714</v>
      </c>
      <c r="AE1177">
        <v>0</v>
      </c>
      <c r="AF1177">
        <v>0</v>
      </c>
      <c r="AG1177">
        <v>0.42099999999999999</v>
      </c>
      <c r="AH1177">
        <v>0.57099999999999995</v>
      </c>
      <c r="AI1177">
        <v>0</v>
      </c>
      <c r="AJ1177">
        <v>0</v>
      </c>
      <c r="AK1177">
        <v>19</v>
      </c>
      <c r="AL1177">
        <v>7</v>
      </c>
      <c r="AM1177">
        <v>8</v>
      </c>
      <c r="AN1177">
        <v>0</v>
      </c>
      <c r="AO1177">
        <v>6</v>
      </c>
      <c r="AP1177" s="9">
        <v>0</v>
      </c>
      <c r="AQ1177">
        <v>0</v>
      </c>
      <c r="AR1177">
        <v>0.21099999999999999</v>
      </c>
      <c r="AS1177">
        <v>42</v>
      </c>
      <c r="AT1177">
        <v>19</v>
      </c>
      <c r="AU1177">
        <v>0</v>
      </c>
      <c r="AV1177">
        <v>0</v>
      </c>
      <c r="AW1177">
        <v>1200</v>
      </c>
      <c r="AX1177">
        <v>0</v>
      </c>
      <c r="AY1177" t="s">
        <v>804</v>
      </c>
      <c r="AZ1177">
        <v>0</v>
      </c>
      <c r="BA1177">
        <v>0</v>
      </c>
      <c r="BB1177">
        <v>3</v>
      </c>
      <c r="BC1177">
        <v>0</v>
      </c>
      <c r="BD1177">
        <v>-1.3112431010000001</v>
      </c>
      <c r="BE1177">
        <v>36.773176730000003</v>
      </c>
      <c r="BF1177">
        <f t="shared" si="216"/>
        <v>3</v>
      </c>
      <c r="BG1177">
        <f t="shared" si="217"/>
        <v>3</v>
      </c>
      <c r="BI1177">
        <f t="shared" si="218"/>
        <v>7</v>
      </c>
      <c r="BJ1177">
        <f t="shared" si="219"/>
        <v>1200</v>
      </c>
      <c r="BK1177">
        <f t="shared" si="220"/>
        <v>7</v>
      </c>
      <c r="BL1177">
        <f t="shared" si="221"/>
        <v>0</v>
      </c>
      <c r="BM1177" t="b">
        <f t="shared" si="222"/>
        <v>0</v>
      </c>
      <c r="BN1177" t="b">
        <f t="shared" si="223"/>
        <v>0</v>
      </c>
      <c r="BO1177" t="b">
        <f t="shared" si="224"/>
        <v>0</v>
      </c>
      <c r="BP1177" t="str">
        <f t="shared" si="225"/>
        <v/>
      </c>
      <c r="BQ1177" t="str">
        <f t="shared" si="226"/>
        <v/>
      </c>
      <c r="BR1177" t="str">
        <f t="shared" si="227"/>
        <v/>
      </c>
    </row>
    <row r="1178" spans="1:70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 s="9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 s="9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 t="s">
        <v>706</v>
      </c>
      <c r="AZ1178">
        <v>0</v>
      </c>
      <c r="BA1178">
        <v>0</v>
      </c>
      <c r="BB1178">
        <v>0</v>
      </c>
      <c r="BC1178">
        <v>0</v>
      </c>
      <c r="BD1178">
        <v>-1.311179801</v>
      </c>
      <c r="BE1178">
        <v>36.773129390000001</v>
      </c>
      <c r="BF1178">
        <f t="shared" si="216"/>
        <v>0</v>
      </c>
      <c r="BG1178">
        <f t="shared" si="217"/>
        <v>0</v>
      </c>
      <c r="BI1178">
        <f t="shared" si="218"/>
        <v>0</v>
      </c>
      <c r="BJ1178">
        <f t="shared" si="219"/>
        <v>0</v>
      </c>
      <c r="BK1178">
        <f t="shared" si="220"/>
        <v>0</v>
      </c>
      <c r="BL1178">
        <f t="shared" si="221"/>
        <v>0</v>
      </c>
      <c r="BM1178" t="b">
        <f t="shared" si="222"/>
        <v>0</v>
      </c>
      <c r="BN1178" t="b">
        <f t="shared" si="223"/>
        <v>0</v>
      </c>
      <c r="BO1178" t="b">
        <f t="shared" si="224"/>
        <v>0</v>
      </c>
      <c r="BP1178" t="str">
        <f t="shared" si="225"/>
        <v/>
      </c>
      <c r="BQ1178" t="str">
        <f t="shared" si="226"/>
        <v/>
      </c>
      <c r="BR1178" t="str">
        <f t="shared" si="227"/>
        <v/>
      </c>
    </row>
    <row r="1179" spans="1:70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 s="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 s="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 t="s">
        <v>706</v>
      </c>
      <c r="AZ1179">
        <v>0</v>
      </c>
      <c r="BA1179">
        <v>0</v>
      </c>
      <c r="BB1179">
        <v>0</v>
      </c>
      <c r="BC1179">
        <v>0</v>
      </c>
      <c r="BD1179">
        <v>-1.3124464629999999</v>
      </c>
      <c r="BE1179">
        <v>36.773695500000002</v>
      </c>
      <c r="BF1179">
        <f t="shared" si="216"/>
        <v>0</v>
      </c>
      <c r="BG1179">
        <f t="shared" si="217"/>
        <v>0</v>
      </c>
      <c r="BI1179">
        <f t="shared" si="218"/>
        <v>0</v>
      </c>
      <c r="BJ1179">
        <f t="shared" si="219"/>
        <v>0</v>
      </c>
      <c r="BK1179">
        <f t="shared" si="220"/>
        <v>0</v>
      </c>
      <c r="BL1179">
        <f t="shared" si="221"/>
        <v>0</v>
      </c>
      <c r="BM1179" t="b">
        <f t="shared" si="222"/>
        <v>0</v>
      </c>
      <c r="BN1179" t="b">
        <f t="shared" si="223"/>
        <v>0</v>
      </c>
      <c r="BO1179" t="b">
        <f t="shared" si="224"/>
        <v>0</v>
      </c>
      <c r="BP1179" t="str">
        <f t="shared" si="225"/>
        <v/>
      </c>
      <c r="BQ1179" t="str">
        <f t="shared" si="226"/>
        <v/>
      </c>
      <c r="BR1179" t="str">
        <f t="shared" si="227"/>
        <v/>
      </c>
    </row>
    <row r="1180" spans="1:70">
      <c r="A1180">
        <v>1179</v>
      </c>
      <c r="B1180">
        <v>0</v>
      </c>
      <c r="C1180">
        <v>0</v>
      </c>
      <c r="D1180">
        <v>1100</v>
      </c>
      <c r="E1180">
        <v>3300</v>
      </c>
      <c r="F1180">
        <v>0</v>
      </c>
      <c r="G1180">
        <v>0</v>
      </c>
      <c r="H1180" t="s">
        <v>23</v>
      </c>
      <c r="I1180">
        <v>0</v>
      </c>
      <c r="J1180">
        <v>3</v>
      </c>
      <c r="K1180">
        <v>700</v>
      </c>
      <c r="L1180">
        <v>0</v>
      </c>
      <c r="M1180">
        <v>0.66700000000000004</v>
      </c>
      <c r="N1180">
        <v>3</v>
      </c>
      <c r="O1180">
        <v>0</v>
      </c>
      <c r="P1180">
        <v>3</v>
      </c>
      <c r="Q1180">
        <v>0</v>
      </c>
      <c r="R1180">
        <v>0</v>
      </c>
      <c r="S1180">
        <v>3</v>
      </c>
      <c r="T1180">
        <v>0</v>
      </c>
      <c r="U1180">
        <v>0.33300000000000002</v>
      </c>
      <c r="V1180">
        <v>1</v>
      </c>
      <c r="W1180">
        <v>80830</v>
      </c>
      <c r="X1180" s="9">
        <v>0</v>
      </c>
      <c r="Y1180">
        <v>2</v>
      </c>
      <c r="Z1180">
        <v>0</v>
      </c>
      <c r="AA1180">
        <v>3</v>
      </c>
      <c r="AB1180">
        <v>3</v>
      </c>
      <c r="AC1180">
        <v>0</v>
      </c>
      <c r="AD1180">
        <v>3.6669999999999998</v>
      </c>
      <c r="AE1180">
        <v>0</v>
      </c>
      <c r="AF1180">
        <v>0</v>
      </c>
      <c r="AG1180">
        <v>0.45500000000000002</v>
      </c>
      <c r="AH1180">
        <v>1</v>
      </c>
      <c r="AI1180">
        <v>0</v>
      </c>
      <c r="AJ1180">
        <v>0</v>
      </c>
      <c r="AK1180">
        <v>11</v>
      </c>
      <c r="AL1180">
        <v>3</v>
      </c>
      <c r="AM1180">
        <v>5</v>
      </c>
      <c r="AN1180">
        <v>0</v>
      </c>
      <c r="AO1180">
        <v>10</v>
      </c>
      <c r="AP1180" s="9">
        <v>0</v>
      </c>
      <c r="AQ1180">
        <v>0</v>
      </c>
      <c r="AR1180">
        <v>0.27300000000000002</v>
      </c>
      <c r="AS1180">
        <v>34</v>
      </c>
      <c r="AT1180">
        <v>11</v>
      </c>
      <c r="AU1180">
        <v>0</v>
      </c>
      <c r="AV1180">
        <v>1</v>
      </c>
      <c r="AW1180">
        <v>1500</v>
      </c>
      <c r="AX1180">
        <v>0</v>
      </c>
      <c r="AY1180" t="s">
        <v>805</v>
      </c>
      <c r="AZ1180">
        <v>0</v>
      </c>
      <c r="BA1180">
        <v>0</v>
      </c>
      <c r="BB1180">
        <v>0</v>
      </c>
      <c r="BC1180">
        <v>0</v>
      </c>
      <c r="BD1180">
        <v>-1.312546604</v>
      </c>
      <c r="BE1180">
        <v>36.7739519</v>
      </c>
      <c r="BF1180">
        <f t="shared" si="216"/>
        <v>4</v>
      </c>
      <c r="BG1180">
        <f t="shared" si="217"/>
        <v>4</v>
      </c>
      <c r="BI1180">
        <f t="shared" si="218"/>
        <v>3</v>
      </c>
      <c r="BJ1180">
        <f t="shared" si="219"/>
        <v>1100</v>
      </c>
      <c r="BK1180">
        <f t="shared" si="220"/>
        <v>3</v>
      </c>
      <c r="BL1180">
        <f t="shared" si="221"/>
        <v>0</v>
      </c>
      <c r="BM1180" t="b">
        <f t="shared" si="222"/>
        <v>1</v>
      </c>
      <c r="BN1180" t="b">
        <f t="shared" si="223"/>
        <v>0</v>
      </c>
      <c r="BO1180" t="b">
        <f t="shared" si="224"/>
        <v>0</v>
      </c>
      <c r="BP1180">
        <f t="shared" si="225"/>
        <v>1100</v>
      </c>
      <c r="BQ1180" t="str">
        <f t="shared" si="226"/>
        <v/>
      </c>
      <c r="BR1180" t="str">
        <f t="shared" si="227"/>
        <v/>
      </c>
    </row>
    <row r="1181" spans="1:70">
      <c r="A1181">
        <v>1180</v>
      </c>
      <c r="B1181">
        <v>0</v>
      </c>
      <c r="C1181">
        <v>0</v>
      </c>
      <c r="D1181">
        <v>850</v>
      </c>
      <c r="E1181">
        <v>7650</v>
      </c>
      <c r="F1181">
        <v>0.45500000000000002</v>
      </c>
      <c r="G1181">
        <v>0</v>
      </c>
      <c r="H1181" t="s">
        <v>23</v>
      </c>
      <c r="I1181">
        <v>0</v>
      </c>
      <c r="J1181">
        <v>5</v>
      </c>
      <c r="K1181">
        <v>800</v>
      </c>
      <c r="L1181">
        <v>0</v>
      </c>
      <c r="M1181">
        <v>0.625</v>
      </c>
      <c r="N1181">
        <v>9</v>
      </c>
      <c r="O1181">
        <v>1</v>
      </c>
      <c r="P1181">
        <v>10</v>
      </c>
      <c r="Q1181">
        <v>0</v>
      </c>
      <c r="R1181">
        <v>0</v>
      </c>
      <c r="S1181">
        <v>9</v>
      </c>
      <c r="T1181">
        <v>9.0999999999999998E-2</v>
      </c>
      <c r="U1181">
        <v>0.375</v>
      </c>
      <c r="V1181">
        <v>0.3</v>
      </c>
      <c r="W1181">
        <v>80901</v>
      </c>
      <c r="X1181" s="9">
        <v>0</v>
      </c>
      <c r="Y1181">
        <v>5</v>
      </c>
      <c r="Z1181">
        <v>0</v>
      </c>
      <c r="AA1181">
        <v>3</v>
      </c>
      <c r="AB1181">
        <v>5</v>
      </c>
      <c r="AC1181">
        <v>0</v>
      </c>
      <c r="AD1181">
        <v>2.556</v>
      </c>
      <c r="AE1181">
        <v>0</v>
      </c>
      <c r="AF1181">
        <v>0</v>
      </c>
      <c r="AG1181">
        <v>0.30399999999999999</v>
      </c>
      <c r="AH1181">
        <v>0.45500000000000002</v>
      </c>
      <c r="AI1181">
        <v>0</v>
      </c>
      <c r="AJ1181">
        <v>0</v>
      </c>
      <c r="AK1181">
        <v>23</v>
      </c>
      <c r="AL1181">
        <v>11</v>
      </c>
      <c r="AM1181">
        <v>7</v>
      </c>
      <c r="AN1181">
        <v>0</v>
      </c>
      <c r="AO1181">
        <v>10</v>
      </c>
      <c r="AP1181" s="9">
        <v>0</v>
      </c>
      <c r="AQ1181">
        <v>0</v>
      </c>
      <c r="AR1181">
        <v>0.217</v>
      </c>
      <c r="AS1181">
        <v>58</v>
      </c>
      <c r="AT1181">
        <v>23</v>
      </c>
      <c r="AU1181">
        <v>1</v>
      </c>
      <c r="AV1181">
        <v>3</v>
      </c>
      <c r="AW1181">
        <v>900</v>
      </c>
      <c r="AX1181">
        <v>0</v>
      </c>
      <c r="AY1181" t="s">
        <v>806</v>
      </c>
      <c r="AZ1181">
        <v>0</v>
      </c>
      <c r="BA1181">
        <v>0</v>
      </c>
      <c r="BB1181">
        <v>5</v>
      </c>
      <c r="BC1181">
        <v>0</v>
      </c>
      <c r="BD1181">
        <v>-1.3123862100000001</v>
      </c>
      <c r="BE1181">
        <v>36.774494390000001</v>
      </c>
      <c r="BF1181">
        <f t="shared" si="216"/>
        <v>3</v>
      </c>
      <c r="BG1181">
        <f t="shared" si="217"/>
        <v>2</v>
      </c>
      <c r="BI1181">
        <f t="shared" si="218"/>
        <v>10</v>
      </c>
      <c r="BJ1181">
        <f t="shared" si="219"/>
        <v>765</v>
      </c>
      <c r="BK1181">
        <f t="shared" si="220"/>
        <v>9</v>
      </c>
      <c r="BL1181">
        <f t="shared" si="221"/>
        <v>1</v>
      </c>
      <c r="BM1181" t="b">
        <f t="shared" si="222"/>
        <v>0</v>
      </c>
      <c r="BN1181" t="b">
        <f t="shared" si="223"/>
        <v>0</v>
      </c>
      <c r="BO1181" t="b">
        <f t="shared" si="224"/>
        <v>0</v>
      </c>
      <c r="BP1181" t="str">
        <f t="shared" si="225"/>
        <v/>
      </c>
      <c r="BQ1181" t="str">
        <f t="shared" si="226"/>
        <v/>
      </c>
      <c r="BR1181" t="str">
        <f t="shared" si="227"/>
        <v/>
      </c>
    </row>
    <row r="1182" spans="1:70">
      <c r="A1182">
        <v>1181</v>
      </c>
      <c r="B1182">
        <v>0</v>
      </c>
      <c r="C1182">
        <v>0</v>
      </c>
      <c r="D1182">
        <v>900</v>
      </c>
      <c r="E1182">
        <v>3600</v>
      </c>
      <c r="F1182">
        <v>0.2</v>
      </c>
      <c r="G1182">
        <v>0</v>
      </c>
      <c r="H1182" t="s">
        <v>23</v>
      </c>
      <c r="I1182">
        <v>0</v>
      </c>
      <c r="J1182">
        <v>2</v>
      </c>
      <c r="K1182">
        <v>800</v>
      </c>
      <c r="L1182">
        <v>0</v>
      </c>
      <c r="M1182">
        <v>1</v>
      </c>
      <c r="N1182">
        <v>4</v>
      </c>
      <c r="O1182">
        <v>0</v>
      </c>
      <c r="P1182">
        <v>4</v>
      </c>
      <c r="Q1182">
        <v>0</v>
      </c>
      <c r="R1182">
        <v>0</v>
      </c>
      <c r="S1182">
        <v>4</v>
      </c>
      <c r="T1182">
        <v>0.2</v>
      </c>
      <c r="U1182">
        <v>0</v>
      </c>
      <c r="V1182">
        <v>0.5</v>
      </c>
      <c r="W1182">
        <v>80901</v>
      </c>
      <c r="X1182" s="9">
        <v>0</v>
      </c>
      <c r="Y1182">
        <v>4</v>
      </c>
      <c r="Z1182">
        <v>0</v>
      </c>
      <c r="AA1182">
        <v>2</v>
      </c>
      <c r="AB1182">
        <v>2</v>
      </c>
      <c r="AC1182">
        <v>0</v>
      </c>
      <c r="AD1182">
        <v>2.5</v>
      </c>
      <c r="AE1182">
        <v>0.2</v>
      </c>
      <c r="AF1182">
        <v>0</v>
      </c>
      <c r="AG1182">
        <v>0.3</v>
      </c>
      <c r="AH1182">
        <v>0.4</v>
      </c>
      <c r="AI1182">
        <v>0</v>
      </c>
      <c r="AJ1182">
        <v>0</v>
      </c>
      <c r="AK1182">
        <v>10</v>
      </c>
      <c r="AL1182">
        <v>5</v>
      </c>
      <c r="AM1182">
        <v>3</v>
      </c>
      <c r="AN1182">
        <v>0</v>
      </c>
      <c r="AO1182">
        <v>10</v>
      </c>
      <c r="AP1182" s="9">
        <v>0</v>
      </c>
      <c r="AQ1182">
        <v>0</v>
      </c>
      <c r="AR1182">
        <v>0.2</v>
      </c>
      <c r="AS1182">
        <v>61</v>
      </c>
      <c r="AT1182">
        <v>10</v>
      </c>
      <c r="AU1182">
        <v>1</v>
      </c>
      <c r="AV1182">
        <v>0</v>
      </c>
      <c r="AW1182">
        <v>1000</v>
      </c>
      <c r="AX1182">
        <v>0</v>
      </c>
      <c r="AY1182" t="s">
        <v>807</v>
      </c>
      <c r="AZ1182">
        <v>0</v>
      </c>
      <c r="BA1182">
        <v>0</v>
      </c>
      <c r="BB1182">
        <v>1</v>
      </c>
      <c r="BC1182">
        <v>1</v>
      </c>
      <c r="BD1182">
        <v>-1.3123345200000001</v>
      </c>
      <c r="BE1182">
        <v>36.774529540000003</v>
      </c>
      <c r="BF1182">
        <f t="shared" si="216"/>
        <v>3</v>
      </c>
      <c r="BG1182">
        <f t="shared" si="217"/>
        <v>2</v>
      </c>
      <c r="BI1182">
        <f t="shared" si="218"/>
        <v>4</v>
      </c>
      <c r="BJ1182">
        <f t="shared" si="219"/>
        <v>900</v>
      </c>
      <c r="BK1182">
        <f t="shared" si="220"/>
        <v>4</v>
      </c>
      <c r="BL1182">
        <f t="shared" si="221"/>
        <v>0</v>
      </c>
      <c r="BM1182" t="b">
        <f t="shared" si="222"/>
        <v>0</v>
      </c>
      <c r="BN1182" t="b">
        <f t="shared" si="223"/>
        <v>0</v>
      </c>
      <c r="BO1182" t="b">
        <f t="shared" si="224"/>
        <v>0</v>
      </c>
      <c r="BP1182" t="str">
        <f t="shared" si="225"/>
        <v/>
      </c>
      <c r="BQ1182" t="str">
        <f t="shared" si="226"/>
        <v/>
      </c>
      <c r="BR1182" t="str">
        <f t="shared" si="227"/>
        <v/>
      </c>
    </row>
    <row r="1183" spans="1:70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 s="9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 s="9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 t="s">
        <v>706</v>
      </c>
      <c r="AZ1183">
        <v>0</v>
      </c>
      <c r="BA1183">
        <v>0</v>
      </c>
      <c r="BB1183">
        <v>0</v>
      </c>
      <c r="BC1183">
        <v>0</v>
      </c>
      <c r="BD1183">
        <v>-1.3128995370000001</v>
      </c>
      <c r="BE1183">
        <v>36.774695559999998</v>
      </c>
      <c r="BF1183">
        <f t="shared" si="216"/>
        <v>0</v>
      </c>
      <c r="BG1183">
        <f t="shared" si="217"/>
        <v>0</v>
      </c>
      <c r="BI1183">
        <f t="shared" si="218"/>
        <v>0</v>
      </c>
      <c r="BJ1183">
        <f t="shared" si="219"/>
        <v>0</v>
      </c>
      <c r="BK1183">
        <f t="shared" si="220"/>
        <v>0</v>
      </c>
      <c r="BL1183">
        <f t="shared" si="221"/>
        <v>0</v>
      </c>
      <c r="BM1183" t="b">
        <f t="shared" si="222"/>
        <v>0</v>
      </c>
      <c r="BN1183" t="b">
        <f t="shared" si="223"/>
        <v>0</v>
      </c>
      <c r="BO1183" t="b">
        <f t="shared" si="224"/>
        <v>0</v>
      </c>
      <c r="BP1183" t="str">
        <f t="shared" si="225"/>
        <v/>
      </c>
      <c r="BQ1183" t="str">
        <f t="shared" si="226"/>
        <v/>
      </c>
      <c r="BR1183" t="str">
        <f t="shared" si="227"/>
        <v/>
      </c>
    </row>
    <row r="1184" spans="1:70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 s="9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 s="9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 t="s">
        <v>706</v>
      </c>
      <c r="AZ1184">
        <v>0</v>
      </c>
      <c r="BA1184">
        <v>0</v>
      </c>
      <c r="BB1184">
        <v>0</v>
      </c>
      <c r="BC1184">
        <v>0</v>
      </c>
      <c r="BD1184">
        <v>-1.3129472609999999</v>
      </c>
      <c r="BE1184">
        <v>36.774667890000003</v>
      </c>
      <c r="BF1184">
        <f t="shared" si="216"/>
        <v>0</v>
      </c>
      <c r="BG1184">
        <f t="shared" si="217"/>
        <v>0</v>
      </c>
      <c r="BI1184">
        <f t="shared" si="218"/>
        <v>0</v>
      </c>
      <c r="BJ1184">
        <f t="shared" si="219"/>
        <v>0</v>
      </c>
      <c r="BK1184">
        <f t="shared" si="220"/>
        <v>0</v>
      </c>
      <c r="BL1184">
        <f t="shared" si="221"/>
        <v>0</v>
      </c>
      <c r="BM1184" t="b">
        <f t="shared" si="222"/>
        <v>0</v>
      </c>
      <c r="BN1184" t="b">
        <f t="shared" si="223"/>
        <v>0</v>
      </c>
      <c r="BO1184" t="b">
        <f t="shared" si="224"/>
        <v>0</v>
      </c>
      <c r="BP1184" t="str">
        <f t="shared" si="225"/>
        <v/>
      </c>
      <c r="BQ1184" t="str">
        <f t="shared" si="226"/>
        <v/>
      </c>
      <c r="BR1184" t="str">
        <f t="shared" si="227"/>
        <v/>
      </c>
    </row>
    <row r="1185" spans="1:70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 s="9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 s="9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 t="s">
        <v>706</v>
      </c>
      <c r="AZ1185">
        <v>0</v>
      </c>
      <c r="BA1185">
        <v>0</v>
      </c>
      <c r="BB1185">
        <v>0</v>
      </c>
      <c r="BC1185">
        <v>0</v>
      </c>
      <c r="BD1185">
        <v>-1.3129695050000001</v>
      </c>
      <c r="BE1185">
        <v>36.774611579999998</v>
      </c>
      <c r="BF1185">
        <f t="shared" si="216"/>
        <v>0</v>
      </c>
      <c r="BG1185">
        <f t="shared" si="217"/>
        <v>0</v>
      </c>
      <c r="BI1185">
        <f t="shared" si="218"/>
        <v>0</v>
      </c>
      <c r="BJ1185">
        <f t="shared" si="219"/>
        <v>0</v>
      </c>
      <c r="BK1185">
        <f t="shared" si="220"/>
        <v>0</v>
      </c>
      <c r="BL1185">
        <f t="shared" si="221"/>
        <v>0</v>
      </c>
      <c r="BM1185" t="b">
        <f t="shared" si="222"/>
        <v>0</v>
      </c>
      <c r="BN1185" t="b">
        <f t="shared" si="223"/>
        <v>0</v>
      </c>
      <c r="BO1185" t="b">
        <f t="shared" si="224"/>
        <v>0</v>
      </c>
      <c r="BP1185" t="str">
        <f t="shared" si="225"/>
        <v/>
      </c>
      <c r="BQ1185" t="str">
        <f t="shared" si="226"/>
        <v/>
      </c>
      <c r="BR1185" t="str">
        <f t="shared" si="227"/>
        <v/>
      </c>
    </row>
    <row r="1186" spans="1:70">
      <c r="A1186">
        <v>1185</v>
      </c>
      <c r="B1186">
        <v>0</v>
      </c>
      <c r="C1186">
        <v>0</v>
      </c>
      <c r="D1186">
        <v>600</v>
      </c>
      <c r="E1186">
        <v>2400</v>
      </c>
      <c r="F1186">
        <v>0.4</v>
      </c>
      <c r="G1186">
        <v>0</v>
      </c>
      <c r="H1186" t="s">
        <v>23</v>
      </c>
      <c r="I1186">
        <v>0</v>
      </c>
      <c r="J1186">
        <v>3</v>
      </c>
      <c r="K1186">
        <v>500</v>
      </c>
      <c r="L1186">
        <v>0</v>
      </c>
      <c r="M1186">
        <v>1</v>
      </c>
      <c r="N1186">
        <v>4</v>
      </c>
      <c r="O1186">
        <v>0</v>
      </c>
      <c r="P1186">
        <v>4</v>
      </c>
      <c r="Q1186">
        <v>0</v>
      </c>
      <c r="R1186">
        <v>0</v>
      </c>
      <c r="S1186">
        <v>4</v>
      </c>
      <c r="T1186">
        <v>0</v>
      </c>
      <c r="U1186">
        <v>0</v>
      </c>
      <c r="V1186">
        <v>1</v>
      </c>
      <c r="W1186">
        <v>80901</v>
      </c>
      <c r="X1186" s="9">
        <v>0</v>
      </c>
      <c r="Y1186">
        <v>4</v>
      </c>
      <c r="Z1186">
        <v>0</v>
      </c>
      <c r="AA1186">
        <v>4</v>
      </c>
      <c r="AB1186">
        <v>1</v>
      </c>
      <c r="AC1186">
        <v>0</v>
      </c>
      <c r="AD1186">
        <v>3</v>
      </c>
      <c r="AE1186">
        <v>0.4</v>
      </c>
      <c r="AF1186">
        <v>0</v>
      </c>
      <c r="AG1186">
        <v>0.5</v>
      </c>
      <c r="AH1186">
        <v>0.2</v>
      </c>
      <c r="AI1186">
        <v>0</v>
      </c>
      <c r="AJ1186">
        <v>0</v>
      </c>
      <c r="AK1186">
        <v>12</v>
      </c>
      <c r="AL1186">
        <v>5</v>
      </c>
      <c r="AM1186">
        <v>6</v>
      </c>
      <c r="AN1186">
        <v>0</v>
      </c>
      <c r="AO1186">
        <v>10</v>
      </c>
      <c r="AP1186" s="9">
        <v>0</v>
      </c>
      <c r="AQ1186">
        <v>0</v>
      </c>
      <c r="AR1186">
        <v>0.25</v>
      </c>
      <c r="AS1186">
        <v>66</v>
      </c>
      <c r="AT1186">
        <v>12</v>
      </c>
      <c r="AU1186">
        <v>0</v>
      </c>
      <c r="AV1186">
        <v>0</v>
      </c>
      <c r="AW1186">
        <v>700</v>
      </c>
      <c r="AX1186">
        <v>0</v>
      </c>
      <c r="AY1186" t="s">
        <v>808</v>
      </c>
      <c r="AZ1186">
        <v>0</v>
      </c>
      <c r="BA1186">
        <v>0</v>
      </c>
      <c r="BB1186">
        <v>2</v>
      </c>
      <c r="BC1186">
        <v>2</v>
      </c>
      <c r="BD1186">
        <v>-1.3126083</v>
      </c>
      <c r="BE1186">
        <v>36.774600839999998</v>
      </c>
      <c r="BF1186">
        <f t="shared" si="216"/>
        <v>3</v>
      </c>
      <c r="BG1186">
        <f t="shared" si="217"/>
        <v>2</v>
      </c>
      <c r="BI1186">
        <f t="shared" si="218"/>
        <v>4</v>
      </c>
      <c r="BJ1186">
        <f t="shared" si="219"/>
        <v>600</v>
      </c>
      <c r="BK1186">
        <f t="shared" si="220"/>
        <v>4</v>
      </c>
      <c r="BL1186">
        <f t="shared" si="221"/>
        <v>0</v>
      </c>
      <c r="BM1186" t="b">
        <f t="shared" si="222"/>
        <v>1</v>
      </c>
      <c r="BN1186" t="b">
        <f t="shared" si="223"/>
        <v>0</v>
      </c>
      <c r="BO1186" t="b">
        <f t="shared" si="224"/>
        <v>0</v>
      </c>
      <c r="BP1186">
        <f t="shared" si="225"/>
        <v>600</v>
      </c>
      <c r="BQ1186" t="str">
        <f t="shared" si="226"/>
        <v/>
      </c>
      <c r="BR1186" t="str">
        <f t="shared" si="227"/>
        <v/>
      </c>
    </row>
    <row r="1187" spans="1:70">
      <c r="A1187">
        <v>1186</v>
      </c>
      <c r="B1187">
        <v>0</v>
      </c>
      <c r="C1187">
        <v>0</v>
      </c>
      <c r="D1187">
        <v>800</v>
      </c>
      <c r="E1187">
        <v>10400</v>
      </c>
      <c r="F1187">
        <v>8.3000000000000004E-2</v>
      </c>
      <c r="G1187">
        <v>0</v>
      </c>
      <c r="H1187" t="s">
        <v>23</v>
      </c>
      <c r="I1187">
        <v>0</v>
      </c>
      <c r="J1187">
        <v>10</v>
      </c>
      <c r="K1187">
        <v>800</v>
      </c>
      <c r="L1187">
        <v>0</v>
      </c>
      <c r="M1187">
        <v>1</v>
      </c>
      <c r="N1187">
        <v>13</v>
      </c>
      <c r="O1187">
        <v>1</v>
      </c>
      <c r="P1187">
        <v>14</v>
      </c>
      <c r="Q1187">
        <v>0</v>
      </c>
      <c r="R1187">
        <v>0</v>
      </c>
      <c r="S1187">
        <v>13</v>
      </c>
      <c r="T1187">
        <v>8.3000000000000004E-2</v>
      </c>
      <c r="U1187">
        <v>0</v>
      </c>
      <c r="V1187">
        <v>0.43</v>
      </c>
      <c r="W1187">
        <v>80901</v>
      </c>
      <c r="X1187" s="9">
        <v>0</v>
      </c>
      <c r="Y1187">
        <v>14</v>
      </c>
      <c r="Z1187">
        <v>0</v>
      </c>
      <c r="AA1187">
        <v>6</v>
      </c>
      <c r="AB1187">
        <v>9</v>
      </c>
      <c r="AC1187">
        <v>0</v>
      </c>
      <c r="AD1187">
        <v>4.3079999999999998</v>
      </c>
      <c r="AE1187">
        <v>8.3000000000000004E-2</v>
      </c>
      <c r="AF1187">
        <v>0</v>
      </c>
      <c r="AG1187">
        <v>0.625</v>
      </c>
      <c r="AH1187">
        <v>0.75</v>
      </c>
      <c r="AI1187">
        <v>0</v>
      </c>
      <c r="AJ1187">
        <v>0</v>
      </c>
      <c r="AK1187">
        <v>55</v>
      </c>
      <c r="AL1187">
        <v>12</v>
      </c>
      <c r="AM1187">
        <v>35</v>
      </c>
      <c r="AN1187">
        <v>0</v>
      </c>
      <c r="AO1187">
        <v>10</v>
      </c>
      <c r="AP1187" s="9">
        <v>0</v>
      </c>
      <c r="AQ1187">
        <v>0</v>
      </c>
      <c r="AR1187">
        <v>0.17899999999999999</v>
      </c>
      <c r="AS1187">
        <v>71</v>
      </c>
      <c r="AT1187">
        <v>56</v>
      </c>
      <c r="AU1187">
        <v>1</v>
      </c>
      <c r="AV1187">
        <v>0</v>
      </c>
      <c r="AW1187">
        <v>800</v>
      </c>
      <c r="AX1187">
        <v>0</v>
      </c>
      <c r="AY1187" t="s">
        <v>809</v>
      </c>
      <c r="AZ1187">
        <v>0</v>
      </c>
      <c r="BA1187">
        <v>0</v>
      </c>
      <c r="BB1187">
        <v>1</v>
      </c>
      <c r="BC1187">
        <v>1</v>
      </c>
      <c r="BD1187">
        <v>-1.312600212</v>
      </c>
      <c r="BE1187">
        <v>36.774715749999999</v>
      </c>
      <c r="BF1187">
        <f t="shared" si="216"/>
        <v>4</v>
      </c>
      <c r="BG1187">
        <f t="shared" si="217"/>
        <v>5</v>
      </c>
      <c r="BI1187">
        <f t="shared" si="218"/>
        <v>14</v>
      </c>
      <c r="BJ1187">
        <f t="shared" si="219"/>
        <v>742.85714285714289</v>
      </c>
      <c r="BK1187">
        <f t="shared" si="220"/>
        <v>13</v>
      </c>
      <c r="BL1187">
        <f t="shared" si="221"/>
        <v>1</v>
      </c>
      <c r="BM1187" t="b">
        <f t="shared" si="222"/>
        <v>0</v>
      </c>
      <c r="BN1187" t="b">
        <f t="shared" si="223"/>
        <v>0</v>
      </c>
      <c r="BO1187" t="b">
        <f t="shared" si="224"/>
        <v>0</v>
      </c>
      <c r="BP1187" t="str">
        <f t="shared" si="225"/>
        <v/>
      </c>
      <c r="BQ1187" t="str">
        <f t="shared" si="226"/>
        <v/>
      </c>
      <c r="BR1187" t="str">
        <f t="shared" si="227"/>
        <v/>
      </c>
    </row>
    <row r="1188" spans="1:70">
      <c r="A1188">
        <v>1187</v>
      </c>
      <c r="B1188">
        <v>0</v>
      </c>
      <c r="C1188">
        <v>0</v>
      </c>
      <c r="D1188">
        <v>500</v>
      </c>
      <c r="E1188">
        <v>500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500</v>
      </c>
      <c r="L1188">
        <v>0</v>
      </c>
      <c r="M1188">
        <v>1</v>
      </c>
      <c r="N1188">
        <v>1</v>
      </c>
      <c r="O1188">
        <v>0</v>
      </c>
      <c r="P1188">
        <v>1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1</v>
      </c>
      <c r="W1188">
        <v>80830</v>
      </c>
      <c r="X1188" s="9">
        <v>0</v>
      </c>
      <c r="Y1188">
        <v>1</v>
      </c>
      <c r="Z1188">
        <v>0</v>
      </c>
      <c r="AA1188">
        <v>1</v>
      </c>
      <c r="AB1188">
        <v>1</v>
      </c>
      <c r="AC1188">
        <v>0</v>
      </c>
      <c r="AD1188">
        <v>3</v>
      </c>
      <c r="AE1188">
        <v>0</v>
      </c>
      <c r="AF1188">
        <v>0</v>
      </c>
      <c r="AG1188">
        <v>0.33300000000000002</v>
      </c>
      <c r="AH1188">
        <v>1</v>
      </c>
      <c r="AI1188">
        <v>0</v>
      </c>
      <c r="AJ1188">
        <v>0</v>
      </c>
      <c r="AK1188">
        <v>3</v>
      </c>
      <c r="AL1188">
        <v>1</v>
      </c>
      <c r="AM1188">
        <v>1</v>
      </c>
      <c r="AN1188">
        <v>0</v>
      </c>
      <c r="AO1188">
        <v>10</v>
      </c>
      <c r="AP1188" s="9">
        <v>0</v>
      </c>
      <c r="AQ1188">
        <v>0</v>
      </c>
      <c r="AR1188">
        <v>0.33300000000000002</v>
      </c>
      <c r="AS1188">
        <v>27</v>
      </c>
      <c r="AT1188">
        <v>3</v>
      </c>
      <c r="AU1188">
        <v>0</v>
      </c>
      <c r="AV1188">
        <v>0</v>
      </c>
      <c r="AW1188">
        <v>500</v>
      </c>
      <c r="AX1188">
        <v>0</v>
      </c>
      <c r="AY1188" t="s">
        <v>810</v>
      </c>
      <c r="AZ1188">
        <v>0</v>
      </c>
      <c r="BA1188">
        <v>0</v>
      </c>
      <c r="BB1188">
        <v>0</v>
      </c>
      <c r="BC1188">
        <v>0</v>
      </c>
      <c r="BD1188">
        <v>-1.312851075</v>
      </c>
      <c r="BE1188">
        <v>36.773976269999999</v>
      </c>
      <c r="BF1188">
        <f t="shared" si="216"/>
        <v>3</v>
      </c>
      <c r="BG1188">
        <f t="shared" si="217"/>
        <v>3</v>
      </c>
      <c r="BI1188">
        <f t="shared" si="218"/>
        <v>1</v>
      </c>
      <c r="BJ1188">
        <f t="shared" si="219"/>
        <v>500</v>
      </c>
      <c r="BK1188">
        <f t="shared" si="220"/>
        <v>1</v>
      </c>
      <c r="BL1188">
        <f t="shared" si="221"/>
        <v>0</v>
      </c>
      <c r="BM1188" t="b">
        <f t="shared" si="222"/>
        <v>1</v>
      </c>
      <c r="BN1188" t="b">
        <f t="shared" si="223"/>
        <v>0</v>
      </c>
      <c r="BO1188" t="b">
        <f t="shared" si="224"/>
        <v>0</v>
      </c>
      <c r="BP1188">
        <f t="shared" si="225"/>
        <v>500</v>
      </c>
      <c r="BQ1188" t="str">
        <f t="shared" si="226"/>
        <v/>
      </c>
      <c r="BR1188" t="str">
        <f t="shared" si="227"/>
        <v/>
      </c>
    </row>
    <row r="1189" spans="1:70">
      <c r="A1189">
        <v>1188</v>
      </c>
      <c r="B1189">
        <v>0</v>
      </c>
      <c r="C1189">
        <v>0</v>
      </c>
      <c r="D1189">
        <v>700</v>
      </c>
      <c r="E1189">
        <v>2800</v>
      </c>
      <c r="F1189">
        <v>0.4</v>
      </c>
      <c r="G1189">
        <v>0</v>
      </c>
      <c r="H1189" t="s">
        <v>23</v>
      </c>
      <c r="I1189">
        <v>0</v>
      </c>
      <c r="J1189">
        <v>3</v>
      </c>
      <c r="K1189">
        <v>700</v>
      </c>
      <c r="L1189">
        <v>1</v>
      </c>
      <c r="M1189">
        <v>1</v>
      </c>
      <c r="N1189">
        <v>4</v>
      </c>
      <c r="O1189">
        <v>0</v>
      </c>
      <c r="P1189">
        <v>4</v>
      </c>
      <c r="Q1189">
        <v>0</v>
      </c>
      <c r="R1189">
        <v>0</v>
      </c>
      <c r="S1189">
        <v>4</v>
      </c>
      <c r="T1189">
        <v>0</v>
      </c>
      <c r="U1189">
        <v>0</v>
      </c>
      <c r="V1189">
        <v>0.5</v>
      </c>
      <c r="W1189">
        <v>80830</v>
      </c>
      <c r="X1189" s="9">
        <v>0</v>
      </c>
      <c r="Y1189">
        <v>4</v>
      </c>
      <c r="Z1189">
        <v>0</v>
      </c>
      <c r="AA1189">
        <v>2</v>
      </c>
      <c r="AB1189">
        <v>2</v>
      </c>
      <c r="AC1189">
        <v>0</v>
      </c>
      <c r="AD1189">
        <v>4.5</v>
      </c>
      <c r="AE1189">
        <v>0.2</v>
      </c>
      <c r="AF1189">
        <v>0</v>
      </c>
      <c r="AG1189">
        <v>0.61099999999999999</v>
      </c>
      <c r="AH1189">
        <v>0.4</v>
      </c>
      <c r="AI1189">
        <v>0</v>
      </c>
      <c r="AJ1189">
        <v>0</v>
      </c>
      <c r="AK1189">
        <v>20</v>
      </c>
      <c r="AL1189">
        <v>5</v>
      </c>
      <c r="AM1189">
        <v>11</v>
      </c>
      <c r="AN1189">
        <v>0</v>
      </c>
      <c r="AO1189">
        <v>10</v>
      </c>
      <c r="AP1189" s="9">
        <v>0</v>
      </c>
      <c r="AQ1189">
        <v>0</v>
      </c>
      <c r="AR1189">
        <v>0.16700000000000001</v>
      </c>
      <c r="AS1189">
        <v>18</v>
      </c>
      <c r="AT1189">
        <v>18</v>
      </c>
      <c r="AU1189">
        <v>0</v>
      </c>
      <c r="AV1189">
        <v>0</v>
      </c>
      <c r="AW1189">
        <v>700</v>
      </c>
      <c r="AX1189">
        <v>0</v>
      </c>
      <c r="AY1189" t="s">
        <v>811</v>
      </c>
      <c r="AZ1189">
        <v>0</v>
      </c>
      <c r="BA1189">
        <v>0</v>
      </c>
      <c r="BB1189">
        <v>2</v>
      </c>
      <c r="BC1189">
        <v>1</v>
      </c>
      <c r="BD1189">
        <v>-1.313071632</v>
      </c>
      <c r="BE1189">
        <v>36.774229800000001</v>
      </c>
      <c r="BF1189">
        <f t="shared" si="216"/>
        <v>5</v>
      </c>
      <c r="BG1189">
        <f t="shared" si="217"/>
        <v>4</v>
      </c>
      <c r="BI1189">
        <f t="shared" si="218"/>
        <v>4</v>
      </c>
      <c r="BJ1189">
        <f t="shared" si="219"/>
        <v>700</v>
      </c>
      <c r="BK1189">
        <f t="shared" si="220"/>
        <v>4</v>
      </c>
      <c r="BL1189">
        <f t="shared" si="221"/>
        <v>0</v>
      </c>
      <c r="BM1189" t="b">
        <f t="shared" si="222"/>
        <v>0</v>
      </c>
      <c r="BN1189" t="b">
        <f t="shared" si="223"/>
        <v>0</v>
      </c>
      <c r="BO1189" t="b">
        <f t="shared" si="224"/>
        <v>0</v>
      </c>
      <c r="BP1189" t="str">
        <f t="shared" si="225"/>
        <v/>
      </c>
      <c r="BQ1189" t="str">
        <f t="shared" si="226"/>
        <v/>
      </c>
      <c r="BR1189" t="str">
        <f t="shared" si="227"/>
        <v/>
      </c>
    </row>
    <row r="1190" spans="1:70">
      <c r="A1190">
        <v>1189</v>
      </c>
      <c r="B1190">
        <v>0</v>
      </c>
      <c r="C1190">
        <v>0</v>
      </c>
      <c r="D1190">
        <v>650</v>
      </c>
      <c r="E1190">
        <v>1950</v>
      </c>
      <c r="F1190">
        <v>0.25</v>
      </c>
      <c r="G1190">
        <v>0</v>
      </c>
      <c r="H1190" t="s">
        <v>23</v>
      </c>
      <c r="I1190">
        <v>0</v>
      </c>
      <c r="J1190">
        <v>2</v>
      </c>
      <c r="K1190">
        <v>500</v>
      </c>
      <c r="L1190">
        <v>0</v>
      </c>
      <c r="M1190">
        <v>1</v>
      </c>
      <c r="N1190">
        <v>3</v>
      </c>
      <c r="O1190">
        <v>0</v>
      </c>
      <c r="P1190">
        <v>3</v>
      </c>
      <c r="Q1190">
        <v>0</v>
      </c>
      <c r="R1190">
        <v>0</v>
      </c>
      <c r="S1190">
        <v>3</v>
      </c>
      <c r="T1190">
        <v>0.25</v>
      </c>
      <c r="U1190">
        <v>0</v>
      </c>
      <c r="V1190">
        <v>0.67</v>
      </c>
      <c r="W1190">
        <v>80830</v>
      </c>
      <c r="X1190" s="9">
        <v>0</v>
      </c>
      <c r="Y1190">
        <v>3</v>
      </c>
      <c r="Z1190">
        <v>0</v>
      </c>
      <c r="AA1190">
        <v>2</v>
      </c>
      <c r="AB1190">
        <v>2</v>
      </c>
      <c r="AC1190">
        <v>0</v>
      </c>
      <c r="AD1190">
        <v>3.6669999999999998</v>
      </c>
      <c r="AE1190">
        <v>0</v>
      </c>
      <c r="AF1190">
        <v>0</v>
      </c>
      <c r="AG1190">
        <v>0.45500000000000002</v>
      </c>
      <c r="AH1190">
        <v>0.5</v>
      </c>
      <c r="AI1190">
        <v>0</v>
      </c>
      <c r="AJ1190">
        <v>0</v>
      </c>
      <c r="AK1190">
        <v>11</v>
      </c>
      <c r="AL1190">
        <v>4</v>
      </c>
      <c r="AM1190">
        <v>5</v>
      </c>
      <c r="AN1190">
        <v>0</v>
      </c>
      <c r="AO1190">
        <v>10</v>
      </c>
      <c r="AP1190" s="9">
        <v>0</v>
      </c>
      <c r="AQ1190">
        <v>0</v>
      </c>
      <c r="AR1190">
        <v>0.182</v>
      </c>
      <c r="AS1190">
        <v>13</v>
      </c>
      <c r="AT1190">
        <v>11</v>
      </c>
      <c r="AU1190">
        <v>1</v>
      </c>
      <c r="AV1190">
        <v>0</v>
      </c>
      <c r="AW1190">
        <v>800</v>
      </c>
      <c r="AX1190">
        <v>0</v>
      </c>
      <c r="AY1190" t="s">
        <v>812</v>
      </c>
      <c r="AZ1190">
        <v>0</v>
      </c>
      <c r="BA1190">
        <v>0</v>
      </c>
      <c r="BB1190">
        <v>1</v>
      </c>
      <c r="BC1190">
        <v>0</v>
      </c>
      <c r="BD1190">
        <v>-1.313076549</v>
      </c>
      <c r="BE1190">
        <v>36.774612849999997</v>
      </c>
      <c r="BF1190">
        <f t="shared" si="216"/>
        <v>4</v>
      </c>
      <c r="BG1190">
        <f t="shared" si="217"/>
        <v>3</v>
      </c>
      <c r="BI1190">
        <f t="shared" si="218"/>
        <v>3</v>
      </c>
      <c r="BJ1190">
        <f t="shared" si="219"/>
        <v>650</v>
      </c>
      <c r="BK1190">
        <f t="shared" si="220"/>
        <v>3</v>
      </c>
      <c r="BL1190">
        <f t="shared" si="221"/>
        <v>0</v>
      </c>
      <c r="BM1190" t="b">
        <f t="shared" si="222"/>
        <v>0</v>
      </c>
      <c r="BN1190" t="b">
        <f t="shared" si="223"/>
        <v>0</v>
      </c>
      <c r="BO1190" t="b">
        <f t="shared" si="224"/>
        <v>0</v>
      </c>
      <c r="BP1190" t="str">
        <f t="shared" si="225"/>
        <v/>
      </c>
      <c r="BQ1190" t="str">
        <f t="shared" si="226"/>
        <v/>
      </c>
      <c r="BR1190" t="str">
        <f t="shared" si="227"/>
        <v/>
      </c>
    </row>
    <row r="1191" spans="1:70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 s="9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 s="9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 t="s">
        <v>706</v>
      </c>
      <c r="AZ1191">
        <v>0</v>
      </c>
      <c r="BA1191">
        <v>0</v>
      </c>
      <c r="BB1191">
        <v>0</v>
      </c>
      <c r="BC1191">
        <v>0</v>
      </c>
      <c r="BD1191">
        <v>-1.312892674</v>
      </c>
      <c r="BE1191">
        <v>36.774513249999998</v>
      </c>
      <c r="BF1191">
        <f t="shared" si="216"/>
        <v>0</v>
      </c>
      <c r="BG1191">
        <f t="shared" si="217"/>
        <v>0</v>
      </c>
      <c r="BI1191">
        <f t="shared" si="218"/>
        <v>0</v>
      </c>
      <c r="BJ1191">
        <f t="shared" si="219"/>
        <v>0</v>
      </c>
      <c r="BK1191">
        <f t="shared" si="220"/>
        <v>0</v>
      </c>
      <c r="BL1191">
        <f t="shared" si="221"/>
        <v>0</v>
      </c>
      <c r="BM1191" t="b">
        <f t="shared" si="222"/>
        <v>0</v>
      </c>
      <c r="BN1191" t="b">
        <f t="shared" si="223"/>
        <v>0</v>
      </c>
      <c r="BO1191" t="b">
        <f t="shared" si="224"/>
        <v>0</v>
      </c>
      <c r="BP1191" t="str">
        <f t="shared" si="225"/>
        <v/>
      </c>
      <c r="BQ1191" t="str">
        <f t="shared" si="226"/>
        <v/>
      </c>
      <c r="BR1191" t="str">
        <f t="shared" si="227"/>
        <v/>
      </c>
    </row>
    <row r="1192" spans="1:70">
      <c r="A1192">
        <v>1191</v>
      </c>
      <c r="B1192">
        <v>0</v>
      </c>
      <c r="C1192">
        <v>1</v>
      </c>
      <c r="D1192">
        <v>1100</v>
      </c>
      <c r="E1192">
        <v>4400</v>
      </c>
      <c r="F1192">
        <v>0.2</v>
      </c>
      <c r="G1192">
        <v>0</v>
      </c>
      <c r="H1192" t="s">
        <v>23</v>
      </c>
      <c r="I1192">
        <v>0</v>
      </c>
      <c r="J1192">
        <v>4</v>
      </c>
      <c r="K1192">
        <v>700</v>
      </c>
      <c r="L1192">
        <v>1</v>
      </c>
      <c r="M1192">
        <v>1</v>
      </c>
      <c r="N1192">
        <v>4</v>
      </c>
      <c r="O1192">
        <v>0</v>
      </c>
      <c r="P1192">
        <v>5</v>
      </c>
      <c r="Q1192">
        <v>1</v>
      </c>
      <c r="R1192">
        <v>0</v>
      </c>
      <c r="S1192">
        <v>4</v>
      </c>
      <c r="T1192">
        <v>0</v>
      </c>
      <c r="U1192">
        <v>0</v>
      </c>
      <c r="V1192">
        <v>0.4</v>
      </c>
      <c r="W1192">
        <v>80901</v>
      </c>
      <c r="X1192" s="9">
        <v>0</v>
      </c>
      <c r="Y1192">
        <v>4</v>
      </c>
      <c r="Z1192">
        <v>0</v>
      </c>
      <c r="AA1192">
        <v>2</v>
      </c>
      <c r="AB1192">
        <v>4</v>
      </c>
      <c r="AC1192">
        <v>0</v>
      </c>
      <c r="AD1192">
        <v>4.75</v>
      </c>
      <c r="AE1192">
        <v>0</v>
      </c>
      <c r="AF1192">
        <v>0</v>
      </c>
      <c r="AG1192">
        <v>0.52600000000000002</v>
      </c>
      <c r="AH1192">
        <v>0.8</v>
      </c>
      <c r="AI1192">
        <v>0</v>
      </c>
      <c r="AJ1192">
        <v>0</v>
      </c>
      <c r="AK1192">
        <v>19</v>
      </c>
      <c r="AL1192">
        <v>5</v>
      </c>
      <c r="AM1192">
        <v>10</v>
      </c>
      <c r="AN1192">
        <v>0</v>
      </c>
      <c r="AO1192">
        <v>10</v>
      </c>
      <c r="AP1192" s="9">
        <v>0</v>
      </c>
      <c r="AQ1192">
        <v>0</v>
      </c>
      <c r="AR1192">
        <v>0.21099999999999999</v>
      </c>
      <c r="AS1192">
        <v>70</v>
      </c>
      <c r="AT1192">
        <v>19</v>
      </c>
      <c r="AU1192">
        <v>0</v>
      </c>
      <c r="AV1192">
        <v>0</v>
      </c>
      <c r="AW1192">
        <v>1500</v>
      </c>
      <c r="AX1192">
        <v>0</v>
      </c>
      <c r="AY1192" t="s">
        <v>813</v>
      </c>
      <c r="AZ1192">
        <v>0</v>
      </c>
      <c r="BA1192">
        <v>0</v>
      </c>
      <c r="BB1192">
        <v>1</v>
      </c>
      <c r="BC1192">
        <v>0</v>
      </c>
      <c r="BD1192">
        <v>-1.3127622139999999</v>
      </c>
      <c r="BE1192">
        <v>36.774691249999997</v>
      </c>
      <c r="BF1192">
        <f t="shared" si="216"/>
        <v>5</v>
      </c>
      <c r="BG1192">
        <f t="shared" si="217"/>
        <v>4</v>
      </c>
      <c r="BI1192">
        <f t="shared" si="218"/>
        <v>5</v>
      </c>
      <c r="BJ1192">
        <f t="shared" si="219"/>
        <v>880</v>
      </c>
      <c r="BK1192">
        <f t="shared" si="220"/>
        <v>4</v>
      </c>
      <c r="BL1192">
        <f t="shared" si="221"/>
        <v>1</v>
      </c>
      <c r="BM1192" t="b">
        <f t="shared" si="222"/>
        <v>0</v>
      </c>
      <c r="BN1192" t="b">
        <f t="shared" si="223"/>
        <v>0</v>
      </c>
      <c r="BO1192" t="b">
        <f t="shared" si="224"/>
        <v>0</v>
      </c>
      <c r="BP1192" t="str">
        <f t="shared" si="225"/>
        <v/>
      </c>
      <c r="BQ1192" t="str">
        <f t="shared" si="226"/>
        <v/>
      </c>
      <c r="BR1192" t="str">
        <f t="shared" si="227"/>
        <v/>
      </c>
    </row>
    <row r="1193" spans="1:70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 s="9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 s="9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 t="s">
        <v>706</v>
      </c>
      <c r="AZ1193">
        <v>0</v>
      </c>
      <c r="BA1193">
        <v>0</v>
      </c>
      <c r="BB1193">
        <v>0</v>
      </c>
      <c r="BC1193">
        <v>0</v>
      </c>
      <c r="BD1193">
        <v>-1.312596796</v>
      </c>
      <c r="BE1193">
        <v>36.774251540000002</v>
      </c>
      <c r="BF1193">
        <f t="shared" si="216"/>
        <v>0</v>
      </c>
      <c r="BG1193">
        <f t="shared" si="217"/>
        <v>0</v>
      </c>
      <c r="BI1193">
        <f t="shared" si="218"/>
        <v>0</v>
      </c>
      <c r="BJ1193">
        <f t="shared" si="219"/>
        <v>0</v>
      </c>
      <c r="BK1193">
        <f t="shared" si="220"/>
        <v>0</v>
      </c>
      <c r="BL1193">
        <f t="shared" si="221"/>
        <v>0</v>
      </c>
      <c r="BM1193" t="b">
        <f t="shared" si="222"/>
        <v>0</v>
      </c>
      <c r="BN1193" t="b">
        <f t="shared" si="223"/>
        <v>0</v>
      </c>
      <c r="BO1193" t="b">
        <f t="shared" si="224"/>
        <v>0</v>
      </c>
      <c r="BP1193" t="str">
        <f t="shared" si="225"/>
        <v/>
      </c>
      <c r="BQ1193" t="str">
        <f t="shared" si="226"/>
        <v/>
      </c>
      <c r="BR1193" t="str">
        <f t="shared" si="227"/>
        <v/>
      </c>
    </row>
    <row r="1194" spans="1:70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 s="9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 s="9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 t="s">
        <v>706</v>
      </c>
      <c r="AZ1194">
        <v>0</v>
      </c>
      <c r="BA1194">
        <v>0</v>
      </c>
      <c r="BB1194">
        <v>0</v>
      </c>
      <c r="BC1194">
        <v>0</v>
      </c>
      <c r="BD1194">
        <v>-1.313097934</v>
      </c>
      <c r="BE1194">
        <v>36.774668409999997</v>
      </c>
      <c r="BF1194">
        <f t="shared" si="216"/>
        <v>0</v>
      </c>
      <c r="BG1194">
        <f t="shared" si="217"/>
        <v>0</v>
      </c>
      <c r="BI1194">
        <f t="shared" si="218"/>
        <v>0</v>
      </c>
      <c r="BJ1194">
        <f t="shared" si="219"/>
        <v>0</v>
      </c>
      <c r="BK1194">
        <f t="shared" si="220"/>
        <v>0</v>
      </c>
      <c r="BL1194">
        <f t="shared" si="221"/>
        <v>0</v>
      </c>
      <c r="BM1194" t="b">
        <f t="shared" si="222"/>
        <v>0</v>
      </c>
      <c r="BN1194" t="b">
        <f t="shared" si="223"/>
        <v>0</v>
      </c>
      <c r="BO1194" t="b">
        <f t="shared" si="224"/>
        <v>0</v>
      </c>
      <c r="BP1194" t="str">
        <f t="shared" si="225"/>
        <v/>
      </c>
      <c r="BQ1194" t="str">
        <f t="shared" si="226"/>
        <v/>
      </c>
      <c r="BR1194" t="str">
        <f t="shared" si="227"/>
        <v/>
      </c>
    </row>
    <row r="1195" spans="1:70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 s="9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 s="9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 t="s">
        <v>706</v>
      </c>
      <c r="AZ1195">
        <v>0</v>
      </c>
      <c r="BA1195">
        <v>0</v>
      </c>
      <c r="BB1195">
        <v>0</v>
      </c>
      <c r="BC1195">
        <v>0</v>
      </c>
      <c r="BD1195">
        <v>-1.3131248849999999</v>
      </c>
      <c r="BE1195">
        <v>36.775070239999998</v>
      </c>
      <c r="BF1195">
        <f t="shared" si="216"/>
        <v>0</v>
      </c>
      <c r="BG1195">
        <f t="shared" si="217"/>
        <v>0</v>
      </c>
      <c r="BI1195">
        <f t="shared" si="218"/>
        <v>0</v>
      </c>
      <c r="BJ1195">
        <f t="shared" si="219"/>
        <v>0</v>
      </c>
      <c r="BK1195">
        <f t="shared" si="220"/>
        <v>0</v>
      </c>
      <c r="BL1195">
        <f t="shared" si="221"/>
        <v>0</v>
      </c>
      <c r="BM1195" t="b">
        <f t="shared" si="222"/>
        <v>0</v>
      </c>
      <c r="BN1195" t="b">
        <f t="shared" si="223"/>
        <v>0</v>
      </c>
      <c r="BO1195" t="b">
        <f t="shared" si="224"/>
        <v>0</v>
      </c>
      <c r="BP1195" t="str">
        <f t="shared" si="225"/>
        <v/>
      </c>
      <c r="BQ1195" t="str">
        <f t="shared" si="226"/>
        <v/>
      </c>
      <c r="BR1195" t="str">
        <f t="shared" si="227"/>
        <v/>
      </c>
    </row>
    <row r="1196" spans="1:70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 s="9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 s="9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 t="s">
        <v>706</v>
      </c>
      <c r="AZ1196">
        <v>0</v>
      </c>
      <c r="BA1196">
        <v>0</v>
      </c>
      <c r="BB1196">
        <v>0</v>
      </c>
      <c r="BC1196">
        <v>0</v>
      </c>
      <c r="BD1196">
        <v>-1.3131266429999999</v>
      </c>
      <c r="BE1196">
        <v>36.775038989999999</v>
      </c>
      <c r="BF1196">
        <f t="shared" si="216"/>
        <v>0</v>
      </c>
      <c r="BG1196">
        <f t="shared" si="217"/>
        <v>0</v>
      </c>
      <c r="BI1196">
        <f t="shared" si="218"/>
        <v>0</v>
      </c>
      <c r="BJ1196">
        <f t="shared" si="219"/>
        <v>0</v>
      </c>
      <c r="BK1196">
        <f t="shared" si="220"/>
        <v>0</v>
      </c>
      <c r="BL1196">
        <f t="shared" si="221"/>
        <v>0</v>
      </c>
      <c r="BM1196" t="b">
        <f t="shared" si="222"/>
        <v>0</v>
      </c>
      <c r="BN1196" t="b">
        <f t="shared" si="223"/>
        <v>0</v>
      </c>
      <c r="BO1196" t="b">
        <f t="shared" si="224"/>
        <v>0</v>
      </c>
      <c r="BP1196" t="str">
        <f t="shared" si="225"/>
        <v/>
      </c>
      <c r="BQ1196" t="str">
        <f t="shared" si="226"/>
        <v/>
      </c>
      <c r="BR1196" t="str">
        <f t="shared" si="227"/>
        <v/>
      </c>
    </row>
    <row r="1197" spans="1:70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 s="9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 s="9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 t="s">
        <v>706</v>
      </c>
      <c r="AZ1197">
        <v>0</v>
      </c>
      <c r="BA1197">
        <v>0</v>
      </c>
      <c r="BB1197">
        <v>0</v>
      </c>
      <c r="BC1197">
        <v>0</v>
      </c>
      <c r="BD1197">
        <v>-1.3130868019999999</v>
      </c>
      <c r="BE1197">
        <v>36.775018099999997</v>
      </c>
      <c r="BF1197">
        <f t="shared" si="216"/>
        <v>0</v>
      </c>
      <c r="BG1197">
        <f t="shared" si="217"/>
        <v>0</v>
      </c>
      <c r="BI1197">
        <f t="shared" si="218"/>
        <v>0</v>
      </c>
      <c r="BJ1197">
        <f t="shared" si="219"/>
        <v>0</v>
      </c>
      <c r="BK1197">
        <f t="shared" si="220"/>
        <v>0</v>
      </c>
      <c r="BL1197">
        <f t="shared" si="221"/>
        <v>0</v>
      </c>
      <c r="BM1197" t="b">
        <f t="shared" si="222"/>
        <v>0</v>
      </c>
      <c r="BN1197" t="b">
        <f t="shared" si="223"/>
        <v>0</v>
      </c>
      <c r="BO1197" t="b">
        <f t="shared" si="224"/>
        <v>0</v>
      </c>
      <c r="BP1197" t="str">
        <f t="shared" si="225"/>
        <v/>
      </c>
      <c r="BQ1197" t="str">
        <f t="shared" si="226"/>
        <v/>
      </c>
      <c r="BR1197" t="str">
        <f t="shared" si="227"/>
        <v/>
      </c>
    </row>
    <row r="1198" spans="1:70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 s="9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 s="9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 t="s">
        <v>706</v>
      </c>
      <c r="AZ1198">
        <v>0</v>
      </c>
      <c r="BA1198">
        <v>0</v>
      </c>
      <c r="BB1198">
        <v>0</v>
      </c>
      <c r="BC1198">
        <v>0</v>
      </c>
      <c r="BD1198">
        <v>-1.313101254</v>
      </c>
      <c r="BE1198">
        <v>36.775058909999998</v>
      </c>
      <c r="BF1198">
        <f t="shared" si="216"/>
        <v>0</v>
      </c>
      <c r="BG1198">
        <f t="shared" si="217"/>
        <v>0</v>
      </c>
      <c r="BI1198">
        <f t="shared" si="218"/>
        <v>0</v>
      </c>
      <c r="BJ1198">
        <f t="shared" si="219"/>
        <v>0</v>
      </c>
      <c r="BK1198">
        <f t="shared" si="220"/>
        <v>0</v>
      </c>
      <c r="BL1198">
        <f t="shared" si="221"/>
        <v>0</v>
      </c>
      <c r="BM1198" t="b">
        <f t="shared" si="222"/>
        <v>0</v>
      </c>
      <c r="BN1198" t="b">
        <f t="shared" si="223"/>
        <v>0</v>
      </c>
      <c r="BO1198" t="b">
        <f t="shared" si="224"/>
        <v>0</v>
      </c>
      <c r="BP1198" t="str">
        <f t="shared" si="225"/>
        <v/>
      </c>
      <c r="BQ1198" t="str">
        <f t="shared" si="226"/>
        <v/>
      </c>
      <c r="BR1198" t="str">
        <f t="shared" si="227"/>
        <v/>
      </c>
    </row>
    <row r="1199" spans="1:70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 s="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 s="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 t="s">
        <v>706</v>
      </c>
      <c r="AZ1199">
        <v>0</v>
      </c>
      <c r="BA1199">
        <v>0</v>
      </c>
      <c r="BB1199">
        <v>0</v>
      </c>
      <c r="BC1199">
        <v>0</v>
      </c>
      <c r="BD1199">
        <v>-1.3130627800000001</v>
      </c>
      <c r="BE1199">
        <v>36.7751217</v>
      </c>
      <c r="BF1199">
        <f t="shared" si="216"/>
        <v>0</v>
      </c>
      <c r="BG1199">
        <f t="shared" si="217"/>
        <v>0</v>
      </c>
      <c r="BI1199">
        <f t="shared" si="218"/>
        <v>0</v>
      </c>
      <c r="BJ1199">
        <f t="shared" si="219"/>
        <v>0</v>
      </c>
      <c r="BK1199">
        <f t="shared" si="220"/>
        <v>0</v>
      </c>
      <c r="BL1199">
        <f t="shared" si="221"/>
        <v>0</v>
      </c>
      <c r="BM1199" t="b">
        <f t="shared" si="222"/>
        <v>0</v>
      </c>
      <c r="BN1199" t="b">
        <f t="shared" si="223"/>
        <v>0</v>
      </c>
      <c r="BO1199" t="b">
        <f t="shared" si="224"/>
        <v>0</v>
      </c>
      <c r="BP1199" t="str">
        <f t="shared" si="225"/>
        <v/>
      </c>
      <c r="BQ1199" t="str">
        <f t="shared" si="226"/>
        <v/>
      </c>
      <c r="BR1199" t="str">
        <f t="shared" si="227"/>
        <v/>
      </c>
    </row>
    <row r="1200" spans="1:70">
      <c r="A1200">
        <v>1199</v>
      </c>
      <c r="B1200">
        <v>0</v>
      </c>
      <c r="C1200">
        <v>0</v>
      </c>
      <c r="D1200">
        <v>650</v>
      </c>
      <c r="E1200">
        <v>2600</v>
      </c>
      <c r="F1200">
        <v>0.8</v>
      </c>
      <c r="G1200">
        <v>0</v>
      </c>
      <c r="H1200" t="s">
        <v>23</v>
      </c>
      <c r="I1200">
        <v>0</v>
      </c>
      <c r="J1200">
        <v>1</v>
      </c>
      <c r="K1200">
        <v>500</v>
      </c>
      <c r="L1200">
        <v>0</v>
      </c>
      <c r="M1200">
        <v>1</v>
      </c>
      <c r="N1200">
        <v>4</v>
      </c>
      <c r="O1200">
        <v>0</v>
      </c>
      <c r="P1200">
        <v>4</v>
      </c>
      <c r="Q1200">
        <v>0</v>
      </c>
      <c r="R1200">
        <v>0</v>
      </c>
      <c r="S1200">
        <v>4</v>
      </c>
      <c r="T1200">
        <v>0</v>
      </c>
      <c r="U1200">
        <v>0</v>
      </c>
      <c r="V1200">
        <v>0.5</v>
      </c>
      <c r="W1200">
        <v>80830</v>
      </c>
      <c r="X1200" s="9">
        <v>0</v>
      </c>
      <c r="Y1200">
        <v>4</v>
      </c>
      <c r="Z1200">
        <v>0</v>
      </c>
      <c r="AA1200">
        <v>2</v>
      </c>
      <c r="AB1200">
        <v>1</v>
      </c>
      <c r="AC1200">
        <v>0</v>
      </c>
      <c r="AD1200">
        <v>3.5</v>
      </c>
      <c r="AE1200">
        <v>0</v>
      </c>
      <c r="AF1200">
        <v>0</v>
      </c>
      <c r="AG1200">
        <v>0.57099999999999995</v>
      </c>
      <c r="AH1200">
        <v>0.2</v>
      </c>
      <c r="AI1200">
        <v>0</v>
      </c>
      <c r="AJ1200">
        <v>0</v>
      </c>
      <c r="AK1200">
        <v>14</v>
      </c>
      <c r="AL1200">
        <v>5</v>
      </c>
      <c r="AM1200">
        <v>8</v>
      </c>
      <c r="AN1200">
        <v>0</v>
      </c>
      <c r="AO1200">
        <v>10</v>
      </c>
      <c r="AP1200" s="9">
        <v>0</v>
      </c>
      <c r="AQ1200">
        <v>0</v>
      </c>
      <c r="AR1200">
        <v>7.0999999999999994E-2</v>
      </c>
      <c r="AS1200">
        <v>6</v>
      </c>
      <c r="AT1200">
        <v>14</v>
      </c>
      <c r="AU1200">
        <v>0</v>
      </c>
      <c r="AV1200">
        <v>0</v>
      </c>
      <c r="AW1200">
        <v>800</v>
      </c>
      <c r="AX1200">
        <v>0</v>
      </c>
      <c r="AY1200" t="s">
        <v>814</v>
      </c>
      <c r="AZ1200">
        <v>0</v>
      </c>
      <c r="BA1200">
        <v>0</v>
      </c>
      <c r="BB1200">
        <v>4</v>
      </c>
      <c r="BC1200">
        <v>0</v>
      </c>
      <c r="BD1200">
        <v>-1.313244139</v>
      </c>
      <c r="BE1200">
        <v>36.774339650000002</v>
      </c>
      <c r="BF1200">
        <f t="shared" si="216"/>
        <v>4</v>
      </c>
      <c r="BG1200">
        <f t="shared" si="217"/>
        <v>3</v>
      </c>
      <c r="BI1200">
        <f t="shared" si="218"/>
        <v>4</v>
      </c>
      <c r="BJ1200">
        <f t="shared" si="219"/>
        <v>650</v>
      </c>
      <c r="BK1200">
        <f t="shared" si="220"/>
        <v>4</v>
      </c>
      <c r="BL1200">
        <f t="shared" si="221"/>
        <v>0</v>
      </c>
      <c r="BM1200" t="b">
        <f t="shared" si="222"/>
        <v>0</v>
      </c>
      <c r="BN1200" t="b">
        <f t="shared" si="223"/>
        <v>0</v>
      </c>
      <c r="BO1200" t="b">
        <f t="shared" si="224"/>
        <v>0</v>
      </c>
      <c r="BP1200" t="str">
        <f t="shared" si="225"/>
        <v/>
      </c>
      <c r="BQ1200" t="str">
        <f t="shared" si="226"/>
        <v/>
      </c>
      <c r="BR1200" t="str">
        <f t="shared" si="227"/>
        <v/>
      </c>
    </row>
    <row r="1201" spans="1:70">
      <c r="A1201">
        <v>1200</v>
      </c>
      <c r="B1201">
        <v>0</v>
      </c>
      <c r="C1201">
        <v>0</v>
      </c>
      <c r="D1201">
        <v>700</v>
      </c>
      <c r="E1201">
        <v>2800</v>
      </c>
      <c r="F1201">
        <v>0.4</v>
      </c>
      <c r="G1201">
        <v>0</v>
      </c>
      <c r="H1201" t="s">
        <v>23</v>
      </c>
      <c r="I1201">
        <v>0</v>
      </c>
      <c r="J1201">
        <v>2</v>
      </c>
      <c r="K1201">
        <v>700</v>
      </c>
      <c r="L1201">
        <v>1</v>
      </c>
      <c r="M1201">
        <v>1</v>
      </c>
      <c r="N1201">
        <v>4</v>
      </c>
      <c r="O1201">
        <v>0</v>
      </c>
      <c r="P1201">
        <v>4</v>
      </c>
      <c r="Q1201">
        <v>0</v>
      </c>
      <c r="R1201">
        <v>0</v>
      </c>
      <c r="S1201">
        <v>4</v>
      </c>
      <c r="T1201">
        <v>0.2</v>
      </c>
      <c r="U1201">
        <v>0</v>
      </c>
      <c r="V1201">
        <v>0.75</v>
      </c>
      <c r="W1201">
        <v>80830</v>
      </c>
      <c r="X1201" s="9">
        <v>0</v>
      </c>
      <c r="Y1201">
        <v>4</v>
      </c>
      <c r="Z1201">
        <v>0</v>
      </c>
      <c r="AA1201">
        <v>3</v>
      </c>
      <c r="AB1201">
        <v>2</v>
      </c>
      <c r="AC1201">
        <v>0</v>
      </c>
      <c r="AD1201">
        <v>2.25</v>
      </c>
      <c r="AE1201">
        <v>0</v>
      </c>
      <c r="AF1201">
        <v>0</v>
      </c>
      <c r="AG1201">
        <v>0.222</v>
      </c>
      <c r="AH1201">
        <v>0.4</v>
      </c>
      <c r="AI1201">
        <v>0</v>
      </c>
      <c r="AJ1201">
        <v>0</v>
      </c>
      <c r="AK1201">
        <v>9</v>
      </c>
      <c r="AL1201">
        <v>5</v>
      </c>
      <c r="AM1201">
        <v>2</v>
      </c>
      <c r="AN1201">
        <v>0</v>
      </c>
      <c r="AO1201">
        <v>10</v>
      </c>
      <c r="AP1201" s="9">
        <v>0</v>
      </c>
      <c r="AQ1201">
        <v>0</v>
      </c>
      <c r="AR1201">
        <v>0.222</v>
      </c>
      <c r="AS1201">
        <v>3</v>
      </c>
      <c r="AT1201">
        <v>9</v>
      </c>
      <c r="AU1201">
        <v>1</v>
      </c>
      <c r="AV1201">
        <v>0</v>
      </c>
      <c r="AW1201">
        <v>700</v>
      </c>
      <c r="AX1201">
        <v>0</v>
      </c>
      <c r="AY1201" t="s">
        <v>815</v>
      </c>
      <c r="AZ1201">
        <v>0</v>
      </c>
      <c r="BA1201">
        <v>0</v>
      </c>
      <c r="BB1201">
        <v>2</v>
      </c>
      <c r="BC1201">
        <v>0</v>
      </c>
      <c r="BD1201">
        <v>-1.3133795749999999</v>
      </c>
      <c r="BE1201">
        <v>36.774310730000003</v>
      </c>
      <c r="BF1201">
        <f t="shared" si="216"/>
        <v>2</v>
      </c>
      <c r="BG1201">
        <f t="shared" si="217"/>
        <v>2</v>
      </c>
      <c r="BI1201">
        <f t="shared" si="218"/>
        <v>4</v>
      </c>
      <c r="BJ1201">
        <f t="shared" si="219"/>
        <v>700</v>
      </c>
      <c r="BK1201">
        <f t="shared" si="220"/>
        <v>4</v>
      </c>
      <c r="BL1201">
        <f t="shared" si="221"/>
        <v>0</v>
      </c>
      <c r="BM1201" t="b">
        <f t="shared" si="222"/>
        <v>0</v>
      </c>
      <c r="BN1201" t="b">
        <f t="shared" si="223"/>
        <v>0</v>
      </c>
      <c r="BO1201" t="b">
        <f t="shared" si="224"/>
        <v>0</v>
      </c>
      <c r="BP1201" t="str">
        <f t="shared" si="225"/>
        <v/>
      </c>
      <c r="BQ1201" t="str">
        <f t="shared" si="226"/>
        <v/>
      </c>
      <c r="BR1201" t="str">
        <f t="shared" si="227"/>
        <v/>
      </c>
    </row>
    <row r="1202" spans="1:70">
      <c r="A1202">
        <v>1201</v>
      </c>
      <c r="B1202">
        <v>0</v>
      </c>
      <c r="C1202">
        <v>0</v>
      </c>
      <c r="D1202">
        <v>1100</v>
      </c>
      <c r="E1202">
        <v>2200</v>
      </c>
      <c r="F1202">
        <v>0.5</v>
      </c>
      <c r="G1202">
        <v>0</v>
      </c>
      <c r="H1202" t="s">
        <v>23</v>
      </c>
      <c r="I1202">
        <v>0</v>
      </c>
      <c r="J1202">
        <v>2</v>
      </c>
      <c r="K1202">
        <v>1100</v>
      </c>
      <c r="L1202">
        <v>0</v>
      </c>
      <c r="M1202">
        <v>0.66700000000000004</v>
      </c>
      <c r="N1202">
        <v>2</v>
      </c>
      <c r="O1202">
        <v>0</v>
      </c>
      <c r="P1202">
        <v>2</v>
      </c>
      <c r="Q1202">
        <v>0</v>
      </c>
      <c r="R1202">
        <v>0</v>
      </c>
      <c r="S1202">
        <v>2</v>
      </c>
      <c r="T1202">
        <v>0</v>
      </c>
      <c r="U1202">
        <v>0.33300000000000002</v>
      </c>
      <c r="V1202">
        <v>0</v>
      </c>
      <c r="W1202">
        <v>80828</v>
      </c>
      <c r="X1202" s="9">
        <v>0</v>
      </c>
      <c r="Y1202">
        <v>2</v>
      </c>
      <c r="Z1202">
        <v>0</v>
      </c>
      <c r="AA1202">
        <v>0</v>
      </c>
      <c r="AB1202">
        <v>1</v>
      </c>
      <c r="AC1202">
        <v>0</v>
      </c>
      <c r="AD1202">
        <v>2.5</v>
      </c>
      <c r="AE1202">
        <v>0</v>
      </c>
      <c r="AF1202">
        <v>0</v>
      </c>
      <c r="AG1202">
        <v>0.4</v>
      </c>
      <c r="AH1202">
        <v>0.5</v>
      </c>
      <c r="AI1202">
        <v>0</v>
      </c>
      <c r="AJ1202">
        <v>0</v>
      </c>
      <c r="AK1202">
        <v>5</v>
      </c>
      <c r="AL1202">
        <v>2</v>
      </c>
      <c r="AM1202">
        <v>2</v>
      </c>
      <c r="AN1202">
        <v>0</v>
      </c>
      <c r="AO1202">
        <v>8</v>
      </c>
      <c r="AP1202" s="9">
        <v>0</v>
      </c>
      <c r="AQ1202">
        <v>0</v>
      </c>
      <c r="AR1202">
        <v>0.4</v>
      </c>
      <c r="AS1202">
        <v>21</v>
      </c>
      <c r="AT1202">
        <v>5</v>
      </c>
      <c r="AU1202">
        <v>0</v>
      </c>
      <c r="AV1202">
        <v>1</v>
      </c>
      <c r="AW1202">
        <v>1100</v>
      </c>
      <c r="AX1202">
        <v>0</v>
      </c>
      <c r="AY1202" t="s">
        <v>816</v>
      </c>
      <c r="AZ1202">
        <v>0</v>
      </c>
      <c r="BA1202">
        <v>0</v>
      </c>
      <c r="BB1202">
        <v>1</v>
      </c>
      <c r="BC1202">
        <v>0</v>
      </c>
      <c r="BD1202">
        <v>-1.3132498699999999</v>
      </c>
      <c r="BE1202">
        <v>36.775111639999999</v>
      </c>
      <c r="BF1202">
        <f t="shared" si="216"/>
        <v>3</v>
      </c>
      <c r="BG1202">
        <f t="shared" si="217"/>
        <v>3</v>
      </c>
      <c r="BI1202">
        <f t="shared" si="218"/>
        <v>2</v>
      </c>
      <c r="BJ1202">
        <f t="shared" si="219"/>
        <v>1100</v>
      </c>
      <c r="BK1202">
        <f t="shared" si="220"/>
        <v>2</v>
      </c>
      <c r="BL1202">
        <f t="shared" si="221"/>
        <v>0</v>
      </c>
      <c r="BM1202" t="b">
        <f t="shared" si="222"/>
        <v>0</v>
      </c>
      <c r="BN1202" t="b">
        <f t="shared" si="223"/>
        <v>0</v>
      </c>
      <c r="BO1202" t="b">
        <f t="shared" si="224"/>
        <v>0</v>
      </c>
      <c r="BP1202" t="str">
        <f t="shared" si="225"/>
        <v/>
      </c>
      <c r="BQ1202" t="str">
        <f t="shared" si="226"/>
        <v/>
      </c>
      <c r="BR1202" t="str">
        <f t="shared" si="227"/>
        <v/>
      </c>
    </row>
    <row r="1203" spans="1:70">
      <c r="A1203">
        <v>1202</v>
      </c>
      <c r="B1203">
        <v>0</v>
      </c>
      <c r="C1203">
        <v>0</v>
      </c>
      <c r="D1203">
        <v>1250</v>
      </c>
      <c r="E1203">
        <v>10000</v>
      </c>
      <c r="F1203">
        <v>0</v>
      </c>
      <c r="G1203">
        <v>0</v>
      </c>
      <c r="H1203" t="s">
        <v>23</v>
      </c>
      <c r="I1203">
        <v>0</v>
      </c>
      <c r="J1203">
        <v>7</v>
      </c>
      <c r="K1203">
        <v>1000</v>
      </c>
      <c r="L1203">
        <v>0</v>
      </c>
      <c r="M1203">
        <v>0.88900000000000001</v>
      </c>
      <c r="N1203">
        <v>8</v>
      </c>
      <c r="O1203">
        <v>0</v>
      </c>
      <c r="P1203">
        <v>8</v>
      </c>
      <c r="Q1203">
        <v>0</v>
      </c>
      <c r="R1203">
        <v>0</v>
      </c>
      <c r="S1203">
        <v>8</v>
      </c>
      <c r="T1203">
        <v>0.125</v>
      </c>
      <c r="U1203">
        <v>0.111</v>
      </c>
      <c r="V1203">
        <v>1</v>
      </c>
      <c r="W1203">
        <v>80828</v>
      </c>
      <c r="X1203" s="9">
        <v>0</v>
      </c>
      <c r="Y1203">
        <v>8</v>
      </c>
      <c r="Z1203">
        <v>0</v>
      </c>
      <c r="AA1203">
        <v>8</v>
      </c>
      <c r="AB1203">
        <v>7</v>
      </c>
      <c r="AC1203">
        <v>0</v>
      </c>
      <c r="AD1203">
        <v>4.5</v>
      </c>
      <c r="AE1203">
        <v>0</v>
      </c>
      <c r="AF1203">
        <v>0</v>
      </c>
      <c r="AG1203">
        <v>0.58299999999999996</v>
      </c>
      <c r="AH1203">
        <v>0.875</v>
      </c>
      <c r="AI1203">
        <v>0</v>
      </c>
      <c r="AJ1203">
        <v>0</v>
      </c>
      <c r="AK1203">
        <v>35</v>
      </c>
      <c r="AL1203">
        <v>8</v>
      </c>
      <c r="AM1203">
        <v>21</v>
      </c>
      <c r="AN1203">
        <v>0</v>
      </c>
      <c r="AO1203">
        <v>8</v>
      </c>
      <c r="AP1203" s="9">
        <v>0</v>
      </c>
      <c r="AQ1203">
        <v>0</v>
      </c>
      <c r="AR1203">
        <v>0.19400000000000001</v>
      </c>
      <c r="AS1203">
        <v>13</v>
      </c>
      <c r="AT1203">
        <v>36</v>
      </c>
      <c r="AU1203">
        <v>1</v>
      </c>
      <c r="AV1203">
        <v>1</v>
      </c>
      <c r="AW1203">
        <v>1500</v>
      </c>
      <c r="AX1203">
        <v>0</v>
      </c>
      <c r="AY1203" t="s">
        <v>817</v>
      </c>
      <c r="AZ1203">
        <v>0</v>
      </c>
      <c r="BA1203">
        <v>0</v>
      </c>
      <c r="BB1203">
        <v>0</v>
      </c>
      <c r="BC1203">
        <v>0</v>
      </c>
      <c r="BD1203">
        <v>-1.313272668</v>
      </c>
      <c r="BE1203">
        <v>36.775372079999997</v>
      </c>
      <c r="BF1203">
        <f t="shared" si="216"/>
        <v>4</v>
      </c>
      <c r="BG1203">
        <f t="shared" si="217"/>
        <v>4</v>
      </c>
      <c r="BI1203">
        <f t="shared" si="218"/>
        <v>8</v>
      </c>
      <c r="BJ1203">
        <f t="shared" si="219"/>
        <v>1250</v>
      </c>
      <c r="BK1203">
        <f t="shared" si="220"/>
        <v>8</v>
      </c>
      <c r="BL1203">
        <f t="shared" si="221"/>
        <v>0</v>
      </c>
      <c r="BM1203" t="b">
        <f t="shared" si="222"/>
        <v>1</v>
      </c>
      <c r="BN1203" t="b">
        <f t="shared" si="223"/>
        <v>0</v>
      </c>
      <c r="BO1203" t="b">
        <f t="shared" si="224"/>
        <v>0</v>
      </c>
      <c r="BP1203">
        <f t="shared" si="225"/>
        <v>1250</v>
      </c>
      <c r="BQ1203" t="str">
        <f t="shared" si="226"/>
        <v/>
      </c>
      <c r="BR1203" t="str">
        <f t="shared" si="227"/>
        <v/>
      </c>
    </row>
    <row r="1204" spans="1:70">
      <c r="A1204">
        <v>1203</v>
      </c>
      <c r="B1204">
        <v>0</v>
      </c>
      <c r="C1204">
        <v>1</v>
      </c>
      <c r="D1204">
        <v>0</v>
      </c>
      <c r="E1204">
        <v>0</v>
      </c>
      <c r="F1204">
        <v>0.5</v>
      </c>
      <c r="G1204">
        <v>0</v>
      </c>
      <c r="H1204" t="s">
        <v>23</v>
      </c>
      <c r="I1204">
        <v>1</v>
      </c>
      <c r="J1204">
        <v>1</v>
      </c>
      <c r="K1204">
        <v>0</v>
      </c>
      <c r="L1204">
        <v>1</v>
      </c>
      <c r="M1204">
        <v>0.5</v>
      </c>
      <c r="N1204">
        <v>1</v>
      </c>
      <c r="O1204">
        <v>0</v>
      </c>
      <c r="P1204">
        <v>2</v>
      </c>
      <c r="Q1204">
        <v>1</v>
      </c>
      <c r="R1204">
        <v>0</v>
      </c>
      <c r="S1204">
        <v>1</v>
      </c>
      <c r="T1204">
        <v>0</v>
      </c>
      <c r="U1204">
        <v>0.5</v>
      </c>
      <c r="V1204">
        <v>0.5</v>
      </c>
      <c r="W1204">
        <v>80828</v>
      </c>
      <c r="X1204" s="9">
        <v>0</v>
      </c>
      <c r="Y1204">
        <v>1</v>
      </c>
      <c r="Z1204">
        <v>0</v>
      </c>
      <c r="AA1204">
        <v>1</v>
      </c>
      <c r="AB1204">
        <v>1</v>
      </c>
      <c r="AC1204">
        <v>0</v>
      </c>
      <c r="AD1204">
        <v>6</v>
      </c>
      <c r="AE1204">
        <v>0</v>
      </c>
      <c r="AF1204">
        <v>0</v>
      </c>
      <c r="AG1204">
        <v>0.5</v>
      </c>
      <c r="AH1204">
        <v>0.5</v>
      </c>
      <c r="AI1204">
        <v>0</v>
      </c>
      <c r="AJ1204">
        <v>1</v>
      </c>
      <c r="AK1204">
        <v>5</v>
      </c>
      <c r="AL1204">
        <v>2</v>
      </c>
      <c r="AM1204">
        <v>3</v>
      </c>
      <c r="AN1204">
        <v>0</v>
      </c>
      <c r="AO1204">
        <v>8</v>
      </c>
      <c r="AP1204" s="9">
        <v>0</v>
      </c>
      <c r="AQ1204">
        <v>0</v>
      </c>
      <c r="AR1204">
        <v>0.16700000000000001</v>
      </c>
      <c r="AS1204">
        <v>7</v>
      </c>
      <c r="AT1204">
        <v>6</v>
      </c>
      <c r="AU1204">
        <v>0</v>
      </c>
      <c r="AV1204">
        <v>1</v>
      </c>
      <c r="AW1204">
        <v>0</v>
      </c>
      <c r="AX1204">
        <v>0</v>
      </c>
      <c r="AY1204" t="s">
        <v>818</v>
      </c>
      <c r="AZ1204">
        <v>0</v>
      </c>
      <c r="BA1204">
        <v>0</v>
      </c>
      <c r="BB1204">
        <v>1</v>
      </c>
      <c r="BC1204">
        <v>0</v>
      </c>
      <c r="BD1204">
        <v>-1.31319082</v>
      </c>
      <c r="BE1204">
        <v>36.775726349999999</v>
      </c>
      <c r="BF1204">
        <f t="shared" si="216"/>
        <v>5</v>
      </c>
      <c r="BG1204">
        <f t="shared" si="217"/>
        <v>3</v>
      </c>
      <c r="BI1204">
        <f t="shared" si="218"/>
        <v>2</v>
      </c>
      <c r="BJ1204">
        <f t="shared" si="219"/>
        <v>0</v>
      </c>
      <c r="BK1204">
        <f t="shared" si="220"/>
        <v>1</v>
      </c>
      <c r="BL1204">
        <f t="shared" si="221"/>
        <v>1</v>
      </c>
      <c r="BM1204" t="b">
        <f t="shared" si="222"/>
        <v>1</v>
      </c>
      <c r="BN1204" t="b">
        <f t="shared" si="223"/>
        <v>1</v>
      </c>
      <c r="BO1204" t="b">
        <f t="shared" si="224"/>
        <v>1</v>
      </c>
    </row>
    <row r="1205" spans="1:70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1</v>
      </c>
      <c r="O1205">
        <v>0</v>
      </c>
      <c r="P1205">
        <v>1</v>
      </c>
      <c r="Q1205">
        <v>0</v>
      </c>
      <c r="R1205">
        <v>0</v>
      </c>
      <c r="S1205">
        <v>2</v>
      </c>
      <c r="T1205">
        <v>0</v>
      </c>
      <c r="U1205">
        <v>1</v>
      </c>
      <c r="V1205">
        <v>1</v>
      </c>
      <c r="W1205">
        <v>80807</v>
      </c>
      <c r="X1205" s="9">
        <v>0</v>
      </c>
      <c r="Y1205">
        <v>0</v>
      </c>
      <c r="Z1205">
        <v>0</v>
      </c>
      <c r="AA1205">
        <v>1</v>
      </c>
      <c r="AB1205">
        <v>1</v>
      </c>
      <c r="AC1205">
        <v>0</v>
      </c>
      <c r="AD1205">
        <v>3</v>
      </c>
      <c r="AE1205">
        <v>0</v>
      </c>
      <c r="AF1205">
        <v>0</v>
      </c>
      <c r="AG1205">
        <v>0.33300000000000002</v>
      </c>
      <c r="AH1205">
        <v>1</v>
      </c>
      <c r="AI1205">
        <v>0</v>
      </c>
      <c r="AJ1205">
        <v>0</v>
      </c>
      <c r="AK1205">
        <v>3</v>
      </c>
      <c r="AL1205">
        <v>1</v>
      </c>
      <c r="AM1205">
        <v>1</v>
      </c>
      <c r="AN1205">
        <v>0</v>
      </c>
      <c r="AO1205">
        <v>3</v>
      </c>
      <c r="AP1205" s="9">
        <v>0</v>
      </c>
      <c r="AQ1205">
        <v>0</v>
      </c>
      <c r="AR1205">
        <v>0.33300000000000002</v>
      </c>
      <c r="AS1205">
        <v>145</v>
      </c>
      <c r="AT1205">
        <v>3</v>
      </c>
      <c r="AU1205">
        <v>0</v>
      </c>
      <c r="AV1205">
        <v>1</v>
      </c>
      <c r="AW1205">
        <v>0</v>
      </c>
      <c r="AX1205">
        <v>0</v>
      </c>
      <c r="AY1205" t="s">
        <v>819</v>
      </c>
      <c r="AZ1205">
        <v>0</v>
      </c>
      <c r="BA1205">
        <v>0</v>
      </c>
      <c r="BB1205">
        <v>0</v>
      </c>
      <c r="BC1205">
        <v>0</v>
      </c>
      <c r="BD1205">
        <v>-1.3115837770000001</v>
      </c>
      <c r="BE1205">
        <v>36.774318430000001</v>
      </c>
      <c r="BF1205">
        <f t="shared" si="216"/>
        <v>3</v>
      </c>
      <c r="BG1205">
        <f t="shared" si="217"/>
        <v>3</v>
      </c>
      <c r="BI1205">
        <f t="shared" si="218"/>
        <v>1</v>
      </c>
      <c r="BJ1205">
        <f t="shared" si="219"/>
        <v>0</v>
      </c>
      <c r="BK1205">
        <f t="shared" si="220"/>
        <v>1</v>
      </c>
      <c r="BL1205">
        <f t="shared" si="221"/>
        <v>0</v>
      </c>
      <c r="BM1205" t="b">
        <f t="shared" si="222"/>
        <v>1</v>
      </c>
      <c r="BN1205" t="b">
        <f t="shared" si="223"/>
        <v>0</v>
      </c>
      <c r="BO1205" t="b">
        <f t="shared" si="224"/>
        <v>0</v>
      </c>
      <c r="BQ1205" t="str">
        <f t="shared" si="226"/>
        <v/>
      </c>
      <c r="BR1205" t="str">
        <f t="shared" si="227"/>
        <v/>
      </c>
    </row>
    <row r="1206" spans="1:70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 s="9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 s="9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 t="s">
        <v>706</v>
      </c>
      <c r="AZ1206">
        <v>0</v>
      </c>
      <c r="BA1206">
        <v>0</v>
      </c>
      <c r="BB1206">
        <v>0</v>
      </c>
      <c r="BC1206">
        <v>0</v>
      </c>
      <c r="BD1206">
        <v>-1.311290047</v>
      </c>
      <c r="BE1206">
        <v>36.774634040000002</v>
      </c>
      <c r="BF1206">
        <f t="shared" si="216"/>
        <v>0</v>
      </c>
      <c r="BG1206">
        <f t="shared" si="217"/>
        <v>0</v>
      </c>
      <c r="BI1206">
        <f t="shared" si="218"/>
        <v>0</v>
      </c>
      <c r="BJ1206">
        <f t="shared" si="219"/>
        <v>0</v>
      </c>
      <c r="BK1206">
        <f t="shared" si="220"/>
        <v>0</v>
      </c>
      <c r="BL1206">
        <f t="shared" si="221"/>
        <v>0</v>
      </c>
      <c r="BM1206" t="b">
        <f t="shared" si="222"/>
        <v>0</v>
      </c>
      <c r="BN1206" t="b">
        <f t="shared" si="223"/>
        <v>0</v>
      </c>
      <c r="BO1206" t="b">
        <f t="shared" si="224"/>
        <v>0</v>
      </c>
      <c r="BP1206" t="str">
        <f t="shared" si="225"/>
        <v/>
      </c>
      <c r="BQ1206" t="str">
        <f t="shared" si="226"/>
        <v/>
      </c>
      <c r="BR1206" t="str">
        <f t="shared" si="227"/>
        <v/>
      </c>
    </row>
    <row r="1207" spans="1:70">
      <c r="A1207">
        <v>1206</v>
      </c>
      <c r="B1207">
        <v>0</v>
      </c>
      <c r="C1207">
        <v>0</v>
      </c>
      <c r="D1207">
        <v>1250</v>
      </c>
      <c r="E1207">
        <v>5000</v>
      </c>
      <c r="F1207">
        <v>0.4</v>
      </c>
      <c r="G1207">
        <v>0</v>
      </c>
      <c r="H1207">
        <v>0</v>
      </c>
      <c r="I1207">
        <v>0</v>
      </c>
      <c r="J1207">
        <v>3</v>
      </c>
      <c r="K1207">
        <v>1000</v>
      </c>
      <c r="L1207">
        <v>0</v>
      </c>
      <c r="M1207">
        <v>1</v>
      </c>
      <c r="N1207">
        <v>4</v>
      </c>
      <c r="O1207">
        <v>0</v>
      </c>
      <c r="P1207">
        <v>4</v>
      </c>
      <c r="Q1207">
        <v>0</v>
      </c>
      <c r="R1207">
        <v>0</v>
      </c>
      <c r="S1207">
        <v>4</v>
      </c>
      <c r="T1207">
        <v>0</v>
      </c>
      <c r="U1207">
        <v>0</v>
      </c>
      <c r="V1207">
        <v>0.25</v>
      </c>
      <c r="W1207">
        <v>80807</v>
      </c>
      <c r="X1207" s="9">
        <v>0</v>
      </c>
      <c r="Y1207">
        <v>3</v>
      </c>
      <c r="Z1207">
        <v>0</v>
      </c>
      <c r="AA1207">
        <v>1</v>
      </c>
      <c r="AB1207">
        <v>1</v>
      </c>
      <c r="AC1207">
        <v>0</v>
      </c>
      <c r="AD1207">
        <v>3.5</v>
      </c>
      <c r="AE1207">
        <v>0.4</v>
      </c>
      <c r="AF1207">
        <v>0</v>
      </c>
      <c r="AG1207">
        <v>0.57099999999999995</v>
      </c>
      <c r="AH1207">
        <v>0.2</v>
      </c>
      <c r="AI1207">
        <v>0</v>
      </c>
      <c r="AJ1207">
        <v>0</v>
      </c>
      <c r="AK1207">
        <v>14</v>
      </c>
      <c r="AL1207">
        <v>5</v>
      </c>
      <c r="AM1207">
        <v>8</v>
      </c>
      <c r="AN1207">
        <v>0</v>
      </c>
      <c r="AO1207">
        <v>3</v>
      </c>
      <c r="AP1207" s="9">
        <v>0</v>
      </c>
      <c r="AQ1207">
        <v>0</v>
      </c>
      <c r="AR1207">
        <v>0.214</v>
      </c>
      <c r="AS1207">
        <v>146</v>
      </c>
      <c r="AT1207">
        <v>14</v>
      </c>
      <c r="AU1207">
        <v>0</v>
      </c>
      <c r="AV1207">
        <v>0</v>
      </c>
      <c r="AW1207">
        <v>1500</v>
      </c>
      <c r="AX1207">
        <v>0</v>
      </c>
      <c r="AY1207" t="s">
        <v>820</v>
      </c>
      <c r="AZ1207">
        <v>0</v>
      </c>
      <c r="BA1207">
        <v>0</v>
      </c>
      <c r="BB1207">
        <v>2</v>
      </c>
      <c r="BC1207">
        <v>2</v>
      </c>
      <c r="BD1207">
        <v>-1.3115010680000001</v>
      </c>
      <c r="BE1207">
        <v>36.774371360000004</v>
      </c>
      <c r="BF1207">
        <f t="shared" si="216"/>
        <v>4</v>
      </c>
      <c r="BG1207">
        <f t="shared" si="217"/>
        <v>3</v>
      </c>
      <c r="BI1207">
        <f t="shared" si="218"/>
        <v>4</v>
      </c>
      <c r="BJ1207">
        <f t="shared" si="219"/>
        <v>1250</v>
      </c>
      <c r="BK1207">
        <f t="shared" si="220"/>
        <v>4</v>
      </c>
      <c r="BL1207">
        <f t="shared" si="221"/>
        <v>0</v>
      </c>
      <c r="BM1207" t="b">
        <f t="shared" si="222"/>
        <v>0</v>
      </c>
      <c r="BN1207" t="b">
        <f t="shared" si="223"/>
        <v>0</v>
      </c>
      <c r="BO1207" t="b">
        <f t="shared" si="224"/>
        <v>0</v>
      </c>
      <c r="BP1207" t="str">
        <f t="shared" si="225"/>
        <v/>
      </c>
      <c r="BQ1207" t="str">
        <f t="shared" si="226"/>
        <v/>
      </c>
      <c r="BR1207" t="str">
        <f t="shared" si="227"/>
        <v/>
      </c>
    </row>
    <row r="1208" spans="1:70">
      <c r="A1208">
        <v>1207</v>
      </c>
      <c r="B1208">
        <v>0</v>
      </c>
      <c r="C1208">
        <v>0</v>
      </c>
      <c r="D1208">
        <v>1500</v>
      </c>
      <c r="E1208">
        <v>15000</v>
      </c>
      <c r="F1208">
        <v>0.182</v>
      </c>
      <c r="G1208">
        <v>0</v>
      </c>
      <c r="H1208" t="s">
        <v>23</v>
      </c>
      <c r="I1208">
        <v>0</v>
      </c>
      <c r="J1208">
        <v>9</v>
      </c>
      <c r="K1208">
        <v>1000</v>
      </c>
      <c r="L1208">
        <v>1</v>
      </c>
      <c r="M1208">
        <v>0.66700000000000004</v>
      </c>
      <c r="N1208">
        <v>9</v>
      </c>
      <c r="O1208">
        <v>0</v>
      </c>
      <c r="P1208">
        <v>9</v>
      </c>
      <c r="Q1208">
        <v>0</v>
      </c>
      <c r="R1208">
        <v>0</v>
      </c>
      <c r="S1208">
        <v>10</v>
      </c>
      <c r="T1208">
        <v>9.0999999999999998E-2</v>
      </c>
      <c r="U1208">
        <v>0.33300000000000002</v>
      </c>
      <c r="V1208">
        <v>0.67</v>
      </c>
      <c r="W1208">
        <v>80818</v>
      </c>
      <c r="X1208" s="9">
        <v>0</v>
      </c>
      <c r="Y1208">
        <v>6</v>
      </c>
      <c r="Z1208">
        <v>0</v>
      </c>
      <c r="AA1208">
        <v>6</v>
      </c>
      <c r="AB1208">
        <v>4</v>
      </c>
      <c r="AC1208">
        <v>0</v>
      </c>
      <c r="AD1208">
        <v>4.6669999999999998</v>
      </c>
      <c r="AE1208">
        <v>0.36399999999999999</v>
      </c>
      <c r="AF1208">
        <v>0</v>
      </c>
      <c r="AG1208">
        <v>0.64300000000000002</v>
      </c>
      <c r="AH1208">
        <v>0.36399999999999999</v>
      </c>
      <c r="AI1208">
        <v>0</v>
      </c>
      <c r="AJ1208">
        <v>0</v>
      </c>
      <c r="AK1208">
        <v>42</v>
      </c>
      <c r="AL1208">
        <v>11</v>
      </c>
      <c r="AM1208">
        <v>27</v>
      </c>
      <c r="AN1208">
        <v>0</v>
      </c>
      <c r="AO1208">
        <v>3</v>
      </c>
      <c r="AP1208" s="9">
        <v>0</v>
      </c>
      <c r="AQ1208">
        <v>0</v>
      </c>
      <c r="AR1208">
        <v>0.214</v>
      </c>
      <c r="AS1208">
        <v>135</v>
      </c>
      <c r="AT1208">
        <v>42</v>
      </c>
      <c r="AU1208">
        <v>1</v>
      </c>
      <c r="AV1208">
        <v>3</v>
      </c>
      <c r="AW1208">
        <v>2000</v>
      </c>
      <c r="AX1208">
        <v>0</v>
      </c>
      <c r="AY1208" t="s">
        <v>821</v>
      </c>
      <c r="AZ1208">
        <v>0</v>
      </c>
      <c r="BA1208">
        <v>0</v>
      </c>
      <c r="BB1208">
        <v>2</v>
      </c>
      <c r="BC1208">
        <v>4</v>
      </c>
      <c r="BD1208">
        <v>-1.311364505</v>
      </c>
      <c r="BE1208">
        <v>36.774133489999997</v>
      </c>
      <c r="BF1208">
        <f t="shared" si="216"/>
        <v>5</v>
      </c>
      <c r="BG1208">
        <f t="shared" si="217"/>
        <v>4</v>
      </c>
      <c r="BI1208">
        <f t="shared" si="218"/>
        <v>9</v>
      </c>
      <c r="BJ1208">
        <f t="shared" si="219"/>
        <v>1666.6666666666667</v>
      </c>
      <c r="BK1208">
        <f t="shared" si="220"/>
        <v>9</v>
      </c>
      <c r="BL1208">
        <f t="shared" si="221"/>
        <v>0</v>
      </c>
      <c r="BM1208" t="b">
        <f t="shared" si="222"/>
        <v>0</v>
      </c>
      <c r="BN1208" t="b">
        <f t="shared" si="223"/>
        <v>0</v>
      </c>
      <c r="BO1208" t="b">
        <f t="shared" si="224"/>
        <v>0</v>
      </c>
      <c r="BP1208" t="str">
        <f t="shared" si="225"/>
        <v/>
      </c>
      <c r="BQ1208" t="str">
        <f t="shared" si="226"/>
        <v/>
      </c>
      <c r="BR1208" t="str">
        <f t="shared" si="227"/>
        <v/>
      </c>
    </row>
    <row r="1209" spans="1:70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 s="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 s="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 t="s">
        <v>706</v>
      </c>
      <c r="AZ1209">
        <v>0</v>
      </c>
      <c r="BA1209">
        <v>0</v>
      </c>
      <c r="BB1209">
        <v>0</v>
      </c>
      <c r="BC1209">
        <v>0</v>
      </c>
      <c r="BD1209">
        <v>-1.31138672</v>
      </c>
      <c r="BE1209">
        <v>36.774064500000001</v>
      </c>
      <c r="BF1209">
        <f t="shared" si="216"/>
        <v>0</v>
      </c>
      <c r="BG1209">
        <f t="shared" si="217"/>
        <v>0</v>
      </c>
      <c r="BI1209">
        <f t="shared" si="218"/>
        <v>0</v>
      </c>
      <c r="BJ1209">
        <f t="shared" si="219"/>
        <v>0</v>
      </c>
      <c r="BK1209">
        <f t="shared" si="220"/>
        <v>0</v>
      </c>
      <c r="BL1209">
        <f t="shared" si="221"/>
        <v>0</v>
      </c>
      <c r="BM1209" t="b">
        <f t="shared" si="222"/>
        <v>0</v>
      </c>
      <c r="BN1209" t="b">
        <f t="shared" si="223"/>
        <v>0</v>
      </c>
      <c r="BO1209" t="b">
        <f t="shared" si="224"/>
        <v>0</v>
      </c>
      <c r="BP1209" t="str">
        <f t="shared" si="225"/>
        <v/>
      </c>
      <c r="BQ1209" t="str">
        <f t="shared" si="226"/>
        <v/>
      </c>
      <c r="BR1209" t="str">
        <f t="shared" si="227"/>
        <v/>
      </c>
    </row>
    <row r="1210" spans="1:70">
      <c r="A1210">
        <v>1209</v>
      </c>
      <c r="B1210">
        <v>0</v>
      </c>
      <c r="C1210">
        <v>0</v>
      </c>
      <c r="D1210">
        <v>800</v>
      </c>
      <c r="E1210">
        <v>800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800</v>
      </c>
      <c r="L1210">
        <v>0</v>
      </c>
      <c r="M1210">
        <v>1</v>
      </c>
      <c r="N1210">
        <v>1</v>
      </c>
      <c r="O1210">
        <v>0</v>
      </c>
      <c r="P1210">
        <v>1</v>
      </c>
      <c r="Q1210">
        <v>0</v>
      </c>
      <c r="R1210">
        <v>0</v>
      </c>
      <c r="S1210">
        <v>1</v>
      </c>
      <c r="T1210">
        <v>0</v>
      </c>
      <c r="U1210">
        <v>0</v>
      </c>
      <c r="V1210">
        <v>1</v>
      </c>
      <c r="W1210">
        <v>80818</v>
      </c>
      <c r="X1210" s="9">
        <v>0</v>
      </c>
      <c r="Y1210">
        <v>1</v>
      </c>
      <c r="Z1210">
        <v>0</v>
      </c>
      <c r="AA1210">
        <v>1</v>
      </c>
      <c r="AB1210">
        <v>0</v>
      </c>
      <c r="AC1210">
        <v>0</v>
      </c>
      <c r="AD1210">
        <v>1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1</v>
      </c>
      <c r="AL1210">
        <v>1</v>
      </c>
      <c r="AM1210">
        <v>0</v>
      </c>
      <c r="AN1210">
        <v>0</v>
      </c>
      <c r="AO1210">
        <v>3</v>
      </c>
      <c r="AP1210" s="9">
        <v>0</v>
      </c>
      <c r="AQ1210">
        <v>0</v>
      </c>
      <c r="AR1210">
        <v>0</v>
      </c>
      <c r="AS1210">
        <v>154</v>
      </c>
      <c r="AT1210">
        <v>1</v>
      </c>
      <c r="AU1210">
        <v>0</v>
      </c>
      <c r="AV1210">
        <v>0</v>
      </c>
      <c r="AW1210">
        <v>800</v>
      </c>
      <c r="AX1210">
        <v>0</v>
      </c>
      <c r="AY1210" t="s">
        <v>822</v>
      </c>
      <c r="AZ1210">
        <v>0</v>
      </c>
      <c r="BA1210">
        <v>0</v>
      </c>
      <c r="BB1210">
        <v>1</v>
      </c>
      <c r="BC1210">
        <v>0</v>
      </c>
      <c r="BD1210">
        <v>-1.3112415630000001</v>
      </c>
      <c r="BE1210">
        <v>36.774240849999998</v>
      </c>
      <c r="BF1210">
        <f t="shared" si="216"/>
        <v>1</v>
      </c>
      <c r="BG1210">
        <f t="shared" si="217"/>
        <v>1</v>
      </c>
      <c r="BI1210">
        <f t="shared" si="218"/>
        <v>1</v>
      </c>
      <c r="BJ1210">
        <f t="shared" si="219"/>
        <v>800</v>
      </c>
      <c r="BK1210">
        <f t="shared" si="220"/>
        <v>1</v>
      </c>
      <c r="BL1210">
        <f t="shared" si="221"/>
        <v>0</v>
      </c>
      <c r="BM1210" t="b">
        <f t="shared" si="222"/>
        <v>1</v>
      </c>
      <c r="BN1210" t="b">
        <f t="shared" si="223"/>
        <v>0</v>
      </c>
      <c r="BO1210" t="b">
        <f t="shared" si="224"/>
        <v>0</v>
      </c>
      <c r="BP1210">
        <f t="shared" si="225"/>
        <v>800</v>
      </c>
      <c r="BQ1210" t="str">
        <f t="shared" si="226"/>
        <v/>
      </c>
      <c r="BR1210" t="str">
        <f t="shared" si="227"/>
        <v/>
      </c>
    </row>
    <row r="1211" spans="1:70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 s="9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 s="9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 t="s">
        <v>706</v>
      </c>
      <c r="AZ1211">
        <v>0</v>
      </c>
      <c r="BA1211">
        <v>0</v>
      </c>
      <c r="BB1211">
        <v>0</v>
      </c>
      <c r="BC1211">
        <v>0</v>
      </c>
      <c r="BD1211">
        <v>-1.3113682149999999</v>
      </c>
      <c r="BE1211">
        <v>36.774368090000003</v>
      </c>
      <c r="BF1211">
        <f t="shared" si="216"/>
        <v>0</v>
      </c>
      <c r="BG1211">
        <f t="shared" si="217"/>
        <v>0</v>
      </c>
      <c r="BI1211">
        <f t="shared" si="218"/>
        <v>0</v>
      </c>
      <c r="BJ1211">
        <f t="shared" si="219"/>
        <v>0</v>
      </c>
      <c r="BK1211">
        <f t="shared" si="220"/>
        <v>0</v>
      </c>
      <c r="BL1211">
        <f t="shared" si="221"/>
        <v>0</v>
      </c>
      <c r="BM1211" t="b">
        <f t="shared" si="222"/>
        <v>0</v>
      </c>
      <c r="BN1211" t="b">
        <f t="shared" si="223"/>
        <v>0</v>
      </c>
      <c r="BO1211" t="b">
        <f t="shared" si="224"/>
        <v>0</v>
      </c>
      <c r="BP1211" t="str">
        <f t="shared" si="225"/>
        <v/>
      </c>
      <c r="BQ1211" t="str">
        <f t="shared" si="226"/>
        <v/>
      </c>
      <c r="BR1211" t="str">
        <f t="shared" si="227"/>
        <v/>
      </c>
    </row>
    <row r="1212" spans="1:70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 s="9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 s="9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 t="s">
        <v>706</v>
      </c>
      <c r="AZ1212">
        <v>0</v>
      </c>
      <c r="BA1212">
        <v>0</v>
      </c>
      <c r="BB1212">
        <v>0</v>
      </c>
      <c r="BC1212">
        <v>0</v>
      </c>
      <c r="BD1212">
        <v>-1.311125165</v>
      </c>
      <c r="BE1212">
        <v>36.773728579999997</v>
      </c>
      <c r="BF1212">
        <f t="shared" si="216"/>
        <v>0</v>
      </c>
      <c r="BG1212">
        <f t="shared" si="217"/>
        <v>0</v>
      </c>
      <c r="BI1212">
        <f t="shared" si="218"/>
        <v>0</v>
      </c>
      <c r="BJ1212">
        <f t="shared" si="219"/>
        <v>0</v>
      </c>
      <c r="BK1212">
        <f t="shared" si="220"/>
        <v>0</v>
      </c>
      <c r="BL1212">
        <f t="shared" si="221"/>
        <v>0</v>
      </c>
      <c r="BM1212" t="b">
        <f t="shared" si="222"/>
        <v>0</v>
      </c>
      <c r="BN1212" t="b">
        <f t="shared" si="223"/>
        <v>0</v>
      </c>
      <c r="BO1212" t="b">
        <f t="shared" si="224"/>
        <v>0</v>
      </c>
      <c r="BP1212" t="str">
        <f t="shared" si="225"/>
        <v/>
      </c>
      <c r="BQ1212" t="str">
        <f t="shared" si="226"/>
        <v/>
      </c>
      <c r="BR1212" t="str">
        <f t="shared" si="227"/>
        <v/>
      </c>
    </row>
    <row r="1213" spans="1:70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80818</v>
      </c>
      <c r="X1213" s="9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3</v>
      </c>
      <c r="AP1213" s="9">
        <v>0</v>
      </c>
      <c r="AQ1213">
        <v>0</v>
      </c>
      <c r="AR1213">
        <v>0</v>
      </c>
      <c r="AS1213">
        <v>182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 t="s">
        <v>823</v>
      </c>
      <c r="AZ1213">
        <v>0</v>
      </c>
      <c r="BA1213">
        <v>0</v>
      </c>
      <c r="BB1213">
        <v>0</v>
      </c>
      <c r="BC1213">
        <v>0</v>
      </c>
      <c r="BD1213">
        <v>-1.3108085840000001</v>
      </c>
      <c r="BE1213">
        <v>36.774052580000003</v>
      </c>
      <c r="BF1213">
        <f t="shared" si="216"/>
        <v>0</v>
      </c>
      <c r="BG1213">
        <f t="shared" si="217"/>
        <v>0</v>
      </c>
      <c r="BI1213">
        <f t="shared" si="218"/>
        <v>0</v>
      </c>
      <c r="BJ1213">
        <f t="shared" si="219"/>
        <v>0</v>
      </c>
      <c r="BK1213">
        <f t="shared" si="220"/>
        <v>0</v>
      </c>
      <c r="BL1213">
        <f t="shared" si="221"/>
        <v>0</v>
      </c>
      <c r="BM1213" t="b">
        <f t="shared" si="222"/>
        <v>0</v>
      </c>
      <c r="BN1213" t="b">
        <f t="shared" si="223"/>
        <v>0</v>
      </c>
      <c r="BO1213" t="b">
        <f t="shared" si="224"/>
        <v>0</v>
      </c>
      <c r="BP1213" t="str">
        <f t="shared" si="225"/>
        <v/>
      </c>
      <c r="BQ1213" t="str">
        <f t="shared" si="226"/>
        <v/>
      </c>
      <c r="BR1213" t="str">
        <f t="shared" si="227"/>
        <v/>
      </c>
    </row>
    <row r="1214" spans="1:70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80818</v>
      </c>
      <c r="X1214" s="9">
        <v>1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3</v>
      </c>
      <c r="AP1214" s="9">
        <v>0</v>
      </c>
      <c r="AQ1214">
        <v>0</v>
      </c>
      <c r="AR1214">
        <v>0</v>
      </c>
      <c r="AS1214">
        <v>186</v>
      </c>
      <c r="AT1214">
        <v>0</v>
      </c>
      <c r="AU1214">
        <v>0</v>
      </c>
      <c r="AV1214">
        <v>1</v>
      </c>
      <c r="AW1214">
        <v>0</v>
      </c>
      <c r="AX1214">
        <v>0</v>
      </c>
      <c r="AY1214" t="s">
        <v>824</v>
      </c>
      <c r="AZ1214">
        <v>0</v>
      </c>
      <c r="BA1214">
        <v>1</v>
      </c>
      <c r="BB1214">
        <v>0</v>
      </c>
      <c r="BC1214">
        <v>0</v>
      </c>
      <c r="BD1214">
        <v>-1.31082499</v>
      </c>
      <c r="BE1214">
        <v>36.773943119999998</v>
      </c>
      <c r="BF1214">
        <f t="shared" si="216"/>
        <v>0</v>
      </c>
      <c r="BG1214">
        <f t="shared" si="217"/>
        <v>0</v>
      </c>
      <c r="BI1214">
        <f t="shared" si="218"/>
        <v>1</v>
      </c>
      <c r="BJ1214">
        <f t="shared" si="219"/>
        <v>0</v>
      </c>
      <c r="BK1214">
        <f t="shared" si="220"/>
        <v>0</v>
      </c>
      <c r="BL1214">
        <f t="shared" si="221"/>
        <v>1</v>
      </c>
      <c r="BM1214" t="b">
        <f t="shared" si="222"/>
        <v>0</v>
      </c>
      <c r="BN1214" t="b">
        <f t="shared" si="223"/>
        <v>0</v>
      </c>
      <c r="BO1214" t="b">
        <f t="shared" si="224"/>
        <v>0</v>
      </c>
      <c r="BP1214" t="str">
        <f t="shared" si="225"/>
        <v/>
      </c>
      <c r="BQ1214" t="str">
        <f t="shared" si="226"/>
        <v/>
      </c>
      <c r="BR1214" t="str">
        <f t="shared" si="227"/>
        <v/>
      </c>
    </row>
    <row r="1215" spans="1:70">
      <c r="A1215">
        <v>1214</v>
      </c>
      <c r="B1215">
        <v>0</v>
      </c>
      <c r="C1215">
        <v>0</v>
      </c>
      <c r="D1215">
        <v>1050</v>
      </c>
      <c r="E1215">
        <v>2100</v>
      </c>
      <c r="F1215">
        <v>0.5</v>
      </c>
      <c r="G1215">
        <v>0</v>
      </c>
      <c r="H1215">
        <v>0</v>
      </c>
      <c r="I1215">
        <v>0</v>
      </c>
      <c r="J1215">
        <v>0</v>
      </c>
      <c r="K1215">
        <v>1000</v>
      </c>
      <c r="L1215">
        <v>0</v>
      </c>
      <c r="M1215">
        <v>0</v>
      </c>
      <c r="N1215">
        <v>2</v>
      </c>
      <c r="O1215">
        <v>0</v>
      </c>
      <c r="P1215">
        <v>2</v>
      </c>
      <c r="Q1215">
        <v>0</v>
      </c>
      <c r="R1215">
        <v>0</v>
      </c>
      <c r="S1215">
        <v>2</v>
      </c>
      <c r="T1215">
        <v>0.5</v>
      </c>
      <c r="U1215">
        <v>1</v>
      </c>
      <c r="V1215">
        <v>1</v>
      </c>
      <c r="W1215">
        <v>80818</v>
      </c>
      <c r="X1215" s="9">
        <v>0</v>
      </c>
      <c r="Y1215">
        <v>0</v>
      </c>
      <c r="Z1215">
        <v>0</v>
      </c>
      <c r="AA1215">
        <v>2</v>
      </c>
      <c r="AB1215">
        <v>0</v>
      </c>
      <c r="AC1215">
        <v>0</v>
      </c>
      <c r="AD1215">
        <v>1.5</v>
      </c>
      <c r="AE1215">
        <v>0</v>
      </c>
      <c r="AF1215">
        <v>0</v>
      </c>
      <c r="AG1215">
        <v>0.33300000000000002</v>
      </c>
      <c r="AH1215">
        <v>0</v>
      </c>
      <c r="AI1215">
        <v>0</v>
      </c>
      <c r="AJ1215">
        <v>0</v>
      </c>
      <c r="AK1215">
        <v>3</v>
      </c>
      <c r="AL1215">
        <v>2</v>
      </c>
      <c r="AM1215">
        <v>1</v>
      </c>
      <c r="AN1215">
        <v>0</v>
      </c>
      <c r="AO1215">
        <v>3</v>
      </c>
      <c r="AP1215" s="9">
        <v>0</v>
      </c>
      <c r="AQ1215">
        <v>0</v>
      </c>
      <c r="AR1215">
        <v>0</v>
      </c>
      <c r="AS1215">
        <v>176</v>
      </c>
      <c r="AT1215">
        <v>3</v>
      </c>
      <c r="AU1215">
        <v>1</v>
      </c>
      <c r="AV1215">
        <v>1</v>
      </c>
      <c r="AW1215">
        <v>1100</v>
      </c>
      <c r="AX1215">
        <v>0</v>
      </c>
      <c r="AY1215" t="s">
        <v>825</v>
      </c>
      <c r="AZ1215">
        <v>0</v>
      </c>
      <c r="BA1215">
        <v>0</v>
      </c>
      <c r="BB1215">
        <v>1</v>
      </c>
      <c r="BC1215">
        <v>0</v>
      </c>
      <c r="BD1215">
        <v>-1.3110614970000001</v>
      </c>
      <c r="BE1215">
        <v>36.774250909999999</v>
      </c>
      <c r="BF1215">
        <f t="shared" si="216"/>
        <v>2</v>
      </c>
      <c r="BG1215">
        <f t="shared" si="217"/>
        <v>2</v>
      </c>
      <c r="BI1215">
        <f t="shared" si="218"/>
        <v>2</v>
      </c>
      <c r="BJ1215">
        <f t="shared" si="219"/>
        <v>1050</v>
      </c>
      <c r="BK1215">
        <f t="shared" si="220"/>
        <v>2</v>
      </c>
      <c r="BL1215">
        <f t="shared" si="221"/>
        <v>0</v>
      </c>
      <c r="BM1215" t="b">
        <f t="shared" si="222"/>
        <v>1</v>
      </c>
      <c r="BN1215" t="b">
        <f t="shared" si="223"/>
        <v>0</v>
      </c>
      <c r="BO1215" t="b">
        <f t="shared" si="224"/>
        <v>0</v>
      </c>
      <c r="BP1215">
        <f t="shared" si="225"/>
        <v>1050</v>
      </c>
      <c r="BQ1215" t="str">
        <f t="shared" si="226"/>
        <v/>
      </c>
      <c r="BR1215" t="str">
        <f t="shared" si="227"/>
        <v/>
      </c>
    </row>
    <row r="1216" spans="1:70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 s="9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 s="9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 t="s">
        <v>706</v>
      </c>
      <c r="AZ1216">
        <v>0</v>
      </c>
      <c r="BA1216">
        <v>0</v>
      </c>
      <c r="BB1216">
        <v>0</v>
      </c>
      <c r="BC1216">
        <v>0</v>
      </c>
      <c r="BD1216">
        <v>-1.3110622789999999</v>
      </c>
      <c r="BE1216">
        <v>36.774225520000002</v>
      </c>
      <c r="BF1216">
        <f t="shared" si="216"/>
        <v>0</v>
      </c>
      <c r="BG1216">
        <f t="shared" si="217"/>
        <v>0</v>
      </c>
      <c r="BI1216">
        <f t="shared" si="218"/>
        <v>0</v>
      </c>
      <c r="BJ1216">
        <f t="shared" si="219"/>
        <v>0</v>
      </c>
      <c r="BK1216">
        <f t="shared" si="220"/>
        <v>0</v>
      </c>
      <c r="BL1216">
        <f t="shared" si="221"/>
        <v>0</v>
      </c>
      <c r="BM1216" t="b">
        <f t="shared" si="222"/>
        <v>0</v>
      </c>
      <c r="BN1216" t="b">
        <f t="shared" si="223"/>
        <v>0</v>
      </c>
      <c r="BO1216" t="b">
        <f t="shared" si="224"/>
        <v>0</v>
      </c>
      <c r="BP1216" t="str">
        <f t="shared" si="225"/>
        <v/>
      </c>
      <c r="BQ1216" t="str">
        <f t="shared" si="226"/>
        <v/>
      </c>
      <c r="BR1216" t="str">
        <f t="shared" si="227"/>
        <v/>
      </c>
    </row>
    <row r="1217" spans="1:70">
      <c r="A1217">
        <v>1216</v>
      </c>
      <c r="B1217">
        <v>0</v>
      </c>
      <c r="C1217">
        <v>1</v>
      </c>
      <c r="D1217">
        <v>1500</v>
      </c>
      <c r="E1217">
        <v>0</v>
      </c>
      <c r="F1217">
        <v>0</v>
      </c>
      <c r="G1217">
        <v>0</v>
      </c>
      <c r="H1217" t="s">
        <v>23</v>
      </c>
      <c r="I1217">
        <v>0</v>
      </c>
      <c r="J1217">
        <v>0</v>
      </c>
      <c r="K1217">
        <v>1500</v>
      </c>
      <c r="L1217">
        <v>0</v>
      </c>
      <c r="M1217">
        <v>1</v>
      </c>
      <c r="N1217">
        <v>0</v>
      </c>
      <c r="O1217">
        <v>1</v>
      </c>
      <c r="P1217">
        <v>2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0.5</v>
      </c>
      <c r="W1217">
        <v>80818</v>
      </c>
      <c r="X1217" s="9">
        <v>0</v>
      </c>
      <c r="Y1217">
        <v>1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3</v>
      </c>
      <c r="AP1217" s="9">
        <v>1</v>
      </c>
      <c r="AQ1217">
        <v>0</v>
      </c>
      <c r="AR1217">
        <v>0</v>
      </c>
      <c r="AS1217">
        <v>172</v>
      </c>
      <c r="AT1217">
        <v>0</v>
      </c>
      <c r="AU1217">
        <v>0</v>
      </c>
      <c r="AV1217">
        <v>0</v>
      </c>
      <c r="AW1217">
        <v>1500</v>
      </c>
      <c r="AX1217">
        <v>0</v>
      </c>
      <c r="AY1217" t="s">
        <v>826</v>
      </c>
      <c r="AZ1217">
        <v>0</v>
      </c>
      <c r="BA1217">
        <v>0</v>
      </c>
      <c r="BB1217">
        <v>0</v>
      </c>
      <c r="BC1217">
        <v>0</v>
      </c>
      <c r="BD1217">
        <v>-1.311157487</v>
      </c>
      <c r="BE1217">
        <v>36.774511439999998</v>
      </c>
      <c r="BF1217">
        <f t="shared" si="216"/>
        <v>0</v>
      </c>
      <c r="BG1217">
        <f t="shared" si="217"/>
        <v>0</v>
      </c>
      <c r="BI1217">
        <f t="shared" si="218"/>
        <v>2</v>
      </c>
      <c r="BJ1217">
        <f t="shared" si="219"/>
        <v>0</v>
      </c>
      <c r="BK1217">
        <f t="shared" si="220"/>
        <v>0</v>
      </c>
      <c r="BL1217">
        <f t="shared" si="221"/>
        <v>2</v>
      </c>
      <c r="BM1217" t="b">
        <f t="shared" si="222"/>
        <v>0</v>
      </c>
      <c r="BN1217" t="b">
        <f t="shared" si="223"/>
        <v>0</v>
      </c>
      <c r="BO1217" t="b">
        <f t="shared" si="224"/>
        <v>0</v>
      </c>
      <c r="BP1217" t="str">
        <f t="shared" si="225"/>
        <v/>
      </c>
      <c r="BQ1217" t="str">
        <f t="shared" si="226"/>
        <v/>
      </c>
      <c r="BR1217" t="str">
        <f t="shared" si="227"/>
        <v/>
      </c>
    </row>
    <row r="1218" spans="1:70">
      <c r="A1218">
        <v>1217</v>
      </c>
      <c r="B1218">
        <v>0</v>
      </c>
      <c r="C1218">
        <v>2</v>
      </c>
      <c r="D1218">
        <v>5000</v>
      </c>
      <c r="E1218">
        <v>10000</v>
      </c>
      <c r="F1218">
        <v>0.5</v>
      </c>
      <c r="G1218">
        <v>0</v>
      </c>
      <c r="H1218" t="s">
        <v>23</v>
      </c>
      <c r="I1218">
        <v>0</v>
      </c>
      <c r="J1218">
        <v>1</v>
      </c>
      <c r="K1218">
        <v>5000</v>
      </c>
      <c r="L1218">
        <v>1</v>
      </c>
      <c r="M1218">
        <v>0</v>
      </c>
      <c r="N1218">
        <v>2</v>
      </c>
      <c r="O1218">
        <v>1</v>
      </c>
      <c r="P1218">
        <v>7</v>
      </c>
      <c r="Q1218">
        <v>2</v>
      </c>
      <c r="R1218">
        <v>0</v>
      </c>
      <c r="S1218">
        <v>2</v>
      </c>
      <c r="T1218">
        <v>0</v>
      </c>
      <c r="U1218">
        <v>0</v>
      </c>
      <c r="V1218">
        <v>0</v>
      </c>
      <c r="W1218">
        <v>80819</v>
      </c>
      <c r="X1218" s="9">
        <v>0</v>
      </c>
      <c r="Y1218">
        <v>0</v>
      </c>
      <c r="Z1218">
        <v>0</v>
      </c>
      <c r="AA1218">
        <v>0</v>
      </c>
      <c r="AB1218">
        <v>0</v>
      </c>
      <c r="AC1218">
        <v>2</v>
      </c>
      <c r="AD1218">
        <v>4.5</v>
      </c>
      <c r="AE1218">
        <v>0.5</v>
      </c>
      <c r="AF1218">
        <v>2</v>
      </c>
      <c r="AG1218">
        <v>0.77800000000000002</v>
      </c>
      <c r="AH1218">
        <v>0</v>
      </c>
      <c r="AI1218">
        <v>0</v>
      </c>
      <c r="AJ1218">
        <v>0</v>
      </c>
      <c r="AK1218">
        <v>9</v>
      </c>
      <c r="AL1218">
        <v>2</v>
      </c>
      <c r="AM1218">
        <v>7</v>
      </c>
      <c r="AN1218">
        <v>0</v>
      </c>
      <c r="AO1218">
        <v>7</v>
      </c>
      <c r="AP1218" s="9">
        <v>0</v>
      </c>
      <c r="AQ1218">
        <v>0</v>
      </c>
      <c r="AR1218">
        <v>0.111</v>
      </c>
      <c r="AS1218">
        <v>1</v>
      </c>
      <c r="AT1218">
        <v>9</v>
      </c>
      <c r="AU1218">
        <v>0</v>
      </c>
      <c r="AV1218">
        <v>0</v>
      </c>
      <c r="AW1218">
        <v>5000</v>
      </c>
      <c r="AX1218">
        <v>0</v>
      </c>
      <c r="AY1218" t="s">
        <v>827</v>
      </c>
      <c r="AZ1218">
        <v>1</v>
      </c>
      <c r="BA1218">
        <v>0</v>
      </c>
      <c r="BB1218">
        <v>1</v>
      </c>
      <c r="BC1218">
        <v>1</v>
      </c>
      <c r="BD1218">
        <v>-1.3110900110000001</v>
      </c>
      <c r="BE1218">
        <v>36.774779289999998</v>
      </c>
      <c r="BF1218">
        <f t="shared" si="216"/>
        <v>5</v>
      </c>
      <c r="BG1218">
        <f t="shared" si="217"/>
        <v>5</v>
      </c>
      <c r="BI1218">
        <f t="shared" si="218"/>
        <v>5</v>
      </c>
      <c r="BJ1218">
        <f t="shared" si="219"/>
        <v>2000</v>
      </c>
      <c r="BK1218">
        <f t="shared" si="220"/>
        <v>2</v>
      </c>
      <c r="BL1218">
        <f t="shared" si="221"/>
        <v>3</v>
      </c>
      <c r="BM1218" t="b">
        <f t="shared" si="222"/>
        <v>0</v>
      </c>
      <c r="BN1218" t="b">
        <f t="shared" si="223"/>
        <v>0</v>
      </c>
      <c r="BO1218" t="b">
        <f t="shared" si="224"/>
        <v>0</v>
      </c>
      <c r="BP1218" t="str">
        <f t="shared" si="225"/>
        <v/>
      </c>
      <c r="BQ1218" t="str">
        <f t="shared" si="226"/>
        <v/>
      </c>
      <c r="BR1218" t="str">
        <f t="shared" si="227"/>
        <v/>
      </c>
    </row>
    <row r="1219" spans="1:70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 s="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 s="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 t="s">
        <v>706</v>
      </c>
      <c r="AZ1219">
        <v>0</v>
      </c>
      <c r="BA1219">
        <v>0</v>
      </c>
      <c r="BB1219">
        <v>0</v>
      </c>
      <c r="BC1219">
        <v>0</v>
      </c>
      <c r="BD1219">
        <v>-1.3112037729999999</v>
      </c>
      <c r="BE1219">
        <v>36.775011309999996</v>
      </c>
      <c r="BF1219">
        <f t="shared" ref="BF1219:BF1282" si="228">IF(N1219=0, 0, ROUND(AK1219/N1219, 0))</f>
        <v>0</v>
      </c>
      <c r="BG1219">
        <f t="shared" ref="BG1219:BG1282" si="229">IF(AL1219=0, 0, ROUND(AK1219/AL1219,0))</f>
        <v>0</v>
      </c>
      <c r="BI1219">
        <f t="shared" ref="BI1219:BI1282" si="230">C1219+N1219+O1219+X1219</f>
        <v>0</v>
      </c>
      <c r="BJ1219">
        <f t="shared" ref="BJ1219:BJ1282" si="231">IF(N1219=0, 0, E1219/BI1219)</f>
        <v>0</v>
      </c>
      <c r="BK1219">
        <f t="shared" ref="BK1219:BK1282" si="232">N1219</f>
        <v>0</v>
      </c>
      <c r="BL1219">
        <f t="shared" ref="BL1219:BL1282" si="233">BI1219-BK1219</f>
        <v>0</v>
      </c>
      <c r="BM1219" t="b">
        <f t="shared" ref="BM1219:BM1282" si="234">IF(AND(AA1219&gt;0, AA1219=BK1219), TRUE, FALSE)</f>
        <v>0</v>
      </c>
      <c r="BN1219" t="b">
        <f t="shared" ref="BN1219:BN1282" si="235">IF(AND(I1219&gt;0,I1219=BK1219),TRUE,FALSE)</f>
        <v>0</v>
      </c>
      <c r="BO1219" t="b">
        <f t="shared" ref="BO1219:BO1282" si="236">IF(AND(AJ1219&gt;0,AJ1219=BK1219),TRUE,FALSE)</f>
        <v>0</v>
      </c>
      <c r="BP1219" t="str">
        <f t="shared" ref="BP1219:BP1282" si="237">IF(BM1219=TRUE, BJ1219, "")</f>
        <v/>
      </c>
      <c r="BQ1219" t="str">
        <f t="shared" ref="BQ1219:BQ1282" si="238">IF(BN1219=TRUE, BJ1219,"")</f>
        <v/>
      </c>
      <c r="BR1219" t="str">
        <f t="shared" ref="BR1219:BR1282" si="239">IF(BO1219=TRUE, BJ1219,"")</f>
        <v/>
      </c>
    </row>
    <row r="1220" spans="1:70">
      <c r="A1220">
        <v>1219</v>
      </c>
      <c r="B1220">
        <v>0</v>
      </c>
      <c r="C1220">
        <v>1</v>
      </c>
      <c r="D1220">
        <v>3000</v>
      </c>
      <c r="E1220">
        <v>12000</v>
      </c>
      <c r="F1220">
        <v>0.2</v>
      </c>
      <c r="G1220">
        <v>0</v>
      </c>
      <c r="H1220" t="s">
        <v>23</v>
      </c>
      <c r="I1220">
        <v>0</v>
      </c>
      <c r="J1220">
        <v>4</v>
      </c>
      <c r="K1220">
        <v>2000</v>
      </c>
      <c r="L1220">
        <v>1</v>
      </c>
      <c r="M1220">
        <v>0</v>
      </c>
      <c r="N1220">
        <v>4</v>
      </c>
      <c r="O1220">
        <v>1</v>
      </c>
      <c r="P1220">
        <v>6</v>
      </c>
      <c r="Q1220">
        <v>0</v>
      </c>
      <c r="R1220">
        <v>0</v>
      </c>
      <c r="S1220">
        <v>4</v>
      </c>
      <c r="T1220">
        <v>0</v>
      </c>
      <c r="U1220">
        <v>0</v>
      </c>
      <c r="V1220">
        <v>0.83</v>
      </c>
      <c r="W1220">
        <v>80819</v>
      </c>
      <c r="X1220" s="9">
        <v>0</v>
      </c>
      <c r="Y1220">
        <v>0</v>
      </c>
      <c r="Z1220">
        <v>0</v>
      </c>
      <c r="AA1220">
        <v>5</v>
      </c>
      <c r="AB1220">
        <v>3</v>
      </c>
      <c r="AC1220">
        <v>6</v>
      </c>
      <c r="AD1220">
        <v>4.5</v>
      </c>
      <c r="AE1220">
        <v>0.2</v>
      </c>
      <c r="AF1220">
        <v>0</v>
      </c>
      <c r="AG1220">
        <v>0.55600000000000005</v>
      </c>
      <c r="AH1220">
        <v>0.6</v>
      </c>
      <c r="AI1220">
        <v>0</v>
      </c>
      <c r="AJ1220">
        <v>0</v>
      </c>
      <c r="AK1220">
        <v>18</v>
      </c>
      <c r="AL1220">
        <v>5</v>
      </c>
      <c r="AM1220">
        <v>10</v>
      </c>
      <c r="AN1220">
        <v>0</v>
      </c>
      <c r="AO1220">
        <v>7</v>
      </c>
      <c r="AP1220" s="9">
        <v>1</v>
      </c>
      <c r="AQ1220">
        <v>0</v>
      </c>
      <c r="AR1220">
        <v>0.222</v>
      </c>
      <c r="AS1220">
        <v>17</v>
      </c>
      <c r="AT1220">
        <v>18</v>
      </c>
      <c r="AU1220">
        <v>0</v>
      </c>
      <c r="AV1220">
        <v>0</v>
      </c>
      <c r="AW1220">
        <v>4000</v>
      </c>
      <c r="AX1220">
        <v>0</v>
      </c>
      <c r="AY1220" t="s">
        <v>828</v>
      </c>
      <c r="AZ1220">
        <v>1</v>
      </c>
      <c r="BA1220">
        <v>0</v>
      </c>
      <c r="BB1220">
        <v>1</v>
      </c>
      <c r="BC1220">
        <v>1</v>
      </c>
      <c r="BD1220">
        <v>-1.3111596350000001</v>
      </c>
      <c r="BE1220">
        <v>36.775158560000001</v>
      </c>
      <c r="BF1220">
        <f t="shared" si="228"/>
        <v>5</v>
      </c>
      <c r="BG1220">
        <f t="shared" si="229"/>
        <v>4</v>
      </c>
      <c r="BI1220">
        <f t="shared" si="230"/>
        <v>6</v>
      </c>
      <c r="BJ1220">
        <f t="shared" si="231"/>
        <v>2000</v>
      </c>
      <c r="BK1220">
        <f t="shared" si="232"/>
        <v>4</v>
      </c>
      <c r="BL1220">
        <f t="shared" si="233"/>
        <v>2</v>
      </c>
      <c r="BM1220" t="b">
        <f t="shared" si="234"/>
        <v>0</v>
      </c>
      <c r="BN1220" t="b">
        <f t="shared" si="235"/>
        <v>0</v>
      </c>
      <c r="BO1220" t="b">
        <f t="shared" si="236"/>
        <v>0</v>
      </c>
      <c r="BP1220" t="str">
        <f t="shared" si="237"/>
        <v/>
      </c>
      <c r="BQ1220" t="str">
        <f t="shared" si="238"/>
        <v/>
      </c>
      <c r="BR1220" t="str">
        <f t="shared" si="239"/>
        <v/>
      </c>
    </row>
    <row r="1221" spans="1:70">
      <c r="A1221">
        <v>1220</v>
      </c>
      <c r="B1221">
        <v>0</v>
      </c>
      <c r="C1221">
        <v>6</v>
      </c>
      <c r="D1221">
        <v>7000</v>
      </c>
      <c r="E1221">
        <v>77000</v>
      </c>
      <c r="F1221">
        <v>0</v>
      </c>
      <c r="G1221">
        <v>0</v>
      </c>
      <c r="H1221" t="s">
        <v>23</v>
      </c>
      <c r="I1221">
        <v>0</v>
      </c>
      <c r="J1221">
        <v>0</v>
      </c>
      <c r="K1221">
        <v>7000</v>
      </c>
      <c r="L1221">
        <v>4</v>
      </c>
      <c r="M1221">
        <v>1</v>
      </c>
      <c r="N1221">
        <v>0</v>
      </c>
      <c r="O1221">
        <v>1</v>
      </c>
      <c r="P1221">
        <v>10</v>
      </c>
      <c r="Q1221">
        <v>2</v>
      </c>
      <c r="R1221">
        <v>2</v>
      </c>
      <c r="S1221">
        <v>11</v>
      </c>
      <c r="T1221">
        <v>0</v>
      </c>
      <c r="U1221">
        <v>0</v>
      </c>
      <c r="V1221">
        <v>0.5</v>
      </c>
      <c r="W1221">
        <v>80819</v>
      </c>
      <c r="X1221" s="9">
        <v>2</v>
      </c>
      <c r="Y1221">
        <v>7</v>
      </c>
      <c r="Z1221">
        <v>0</v>
      </c>
      <c r="AA1221">
        <v>5</v>
      </c>
      <c r="AB1221">
        <v>0</v>
      </c>
      <c r="AC1221">
        <v>0</v>
      </c>
      <c r="AD1221">
        <v>0</v>
      </c>
      <c r="AE1221">
        <v>0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7</v>
      </c>
      <c r="AP1221" s="9">
        <v>2</v>
      </c>
      <c r="AQ1221">
        <v>0</v>
      </c>
      <c r="AR1221">
        <v>0</v>
      </c>
      <c r="AS1221">
        <v>18</v>
      </c>
      <c r="AT1221">
        <v>0</v>
      </c>
      <c r="AU1221">
        <v>0</v>
      </c>
      <c r="AV1221">
        <v>0</v>
      </c>
      <c r="AW1221">
        <v>7000</v>
      </c>
      <c r="AX1221">
        <v>0</v>
      </c>
      <c r="AY1221" t="s">
        <v>829</v>
      </c>
      <c r="AZ1221">
        <v>0</v>
      </c>
      <c r="BA1221">
        <v>0</v>
      </c>
      <c r="BB1221">
        <v>0</v>
      </c>
      <c r="BC1221">
        <v>0</v>
      </c>
      <c r="BD1221">
        <v>-1.3111736709999999</v>
      </c>
      <c r="BE1221">
        <v>36.775310089999998</v>
      </c>
      <c r="BF1221">
        <f t="shared" si="228"/>
        <v>0</v>
      </c>
      <c r="BG1221">
        <f t="shared" si="229"/>
        <v>0</v>
      </c>
      <c r="BI1221">
        <f t="shared" si="230"/>
        <v>9</v>
      </c>
      <c r="BJ1221">
        <f t="shared" si="231"/>
        <v>0</v>
      </c>
      <c r="BK1221">
        <f t="shared" si="232"/>
        <v>0</v>
      </c>
      <c r="BL1221">
        <f t="shared" si="233"/>
        <v>9</v>
      </c>
      <c r="BM1221" t="b">
        <f t="shared" si="234"/>
        <v>0</v>
      </c>
      <c r="BN1221" t="b">
        <f t="shared" si="235"/>
        <v>0</v>
      </c>
      <c r="BO1221" t="b">
        <f t="shared" si="236"/>
        <v>0</v>
      </c>
      <c r="BP1221" t="str">
        <f t="shared" si="237"/>
        <v/>
      </c>
      <c r="BQ1221" t="str">
        <f t="shared" si="238"/>
        <v/>
      </c>
      <c r="BR1221" t="str">
        <f t="shared" si="239"/>
        <v/>
      </c>
    </row>
    <row r="1222" spans="1:70">
      <c r="A1222">
        <v>1221</v>
      </c>
      <c r="B1222">
        <v>0</v>
      </c>
      <c r="C1222">
        <v>1</v>
      </c>
      <c r="D1222">
        <v>3000</v>
      </c>
      <c r="E1222">
        <v>6000</v>
      </c>
      <c r="F1222">
        <v>0.66700000000000004</v>
      </c>
      <c r="G1222">
        <v>0</v>
      </c>
      <c r="H1222" t="s">
        <v>23</v>
      </c>
      <c r="I1222">
        <v>0</v>
      </c>
      <c r="J1222">
        <v>2</v>
      </c>
      <c r="K1222">
        <v>3000</v>
      </c>
      <c r="L1222">
        <v>1</v>
      </c>
      <c r="M1222">
        <v>0.5</v>
      </c>
      <c r="N1222">
        <v>1</v>
      </c>
      <c r="O1222">
        <v>0</v>
      </c>
      <c r="P1222">
        <v>2</v>
      </c>
      <c r="Q1222">
        <v>1</v>
      </c>
      <c r="R1222">
        <v>0</v>
      </c>
      <c r="S1222">
        <v>2</v>
      </c>
      <c r="T1222">
        <v>0</v>
      </c>
      <c r="U1222">
        <v>0.5</v>
      </c>
      <c r="V1222">
        <v>1</v>
      </c>
      <c r="W1222">
        <v>80819</v>
      </c>
      <c r="X1222" s="9">
        <v>0</v>
      </c>
      <c r="Y1222">
        <v>1</v>
      </c>
      <c r="Z1222">
        <v>0</v>
      </c>
      <c r="AA1222">
        <v>2</v>
      </c>
      <c r="AB1222">
        <v>1</v>
      </c>
      <c r="AC1222">
        <v>0</v>
      </c>
      <c r="AD1222">
        <v>15</v>
      </c>
      <c r="AE1222">
        <v>0</v>
      </c>
      <c r="AF1222">
        <v>0</v>
      </c>
      <c r="AG1222">
        <v>0.73299999999999998</v>
      </c>
      <c r="AH1222">
        <v>0.33300000000000002</v>
      </c>
      <c r="AI1222">
        <v>0</v>
      </c>
      <c r="AJ1222">
        <v>0</v>
      </c>
      <c r="AK1222">
        <v>14</v>
      </c>
      <c r="AL1222">
        <v>3</v>
      </c>
      <c r="AM1222">
        <v>11</v>
      </c>
      <c r="AN1222">
        <v>0</v>
      </c>
      <c r="AO1222">
        <v>7</v>
      </c>
      <c r="AP1222" s="9">
        <v>0</v>
      </c>
      <c r="AQ1222">
        <v>0</v>
      </c>
      <c r="AR1222">
        <v>0.13300000000000001</v>
      </c>
      <c r="AS1222">
        <v>19</v>
      </c>
      <c r="AT1222">
        <v>15</v>
      </c>
      <c r="AU1222">
        <v>0</v>
      </c>
      <c r="AV1222">
        <v>1</v>
      </c>
      <c r="AW1222">
        <v>3000</v>
      </c>
      <c r="AX1222">
        <v>0</v>
      </c>
      <c r="AY1222" t="s">
        <v>830</v>
      </c>
      <c r="AZ1222">
        <v>0</v>
      </c>
      <c r="BA1222">
        <v>0</v>
      </c>
      <c r="BB1222">
        <v>2</v>
      </c>
      <c r="BC1222">
        <v>0</v>
      </c>
      <c r="BD1222">
        <v>-1.3111733059999999</v>
      </c>
      <c r="BE1222">
        <v>36.77544331</v>
      </c>
      <c r="BF1222">
        <f t="shared" si="228"/>
        <v>14</v>
      </c>
      <c r="BG1222">
        <f t="shared" si="229"/>
        <v>5</v>
      </c>
      <c r="BI1222">
        <f t="shared" si="230"/>
        <v>2</v>
      </c>
      <c r="BJ1222">
        <f t="shared" si="231"/>
        <v>3000</v>
      </c>
      <c r="BK1222">
        <f t="shared" si="232"/>
        <v>1</v>
      </c>
      <c r="BL1222">
        <f t="shared" si="233"/>
        <v>1</v>
      </c>
      <c r="BM1222" t="b">
        <f t="shared" si="234"/>
        <v>0</v>
      </c>
      <c r="BN1222" t="b">
        <f t="shared" si="235"/>
        <v>0</v>
      </c>
      <c r="BO1222" t="b">
        <f t="shared" si="236"/>
        <v>0</v>
      </c>
      <c r="BP1222" t="str">
        <f t="shared" si="237"/>
        <v/>
      </c>
      <c r="BQ1222" t="str">
        <f t="shared" si="238"/>
        <v/>
      </c>
      <c r="BR1222" t="str">
        <f t="shared" si="239"/>
        <v/>
      </c>
    </row>
    <row r="1223" spans="1:70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 s="9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 s="9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 t="s">
        <v>706</v>
      </c>
      <c r="AZ1223">
        <v>0</v>
      </c>
      <c r="BA1223">
        <v>0</v>
      </c>
      <c r="BB1223">
        <v>0</v>
      </c>
      <c r="BC1223">
        <v>0</v>
      </c>
      <c r="BD1223">
        <v>-1.3111465499999999</v>
      </c>
      <c r="BE1223">
        <v>36.775641829999998</v>
      </c>
      <c r="BF1223">
        <f t="shared" si="228"/>
        <v>0</v>
      </c>
      <c r="BG1223">
        <f t="shared" si="229"/>
        <v>0</v>
      </c>
      <c r="BI1223">
        <f t="shared" si="230"/>
        <v>0</v>
      </c>
      <c r="BJ1223">
        <f t="shared" si="231"/>
        <v>0</v>
      </c>
      <c r="BK1223">
        <f t="shared" si="232"/>
        <v>0</v>
      </c>
      <c r="BL1223">
        <f t="shared" si="233"/>
        <v>0</v>
      </c>
      <c r="BM1223" t="b">
        <f t="shared" si="234"/>
        <v>0</v>
      </c>
      <c r="BN1223" t="b">
        <f t="shared" si="235"/>
        <v>0</v>
      </c>
      <c r="BO1223" t="b">
        <f t="shared" si="236"/>
        <v>0</v>
      </c>
      <c r="BP1223" t="str">
        <f t="shared" si="237"/>
        <v/>
      </c>
      <c r="BQ1223" t="str">
        <f t="shared" si="238"/>
        <v/>
      </c>
      <c r="BR1223" t="str">
        <f t="shared" si="239"/>
        <v/>
      </c>
    </row>
    <row r="1224" spans="1:70">
      <c r="A1224">
        <v>1223</v>
      </c>
      <c r="B1224">
        <v>0</v>
      </c>
      <c r="C1224">
        <v>4</v>
      </c>
      <c r="D1224">
        <v>1500</v>
      </c>
      <c r="E1224">
        <v>10500</v>
      </c>
      <c r="F1224">
        <v>0.44400000000000001</v>
      </c>
      <c r="G1224">
        <v>5.2999999999999999E-2</v>
      </c>
      <c r="H1224" t="s">
        <v>23</v>
      </c>
      <c r="I1224">
        <v>0</v>
      </c>
      <c r="J1224">
        <v>0</v>
      </c>
      <c r="K1224">
        <v>1500</v>
      </c>
      <c r="L1224">
        <v>0</v>
      </c>
      <c r="M1224">
        <v>0.57899999999999996</v>
      </c>
      <c r="N1224">
        <v>7</v>
      </c>
      <c r="O1224">
        <v>0</v>
      </c>
      <c r="P1224">
        <v>11</v>
      </c>
      <c r="Q1224">
        <v>4</v>
      </c>
      <c r="R1224">
        <v>0</v>
      </c>
      <c r="S1224">
        <v>7</v>
      </c>
      <c r="T1224">
        <v>0.55600000000000005</v>
      </c>
      <c r="U1224">
        <v>0</v>
      </c>
      <c r="V1224">
        <v>0.91</v>
      </c>
      <c r="W1224">
        <v>80819</v>
      </c>
      <c r="X1224" s="9">
        <v>0</v>
      </c>
      <c r="Y1224">
        <v>11</v>
      </c>
      <c r="Z1224">
        <v>0</v>
      </c>
      <c r="AA1224">
        <v>10</v>
      </c>
      <c r="AB1224">
        <v>0</v>
      </c>
      <c r="AC1224">
        <v>7</v>
      </c>
      <c r="AD1224">
        <v>1.286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9</v>
      </c>
      <c r="AL1224">
        <v>9</v>
      </c>
      <c r="AM1224">
        <v>0</v>
      </c>
      <c r="AN1224">
        <v>1</v>
      </c>
      <c r="AO1224">
        <v>7</v>
      </c>
      <c r="AP1224" s="9">
        <v>0</v>
      </c>
      <c r="AQ1224">
        <v>0</v>
      </c>
      <c r="AR1224">
        <v>0</v>
      </c>
      <c r="AS1224">
        <v>37</v>
      </c>
      <c r="AT1224">
        <v>9</v>
      </c>
      <c r="AU1224">
        <v>5</v>
      </c>
      <c r="AV1224">
        <v>0</v>
      </c>
      <c r="AW1224">
        <v>1500</v>
      </c>
      <c r="AX1224">
        <v>0</v>
      </c>
      <c r="AY1224" t="s">
        <v>831</v>
      </c>
      <c r="AZ1224">
        <v>0.36799999999999999</v>
      </c>
      <c r="BA1224">
        <v>0</v>
      </c>
      <c r="BB1224">
        <v>4</v>
      </c>
      <c r="BC1224">
        <v>0</v>
      </c>
      <c r="BD1224">
        <v>-1.311177847</v>
      </c>
      <c r="BE1224">
        <v>36.775739289999997</v>
      </c>
      <c r="BF1224">
        <f t="shared" si="228"/>
        <v>1</v>
      </c>
      <c r="BG1224">
        <f t="shared" si="229"/>
        <v>1</v>
      </c>
      <c r="BI1224">
        <f t="shared" si="230"/>
        <v>11</v>
      </c>
      <c r="BJ1224">
        <f t="shared" si="231"/>
        <v>954.5454545454545</v>
      </c>
      <c r="BK1224">
        <f t="shared" si="232"/>
        <v>7</v>
      </c>
      <c r="BL1224">
        <f t="shared" si="233"/>
        <v>4</v>
      </c>
      <c r="BM1224" t="b">
        <f t="shared" si="234"/>
        <v>0</v>
      </c>
      <c r="BN1224" t="b">
        <f t="shared" si="235"/>
        <v>0</v>
      </c>
      <c r="BO1224" t="b">
        <f t="shared" si="236"/>
        <v>0</v>
      </c>
      <c r="BP1224" t="str">
        <f t="shared" si="237"/>
        <v/>
      </c>
      <c r="BQ1224" t="str">
        <f t="shared" si="238"/>
        <v/>
      </c>
      <c r="BR1224" t="str">
        <f t="shared" si="239"/>
        <v/>
      </c>
    </row>
    <row r="1225" spans="1:70">
      <c r="A1225">
        <v>1224</v>
      </c>
      <c r="B1225">
        <v>0</v>
      </c>
      <c r="C1225">
        <v>4</v>
      </c>
      <c r="D1225">
        <v>3000</v>
      </c>
      <c r="E1225">
        <v>15000</v>
      </c>
      <c r="F1225">
        <v>0</v>
      </c>
      <c r="G1225">
        <v>0.16700000000000001</v>
      </c>
      <c r="H1225" t="s">
        <v>23</v>
      </c>
      <c r="I1225">
        <v>0</v>
      </c>
      <c r="J1225">
        <v>0</v>
      </c>
      <c r="K1225">
        <v>1000</v>
      </c>
      <c r="L1225">
        <v>1</v>
      </c>
      <c r="M1225">
        <v>0.5</v>
      </c>
      <c r="N1225">
        <v>0</v>
      </c>
      <c r="O1225">
        <v>0</v>
      </c>
      <c r="P1225">
        <v>5</v>
      </c>
      <c r="Q1225">
        <v>1</v>
      </c>
      <c r="R1225">
        <v>1</v>
      </c>
      <c r="S1225">
        <v>5</v>
      </c>
      <c r="T1225">
        <v>0</v>
      </c>
      <c r="U1225">
        <v>0.33300000000000002</v>
      </c>
      <c r="V1225">
        <v>0.6</v>
      </c>
      <c r="W1225">
        <v>80819</v>
      </c>
      <c r="X1225" s="9">
        <v>1</v>
      </c>
      <c r="Y1225">
        <v>3</v>
      </c>
      <c r="Z1225">
        <v>0</v>
      </c>
      <c r="AA1225">
        <v>3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1</v>
      </c>
      <c r="AO1225">
        <v>7</v>
      </c>
      <c r="AP1225" s="9">
        <v>3</v>
      </c>
      <c r="AQ1225">
        <v>0</v>
      </c>
      <c r="AR1225">
        <v>0</v>
      </c>
      <c r="AS1225">
        <v>36</v>
      </c>
      <c r="AT1225">
        <v>0</v>
      </c>
      <c r="AU1225">
        <v>0</v>
      </c>
      <c r="AV1225">
        <v>2</v>
      </c>
      <c r="AW1225">
        <v>5000</v>
      </c>
      <c r="AX1225">
        <v>0</v>
      </c>
      <c r="AY1225" t="s">
        <v>832</v>
      </c>
      <c r="AZ1225">
        <v>0</v>
      </c>
      <c r="BA1225">
        <v>0</v>
      </c>
      <c r="BB1225">
        <v>0</v>
      </c>
      <c r="BC1225">
        <v>0</v>
      </c>
      <c r="BD1225">
        <v>-1.311189223</v>
      </c>
      <c r="BE1225">
        <v>36.775831959999998</v>
      </c>
      <c r="BF1225">
        <f t="shared" si="228"/>
        <v>0</v>
      </c>
      <c r="BG1225">
        <f t="shared" si="229"/>
        <v>0</v>
      </c>
      <c r="BI1225">
        <f t="shared" si="230"/>
        <v>5</v>
      </c>
      <c r="BJ1225">
        <f t="shared" si="231"/>
        <v>0</v>
      </c>
      <c r="BK1225">
        <f t="shared" si="232"/>
        <v>0</v>
      </c>
      <c r="BL1225">
        <f t="shared" si="233"/>
        <v>5</v>
      </c>
      <c r="BM1225" t="b">
        <f t="shared" si="234"/>
        <v>0</v>
      </c>
      <c r="BN1225" t="b">
        <f t="shared" si="235"/>
        <v>0</v>
      </c>
      <c r="BO1225" t="b">
        <f t="shared" si="236"/>
        <v>0</v>
      </c>
      <c r="BP1225" t="str">
        <f t="shared" si="237"/>
        <v/>
      </c>
      <c r="BQ1225" t="str">
        <f t="shared" si="238"/>
        <v/>
      </c>
      <c r="BR1225" t="str">
        <f t="shared" si="239"/>
        <v/>
      </c>
    </row>
    <row r="1226" spans="1:70">
      <c r="A1226">
        <v>1225</v>
      </c>
      <c r="B1226">
        <v>0</v>
      </c>
      <c r="C1226">
        <v>3</v>
      </c>
      <c r="D1226">
        <v>850</v>
      </c>
      <c r="E1226">
        <v>5950</v>
      </c>
      <c r="F1226">
        <v>0.5</v>
      </c>
      <c r="G1226">
        <v>0</v>
      </c>
      <c r="H1226" t="s">
        <v>23</v>
      </c>
      <c r="I1226">
        <v>0</v>
      </c>
      <c r="J1226">
        <v>2</v>
      </c>
      <c r="K1226">
        <v>500</v>
      </c>
      <c r="L1226">
        <v>0</v>
      </c>
      <c r="M1226">
        <v>0.45500000000000002</v>
      </c>
      <c r="N1226">
        <v>7</v>
      </c>
      <c r="O1226">
        <v>0</v>
      </c>
      <c r="P1226">
        <v>11</v>
      </c>
      <c r="Q1226">
        <v>2</v>
      </c>
      <c r="R1226">
        <v>0</v>
      </c>
      <c r="S1226">
        <v>7</v>
      </c>
      <c r="T1226">
        <v>0</v>
      </c>
      <c r="U1226">
        <v>0.54500000000000004</v>
      </c>
      <c r="V1226">
        <v>0.55000000000000004</v>
      </c>
      <c r="W1226">
        <v>80819</v>
      </c>
      <c r="X1226" s="9">
        <v>1</v>
      </c>
      <c r="Y1226">
        <v>5</v>
      </c>
      <c r="Z1226">
        <v>0</v>
      </c>
      <c r="AA1226">
        <v>6</v>
      </c>
      <c r="AB1226">
        <v>2</v>
      </c>
      <c r="AC1226">
        <v>0</v>
      </c>
      <c r="AD1226">
        <v>2</v>
      </c>
      <c r="AE1226">
        <v>0.25</v>
      </c>
      <c r="AF1226">
        <v>0</v>
      </c>
      <c r="AG1226">
        <v>0.28599999999999998</v>
      </c>
      <c r="AH1226">
        <v>0.25</v>
      </c>
      <c r="AI1226">
        <v>0</v>
      </c>
      <c r="AJ1226">
        <v>0</v>
      </c>
      <c r="AK1226">
        <v>14</v>
      </c>
      <c r="AL1226">
        <v>8</v>
      </c>
      <c r="AM1226">
        <v>4</v>
      </c>
      <c r="AN1226">
        <v>0</v>
      </c>
      <c r="AO1226">
        <v>7</v>
      </c>
      <c r="AP1226" s="9">
        <v>1</v>
      </c>
      <c r="AQ1226">
        <v>0</v>
      </c>
      <c r="AR1226">
        <v>0.14299999999999999</v>
      </c>
      <c r="AS1226">
        <v>34</v>
      </c>
      <c r="AT1226">
        <v>14</v>
      </c>
      <c r="AU1226">
        <v>0</v>
      </c>
      <c r="AV1226">
        <v>6</v>
      </c>
      <c r="AW1226">
        <v>1200</v>
      </c>
      <c r="AX1226">
        <v>0</v>
      </c>
      <c r="AY1226" t="s">
        <v>833</v>
      </c>
      <c r="AZ1226">
        <v>0</v>
      </c>
      <c r="BA1226">
        <v>1</v>
      </c>
      <c r="BB1226">
        <v>4</v>
      </c>
      <c r="BC1226">
        <v>2</v>
      </c>
      <c r="BD1226">
        <v>-1.3112067999999999</v>
      </c>
      <c r="BE1226">
        <v>36.775965640000003</v>
      </c>
      <c r="BF1226">
        <f t="shared" si="228"/>
        <v>2</v>
      </c>
      <c r="BG1226">
        <f t="shared" si="229"/>
        <v>2</v>
      </c>
      <c r="BI1226">
        <f t="shared" si="230"/>
        <v>11</v>
      </c>
      <c r="BJ1226">
        <f t="shared" si="231"/>
        <v>540.90909090909088</v>
      </c>
      <c r="BK1226">
        <f t="shared" si="232"/>
        <v>7</v>
      </c>
      <c r="BL1226">
        <f t="shared" si="233"/>
        <v>4</v>
      </c>
      <c r="BM1226" t="b">
        <f t="shared" si="234"/>
        <v>0</v>
      </c>
      <c r="BN1226" t="b">
        <f t="shared" si="235"/>
        <v>0</v>
      </c>
      <c r="BO1226" t="b">
        <f t="shared" si="236"/>
        <v>0</v>
      </c>
      <c r="BP1226" t="str">
        <f t="shared" si="237"/>
        <v/>
      </c>
      <c r="BQ1226" t="str">
        <f t="shared" si="238"/>
        <v/>
      </c>
      <c r="BR1226" t="str">
        <f t="shared" si="239"/>
        <v/>
      </c>
    </row>
    <row r="1227" spans="1:70">
      <c r="A1227">
        <v>1226</v>
      </c>
      <c r="B1227">
        <v>0</v>
      </c>
      <c r="C1227">
        <v>2</v>
      </c>
      <c r="D1227">
        <v>2000</v>
      </c>
      <c r="E1227">
        <v>0</v>
      </c>
      <c r="F1227">
        <v>0</v>
      </c>
      <c r="G1227">
        <v>0</v>
      </c>
      <c r="H1227" t="s">
        <v>23</v>
      </c>
      <c r="I1227">
        <v>0</v>
      </c>
      <c r="J1227">
        <v>0</v>
      </c>
      <c r="K1227">
        <v>2000</v>
      </c>
      <c r="L1227">
        <v>0</v>
      </c>
      <c r="M1227">
        <v>1</v>
      </c>
      <c r="N1227">
        <v>0</v>
      </c>
      <c r="O1227">
        <v>0</v>
      </c>
      <c r="P1227">
        <v>2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0.5</v>
      </c>
      <c r="W1227">
        <v>80819</v>
      </c>
      <c r="X1227" s="9">
        <v>0</v>
      </c>
      <c r="Y1227">
        <v>2</v>
      </c>
      <c r="Z1227">
        <v>1</v>
      </c>
      <c r="AA1227">
        <v>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7</v>
      </c>
      <c r="AP1227" s="9">
        <v>1</v>
      </c>
      <c r="AQ1227">
        <v>0</v>
      </c>
      <c r="AR1227">
        <v>0</v>
      </c>
      <c r="AS1227">
        <v>35</v>
      </c>
      <c r="AT1227">
        <v>0</v>
      </c>
      <c r="AU1227">
        <v>0</v>
      </c>
      <c r="AV1227">
        <v>0</v>
      </c>
      <c r="AW1227">
        <v>2000</v>
      </c>
      <c r="AX1227">
        <v>0</v>
      </c>
      <c r="AY1227" t="s">
        <v>834</v>
      </c>
      <c r="AZ1227">
        <v>0</v>
      </c>
      <c r="BA1227">
        <v>0</v>
      </c>
      <c r="BB1227">
        <v>0</v>
      </c>
      <c r="BC1227">
        <v>0</v>
      </c>
      <c r="BD1227">
        <v>-1.3111673500000001</v>
      </c>
      <c r="BE1227">
        <v>36.776054309999999</v>
      </c>
      <c r="BF1227">
        <f t="shared" si="228"/>
        <v>0</v>
      </c>
      <c r="BG1227">
        <f t="shared" si="229"/>
        <v>0</v>
      </c>
      <c r="BI1227">
        <f t="shared" si="230"/>
        <v>2</v>
      </c>
      <c r="BJ1227">
        <f t="shared" si="231"/>
        <v>0</v>
      </c>
      <c r="BK1227">
        <f t="shared" si="232"/>
        <v>0</v>
      </c>
      <c r="BL1227">
        <f t="shared" si="233"/>
        <v>2</v>
      </c>
      <c r="BM1227" t="b">
        <f t="shared" si="234"/>
        <v>0</v>
      </c>
      <c r="BN1227" t="b">
        <f t="shared" si="235"/>
        <v>0</v>
      </c>
      <c r="BO1227" t="b">
        <f t="shared" si="236"/>
        <v>0</v>
      </c>
      <c r="BP1227" t="str">
        <f t="shared" si="237"/>
        <v/>
      </c>
      <c r="BQ1227" t="str">
        <f t="shared" si="238"/>
        <v/>
      </c>
      <c r="BR1227" t="str">
        <f t="shared" si="239"/>
        <v/>
      </c>
    </row>
    <row r="1228" spans="1:70">
      <c r="A1228">
        <v>1227</v>
      </c>
      <c r="B1228">
        <v>0</v>
      </c>
      <c r="C1228">
        <v>0</v>
      </c>
      <c r="D1228">
        <v>1600</v>
      </c>
      <c r="E1228">
        <v>6400</v>
      </c>
      <c r="F1228">
        <v>0.33300000000000002</v>
      </c>
      <c r="G1228">
        <v>0</v>
      </c>
      <c r="H1228" t="s">
        <v>23</v>
      </c>
      <c r="I1228">
        <v>0</v>
      </c>
      <c r="J1228">
        <v>2</v>
      </c>
      <c r="K1228">
        <v>1200</v>
      </c>
      <c r="L1228">
        <v>0</v>
      </c>
      <c r="M1228">
        <v>1</v>
      </c>
      <c r="N1228">
        <v>3</v>
      </c>
      <c r="O1228">
        <v>0</v>
      </c>
      <c r="P1228">
        <v>3</v>
      </c>
      <c r="Q1228">
        <v>0</v>
      </c>
      <c r="R1228">
        <v>0</v>
      </c>
      <c r="S1228">
        <v>4</v>
      </c>
      <c r="T1228">
        <v>0</v>
      </c>
      <c r="U1228">
        <v>0</v>
      </c>
      <c r="V1228">
        <v>0.67</v>
      </c>
      <c r="W1228">
        <v>80819</v>
      </c>
      <c r="X1228" s="9">
        <v>0</v>
      </c>
      <c r="Y1228">
        <v>3</v>
      </c>
      <c r="Z1228">
        <v>0</v>
      </c>
      <c r="AA1228">
        <v>2</v>
      </c>
      <c r="AB1228">
        <v>2</v>
      </c>
      <c r="AC1228">
        <v>0</v>
      </c>
      <c r="AD1228">
        <v>2.6669999999999998</v>
      </c>
      <c r="AE1228">
        <v>0</v>
      </c>
      <c r="AF1228">
        <v>0</v>
      </c>
      <c r="AG1228">
        <v>0.375</v>
      </c>
      <c r="AH1228">
        <v>0.66700000000000004</v>
      </c>
      <c r="AI1228">
        <v>0</v>
      </c>
      <c r="AJ1228">
        <v>0</v>
      </c>
      <c r="AK1228">
        <v>8</v>
      </c>
      <c r="AL1228">
        <v>3</v>
      </c>
      <c r="AM1228">
        <v>3</v>
      </c>
      <c r="AN1228">
        <v>0</v>
      </c>
      <c r="AO1228">
        <v>7</v>
      </c>
      <c r="AP1228" s="9">
        <v>0</v>
      </c>
      <c r="AQ1228">
        <v>0</v>
      </c>
      <c r="AR1228">
        <v>0.25</v>
      </c>
      <c r="AS1228">
        <v>33</v>
      </c>
      <c r="AT1228">
        <v>8</v>
      </c>
      <c r="AU1228">
        <v>0</v>
      </c>
      <c r="AV1228">
        <v>0</v>
      </c>
      <c r="AW1228">
        <v>2000</v>
      </c>
      <c r="AX1228">
        <v>0</v>
      </c>
      <c r="AY1228" t="s">
        <v>835</v>
      </c>
      <c r="AZ1228">
        <v>0</v>
      </c>
      <c r="BA1228">
        <v>0</v>
      </c>
      <c r="BB1228">
        <v>1</v>
      </c>
      <c r="BC1228">
        <v>0</v>
      </c>
      <c r="BD1228">
        <v>-1.311234142</v>
      </c>
      <c r="BE1228">
        <v>36.776027939999999</v>
      </c>
      <c r="BF1228">
        <f t="shared" si="228"/>
        <v>3</v>
      </c>
      <c r="BG1228">
        <f t="shared" si="229"/>
        <v>3</v>
      </c>
      <c r="BI1228">
        <f t="shared" si="230"/>
        <v>3</v>
      </c>
      <c r="BJ1228">
        <f t="shared" si="231"/>
        <v>2133.3333333333335</v>
      </c>
      <c r="BK1228">
        <f t="shared" si="232"/>
        <v>3</v>
      </c>
      <c r="BL1228">
        <f t="shared" si="233"/>
        <v>0</v>
      </c>
      <c r="BM1228" t="b">
        <f t="shared" si="234"/>
        <v>0</v>
      </c>
      <c r="BN1228" t="b">
        <f t="shared" si="235"/>
        <v>0</v>
      </c>
      <c r="BO1228" t="b">
        <f t="shared" si="236"/>
        <v>0</v>
      </c>
      <c r="BP1228" t="str">
        <f t="shared" si="237"/>
        <v/>
      </c>
      <c r="BQ1228" t="str">
        <f t="shared" si="238"/>
        <v/>
      </c>
      <c r="BR1228" t="str">
        <f t="shared" si="239"/>
        <v/>
      </c>
    </row>
    <row r="1229" spans="1:70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 s="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 s="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 t="s">
        <v>706</v>
      </c>
      <c r="AZ1229">
        <v>0</v>
      </c>
      <c r="BA1229">
        <v>0</v>
      </c>
      <c r="BB1229">
        <v>0</v>
      </c>
      <c r="BC1229">
        <v>0</v>
      </c>
      <c r="BD1229">
        <v>-1.311238243</v>
      </c>
      <c r="BE1229">
        <v>36.776069149999998</v>
      </c>
      <c r="BF1229">
        <f t="shared" si="228"/>
        <v>0</v>
      </c>
      <c r="BG1229">
        <f t="shared" si="229"/>
        <v>0</v>
      </c>
      <c r="BI1229">
        <f t="shared" si="230"/>
        <v>0</v>
      </c>
      <c r="BJ1229">
        <f t="shared" si="231"/>
        <v>0</v>
      </c>
      <c r="BK1229">
        <f t="shared" si="232"/>
        <v>0</v>
      </c>
      <c r="BL1229">
        <f t="shared" si="233"/>
        <v>0</v>
      </c>
      <c r="BM1229" t="b">
        <f t="shared" si="234"/>
        <v>0</v>
      </c>
      <c r="BN1229" t="b">
        <f t="shared" si="235"/>
        <v>0</v>
      </c>
      <c r="BO1229" t="b">
        <f t="shared" si="236"/>
        <v>0</v>
      </c>
      <c r="BP1229" t="str">
        <f t="shared" si="237"/>
        <v/>
      </c>
      <c r="BQ1229" t="str">
        <f t="shared" si="238"/>
        <v/>
      </c>
      <c r="BR1229" t="str">
        <f t="shared" si="239"/>
        <v/>
      </c>
    </row>
    <row r="1230" spans="1:70">
      <c r="A1230">
        <v>1229</v>
      </c>
      <c r="B1230">
        <v>0</v>
      </c>
      <c r="C1230">
        <v>3</v>
      </c>
      <c r="D1230">
        <v>2000</v>
      </c>
      <c r="E1230">
        <v>2000</v>
      </c>
      <c r="F1230">
        <v>0</v>
      </c>
      <c r="G1230">
        <v>0</v>
      </c>
      <c r="H1230" t="s">
        <v>23</v>
      </c>
      <c r="I1230">
        <v>0</v>
      </c>
      <c r="J1230">
        <v>0</v>
      </c>
      <c r="K1230">
        <v>2000</v>
      </c>
      <c r="L1230">
        <v>0</v>
      </c>
      <c r="M1230">
        <v>0</v>
      </c>
      <c r="N1230">
        <v>1</v>
      </c>
      <c r="O1230">
        <v>0</v>
      </c>
      <c r="P1230">
        <v>4</v>
      </c>
      <c r="Q1230">
        <v>2</v>
      </c>
      <c r="R1230">
        <v>0</v>
      </c>
      <c r="S1230">
        <v>1</v>
      </c>
      <c r="T1230">
        <v>1</v>
      </c>
      <c r="U1230">
        <v>1</v>
      </c>
      <c r="V1230">
        <v>0.25</v>
      </c>
      <c r="W1230">
        <v>80820</v>
      </c>
      <c r="X1230" s="9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1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</v>
      </c>
      <c r="AL1230">
        <v>1</v>
      </c>
      <c r="AM1230">
        <v>0</v>
      </c>
      <c r="AN1230">
        <v>0</v>
      </c>
      <c r="AO1230">
        <v>7</v>
      </c>
      <c r="AP1230" s="9">
        <v>1</v>
      </c>
      <c r="AQ1230">
        <v>0</v>
      </c>
      <c r="AR1230">
        <v>0</v>
      </c>
      <c r="AS1230">
        <v>87</v>
      </c>
      <c r="AT1230">
        <v>1</v>
      </c>
      <c r="AU1230">
        <v>1</v>
      </c>
      <c r="AV1230">
        <v>1</v>
      </c>
      <c r="AW1230">
        <v>2000</v>
      </c>
      <c r="AX1230">
        <v>0</v>
      </c>
      <c r="AY1230" t="s">
        <v>836</v>
      </c>
      <c r="AZ1230">
        <v>0</v>
      </c>
      <c r="BA1230">
        <v>0</v>
      </c>
      <c r="BB1230">
        <v>0</v>
      </c>
      <c r="BC1230">
        <v>0</v>
      </c>
      <c r="BD1230">
        <v>-1.311214417</v>
      </c>
      <c r="BE1230">
        <v>36.776225969999999</v>
      </c>
      <c r="BF1230">
        <f t="shared" si="228"/>
        <v>1</v>
      </c>
      <c r="BG1230">
        <f t="shared" si="229"/>
        <v>1</v>
      </c>
      <c r="BI1230">
        <f t="shared" si="230"/>
        <v>4</v>
      </c>
      <c r="BJ1230">
        <f t="shared" si="231"/>
        <v>500</v>
      </c>
      <c r="BK1230">
        <f t="shared" si="232"/>
        <v>1</v>
      </c>
      <c r="BL1230">
        <f t="shared" si="233"/>
        <v>3</v>
      </c>
      <c r="BM1230" t="b">
        <f t="shared" si="234"/>
        <v>1</v>
      </c>
      <c r="BN1230" t="b">
        <f t="shared" si="235"/>
        <v>0</v>
      </c>
      <c r="BO1230" t="b">
        <f t="shared" si="236"/>
        <v>0</v>
      </c>
      <c r="BP1230">
        <f t="shared" si="237"/>
        <v>500</v>
      </c>
      <c r="BQ1230" t="str">
        <f t="shared" si="238"/>
        <v/>
      </c>
      <c r="BR1230" t="str">
        <f t="shared" si="239"/>
        <v/>
      </c>
    </row>
    <row r="1231" spans="1:70">
      <c r="A1231">
        <v>1230</v>
      </c>
      <c r="B1231">
        <v>0</v>
      </c>
      <c r="C1231">
        <v>0</v>
      </c>
      <c r="D1231">
        <v>1200</v>
      </c>
      <c r="E1231">
        <v>3600</v>
      </c>
      <c r="F1231">
        <v>0</v>
      </c>
      <c r="G1231">
        <v>0</v>
      </c>
      <c r="H1231" t="s">
        <v>23</v>
      </c>
      <c r="I1231">
        <v>0</v>
      </c>
      <c r="J1231">
        <v>1</v>
      </c>
      <c r="K1231">
        <v>1200</v>
      </c>
      <c r="L1231">
        <v>0</v>
      </c>
      <c r="M1231">
        <v>1</v>
      </c>
      <c r="N1231">
        <v>2</v>
      </c>
      <c r="O1231">
        <v>0</v>
      </c>
      <c r="P1231">
        <v>2</v>
      </c>
      <c r="Q1231">
        <v>0</v>
      </c>
      <c r="R1231">
        <v>0</v>
      </c>
      <c r="S1231">
        <v>3</v>
      </c>
      <c r="T1231">
        <v>0.5</v>
      </c>
      <c r="U1231">
        <v>0</v>
      </c>
      <c r="V1231">
        <v>0.5</v>
      </c>
      <c r="W1231">
        <v>80820</v>
      </c>
      <c r="X1231" s="9">
        <v>0</v>
      </c>
      <c r="Y1231">
        <v>2</v>
      </c>
      <c r="Z1231">
        <v>0</v>
      </c>
      <c r="AA1231">
        <v>1</v>
      </c>
      <c r="AB1231">
        <v>1</v>
      </c>
      <c r="AC1231">
        <v>0</v>
      </c>
      <c r="AD1231">
        <v>3.5</v>
      </c>
      <c r="AE1231">
        <v>0</v>
      </c>
      <c r="AF1231">
        <v>0</v>
      </c>
      <c r="AG1231">
        <v>0.57099999999999995</v>
      </c>
      <c r="AH1231">
        <v>0.5</v>
      </c>
      <c r="AI1231">
        <v>0</v>
      </c>
      <c r="AJ1231">
        <v>0</v>
      </c>
      <c r="AK1231">
        <v>7</v>
      </c>
      <c r="AL1231">
        <v>2</v>
      </c>
      <c r="AM1231">
        <v>4</v>
      </c>
      <c r="AN1231">
        <v>0</v>
      </c>
      <c r="AO1231">
        <v>7</v>
      </c>
      <c r="AP1231" s="9">
        <v>0</v>
      </c>
      <c r="AQ1231">
        <v>0</v>
      </c>
      <c r="AR1231">
        <v>0.14299999999999999</v>
      </c>
      <c r="AS1231">
        <v>88</v>
      </c>
      <c r="AT1231">
        <v>7</v>
      </c>
      <c r="AU1231">
        <v>1</v>
      </c>
      <c r="AV1231">
        <v>0</v>
      </c>
      <c r="AW1231">
        <v>1200</v>
      </c>
      <c r="AX1231">
        <v>0</v>
      </c>
      <c r="AY1231" t="s">
        <v>837</v>
      </c>
      <c r="AZ1231">
        <v>0</v>
      </c>
      <c r="BA1231">
        <v>0</v>
      </c>
      <c r="BB1231">
        <v>0</v>
      </c>
      <c r="BC1231">
        <v>0</v>
      </c>
      <c r="BD1231">
        <v>-1.3112541600000001</v>
      </c>
      <c r="BE1231">
        <v>36.776217580000001</v>
      </c>
      <c r="BF1231">
        <f t="shared" si="228"/>
        <v>4</v>
      </c>
      <c r="BG1231">
        <f t="shared" si="229"/>
        <v>4</v>
      </c>
      <c r="BI1231">
        <f t="shared" si="230"/>
        <v>2</v>
      </c>
      <c r="BJ1231">
        <f t="shared" si="231"/>
        <v>1800</v>
      </c>
      <c r="BK1231">
        <f t="shared" si="232"/>
        <v>2</v>
      </c>
      <c r="BL1231">
        <f t="shared" si="233"/>
        <v>0</v>
      </c>
      <c r="BM1231" t="b">
        <f t="shared" si="234"/>
        <v>0</v>
      </c>
      <c r="BN1231" t="b">
        <f t="shared" si="235"/>
        <v>0</v>
      </c>
      <c r="BO1231" t="b">
        <f t="shared" si="236"/>
        <v>0</v>
      </c>
      <c r="BP1231" t="str">
        <f t="shared" si="237"/>
        <v/>
      </c>
      <c r="BQ1231" t="str">
        <f t="shared" si="238"/>
        <v/>
      </c>
      <c r="BR1231" t="str">
        <f t="shared" si="239"/>
        <v/>
      </c>
    </row>
    <row r="1232" spans="1:70">
      <c r="A1232">
        <v>1231</v>
      </c>
      <c r="B1232">
        <v>0</v>
      </c>
      <c r="C1232">
        <v>0</v>
      </c>
      <c r="D1232">
        <v>1200</v>
      </c>
      <c r="E1232">
        <v>4800</v>
      </c>
      <c r="F1232">
        <v>0.77800000000000002</v>
      </c>
      <c r="G1232">
        <v>0</v>
      </c>
      <c r="H1232" t="s">
        <v>23</v>
      </c>
      <c r="I1232">
        <v>0</v>
      </c>
      <c r="J1232">
        <v>1</v>
      </c>
      <c r="K1232">
        <v>1200</v>
      </c>
      <c r="L1232">
        <v>0</v>
      </c>
      <c r="M1232">
        <v>1</v>
      </c>
      <c r="N1232">
        <v>4</v>
      </c>
      <c r="O1232">
        <v>0</v>
      </c>
      <c r="P1232">
        <v>5</v>
      </c>
      <c r="Q1232">
        <v>0</v>
      </c>
      <c r="R1232">
        <v>0</v>
      </c>
      <c r="S1232">
        <v>4</v>
      </c>
      <c r="T1232">
        <v>0.111</v>
      </c>
      <c r="U1232">
        <v>0</v>
      </c>
      <c r="V1232">
        <v>0.4</v>
      </c>
      <c r="W1232">
        <v>80820</v>
      </c>
      <c r="X1232" s="9">
        <v>1</v>
      </c>
      <c r="Y1232">
        <v>4</v>
      </c>
      <c r="Z1232">
        <v>0</v>
      </c>
      <c r="AA1232">
        <v>2</v>
      </c>
      <c r="AB1232">
        <v>1</v>
      </c>
      <c r="AC1232">
        <v>0</v>
      </c>
      <c r="AD1232">
        <v>3.5</v>
      </c>
      <c r="AE1232">
        <v>0</v>
      </c>
      <c r="AF1232">
        <v>0</v>
      </c>
      <c r="AG1232">
        <v>0.28599999999999998</v>
      </c>
      <c r="AH1232">
        <v>0.111</v>
      </c>
      <c r="AI1232">
        <v>1</v>
      </c>
      <c r="AJ1232">
        <v>0</v>
      </c>
      <c r="AK1232">
        <v>14</v>
      </c>
      <c r="AL1232">
        <v>9</v>
      </c>
      <c r="AM1232">
        <v>4</v>
      </c>
      <c r="AN1232">
        <v>0</v>
      </c>
      <c r="AO1232">
        <v>7</v>
      </c>
      <c r="AP1232" s="9">
        <v>0</v>
      </c>
      <c r="AQ1232">
        <v>0</v>
      </c>
      <c r="AR1232">
        <v>7.0999999999999994E-2</v>
      </c>
      <c r="AS1232">
        <v>86</v>
      </c>
      <c r="AT1232">
        <v>14</v>
      </c>
      <c r="AU1232">
        <v>1</v>
      </c>
      <c r="AV1232">
        <v>0</v>
      </c>
      <c r="AW1232">
        <v>1200</v>
      </c>
      <c r="AX1232">
        <v>0</v>
      </c>
      <c r="AY1232" t="s">
        <v>838</v>
      </c>
      <c r="AZ1232">
        <v>0</v>
      </c>
      <c r="BA1232">
        <v>1</v>
      </c>
      <c r="BB1232">
        <v>7</v>
      </c>
      <c r="BC1232">
        <v>0</v>
      </c>
      <c r="BD1232">
        <v>-1.3113528839999999</v>
      </c>
      <c r="BE1232">
        <v>36.776207030000002</v>
      </c>
      <c r="BF1232">
        <f t="shared" si="228"/>
        <v>4</v>
      </c>
      <c r="BG1232">
        <f t="shared" si="229"/>
        <v>2</v>
      </c>
      <c r="BI1232">
        <f t="shared" si="230"/>
        <v>5</v>
      </c>
      <c r="BJ1232">
        <f t="shared" si="231"/>
        <v>960</v>
      </c>
      <c r="BK1232">
        <f t="shared" si="232"/>
        <v>4</v>
      </c>
      <c r="BL1232">
        <f t="shared" si="233"/>
        <v>1</v>
      </c>
      <c r="BM1232" t="b">
        <f t="shared" si="234"/>
        <v>0</v>
      </c>
      <c r="BN1232" t="b">
        <f t="shared" si="235"/>
        <v>0</v>
      </c>
      <c r="BO1232" t="b">
        <f t="shared" si="236"/>
        <v>0</v>
      </c>
      <c r="BP1232" t="str">
        <f t="shared" si="237"/>
        <v/>
      </c>
      <c r="BQ1232" t="str">
        <f t="shared" si="238"/>
        <v/>
      </c>
      <c r="BR1232" t="str">
        <f t="shared" si="239"/>
        <v/>
      </c>
    </row>
    <row r="1233" spans="1:70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 s="9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 s="9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 t="s">
        <v>706</v>
      </c>
      <c r="AZ1233">
        <v>0</v>
      </c>
      <c r="BA1233">
        <v>0</v>
      </c>
      <c r="BB1233">
        <v>0</v>
      </c>
      <c r="BC1233">
        <v>0</v>
      </c>
      <c r="BD1233">
        <v>-1.311354447</v>
      </c>
      <c r="BE1233">
        <v>36.776302430000001</v>
      </c>
      <c r="BF1233">
        <f t="shared" si="228"/>
        <v>0</v>
      </c>
      <c r="BG1233">
        <f t="shared" si="229"/>
        <v>0</v>
      </c>
      <c r="BI1233">
        <f t="shared" si="230"/>
        <v>0</v>
      </c>
      <c r="BJ1233">
        <f t="shared" si="231"/>
        <v>0</v>
      </c>
      <c r="BK1233">
        <f t="shared" si="232"/>
        <v>0</v>
      </c>
      <c r="BL1233">
        <f t="shared" si="233"/>
        <v>0</v>
      </c>
      <c r="BM1233" t="b">
        <f t="shared" si="234"/>
        <v>0</v>
      </c>
      <c r="BN1233" t="b">
        <f t="shared" si="235"/>
        <v>0</v>
      </c>
      <c r="BO1233" t="b">
        <f t="shared" si="236"/>
        <v>0</v>
      </c>
      <c r="BP1233" t="str">
        <f t="shared" si="237"/>
        <v/>
      </c>
      <c r="BQ1233" t="str">
        <f t="shared" si="238"/>
        <v/>
      </c>
      <c r="BR1233" t="str">
        <f t="shared" si="239"/>
        <v/>
      </c>
    </row>
    <row r="1234" spans="1:70">
      <c r="A1234">
        <v>1233</v>
      </c>
      <c r="B1234">
        <v>0</v>
      </c>
      <c r="C1234">
        <v>2</v>
      </c>
      <c r="D1234">
        <v>0</v>
      </c>
      <c r="E1234">
        <v>0</v>
      </c>
      <c r="F1234">
        <v>0</v>
      </c>
      <c r="G1234">
        <v>0</v>
      </c>
      <c r="H1234" t="s">
        <v>23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3</v>
      </c>
      <c r="Q1234">
        <v>1</v>
      </c>
      <c r="R1234">
        <v>0</v>
      </c>
      <c r="S1234">
        <v>3</v>
      </c>
      <c r="T1234">
        <v>0</v>
      </c>
      <c r="U1234">
        <v>1</v>
      </c>
      <c r="V1234">
        <v>1</v>
      </c>
      <c r="W1234">
        <v>80821</v>
      </c>
      <c r="X1234" s="9">
        <v>1</v>
      </c>
      <c r="Y1234">
        <v>0</v>
      </c>
      <c r="Z1234">
        <v>1</v>
      </c>
      <c r="AA1234">
        <v>3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7</v>
      </c>
      <c r="AP1234" s="9">
        <v>0</v>
      </c>
      <c r="AQ1234">
        <v>0</v>
      </c>
      <c r="AR1234">
        <v>0</v>
      </c>
      <c r="AS1234">
        <v>91</v>
      </c>
      <c r="AT1234">
        <v>0</v>
      </c>
      <c r="AU1234">
        <v>0</v>
      </c>
      <c r="AV1234">
        <v>3</v>
      </c>
      <c r="AW1234">
        <v>0</v>
      </c>
      <c r="AX1234">
        <v>0</v>
      </c>
      <c r="AY1234" t="s">
        <v>839</v>
      </c>
      <c r="AZ1234">
        <v>0</v>
      </c>
      <c r="BA1234">
        <v>1</v>
      </c>
      <c r="BB1234">
        <v>0</v>
      </c>
      <c r="BC1234">
        <v>0</v>
      </c>
      <c r="BD1234">
        <v>-1.3113411660000001</v>
      </c>
      <c r="BE1234">
        <v>36.776400469999999</v>
      </c>
      <c r="BF1234">
        <f t="shared" si="228"/>
        <v>0</v>
      </c>
      <c r="BG1234">
        <f t="shared" si="229"/>
        <v>0</v>
      </c>
      <c r="BI1234">
        <f t="shared" si="230"/>
        <v>3</v>
      </c>
      <c r="BJ1234">
        <f t="shared" si="231"/>
        <v>0</v>
      </c>
      <c r="BK1234">
        <f t="shared" si="232"/>
        <v>0</v>
      </c>
      <c r="BL1234">
        <f t="shared" si="233"/>
        <v>3</v>
      </c>
      <c r="BM1234" t="b">
        <f t="shared" si="234"/>
        <v>0</v>
      </c>
      <c r="BN1234" t="b">
        <f t="shared" si="235"/>
        <v>0</v>
      </c>
      <c r="BO1234" t="b">
        <f t="shared" si="236"/>
        <v>0</v>
      </c>
      <c r="BP1234" t="str">
        <f t="shared" si="237"/>
        <v/>
      </c>
      <c r="BQ1234" t="str">
        <f t="shared" si="238"/>
        <v/>
      </c>
      <c r="BR1234" t="str">
        <f t="shared" si="239"/>
        <v/>
      </c>
    </row>
    <row r="1235" spans="1:70">
      <c r="A1235">
        <v>1234</v>
      </c>
      <c r="B1235">
        <v>0</v>
      </c>
      <c r="C1235">
        <v>0</v>
      </c>
      <c r="D1235">
        <v>2250</v>
      </c>
      <c r="E1235">
        <v>36000</v>
      </c>
      <c r="F1235">
        <v>0.313</v>
      </c>
      <c r="G1235">
        <v>8.3000000000000004E-2</v>
      </c>
      <c r="H1235" t="s">
        <v>23</v>
      </c>
      <c r="I1235">
        <v>0</v>
      </c>
      <c r="J1235">
        <v>10</v>
      </c>
      <c r="K1235">
        <v>2000</v>
      </c>
      <c r="L1235">
        <v>1</v>
      </c>
      <c r="M1235">
        <v>0.91700000000000004</v>
      </c>
      <c r="N1235">
        <v>11</v>
      </c>
      <c r="O1235">
        <v>0</v>
      </c>
      <c r="P1235">
        <v>11</v>
      </c>
      <c r="Q1235">
        <v>0</v>
      </c>
      <c r="R1235">
        <v>0</v>
      </c>
      <c r="S1235">
        <v>16</v>
      </c>
      <c r="T1235">
        <v>6.3E-2</v>
      </c>
      <c r="U1235">
        <v>0</v>
      </c>
      <c r="V1235">
        <v>1</v>
      </c>
      <c r="W1235">
        <v>80821</v>
      </c>
      <c r="X1235" s="9">
        <v>0</v>
      </c>
      <c r="Y1235">
        <v>11</v>
      </c>
      <c r="Z1235">
        <v>0</v>
      </c>
      <c r="AA1235">
        <v>11</v>
      </c>
      <c r="AB1235">
        <v>10</v>
      </c>
      <c r="AC1235">
        <v>0</v>
      </c>
      <c r="AD1235">
        <v>4.7270000000000003</v>
      </c>
      <c r="AE1235">
        <v>0</v>
      </c>
      <c r="AF1235">
        <v>0</v>
      </c>
      <c r="AG1235">
        <v>0.5</v>
      </c>
      <c r="AH1235">
        <v>0.625</v>
      </c>
      <c r="AI1235">
        <v>0</v>
      </c>
      <c r="AJ1235">
        <v>0</v>
      </c>
      <c r="AK1235">
        <v>54</v>
      </c>
      <c r="AL1235">
        <v>16</v>
      </c>
      <c r="AM1235">
        <v>26</v>
      </c>
      <c r="AN1235">
        <v>1</v>
      </c>
      <c r="AO1235">
        <v>7</v>
      </c>
      <c r="AP1235" s="9">
        <v>0</v>
      </c>
      <c r="AQ1235">
        <v>0</v>
      </c>
      <c r="AR1235">
        <v>0.192</v>
      </c>
      <c r="AS1235">
        <v>92</v>
      </c>
      <c r="AT1235">
        <v>52</v>
      </c>
      <c r="AU1235">
        <v>1</v>
      </c>
      <c r="AV1235">
        <v>0</v>
      </c>
      <c r="AW1235">
        <v>2500</v>
      </c>
      <c r="AX1235">
        <v>0</v>
      </c>
      <c r="AY1235" t="s">
        <v>840</v>
      </c>
      <c r="AZ1235">
        <v>0</v>
      </c>
      <c r="BA1235">
        <v>0</v>
      </c>
      <c r="BB1235">
        <v>5</v>
      </c>
      <c r="BC1235">
        <v>0</v>
      </c>
      <c r="BD1235">
        <v>-1.3114639610000001</v>
      </c>
      <c r="BE1235">
        <v>36.776360439999998</v>
      </c>
      <c r="BF1235">
        <f t="shared" si="228"/>
        <v>5</v>
      </c>
      <c r="BG1235">
        <f t="shared" si="229"/>
        <v>3</v>
      </c>
      <c r="BI1235">
        <f t="shared" si="230"/>
        <v>11</v>
      </c>
      <c r="BJ1235">
        <f t="shared" si="231"/>
        <v>3272.7272727272725</v>
      </c>
      <c r="BK1235">
        <f t="shared" si="232"/>
        <v>11</v>
      </c>
      <c r="BL1235">
        <f t="shared" si="233"/>
        <v>0</v>
      </c>
      <c r="BM1235" t="b">
        <f t="shared" si="234"/>
        <v>1</v>
      </c>
      <c r="BN1235" t="b">
        <f t="shared" si="235"/>
        <v>0</v>
      </c>
      <c r="BO1235" t="b">
        <f t="shared" si="236"/>
        <v>0</v>
      </c>
      <c r="BP1235">
        <f t="shared" si="237"/>
        <v>3272.7272727272725</v>
      </c>
      <c r="BQ1235" t="str">
        <f t="shared" si="238"/>
        <v/>
      </c>
      <c r="BR1235" t="str">
        <f t="shared" si="239"/>
        <v/>
      </c>
    </row>
    <row r="1236" spans="1:70">
      <c r="A1236">
        <v>1235</v>
      </c>
      <c r="B1236">
        <v>0</v>
      </c>
      <c r="C1236">
        <v>0</v>
      </c>
      <c r="D1236">
        <v>1600</v>
      </c>
      <c r="E1236">
        <v>11200</v>
      </c>
      <c r="F1236">
        <v>0.28599999999999998</v>
      </c>
      <c r="G1236">
        <v>0</v>
      </c>
      <c r="H1236" t="s">
        <v>23</v>
      </c>
      <c r="I1236">
        <v>0</v>
      </c>
      <c r="J1236">
        <v>7</v>
      </c>
      <c r="K1236">
        <v>700</v>
      </c>
      <c r="L1236">
        <v>0</v>
      </c>
      <c r="M1236">
        <v>1</v>
      </c>
      <c r="N1236">
        <v>5</v>
      </c>
      <c r="O1236">
        <v>0</v>
      </c>
      <c r="P1236">
        <v>5</v>
      </c>
      <c r="Q1236">
        <v>0</v>
      </c>
      <c r="R1236">
        <v>0</v>
      </c>
      <c r="S1236">
        <v>7</v>
      </c>
      <c r="T1236">
        <v>0</v>
      </c>
      <c r="U1236">
        <v>0</v>
      </c>
      <c r="V1236">
        <v>1</v>
      </c>
      <c r="W1236">
        <v>80820</v>
      </c>
      <c r="X1236" s="9">
        <v>0</v>
      </c>
      <c r="Y1236">
        <v>5</v>
      </c>
      <c r="Z1236">
        <v>0</v>
      </c>
      <c r="AA1236">
        <v>5</v>
      </c>
      <c r="AB1236">
        <v>5</v>
      </c>
      <c r="AC1236">
        <v>0</v>
      </c>
      <c r="AD1236">
        <v>5.6</v>
      </c>
      <c r="AE1236">
        <v>0</v>
      </c>
      <c r="AF1236">
        <v>0</v>
      </c>
      <c r="AG1236">
        <v>0.57099999999999995</v>
      </c>
      <c r="AH1236">
        <v>0.71399999999999997</v>
      </c>
      <c r="AI1236">
        <v>0</v>
      </c>
      <c r="AJ1236">
        <v>0</v>
      </c>
      <c r="AK1236">
        <v>28</v>
      </c>
      <c r="AL1236">
        <v>7</v>
      </c>
      <c r="AM1236">
        <v>16</v>
      </c>
      <c r="AN1236">
        <v>0</v>
      </c>
      <c r="AO1236">
        <v>7</v>
      </c>
      <c r="AP1236" s="9">
        <v>0</v>
      </c>
      <c r="AQ1236">
        <v>0</v>
      </c>
      <c r="AR1236">
        <v>0.25</v>
      </c>
      <c r="AS1236">
        <v>85</v>
      </c>
      <c r="AT1236">
        <v>28</v>
      </c>
      <c r="AU1236">
        <v>0</v>
      </c>
      <c r="AV1236">
        <v>0</v>
      </c>
      <c r="AW1236">
        <v>2500</v>
      </c>
      <c r="AX1236">
        <v>0</v>
      </c>
      <c r="AY1236" t="s">
        <v>841</v>
      </c>
      <c r="AZ1236">
        <v>0</v>
      </c>
      <c r="BA1236">
        <v>0</v>
      </c>
      <c r="BB1236">
        <v>2</v>
      </c>
      <c r="BC1236">
        <v>0</v>
      </c>
      <c r="BD1236">
        <v>-1.311482075</v>
      </c>
      <c r="BE1236">
        <v>36.776182230000003</v>
      </c>
      <c r="BF1236">
        <f t="shared" si="228"/>
        <v>6</v>
      </c>
      <c r="BG1236">
        <f t="shared" si="229"/>
        <v>4</v>
      </c>
      <c r="BI1236">
        <f t="shared" si="230"/>
        <v>5</v>
      </c>
      <c r="BJ1236">
        <f t="shared" si="231"/>
        <v>2240</v>
      </c>
      <c r="BK1236">
        <f t="shared" si="232"/>
        <v>5</v>
      </c>
      <c r="BL1236">
        <f t="shared" si="233"/>
        <v>0</v>
      </c>
      <c r="BM1236" t="b">
        <f t="shared" si="234"/>
        <v>1</v>
      </c>
      <c r="BN1236" t="b">
        <f t="shared" si="235"/>
        <v>0</v>
      </c>
      <c r="BO1236" t="b">
        <f t="shared" si="236"/>
        <v>0</v>
      </c>
      <c r="BP1236">
        <f t="shared" si="237"/>
        <v>2240</v>
      </c>
      <c r="BQ1236" t="str">
        <f t="shared" si="238"/>
        <v/>
      </c>
      <c r="BR1236" t="str">
        <f t="shared" si="239"/>
        <v/>
      </c>
    </row>
    <row r="1237" spans="1:70">
      <c r="A1237">
        <v>1236</v>
      </c>
      <c r="B1237">
        <v>0</v>
      </c>
      <c r="C1237">
        <v>0</v>
      </c>
      <c r="D1237">
        <v>1500</v>
      </c>
      <c r="E1237">
        <v>3000</v>
      </c>
      <c r="F1237">
        <v>0.66700000000000004</v>
      </c>
      <c r="G1237">
        <v>0</v>
      </c>
      <c r="H1237" t="s">
        <v>23</v>
      </c>
      <c r="I1237">
        <v>0</v>
      </c>
      <c r="J1237">
        <v>2</v>
      </c>
      <c r="K1237">
        <v>1500</v>
      </c>
      <c r="L1237">
        <v>1</v>
      </c>
      <c r="M1237">
        <v>1</v>
      </c>
      <c r="N1237">
        <v>2</v>
      </c>
      <c r="O1237">
        <v>0</v>
      </c>
      <c r="P1237">
        <v>2</v>
      </c>
      <c r="Q1237">
        <v>0</v>
      </c>
      <c r="R1237">
        <v>0</v>
      </c>
      <c r="S1237">
        <v>2</v>
      </c>
      <c r="T1237">
        <v>0</v>
      </c>
      <c r="U1237">
        <v>0</v>
      </c>
      <c r="V1237">
        <v>1</v>
      </c>
      <c r="W1237">
        <v>80820</v>
      </c>
      <c r="X1237" s="9">
        <v>0</v>
      </c>
      <c r="Y1237">
        <v>2</v>
      </c>
      <c r="Z1237">
        <v>0</v>
      </c>
      <c r="AA1237">
        <v>2</v>
      </c>
      <c r="AB1237">
        <v>1</v>
      </c>
      <c r="AC1237">
        <v>0</v>
      </c>
      <c r="AD1237">
        <v>3</v>
      </c>
      <c r="AE1237">
        <v>0</v>
      </c>
      <c r="AF1237">
        <v>0</v>
      </c>
      <c r="AG1237">
        <v>0.33300000000000002</v>
      </c>
      <c r="AH1237">
        <v>0.33300000000000002</v>
      </c>
      <c r="AI1237">
        <v>0</v>
      </c>
      <c r="AJ1237">
        <v>0</v>
      </c>
      <c r="AK1237">
        <v>6</v>
      </c>
      <c r="AL1237">
        <v>3</v>
      </c>
      <c r="AM1237">
        <v>2</v>
      </c>
      <c r="AN1237">
        <v>0</v>
      </c>
      <c r="AO1237">
        <v>7</v>
      </c>
      <c r="AP1237" s="9">
        <v>0</v>
      </c>
      <c r="AQ1237">
        <v>0</v>
      </c>
      <c r="AR1237">
        <v>0.33300000000000002</v>
      </c>
      <c r="AS1237">
        <v>81</v>
      </c>
      <c r="AT1237">
        <v>6</v>
      </c>
      <c r="AU1237">
        <v>0</v>
      </c>
      <c r="AV1237">
        <v>0</v>
      </c>
      <c r="AW1237">
        <v>1500</v>
      </c>
      <c r="AX1237">
        <v>0</v>
      </c>
      <c r="AY1237" t="s">
        <v>842</v>
      </c>
      <c r="AZ1237">
        <v>0</v>
      </c>
      <c r="BA1237">
        <v>0</v>
      </c>
      <c r="BB1237">
        <v>2</v>
      </c>
      <c r="BC1237">
        <v>0</v>
      </c>
      <c r="BD1237">
        <v>-1.3112948799999999</v>
      </c>
      <c r="BE1237">
        <v>36.776126470000001</v>
      </c>
      <c r="BF1237">
        <f t="shared" si="228"/>
        <v>3</v>
      </c>
      <c r="BG1237">
        <f t="shared" si="229"/>
        <v>2</v>
      </c>
      <c r="BI1237">
        <f t="shared" si="230"/>
        <v>2</v>
      </c>
      <c r="BJ1237">
        <f t="shared" si="231"/>
        <v>1500</v>
      </c>
      <c r="BK1237">
        <f t="shared" si="232"/>
        <v>2</v>
      </c>
      <c r="BL1237">
        <f t="shared" si="233"/>
        <v>0</v>
      </c>
      <c r="BM1237" t="b">
        <f t="shared" si="234"/>
        <v>1</v>
      </c>
      <c r="BN1237" t="b">
        <f t="shared" si="235"/>
        <v>0</v>
      </c>
      <c r="BO1237" t="b">
        <f t="shared" si="236"/>
        <v>0</v>
      </c>
      <c r="BP1237">
        <f t="shared" si="237"/>
        <v>1500</v>
      </c>
      <c r="BQ1237" t="str">
        <f t="shared" si="238"/>
        <v/>
      </c>
      <c r="BR1237" t="str">
        <f t="shared" si="239"/>
        <v/>
      </c>
    </row>
    <row r="1238" spans="1:70">
      <c r="A1238">
        <v>1237</v>
      </c>
      <c r="B1238">
        <v>0</v>
      </c>
      <c r="C1238">
        <v>0</v>
      </c>
      <c r="D1238">
        <v>1000</v>
      </c>
      <c r="E1238">
        <v>2000</v>
      </c>
      <c r="F1238">
        <v>0</v>
      </c>
      <c r="G1238">
        <v>0</v>
      </c>
      <c r="H1238" t="s">
        <v>23</v>
      </c>
      <c r="I1238">
        <v>0</v>
      </c>
      <c r="J1238">
        <v>2</v>
      </c>
      <c r="K1238">
        <v>1000</v>
      </c>
      <c r="L1238">
        <v>1</v>
      </c>
      <c r="M1238">
        <v>1</v>
      </c>
      <c r="N1238">
        <v>2</v>
      </c>
      <c r="O1238">
        <v>0</v>
      </c>
      <c r="P1238">
        <v>2</v>
      </c>
      <c r="Q1238">
        <v>0</v>
      </c>
      <c r="R1238">
        <v>0</v>
      </c>
      <c r="S1238">
        <v>2</v>
      </c>
      <c r="T1238">
        <v>0</v>
      </c>
      <c r="U1238">
        <v>0</v>
      </c>
      <c r="V1238">
        <v>0.5</v>
      </c>
      <c r="W1238">
        <v>80820</v>
      </c>
      <c r="X1238" s="9">
        <v>0</v>
      </c>
      <c r="Y1238">
        <v>2</v>
      </c>
      <c r="Z1238">
        <v>0</v>
      </c>
      <c r="AA1238">
        <v>1</v>
      </c>
      <c r="AB1238">
        <v>2</v>
      </c>
      <c r="AC1238">
        <v>0</v>
      </c>
      <c r="AD1238">
        <v>2.5</v>
      </c>
      <c r="AE1238">
        <v>0</v>
      </c>
      <c r="AF1238">
        <v>0</v>
      </c>
      <c r="AG1238">
        <v>0.2</v>
      </c>
      <c r="AH1238">
        <v>1</v>
      </c>
      <c r="AI1238">
        <v>0</v>
      </c>
      <c r="AJ1238">
        <v>0</v>
      </c>
      <c r="AK1238">
        <v>5</v>
      </c>
      <c r="AL1238">
        <v>2</v>
      </c>
      <c r="AM1238">
        <v>1</v>
      </c>
      <c r="AN1238">
        <v>0</v>
      </c>
      <c r="AO1238">
        <v>7</v>
      </c>
      <c r="AP1238" s="9">
        <v>0</v>
      </c>
      <c r="AQ1238">
        <v>0</v>
      </c>
      <c r="AR1238">
        <v>0.4</v>
      </c>
      <c r="AS1238">
        <v>82</v>
      </c>
      <c r="AT1238">
        <v>5</v>
      </c>
      <c r="AU1238">
        <v>0</v>
      </c>
      <c r="AV1238">
        <v>0</v>
      </c>
      <c r="AW1238">
        <v>1000</v>
      </c>
      <c r="AX1238">
        <v>0</v>
      </c>
      <c r="AY1238" t="s">
        <v>843</v>
      </c>
      <c r="AZ1238">
        <v>0</v>
      </c>
      <c r="BA1238">
        <v>0</v>
      </c>
      <c r="BB1238">
        <v>0</v>
      </c>
      <c r="BC1238">
        <v>0</v>
      </c>
      <c r="BD1238">
        <v>-1.311348636</v>
      </c>
      <c r="BE1238">
        <v>36.776118850000003</v>
      </c>
      <c r="BF1238">
        <f t="shared" si="228"/>
        <v>3</v>
      </c>
      <c r="BG1238">
        <f t="shared" si="229"/>
        <v>3</v>
      </c>
      <c r="BI1238">
        <f t="shared" si="230"/>
        <v>2</v>
      </c>
      <c r="BJ1238">
        <f t="shared" si="231"/>
        <v>1000</v>
      </c>
      <c r="BK1238">
        <f t="shared" si="232"/>
        <v>2</v>
      </c>
      <c r="BL1238">
        <f t="shared" si="233"/>
        <v>0</v>
      </c>
      <c r="BM1238" t="b">
        <f t="shared" si="234"/>
        <v>0</v>
      </c>
      <c r="BN1238" t="b">
        <f t="shared" si="235"/>
        <v>0</v>
      </c>
      <c r="BO1238" t="b">
        <f t="shared" si="236"/>
        <v>0</v>
      </c>
      <c r="BP1238" t="str">
        <f t="shared" si="237"/>
        <v/>
      </c>
      <c r="BQ1238" t="str">
        <f t="shared" si="238"/>
        <v/>
      </c>
      <c r="BR1238" t="str">
        <f t="shared" si="239"/>
        <v/>
      </c>
    </row>
    <row r="1239" spans="1:70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 t="s">
        <v>23</v>
      </c>
      <c r="I1239">
        <v>0</v>
      </c>
      <c r="J1239">
        <v>1</v>
      </c>
      <c r="K1239">
        <v>0</v>
      </c>
      <c r="L1239">
        <v>1</v>
      </c>
      <c r="M1239">
        <v>1</v>
      </c>
      <c r="N1239">
        <v>1</v>
      </c>
      <c r="O1239">
        <v>0</v>
      </c>
      <c r="P1239">
        <v>1</v>
      </c>
      <c r="Q1239">
        <v>0</v>
      </c>
      <c r="R1239">
        <v>0</v>
      </c>
      <c r="S1239">
        <v>2</v>
      </c>
      <c r="T1239">
        <v>0</v>
      </c>
      <c r="U1239">
        <v>0</v>
      </c>
      <c r="V1239">
        <v>1</v>
      </c>
      <c r="W1239">
        <v>80820</v>
      </c>
      <c r="X1239" s="9">
        <v>0</v>
      </c>
      <c r="Y1239">
        <v>1</v>
      </c>
      <c r="Z1239">
        <v>0</v>
      </c>
      <c r="AA1239">
        <v>1</v>
      </c>
      <c r="AB1239">
        <v>1</v>
      </c>
      <c r="AC1239">
        <v>0</v>
      </c>
      <c r="AD1239">
        <v>7</v>
      </c>
      <c r="AE1239">
        <v>0</v>
      </c>
      <c r="AF1239">
        <v>0</v>
      </c>
      <c r="AG1239">
        <v>0.71399999999999997</v>
      </c>
      <c r="AH1239">
        <v>1</v>
      </c>
      <c r="AI1239">
        <v>0</v>
      </c>
      <c r="AJ1239">
        <v>0</v>
      </c>
      <c r="AK1239">
        <v>7</v>
      </c>
      <c r="AL1239">
        <v>1</v>
      </c>
      <c r="AM1239">
        <v>5</v>
      </c>
      <c r="AN1239">
        <v>0</v>
      </c>
      <c r="AO1239">
        <v>7</v>
      </c>
      <c r="AP1239" s="9">
        <v>0</v>
      </c>
      <c r="AQ1239">
        <v>0</v>
      </c>
      <c r="AR1239">
        <v>0.14299999999999999</v>
      </c>
      <c r="AS1239">
        <v>83</v>
      </c>
      <c r="AT1239">
        <v>7</v>
      </c>
      <c r="AU1239">
        <v>0</v>
      </c>
      <c r="AV1239">
        <v>0</v>
      </c>
      <c r="AW1239">
        <v>0</v>
      </c>
      <c r="AX1239">
        <v>0</v>
      </c>
      <c r="AY1239" t="s">
        <v>844</v>
      </c>
      <c r="AZ1239">
        <v>0</v>
      </c>
      <c r="BA1239">
        <v>0</v>
      </c>
      <c r="BB1239">
        <v>0</v>
      </c>
      <c r="BC1239">
        <v>0</v>
      </c>
      <c r="BD1239">
        <v>-1.311396827</v>
      </c>
      <c r="BE1239">
        <v>36.776113580000001</v>
      </c>
      <c r="BF1239">
        <f t="shared" si="228"/>
        <v>7</v>
      </c>
      <c r="BG1239">
        <f t="shared" si="229"/>
        <v>7</v>
      </c>
      <c r="BI1239">
        <f t="shared" si="230"/>
        <v>1</v>
      </c>
      <c r="BJ1239">
        <f t="shared" si="231"/>
        <v>0</v>
      </c>
      <c r="BK1239">
        <f t="shared" si="232"/>
        <v>1</v>
      </c>
      <c r="BL1239">
        <f t="shared" si="233"/>
        <v>0</v>
      </c>
      <c r="BM1239" t="b">
        <f t="shared" si="234"/>
        <v>1</v>
      </c>
      <c r="BN1239" t="b">
        <f t="shared" si="235"/>
        <v>0</v>
      </c>
      <c r="BO1239" t="b">
        <f t="shared" si="236"/>
        <v>0</v>
      </c>
      <c r="BQ1239" t="str">
        <f t="shared" si="238"/>
        <v/>
      </c>
      <c r="BR1239" t="str">
        <f t="shared" si="239"/>
        <v/>
      </c>
    </row>
    <row r="1240" spans="1:70">
      <c r="A1240">
        <v>1239</v>
      </c>
      <c r="B1240">
        <v>0</v>
      </c>
      <c r="C1240">
        <v>0</v>
      </c>
      <c r="D1240">
        <v>1200</v>
      </c>
      <c r="E1240">
        <v>3600</v>
      </c>
      <c r="F1240">
        <v>1</v>
      </c>
      <c r="G1240">
        <v>0</v>
      </c>
      <c r="H1240" t="s">
        <v>23</v>
      </c>
      <c r="I1240">
        <v>0</v>
      </c>
      <c r="J1240">
        <v>2</v>
      </c>
      <c r="K1240">
        <v>1200</v>
      </c>
      <c r="L1240">
        <v>1</v>
      </c>
      <c r="M1240">
        <v>1</v>
      </c>
      <c r="N1240">
        <v>2</v>
      </c>
      <c r="O1240">
        <v>0</v>
      </c>
      <c r="P1240">
        <v>2</v>
      </c>
      <c r="Q1240">
        <v>0</v>
      </c>
      <c r="R1240">
        <v>0</v>
      </c>
      <c r="S1240">
        <v>3</v>
      </c>
      <c r="T1240">
        <v>0</v>
      </c>
      <c r="U1240">
        <v>0</v>
      </c>
      <c r="V1240">
        <v>0</v>
      </c>
      <c r="W1240">
        <v>80820</v>
      </c>
      <c r="X1240" s="9">
        <v>0</v>
      </c>
      <c r="Y1240">
        <v>2</v>
      </c>
      <c r="Z1240">
        <v>0</v>
      </c>
      <c r="AA1240">
        <v>0</v>
      </c>
      <c r="AB1240">
        <v>0</v>
      </c>
      <c r="AC1240">
        <v>0</v>
      </c>
      <c r="AD1240">
        <v>4</v>
      </c>
      <c r="AE1240">
        <v>0</v>
      </c>
      <c r="AF1240">
        <v>0</v>
      </c>
      <c r="AG1240">
        <v>0.25</v>
      </c>
      <c r="AH1240">
        <v>0</v>
      </c>
      <c r="AI1240">
        <v>0</v>
      </c>
      <c r="AJ1240">
        <v>0</v>
      </c>
      <c r="AK1240">
        <v>8</v>
      </c>
      <c r="AL1240">
        <v>6</v>
      </c>
      <c r="AM1240">
        <v>2</v>
      </c>
      <c r="AN1240">
        <v>0</v>
      </c>
      <c r="AO1240">
        <v>7</v>
      </c>
      <c r="AP1240" s="9">
        <v>0</v>
      </c>
      <c r="AQ1240">
        <v>0</v>
      </c>
      <c r="AR1240">
        <v>0.25</v>
      </c>
      <c r="AS1240">
        <v>84</v>
      </c>
      <c r="AT1240">
        <v>8</v>
      </c>
      <c r="AU1240">
        <v>0</v>
      </c>
      <c r="AV1240">
        <v>0</v>
      </c>
      <c r="AW1240">
        <v>1200</v>
      </c>
      <c r="AX1240">
        <v>0</v>
      </c>
      <c r="AY1240" t="s">
        <v>845</v>
      </c>
      <c r="AZ1240">
        <v>0</v>
      </c>
      <c r="BA1240">
        <v>0</v>
      </c>
      <c r="BB1240">
        <v>6</v>
      </c>
      <c r="BC1240">
        <v>0</v>
      </c>
      <c r="BD1240">
        <v>-1.3114665489999999</v>
      </c>
      <c r="BE1240">
        <v>36.776102250000001</v>
      </c>
      <c r="BF1240">
        <f t="shared" si="228"/>
        <v>4</v>
      </c>
      <c r="BG1240">
        <f t="shared" si="229"/>
        <v>1</v>
      </c>
      <c r="BI1240">
        <f t="shared" si="230"/>
        <v>2</v>
      </c>
      <c r="BJ1240">
        <f t="shared" si="231"/>
        <v>1800</v>
      </c>
      <c r="BK1240">
        <f t="shared" si="232"/>
        <v>2</v>
      </c>
      <c r="BL1240">
        <f t="shared" si="233"/>
        <v>0</v>
      </c>
      <c r="BM1240" t="b">
        <f t="shared" si="234"/>
        <v>0</v>
      </c>
      <c r="BN1240" t="b">
        <f t="shared" si="235"/>
        <v>0</v>
      </c>
      <c r="BO1240" t="b">
        <f t="shared" si="236"/>
        <v>0</v>
      </c>
      <c r="BP1240" t="str">
        <f t="shared" si="237"/>
        <v/>
      </c>
      <c r="BQ1240" t="str">
        <f t="shared" si="238"/>
        <v/>
      </c>
      <c r="BR1240" t="str">
        <f t="shared" si="239"/>
        <v/>
      </c>
    </row>
    <row r="1241" spans="1:70">
      <c r="A1241">
        <v>1240</v>
      </c>
      <c r="B1241">
        <v>0</v>
      </c>
      <c r="C1241">
        <v>0</v>
      </c>
      <c r="D1241">
        <v>1000</v>
      </c>
      <c r="E1241">
        <v>15000</v>
      </c>
      <c r="F1241">
        <v>0.29399999999999998</v>
      </c>
      <c r="G1241">
        <v>0.23799999999999999</v>
      </c>
      <c r="H1241" t="s">
        <v>23</v>
      </c>
      <c r="I1241">
        <v>0</v>
      </c>
      <c r="J1241">
        <v>12</v>
      </c>
      <c r="K1241">
        <v>500</v>
      </c>
      <c r="L1241">
        <v>2</v>
      </c>
      <c r="M1241">
        <v>0.42899999999999999</v>
      </c>
      <c r="N1241">
        <v>15</v>
      </c>
      <c r="O1241">
        <v>2</v>
      </c>
      <c r="P1241">
        <v>17</v>
      </c>
      <c r="Q1241">
        <v>0</v>
      </c>
      <c r="R1241">
        <v>0</v>
      </c>
      <c r="S1241">
        <v>15</v>
      </c>
      <c r="T1241">
        <v>0</v>
      </c>
      <c r="U1241">
        <v>0.33300000000000002</v>
      </c>
      <c r="V1241">
        <v>0.53</v>
      </c>
      <c r="W1241">
        <v>80820</v>
      </c>
      <c r="X1241" s="9">
        <v>0</v>
      </c>
      <c r="Y1241">
        <v>9</v>
      </c>
      <c r="Z1241">
        <v>0</v>
      </c>
      <c r="AA1241">
        <v>9</v>
      </c>
      <c r="AB1241">
        <v>8</v>
      </c>
      <c r="AC1241">
        <v>0</v>
      </c>
      <c r="AD1241">
        <v>2.867</v>
      </c>
      <c r="AE1241">
        <v>0.23499999999999999</v>
      </c>
      <c r="AF1241">
        <v>0</v>
      </c>
      <c r="AG1241">
        <v>0.41899999999999998</v>
      </c>
      <c r="AH1241">
        <v>0.47099999999999997</v>
      </c>
      <c r="AI1241">
        <v>0</v>
      </c>
      <c r="AJ1241">
        <v>0</v>
      </c>
      <c r="AK1241">
        <v>43</v>
      </c>
      <c r="AL1241">
        <v>17</v>
      </c>
      <c r="AM1241">
        <v>18</v>
      </c>
      <c r="AN1241">
        <v>5</v>
      </c>
      <c r="AO1241">
        <v>7</v>
      </c>
      <c r="AP1241" s="9">
        <v>0</v>
      </c>
      <c r="AQ1241">
        <v>0</v>
      </c>
      <c r="AR1241">
        <v>0.27900000000000003</v>
      </c>
      <c r="AS1241">
        <v>79</v>
      </c>
      <c r="AT1241">
        <v>43</v>
      </c>
      <c r="AU1241">
        <v>0</v>
      </c>
      <c r="AV1241">
        <v>7</v>
      </c>
      <c r="AW1241">
        <v>1500</v>
      </c>
      <c r="AX1241">
        <v>0</v>
      </c>
      <c r="AY1241" t="s">
        <v>846</v>
      </c>
      <c r="AZ1241">
        <v>0</v>
      </c>
      <c r="BA1241">
        <v>0</v>
      </c>
      <c r="BB1241">
        <v>5</v>
      </c>
      <c r="BC1241">
        <v>4</v>
      </c>
      <c r="BD1241">
        <v>-1.3117285919999999</v>
      </c>
      <c r="BE1241">
        <v>36.776065539999998</v>
      </c>
      <c r="BF1241">
        <f t="shared" si="228"/>
        <v>3</v>
      </c>
      <c r="BG1241">
        <f t="shared" si="229"/>
        <v>3</v>
      </c>
      <c r="BI1241">
        <f t="shared" si="230"/>
        <v>17</v>
      </c>
      <c r="BJ1241">
        <f t="shared" si="231"/>
        <v>882.35294117647061</v>
      </c>
      <c r="BK1241">
        <f t="shared" si="232"/>
        <v>15</v>
      </c>
      <c r="BL1241">
        <f t="shared" si="233"/>
        <v>2</v>
      </c>
      <c r="BM1241" t="b">
        <f t="shared" si="234"/>
        <v>0</v>
      </c>
      <c r="BN1241" t="b">
        <f t="shared" si="235"/>
        <v>0</v>
      </c>
      <c r="BO1241" t="b">
        <f t="shared" si="236"/>
        <v>0</v>
      </c>
      <c r="BP1241" t="str">
        <f t="shared" si="237"/>
        <v/>
      </c>
      <c r="BQ1241" t="str">
        <f t="shared" si="238"/>
        <v/>
      </c>
      <c r="BR1241" t="str">
        <f t="shared" si="239"/>
        <v/>
      </c>
    </row>
    <row r="1242" spans="1:70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 s="9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 s="9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 t="s">
        <v>706</v>
      </c>
      <c r="AZ1242">
        <v>0</v>
      </c>
      <c r="BA1242">
        <v>0</v>
      </c>
      <c r="BB1242">
        <v>0</v>
      </c>
      <c r="BC1242">
        <v>0</v>
      </c>
      <c r="BD1242">
        <v>-1.311600426</v>
      </c>
      <c r="BE1242">
        <v>36.776131159999998</v>
      </c>
      <c r="BF1242">
        <f t="shared" si="228"/>
        <v>0</v>
      </c>
      <c r="BG1242">
        <f t="shared" si="229"/>
        <v>0</v>
      </c>
      <c r="BI1242">
        <f t="shared" si="230"/>
        <v>0</v>
      </c>
      <c r="BJ1242">
        <f t="shared" si="231"/>
        <v>0</v>
      </c>
      <c r="BK1242">
        <f t="shared" si="232"/>
        <v>0</v>
      </c>
      <c r="BL1242">
        <f t="shared" si="233"/>
        <v>0</v>
      </c>
      <c r="BM1242" t="b">
        <f t="shared" si="234"/>
        <v>0</v>
      </c>
      <c r="BN1242" t="b">
        <f t="shared" si="235"/>
        <v>0</v>
      </c>
      <c r="BO1242" t="b">
        <f t="shared" si="236"/>
        <v>0</v>
      </c>
      <c r="BP1242" t="str">
        <f t="shared" si="237"/>
        <v/>
      </c>
      <c r="BQ1242" t="str">
        <f t="shared" si="238"/>
        <v/>
      </c>
      <c r="BR1242" t="str">
        <f t="shared" si="239"/>
        <v/>
      </c>
    </row>
    <row r="1243" spans="1:70">
      <c r="A1243">
        <v>1242</v>
      </c>
      <c r="B1243">
        <v>0</v>
      </c>
      <c r="C1243">
        <v>0</v>
      </c>
      <c r="D1243">
        <v>0</v>
      </c>
      <c r="E1243">
        <v>0</v>
      </c>
      <c r="F1243">
        <v>0.5</v>
      </c>
      <c r="G1243">
        <v>0</v>
      </c>
      <c r="H1243" t="s">
        <v>23</v>
      </c>
      <c r="I1243">
        <v>0</v>
      </c>
      <c r="J1243">
        <v>2</v>
      </c>
      <c r="K1243">
        <v>0</v>
      </c>
      <c r="L1243">
        <v>1</v>
      </c>
      <c r="M1243">
        <v>1</v>
      </c>
      <c r="N1243">
        <v>1</v>
      </c>
      <c r="O1243">
        <v>0</v>
      </c>
      <c r="P1243">
        <v>1</v>
      </c>
      <c r="Q1243">
        <v>0</v>
      </c>
      <c r="R1243">
        <v>0</v>
      </c>
      <c r="S1243">
        <v>1</v>
      </c>
      <c r="T1243">
        <v>0</v>
      </c>
      <c r="U1243">
        <v>0</v>
      </c>
      <c r="V1243">
        <v>1</v>
      </c>
      <c r="W1243">
        <v>80819</v>
      </c>
      <c r="X1243" s="9">
        <v>0</v>
      </c>
      <c r="Y1243">
        <v>1</v>
      </c>
      <c r="Z1243">
        <v>0</v>
      </c>
      <c r="AA1243">
        <v>1</v>
      </c>
      <c r="AB1243">
        <v>0</v>
      </c>
      <c r="AC1243">
        <v>0</v>
      </c>
      <c r="AD1243">
        <v>6</v>
      </c>
      <c r="AE1243">
        <v>0.5</v>
      </c>
      <c r="AF1243">
        <v>0</v>
      </c>
      <c r="AG1243">
        <v>0.66700000000000004</v>
      </c>
      <c r="AH1243">
        <v>0</v>
      </c>
      <c r="AI1243">
        <v>0</v>
      </c>
      <c r="AJ1243">
        <v>0</v>
      </c>
      <c r="AK1243">
        <v>6</v>
      </c>
      <c r="AL1243">
        <v>2</v>
      </c>
      <c r="AM1243">
        <v>4</v>
      </c>
      <c r="AN1243">
        <v>0</v>
      </c>
      <c r="AO1243">
        <v>7</v>
      </c>
      <c r="AP1243" s="9">
        <v>0</v>
      </c>
      <c r="AQ1243">
        <v>0</v>
      </c>
      <c r="AR1243">
        <v>0.33300000000000002</v>
      </c>
      <c r="AS1243">
        <v>28</v>
      </c>
      <c r="AT1243">
        <v>6</v>
      </c>
      <c r="AU1243">
        <v>0</v>
      </c>
      <c r="AV1243">
        <v>0</v>
      </c>
      <c r="AW1243">
        <v>0</v>
      </c>
      <c r="AX1243">
        <v>0</v>
      </c>
      <c r="AY1243" t="s">
        <v>847</v>
      </c>
      <c r="AZ1243">
        <v>0</v>
      </c>
      <c r="BA1243">
        <v>0</v>
      </c>
      <c r="BB1243">
        <v>1</v>
      </c>
      <c r="BC1243">
        <v>1</v>
      </c>
      <c r="BD1243">
        <v>-1.311280233</v>
      </c>
      <c r="BE1243">
        <v>36.775722979999998</v>
      </c>
      <c r="BF1243">
        <f t="shared" si="228"/>
        <v>6</v>
      </c>
      <c r="BG1243">
        <f t="shared" si="229"/>
        <v>3</v>
      </c>
      <c r="BI1243">
        <f t="shared" si="230"/>
        <v>1</v>
      </c>
      <c r="BJ1243">
        <f t="shared" si="231"/>
        <v>0</v>
      </c>
      <c r="BK1243">
        <f t="shared" si="232"/>
        <v>1</v>
      </c>
      <c r="BL1243">
        <f t="shared" si="233"/>
        <v>0</v>
      </c>
      <c r="BM1243" t="b">
        <f t="shared" si="234"/>
        <v>1</v>
      </c>
      <c r="BN1243" t="b">
        <f t="shared" si="235"/>
        <v>0</v>
      </c>
      <c r="BO1243" t="b">
        <f t="shared" si="236"/>
        <v>0</v>
      </c>
      <c r="BQ1243" t="str">
        <f t="shared" si="238"/>
        <v/>
      </c>
      <c r="BR1243" t="str">
        <f t="shared" si="239"/>
        <v/>
      </c>
    </row>
    <row r="1244" spans="1:70">
      <c r="A1244">
        <v>1243</v>
      </c>
      <c r="B1244">
        <v>0</v>
      </c>
      <c r="C1244">
        <v>0</v>
      </c>
      <c r="D1244">
        <v>1350</v>
      </c>
      <c r="E1244">
        <v>9450</v>
      </c>
      <c r="F1244">
        <v>0.71399999999999997</v>
      </c>
      <c r="G1244">
        <v>0</v>
      </c>
      <c r="H1244" t="s">
        <v>23</v>
      </c>
      <c r="I1244">
        <v>0</v>
      </c>
      <c r="J1244">
        <v>5</v>
      </c>
      <c r="K1244">
        <v>700</v>
      </c>
      <c r="L1244">
        <v>1</v>
      </c>
      <c r="M1244">
        <v>0.66700000000000004</v>
      </c>
      <c r="N1244">
        <v>6</v>
      </c>
      <c r="O1244">
        <v>1</v>
      </c>
      <c r="P1244">
        <v>7</v>
      </c>
      <c r="Q1244">
        <v>0</v>
      </c>
      <c r="R1244">
        <v>0</v>
      </c>
      <c r="S1244">
        <v>7</v>
      </c>
      <c r="T1244">
        <v>0</v>
      </c>
      <c r="U1244">
        <v>0.33300000000000002</v>
      </c>
      <c r="V1244">
        <v>0.28999999999999998</v>
      </c>
      <c r="W1244">
        <v>80819</v>
      </c>
      <c r="X1244" s="9">
        <v>0</v>
      </c>
      <c r="Y1244">
        <v>4</v>
      </c>
      <c r="Z1244">
        <v>0</v>
      </c>
      <c r="AA1244">
        <v>2</v>
      </c>
      <c r="AB1244">
        <v>1</v>
      </c>
      <c r="AC1244">
        <v>0</v>
      </c>
      <c r="AD1244">
        <v>1.833</v>
      </c>
      <c r="AE1244">
        <v>0.14299999999999999</v>
      </c>
      <c r="AF1244">
        <v>0</v>
      </c>
      <c r="AG1244">
        <v>0.27300000000000002</v>
      </c>
      <c r="AH1244">
        <v>0.14299999999999999</v>
      </c>
      <c r="AI1244">
        <v>0</v>
      </c>
      <c r="AJ1244">
        <v>0</v>
      </c>
      <c r="AK1244">
        <v>11</v>
      </c>
      <c r="AL1244">
        <v>7</v>
      </c>
      <c r="AM1244">
        <v>3</v>
      </c>
      <c r="AN1244">
        <v>0</v>
      </c>
      <c r="AO1244">
        <v>7</v>
      </c>
      <c r="AP1244" s="9">
        <v>0</v>
      </c>
      <c r="AQ1244">
        <v>0</v>
      </c>
      <c r="AR1244">
        <v>0.45500000000000002</v>
      </c>
      <c r="AS1244">
        <v>38</v>
      </c>
      <c r="AT1244">
        <v>11</v>
      </c>
      <c r="AU1244">
        <v>0</v>
      </c>
      <c r="AV1244">
        <v>2</v>
      </c>
      <c r="AW1244">
        <v>2000</v>
      </c>
      <c r="AX1244">
        <v>0</v>
      </c>
      <c r="AY1244" t="s">
        <v>848</v>
      </c>
      <c r="AZ1244">
        <v>0</v>
      </c>
      <c r="BA1244">
        <v>0</v>
      </c>
      <c r="BB1244">
        <v>5</v>
      </c>
      <c r="BC1244">
        <v>1</v>
      </c>
      <c r="BD1244">
        <v>-1.3112925849999999</v>
      </c>
      <c r="BE1244">
        <v>36.775814089999997</v>
      </c>
      <c r="BF1244">
        <f t="shared" si="228"/>
        <v>2</v>
      </c>
      <c r="BG1244">
        <f t="shared" si="229"/>
        <v>2</v>
      </c>
      <c r="BI1244">
        <f t="shared" si="230"/>
        <v>7</v>
      </c>
      <c r="BJ1244">
        <f t="shared" si="231"/>
        <v>1350</v>
      </c>
      <c r="BK1244">
        <f t="shared" si="232"/>
        <v>6</v>
      </c>
      <c r="BL1244">
        <f t="shared" si="233"/>
        <v>1</v>
      </c>
      <c r="BM1244" t="b">
        <f t="shared" si="234"/>
        <v>0</v>
      </c>
      <c r="BN1244" t="b">
        <f t="shared" si="235"/>
        <v>0</v>
      </c>
      <c r="BO1244" t="b">
        <f t="shared" si="236"/>
        <v>0</v>
      </c>
      <c r="BP1244" t="str">
        <f t="shared" si="237"/>
        <v/>
      </c>
      <c r="BQ1244" t="str">
        <f t="shared" si="238"/>
        <v/>
      </c>
      <c r="BR1244" t="str">
        <f t="shared" si="239"/>
        <v/>
      </c>
    </row>
    <row r="1245" spans="1:70">
      <c r="A1245">
        <v>1244</v>
      </c>
      <c r="B1245">
        <v>0</v>
      </c>
      <c r="C1245">
        <v>0</v>
      </c>
      <c r="D1245">
        <v>1000</v>
      </c>
      <c r="E1245">
        <v>1000</v>
      </c>
      <c r="F1245">
        <v>0.5</v>
      </c>
      <c r="G1245">
        <v>0</v>
      </c>
      <c r="H1245" t="s">
        <v>23</v>
      </c>
      <c r="I1245">
        <v>0</v>
      </c>
      <c r="J1245">
        <v>2</v>
      </c>
      <c r="K1245">
        <v>1000</v>
      </c>
      <c r="L1245">
        <v>0</v>
      </c>
      <c r="M1245">
        <v>1</v>
      </c>
      <c r="N1245">
        <v>1</v>
      </c>
      <c r="O1245">
        <v>0</v>
      </c>
      <c r="P1245">
        <v>1</v>
      </c>
      <c r="Q1245">
        <v>0</v>
      </c>
      <c r="R1245">
        <v>0</v>
      </c>
      <c r="S1245">
        <v>1</v>
      </c>
      <c r="T1245">
        <v>0</v>
      </c>
      <c r="U1245">
        <v>0</v>
      </c>
      <c r="V1245">
        <v>1</v>
      </c>
      <c r="W1245">
        <v>80819</v>
      </c>
      <c r="X1245" s="9">
        <v>0</v>
      </c>
      <c r="Y1245">
        <v>1</v>
      </c>
      <c r="Z1245">
        <v>0</v>
      </c>
      <c r="AA1245">
        <v>1</v>
      </c>
      <c r="AB1245">
        <v>1</v>
      </c>
      <c r="AC1245">
        <v>0</v>
      </c>
      <c r="AD1245">
        <v>9</v>
      </c>
      <c r="AE1245">
        <v>0</v>
      </c>
      <c r="AF1245">
        <v>0</v>
      </c>
      <c r="AG1245">
        <v>0.66700000000000004</v>
      </c>
      <c r="AH1245">
        <v>0.5</v>
      </c>
      <c r="AI1245">
        <v>0</v>
      </c>
      <c r="AJ1245">
        <v>0</v>
      </c>
      <c r="AK1245">
        <v>9</v>
      </c>
      <c r="AL1245">
        <v>2</v>
      </c>
      <c r="AM1245">
        <v>6</v>
      </c>
      <c r="AN1245">
        <v>0</v>
      </c>
      <c r="AO1245">
        <v>7</v>
      </c>
      <c r="AP1245" s="9">
        <v>0</v>
      </c>
      <c r="AQ1245">
        <v>0</v>
      </c>
      <c r="AR1245">
        <v>0.222</v>
      </c>
      <c r="AS1245">
        <v>29</v>
      </c>
      <c r="AT1245">
        <v>9</v>
      </c>
      <c r="AU1245">
        <v>0</v>
      </c>
      <c r="AV1245">
        <v>0</v>
      </c>
      <c r="AW1245">
        <v>1000</v>
      </c>
      <c r="AX1245">
        <v>0</v>
      </c>
      <c r="AY1245" t="s">
        <v>849</v>
      </c>
      <c r="AZ1245">
        <v>0</v>
      </c>
      <c r="BA1245">
        <v>0</v>
      </c>
      <c r="BB1245">
        <v>1</v>
      </c>
      <c r="BC1245">
        <v>0</v>
      </c>
      <c r="BD1245">
        <v>-1.311322222</v>
      </c>
      <c r="BE1245">
        <v>36.775710680000003</v>
      </c>
      <c r="BF1245">
        <f t="shared" si="228"/>
        <v>9</v>
      </c>
      <c r="BG1245">
        <f t="shared" si="229"/>
        <v>5</v>
      </c>
      <c r="BI1245">
        <f t="shared" si="230"/>
        <v>1</v>
      </c>
      <c r="BJ1245">
        <f t="shared" si="231"/>
        <v>1000</v>
      </c>
      <c r="BK1245">
        <f t="shared" si="232"/>
        <v>1</v>
      </c>
      <c r="BL1245">
        <f t="shared" si="233"/>
        <v>0</v>
      </c>
      <c r="BM1245" t="b">
        <f t="shared" si="234"/>
        <v>1</v>
      </c>
      <c r="BN1245" t="b">
        <f t="shared" si="235"/>
        <v>0</v>
      </c>
      <c r="BO1245" t="b">
        <f t="shared" si="236"/>
        <v>0</v>
      </c>
      <c r="BP1245">
        <f t="shared" si="237"/>
        <v>1000</v>
      </c>
      <c r="BQ1245" t="str">
        <f t="shared" si="238"/>
        <v/>
      </c>
      <c r="BR1245" t="str">
        <f t="shared" si="239"/>
        <v/>
      </c>
    </row>
    <row r="1246" spans="1:70">
      <c r="A1246">
        <v>1245</v>
      </c>
      <c r="B1246">
        <v>0</v>
      </c>
      <c r="C1246">
        <v>1</v>
      </c>
      <c r="D1246">
        <v>750</v>
      </c>
      <c r="E1246">
        <v>12750</v>
      </c>
      <c r="F1246">
        <v>0.52</v>
      </c>
      <c r="G1246">
        <v>5.8999999999999997E-2</v>
      </c>
      <c r="H1246" t="s">
        <v>23</v>
      </c>
      <c r="I1246">
        <v>0</v>
      </c>
      <c r="J1246">
        <v>14</v>
      </c>
      <c r="K1246">
        <v>500</v>
      </c>
      <c r="L1246">
        <v>1</v>
      </c>
      <c r="M1246">
        <v>0.23499999999999999</v>
      </c>
      <c r="N1246">
        <v>17</v>
      </c>
      <c r="O1246">
        <v>0</v>
      </c>
      <c r="P1246">
        <v>20</v>
      </c>
      <c r="Q1246">
        <v>0</v>
      </c>
      <c r="R1246">
        <v>0</v>
      </c>
      <c r="S1246">
        <v>17</v>
      </c>
      <c r="T1246">
        <v>0.04</v>
      </c>
      <c r="U1246">
        <v>0.70599999999999996</v>
      </c>
      <c r="V1246">
        <v>0.5</v>
      </c>
      <c r="W1246">
        <v>80819</v>
      </c>
      <c r="X1246" s="9">
        <v>0</v>
      </c>
      <c r="Y1246">
        <v>4</v>
      </c>
      <c r="Z1246">
        <v>0</v>
      </c>
      <c r="AA1246">
        <v>10</v>
      </c>
      <c r="AB1246">
        <v>9</v>
      </c>
      <c r="AC1246">
        <v>0</v>
      </c>
      <c r="AD1246">
        <v>4.0590000000000002</v>
      </c>
      <c r="AE1246">
        <v>0.08</v>
      </c>
      <c r="AF1246">
        <v>2</v>
      </c>
      <c r="AG1246">
        <v>0.50700000000000001</v>
      </c>
      <c r="AH1246">
        <v>0.36</v>
      </c>
      <c r="AI1246">
        <v>0</v>
      </c>
      <c r="AJ1246">
        <v>0</v>
      </c>
      <c r="AK1246">
        <v>68</v>
      </c>
      <c r="AL1246">
        <v>25</v>
      </c>
      <c r="AM1246">
        <v>35</v>
      </c>
      <c r="AN1246">
        <v>1</v>
      </c>
      <c r="AO1246">
        <v>7</v>
      </c>
      <c r="AP1246" s="9">
        <v>1</v>
      </c>
      <c r="AQ1246">
        <v>0</v>
      </c>
      <c r="AR1246">
        <v>0.20300000000000001</v>
      </c>
      <c r="AS1246">
        <v>39</v>
      </c>
      <c r="AT1246">
        <v>69</v>
      </c>
      <c r="AU1246">
        <v>1</v>
      </c>
      <c r="AV1246">
        <v>12</v>
      </c>
      <c r="AW1246">
        <v>1000</v>
      </c>
      <c r="AX1246">
        <v>0</v>
      </c>
      <c r="AY1246" t="s">
        <v>850</v>
      </c>
      <c r="AZ1246">
        <v>0</v>
      </c>
      <c r="BA1246">
        <v>0</v>
      </c>
      <c r="BB1246">
        <v>13</v>
      </c>
      <c r="BC1246">
        <v>2</v>
      </c>
      <c r="BD1246">
        <v>-1.3113674340000001</v>
      </c>
      <c r="BE1246">
        <v>36.775862519999997</v>
      </c>
      <c r="BF1246">
        <f t="shared" si="228"/>
        <v>4</v>
      </c>
      <c r="BG1246">
        <f t="shared" si="229"/>
        <v>3</v>
      </c>
      <c r="BI1246">
        <f t="shared" si="230"/>
        <v>18</v>
      </c>
      <c r="BJ1246">
        <f t="shared" si="231"/>
        <v>708.33333333333337</v>
      </c>
      <c r="BK1246">
        <f t="shared" si="232"/>
        <v>17</v>
      </c>
      <c r="BL1246">
        <f t="shared" si="233"/>
        <v>1</v>
      </c>
      <c r="BM1246" t="b">
        <f t="shared" si="234"/>
        <v>0</v>
      </c>
      <c r="BN1246" t="b">
        <f t="shared" si="235"/>
        <v>0</v>
      </c>
      <c r="BO1246" t="b">
        <f t="shared" si="236"/>
        <v>0</v>
      </c>
      <c r="BP1246" t="str">
        <f t="shared" si="237"/>
        <v/>
      </c>
      <c r="BQ1246" t="str">
        <f t="shared" si="238"/>
        <v/>
      </c>
      <c r="BR1246" t="str">
        <f t="shared" si="239"/>
        <v/>
      </c>
    </row>
    <row r="1247" spans="1:70">
      <c r="A1247">
        <v>1246</v>
      </c>
      <c r="B1247">
        <v>0</v>
      </c>
      <c r="C1247">
        <v>0</v>
      </c>
      <c r="D1247">
        <v>800</v>
      </c>
      <c r="E1247">
        <v>20800</v>
      </c>
      <c r="F1247">
        <v>0.48099999999999998</v>
      </c>
      <c r="G1247">
        <v>7.3999999999999996E-2</v>
      </c>
      <c r="H1247" t="s">
        <v>23</v>
      </c>
      <c r="I1247">
        <v>0</v>
      </c>
      <c r="J1247">
        <v>16</v>
      </c>
      <c r="K1247">
        <v>600</v>
      </c>
      <c r="L1247">
        <v>0</v>
      </c>
      <c r="M1247">
        <v>0.111</v>
      </c>
      <c r="N1247">
        <v>24</v>
      </c>
      <c r="O1247">
        <v>1</v>
      </c>
      <c r="P1247">
        <v>25</v>
      </c>
      <c r="Q1247">
        <v>0</v>
      </c>
      <c r="R1247">
        <v>0</v>
      </c>
      <c r="S1247">
        <v>26</v>
      </c>
      <c r="T1247">
        <v>0</v>
      </c>
      <c r="U1247">
        <v>0.81499999999999995</v>
      </c>
      <c r="V1247">
        <v>0.84</v>
      </c>
      <c r="W1247">
        <v>80819</v>
      </c>
      <c r="X1247" s="9">
        <v>0</v>
      </c>
      <c r="Y1247">
        <v>3</v>
      </c>
      <c r="Z1247">
        <v>0</v>
      </c>
      <c r="AA1247">
        <v>21</v>
      </c>
      <c r="AB1247">
        <v>11</v>
      </c>
      <c r="AC1247">
        <v>0</v>
      </c>
      <c r="AD1247">
        <v>2.1669999999999998</v>
      </c>
      <c r="AE1247">
        <v>0.111</v>
      </c>
      <c r="AF1247">
        <v>0</v>
      </c>
      <c r="AG1247">
        <v>0.26900000000000002</v>
      </c>
      <c r="AH1247">
        <v>0.40699999999999997</v>
      </c>
      <c r="AI1247">
        <v>0</v>
      </c>
      <c r="AJ1247">
        <v>0</v>
      </c>
      <c r="AK1247">
        <v>52</v>
      </c>
      <c r="AL1247">
        <v>27</v>
      </c>
      <c r="AM1247">
        <v>14</v>
      </c>
      <c r="AN1247">
        <v>2</v>
      </c>
      <c r="AO1247">
        <v>7</v>
      </c>
      <c r="AP1247" s="9">
        <v>0</v>
      </c>
      <c r="AQ1247">
        <v>0</v>
      </c>
      <c r="AR1247">
        <v>0.308</v>
      </c>
      <c r="AS1247">
        <v>41</v>
      </c>
      <c r="AT1247">
        <v>52</v>
      </c>
      <c r="AU1247">
        <v>0</v>
      </c>
      <c r="AV1247">
        <v>22</v>
      </c>
      <c r="AW1247">
        <v>1000</v>
      </c>
      <c r="AX1247">
        <v>0</v>
      </c>
      <c r="AY1247" t="s">
        <v>851</v>
      </c>
      <c r="AZ1247">
        <v>0</v>
      </c>
      <c r="BA1247">
        <v>0</v>
      </c>
      <c r="BB1247">
        <v>13</v>
      </c>
      <c r="BC1247">
        <v>3</v>
      </c>
      <c r="BD1247">
        <v>-1.3114214829999999</v>
      </c>
      <c r="BE1247">
        <v>36.775852319999998</v>
      </c>
      <c r="BF1247">
        <f t="shared" si="228"/>
        <v>2</v>
      </c>
      <c r="BG1247">
        <f t="shared" si="229"/>
        <v>2</v>
      </c>
      <c r="BI1247">
        <f t="shared" si="230"/>
        <v>25</v>
      </c>
      <c r="BJ1247">
        <f t="shared" si="231"/>
        <v>832</v>
      </c>
      <c r="BK1247">
        <f t="shared" si="232"/>
        <v>24</v>
      </c>
      <c r="BL1247">
        <f t="shared" si="233"/>
        <v>1</v>
      </c>
      <c r="BM1247" t="b">
        <f t="shared" si="234"/>
        <v>0</v>
      </c>
      <c r="BN1247" t="b">
        <f t="shared" si="235"/>
        <v>0</v>
      </c>
      <c r="BO1247" t="b">
        <f t="shared" si="236"/>
        <v>0</v>
      </c>
      <c r="BP1247" t="str">
        <f t="shared" si="237"/>
        <v/>
      </c>
      <c r="BQ1247" t="str">
        <f t="shared" si="238"/>
        <v/>
      </c>
      <c r="BR1247" t="str">
        <f t="shared" si="239"/>
        <v/>
      </c>
    </row>
    <row r="1248" spans="1:70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 s="9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 s="9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 t="s">
        <v>706</v>
      </c>
      <c r="AZ1248">
        <v>0</v>
      </c>
      <c r="BA1248">
        <v>0</v>
      </c>
      <c r="BB1248">
        <v>0</v>
      </c>
      <c r="BC1248">
        <v>0</v>
      </c>
      <c r="BD1248">
        <v>-1.3115295330000001</v>
      </c>
      <c r="BE1248">
        <v>36.775856959999999</v>
      </c>
      <c r="BF1248">
        <f t="shared" si="228"/>
        <v>0</v>
      </c>
      <c r="BG1248">
        <f t="shared" si="229"/>
        <v>0</v>
      </c>
      <c r="BI1248">
        <f t="shared" si="230"/>
        <v>0</v>
      </c>
      <c r="BJ1248">
        <f t="shared" si="231"/>
        <v>0</v>
      </c>
      <c r="BK1248">
        <f t="shared" si="232"/>
        <v>0</v>
      </c>
      <c r="BL1248">
        <f t="shared" si="233"/>
        <v>0</v>
      </c>
      <c r="BM1248" t="b">
        <f t="shared" si="234"/>
        <v>0</v>
      </c>
      <c r="BN1248" t="b">
        <f t="shared" si="235"/>
        <v>0</v>
      </c>
      <c r="BO1248" t="b">
        <f t="shared" si="236"/>
        <v>0</v>
      </c>
      <c r="BP1248" t="str">
        <f t="shared" si="237"/>
        <v/>
      </c>
      <c r="BQ1248" t="str">
        <f t="shared" si="238"/>
        <v/>
      </c>
      <c r="BR1248" t="str">
        <f t="shared" si="239"/>
        <v/>
      </c>
    </row>
    <row r="1249" spans="1:70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 t="s">
        <v>23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2</v>
      </c>
      <c r="P1249">
        <v>2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80820</v>
      </c>
      <c r="X1249" s="9">
        <v>0</v>
      </c>
      <c r="Y1249">
        <v>2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7</v>
      </c>
      <c r="AP1249" s="9">
        <v>0</v>
      </c>
      <c r="AQ1249">
        <v>0</v>
      </c>
      <c r="AR1249">
        <v>0</v>
      </c>
      <c r="AS1249">
        <v>60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 t="s">
        <v>852</v>
      </c>
      <c r="AZ1249">
        <v>0</v>
      </c>
      <c r="BA1249">
        <v>0</v>
      </c>
      <c r="BB1249">
        <v>0</v>
      </c>
      <c r="BC1249">
        <v>0</v>
      </c>
      <c r="BD1249">
        <v>-1.3115648820000001</v>
      </c>
      <c r="BE1249">
        <v>36.775886450000002</v>
      </c>
      <c r="BF1249">
        <f t="shared" si="228"/>
        <v>0</v>
      </c>
      <c r="BG1249">
        <f t="shared" si="229"/>
        <v>0</v>
      </c>
      <c r="BI1249">
        <f t="shared" si="230"/>
        <v>2</v>
      </c>
      <c r="BJ1249">
        <f t="shared" si="231"/>
        <v>0</v>
      </c>
      <c r="BK1249">
        <f t="shared" si="232"/>
        <v>0</v>
      </c>
      <c r="BL1249">
        <f t="shared" si="233"/>
        <v>2</v>
      </c>
      <c r="BM1249" t="b">
        <f t="shared" si="234"/>
        <v>0</v>
      </c>
      <c r="BN1249" t="b">
        <f t="shared" si="235"/>
        <v>0</v>
      </c>
      <c r="BO1249" t="b">
        <f t="shared" si="236"/>
        <v>0</v>
      </c>
      <c r="BP1249" t="str">
        <f t="shared" si="237"/>
        <v/>
      </c>
      <c r="BQ1249" t="str">
        <f t="shared" si="238"/>
        <v/>
      </c>
      <c r="BR1249" t="str">
        <f t="shared" si="239"/>
        <v/>
      </c>
    </row>
    <row r="1250" spans="1:70">
      <c r="A1250">
        <v>1249</v>
      </c>
      <c r="B1250">
        <v>0</v>
      </c>
      <c r="C1250">
        <v>0</v>
      </c>
      <c r="D1250">
        <v>800</v>
      </c>
      <c r="E1250">
        <v>4000</v>
      </c>
      <c r="F1250">
        <v>0.2</v>
      </c>
      <c r="G1250">
        <v>0.14299999999999999</v>
      </c>
      <c r="H1250" t="s">
        <v>23</v>
      </c>
      <c r="I1250">
        <v>0</v>
      </c>
      <c r="J1250">
        <v>5</v>
      </c>
      <c r="K1250">
        <v>600</v>
      </c>
      <c r="L1250">
        <v>0</v>
      </c>
      <c r="M1250">
        <v>0.42899999999999999</v>
      </c>
      <c r="N1250">
        <v>4</v>
      </c>
      <c r="O1250">
        <v>0</v>
      </c>
      <c r="P1250">
        <v>4</v>
      </c>
      <c r="Q1250">
        <v>0</v>
      </c>
      <c r="R1250">
        <v>0</v>
      </c>
      <c r="S1250">
        <v>5</v>
      </c>
      <c r="T1250">
        <v>0</v>
      </c>
      <c r="U1250">
        <v>0.42899999999999999</v>
      </c>
      <c r="V1250">
        <v>0.5</v>
      </c>
      <c r="W1250">
        <v>80820</v>
      </c>
      <c r="X1250" s="9">
        <v>0</v>
      </c>
      <c r="Y1250">
        <v>3</v>
      </c>
      <c r="Z1250">
        <v>0</v>
      </c>
      <c r="AA1250">
        <v>2</v>
      </c>
      <c r="AB1250">
        <v>3</v>
      </c>
      <c r="AC1250">
        <v>0</v>
      </c>
      <c r="AD1250">
        <v>4.25</v>
      </c>
      <c r="AE1250">
        <v>0.2</v>
      </c>
      <c r="AF1250">
        <v>0</v>
      </c>
      <c r="AG1250">
        <v>0.52900000000000003</v>
      </c>
      <c r="AH1250">
        <v>0.6</v>
      </c>
      <c r="AI1250">
        <v>0</v>
      </c>
      <c r="AJ1250">
        <v>0</v>
      </c>
      <c r="AK1250">
        <v>17</v>
      </c>
      <c r="AL1250">
        <v>5</v>
      </c>
      <c r="AM1250">
        <v>9</v>
      </c>
      <c r="AN1250">
        <v>1</v>
      </c>
      <c r="AO1250">
        <v>7</v>
      </c>
      <c r="AP1250" s="9">
        <v>0</v>
      </c>
      <c r="AQ1250">
        <v>0</v>
      </c>
      <c r="AR1250">
        <v>0.29399999999999998</v>
      </c>
      <c r="AS1250">
        <v>59</v>
      </c>
      <c r="AT1250">
        <v>17</v>
      </c>
      <c r="AU1250">
        <v>0</v>
      </c>
      <c r="AV1250">
        <v>3</v>
      </c>
      <c r="AW1250">
        <v>1000</v>
      </c>
      <c r="AX1250">
        <v>0</v>
      </c>
      <c r="AY1250" t="s">
        <v>853</v>
      </c>
      <c r="AZ1250">
        <v>0</v>
      </c>
      <c r="BA1250">
        <v>0</v>
      </c>
      <c r="BB1250">
        <v>1</v>
      </c>
      <c r="BC1250">
        <v>1</v>
      </c>
      <c r="BD1250">
        <v>-1.311566249</v>
      </c>
      <c r="BE1250">
        <v>36.775972959999997</v>
      </c>
      <c r="BF1250">
        <f t="shared" si="228"/>
        <v>4</v>
      </c>
      <c r="BG1250">
        <f t="shared" si="229"/>
        <v>3</v>
      </c>
      <c r="BI1250">
        <f t="shared" si="230"/>
        <v>4</v>
      </c>
      <c r="BJ1250">
        <f t="shared" si="231"/>
        <v>1000</v>
      </c>
      <c r="BK1250">
        <f t="shared" si="232"/>
        <v>4</v>
      </c>
      <c r="BL1250">
        <f t="shared" si="233"/>
        <v>0</v>
      </c>
      <c r="BM1250" t="b">
        <f t="shared" si="234"/>
        <v>0</v>
      </c>
      <c r="BN1250" t="b">
        <f t="shared" si="235"/>
        <v>0</v>
      </c>
      <c r="BO1250" t="b">
        <f t="shared" si="236"/>
        <v>0</v>
      </c>
      <c r="BP1250" t="str">
        <f t="shared" si="237"/>
        <v/>
      </c>
      <c r="BQ1250" t="str">
        <f t="shared" si="238"/>
        <v/>
      </c>
      <c r="BR1250" t="str">
        <f t="shared" si="239"/>
        <v/>
      </c>
    </row>
    <row r="1251" spans="1:70">
      <c r="A1251">
        <v>1250</v>
      </c>
      <c r="B1251">
        <v>0</v>
      </c>
      <c r="C1251">
        <v>0</v>
      </c>
      <c r="D1251">
        <v>750</v>
      </c>
      <c r="E1251">
        <v>9000</v>
      </c>
      <c r="F1251">
        <v>0.28599999999999998</v>
      </c>
      <c r="G1251">
        <v>0.25</v>
      </c>
      <c r="H1251" t="s">
        <v>23</v>
      </c>
      <c r="I1251">
        <v>0</v>
      </c>
      <c r="J1251">
        <v>11</v>
      </c>
      <c r="K1251">
        <v>600</v>
      </c>
      <c r="L1251">
        <v>2</v>
      </c>
      <c r="M1251">
        <v>0.25</v>
      </c>
      <c r="N1251">
        <v>12</v>
      </c>
      <c r="O1251">
        <v>0</v>
      </c>
      <c r="P1251">
        <v>12</v>
      </c>
      <c r="Q1251">
        <v>0</v>
      </c>
      <c r="R1251">
        <v>0</v>
      </c>
      <c r="S1251">
        <v>12</v>
      </c>
      <c r="T1251">
        <v>0.14299999999999999</v>
      </c>
      <c r="U1251">
        <v>0.5</v>
      </c>
      <c r="V1251">
        <v>0.25</v>
      </c>
      <c r="W1251">
        <v>80819</v>
      </c>
      <c r="X1251" s="9">
        <v>0</v>
      </c>
      <c r="Y1251">
        <v>4</v>
      </c>
      <c r="Z1251">
        <v>0</v>
      </c>
      <c r="AA1251">
        <v>3</v>
      </c>
      <c r="AB1251">
        <v>6</v>
      </c>
      <c r="AC1251">
        <v>0</v>
      </c>
      <c r="AD1251">
        <v>2.6669999999999998</v>
      </c>
      <c r="AE1251">
        <v>0.14299999999999999</v>
      </c>
      <c r="AF1251">
        <v>0</v>
      </c>
      <c r="AG1251">
        <v>0.375</v>
      </c>
      <c r="AH1251">
        <v>0.42899999999999999</v>
      </c>
      <c r="AI1251">
        <v>0</v>
      </c>
      <c r="AJ1251">
        <v>0</v>
      </c>
      <c r="AK1251">
        <v>32</v>
      </c>
      <c r="AL1251">
        <v>14</v>
      </c>
      <c r="AM1251">
        <v>12</v>
      </c>
      <c r="AN1251">
        <v>4</v>
      </c>
      <c r="AO1251">
        <v>7</v>
      </c>
      <c r="AP1251" s="9">
        <v>0</v>
      </c>
      <c r="AQ1251">
        <v>0</v>
      </c>
      <c r="AR1251">
        <v>0.34399999999999997</v>
      </c>
      <c r="AS1251">
        <v>46</v>
      </c>
      <c r="AT1251">
        <v>32</v>
      </c>
      <c r="AU1251">
        <v>2</v>
      </c>
      <c r="AV1251">
        <v>8</v>
      </c>
      <c r="AW1251">
        <v>900</v>
      </c>
      <c r="AX1251">
        <v>0</v>
      </c>
      <c r="AY1251" t="s">
        <v>854</v>
      </c>
      <c r="AZ1251">
        <v>0</v>
      </c>
      <c r="BA1251">
        <v>0</v>
      </c>
      <c r="BB1251">
        <v>4</v>
      </c>
      <c r="BC1251">
        <v>2</v>
      </c>
      <c r="BD1251">
        <v>-1.311668195</v>
      </c>
      <c r="BE1251">
        <v>36.775740069999998</v>
      </c>
      <c r="BF1251">
        <f t="shared" si="228"/>
        <v>3</v>
      </c>
      <c r="BG1251">
        <f t="shared" si="229"/>
        <v>2</v>
      </c>
      <c r="BI1251">
        <f t="shared" si="230"/>
        <v>12</v>
      </c>
      <c r="BJ1251">
        <f t="shared" si="231"/>
        <v>750</v>
      </c>
      <c r="BK1251">
        <f t="shared" si="232"/>
        <v>12</v>
      </c>
      <c r="BL1251">
        <f t="shared" si="233"/>
        <v>0</v>
      </c>
      <c r="BM1251" t="b">
        <f t="shared" si="234"/>
        <v>0</v>
      </c>
      <c r="BN1251" t="b">
        <f t="shared" si="235"/>
        <v>0</v>
      </c>
      <c r="BO1251" t="b">
        <f t="shared" si="236"/>
        <v>0</v>
      </c>
      <c r="BP1251" t="str">
        <f t="shared" si="237"/>
        <v/>
      </c>
      <c r="BQ1251" t="str">
        <f t="shared" si="238"/>
        <v/>
      </c>
      <c r="BR1251" t="str">
        <f t="shared" si="239"/>
        <v/>
      </c>
    </row>
    <row r="1252" spans="1:70">
      <c r="A1252">
        <v>1251</v>
      </c>
      <c r="B1252">
        <v>0</v>
      </c>
      <c r="C1252">
        <v>1</v>
      </c>
      <c r="D1252">
        <v>650</v>
      </c>
      <c r="E1252">
        <v>8450</v>
      </c>
      <c r="F1252">
        <v>0.28599999999999998</v>
      </c>
      <c r="G1252">
        <v>0.308</v>
      </c>
      <c r="H1252" t="s">
        <v>23</v>
      </c>
      <c r="I1252">
        <v>0</v>
      </c>
      <c r="J1252">
        <v>7</v>
      </c>
      <c r="K1252">
        <v>500</v>
      </c>
      <c r="L1252">
        <v>0</v>
      </c>
      <c r="M1252">
        <v>0.46200000000000002</v>
      </c>
      <c r="N1252">
        <v>12</v>
      </c>
      <c r="O1252">
        <v>0</v>
      </c>
      <c r="P1252">
        <v>13</v>
      </c>
      <c r="Q1252">
        <v>0</v>
      </c>
      <c r="R1252">
        <v>0</v>
      </c>
      <c r="S1252">
        <v>13</v>
      </c>
      <c r="T1252">
        <v>0.35699999999999998</v>
      </c>
      <c r="U1252">
        <v>0.23100000000000001</v>
      </c>
      <c r="V1252">
        <v>0.15</v>
      </c>
      <c r="W1252">
        <v>80820</v>
      </c>
      <c r="X1252" s="9">
        <v>0</v>
      </c>
      <c r="Y1252">
        <v>6</v>
      </c>
      <c r="Z1252">
        <v>1</v>
      </c>
      <c r="AA1252">
        <v>2</v>
      </c>
      <c r="AB1252">
        <v>3</v>
      </c>
      <c r="AC1252">
        <v>0</v>
      </c>
      <c r="AD1252">
        <v>1.917</v>
      </c>
      <c r="AE1252">
        <v>0.14299999999999999</v>
      </c>
      <c r="AF1252">
        <v>0</v>
      </c>
      <c r="AG1252">
        <v>0.26100000000000001</v>
      </c>
      <c r="AH1252">
        <v>0.214</v>
      </c>
      <c r="AI1252">
        <v>0</v>
      </c>
      <c r="AJ1252">
        <v>0</v>
      </c>
      <c r="AK1252">
        <v>23</v>
      </c>
      <c r="AL1252">
        <v>14</v>
      </c>
      <c r="AM1252">
        <v>6</v>
      </c>
      <c r="AN1252">
        <v>4</v>
      </c>
      <c r="AO1252">
        <v>7</v>
      </c>
      <c r="AP1252" s="9">
        <v>0</v>
      </c>
      <c r="AQ1252">
        <v>0</v>
      </c>
      <c r="AR1252">
        <v>0.30399999999999999</v>
      </c>
      <c r="AS1252">
        <v>57</v>
      </c>
      <c r="AT1252">
        <v>23</v>
      </c>
      <c r="AU1252">
        <v>5</v>
      </c>
      <c r="AV1252">
        <v>3</v>
      </c>
      <c r="AW1252">
        <v>800</v>
      </c>
      <c r="AX1252">
        <v>0</v>
      </c>
      <c r="AY1252" t="s">
        <v>855</v>
      </c>
      <c r="AZ1252">
        <v>0</v>
      </c>
      <c r="BA1252">
        <v>0</v>
      </c>
      <c r="BB1252">
        <v>4</v>
      </c>
      <c r="BC1252">
        <v>2</v>
      </c>
      <c r="BD1252">
        <v>-1.311689873</v>
      </c>
      <c r="BE1252">
        <v>36.775907439999997</v>
      </c>
      <c r="BF1252">
        <f t="shared" si="228"/>
        <v>2</v>
      </c>
      <c r="BG1252">
        <f t="shared" si="229"/>
        <v>2</v>
      </c>
      <c r="BI1252">
        <f t="shared" si="230"/>
        <v>13</v>
      </c>
      <c r="BJ1252">
        <f t="shared" si="231"/>
        <v>650</v>
      </c>
      <c r="BK1252">
        <f t="shared" si="232"/>
        <v>12</v>
      </c>
      <c r="BL1252">
        <f t="shared" si="233"/>
        <v>1</v>
      </c>
      <c r="BM1252" t="b">
        <f t="shared" si="234"/>
        <v>0</v>
      </c>
      <c r="BN1252" t="b">
        <f t="shared" si="235"/>
        <v>0</v>
      </c>
      <c r="BO1252" t="b">
        <f t="shared" si="236"/>
        <v>0</v>
      </c>
      <c r="BP1252" t="str">
        <f t="shared" si="237"/>
        <v/>
      </c>
      <c r="BQ1252" t="str">
        <f t="shared" si="238"/>
        <v/>
      </c>
      <c r="BR1252" t="str">
        <f t="shared" si="239"/>
        <v/>
      </c>
    </row>
    <row r="1253" spans="1:70">
      <c r="A1253">
        <v>1252</v>
      </c>
      <c r="B1253">
        <v>0</v>
      </c>
      <c r="C1253">
        <v>0</v>
      </c>
      <c r="D1253">
        <v>800</v>
      </c>
      <c r="E1253">
        <v>9600</v>
      </c>
      <c r="F1253">
        <v>0.33300000000000002</v>
      </c>
      <c r="G1253">
        <v>0.375</v>
      </c>
      <c r="H1253" t="s">
        <v>23</v>
      </c>
      <c r="I1253">
        <v>0</v>
      </c>
      <c r="J1253">
        <v>10</v>
      </c>
      <c r="K1253">
        <v>600</v>
      </c>
      <c r="L1253">
        <v>0</v>
      </c>
      <c r="M1253">
        <v>0.25</v>
      </c>
      <c r="N1253">
        <v>11</v>
      </c>
      <c r="O1253">
        <v>1</v>
      </c>
      <c r="P1253">
        <v>12</v>
      </c>
      <c r="Q1253">
        <v>0</v>
      </c>
      <c r="R1253">
        <v>0</v>
      </c>
      <c r="S1253">
        <v>12</v>
      </c>
      <c r="T1253">
        <v>0</v>
      </c>
      <c r="U1253">
        <v>0.375</v>
      </c>
      <c r="V1253">
        <v>0.25</v>
      </c>
      <c r="W1253">
        <v>80819</v>
      </c>
      <c r="X1253" s="9">
        <v>0</v>
      </c>
      <c r="Y1253">
        <v>4</v>
      </c>
      <c r="Z1253">
        <v>0</v>
      </c>
      <c r="AA1253">
        <v>3</v>
      </c>
      <c r="AB1253">
        <v>8</v>
      </c>
      <c r="AC1253">
        <v>0</v>
      </c>
      <c r="AD1253">
        <v>3</v>
      </c>
      <c r="AE1253">
        <v>0</v>
      </c>
      <c r="AF1253">
        <v>0</v>
      </c>
      <c r="AG1253">
        <v>0.39400000000000002</v>
      </c>
      <c r="AH1253">
        <v>0.66700000000000004</v>
      </c>
      <c r="AI1253">
        <v>0</v>
      </c>
      <c r="AJ1253">
        <v>0</v>
      </c>
      <c r="AK1253">
        <v>33</v>
      </c>
      <c r="AL1253">
        <v>12</v>
      </c>
      <c r="AM1253">
        <v>13</v>
      </c>
      <c r="AN1253">
        <v>6</v>
      </c>
      <c r="AO1253">
        <v>7</v>
      </c>
      <c r="AP1253" s="9">
        <v>0</v>
      </c>
      <c r="AQ1253">
        <v>0</v>
      </c>
      <c r="AR1253">
        <v>0.30299999999999999</v>
      </c>
      <c r="AS1253">
        <v>47</v>
      </c>
      <c r="AT1253">
        <v>33</v>
      </c>
      <c r="AU1253">
        <v>0</v>
      </c>
      <c r="AV1253">
        <v>6</v>
      </c>
      <c r="AW1253">
        <v>1000</v>
      </c>
      <c r="AX1253">
        <v>0</v>
      </c>
      <c r="AY1253" t="s">
        <v>856</v>
      </c>
      <c r="AZ1253">
        <v>0</v>
      </c>
      <c r="BA1253">
        <v>0</v>
      </c>
      <c r="BB1253">
        <v>4</v>
      </c>
      <c r="BC1253">
        <v>0</v>
      </c>
      <c r="BD1253">
        <v>-1.3117275660000001</v>
      </c>
      <c r="BE1253">
        <v>36.775731180000001</v>
      </c>
      <c r="BF1253">
        <f t="shared" si="228"/>
        <v>3</v>
      </c>
      <c r="BG1253">
        <f t="shared" si="229"/>
        <v>3</v>
      </c>
      <c r="BI1253">
        <f t="shared" si="230"/>
        <v>12</v>
      </c>
      <c r="BJ1253">
        <f t="shared" si="231"/>
        <v>800</v>
      </c>
      <c r="BK1253">
        <f t="shared" si="232"/>
        <v>11</v>
      </c>
      <c r="BL1253">
        <f t="shared" si="233"/>
        <v>1</v>
      </c>
      <c r="BM1253" t="b">
        <f t="shared" si="234"/>
        <v>0</v>
      </c>
      <c r="BN1253" t="b">
        <f t="shared" si="235"/>
        <v>0</v>
      </c>
      <c r="BO1253" t="b">
        <f t="shared" si="236"/>
        <v>0</v>
      </c>
      <c r="BP1253" t="str">
        <f t="shared" si="237"/>
        <v/>
      </c>
      <c r="BQ1253" t="str">
        <f t="shared" si="238"/>
        <v/>
      </c>
      <c r="BR1253" t="str">
        <f t="shared" si="239"/>
        <v/>
      </c>
    </row>
    <row r="1254" spans="1:70">
      <c r="A1254">
        <v>1253</v>
      </c>
      <c r="B1254">
        <v>0</v>
      </c>
      <c r="C1254">
        <v>0</v>
      </c>
      <c r="D1254">
        <v>875</v>
      </c>
      <c r="E1254">
        <v>7875</v>
      </c>
      <c r="F1254">
        <v>0.71399999999999997</v>
      </c>
      <c r="G1254">
        <v>0.125</v>
      </c>
      <c r="H1254" t="s">
        <v>23</v>
      </c>
      <c r="I1254">
        <v>0</v>
      </c>
      <c r="J1254">
        <v>4</v>
      </c>
      <c r="K1254">
        <v>500</v>
      </c>
      <c r="L1254">
        <v>0</v>
      </c>
      <c r="M1254">
        <v>0.5</v>
      </c>
      <c r="N1254">
        <v>7</v>
      </c>
      <c r="O1254">
        <v>0</v>
      </c>
      <c r="P1254">
        <v>7</v>
      </c>
      <c r="Q1254">
        <v>0</v>
      </c>
      <c r="R1254">
        <v>0</v>
      </c>
      <c r="S1254">
        <v>9</v>
      </c>
      <c r="T1254">
        <v>0</v>
      </c>
      <c r="U1254">
        <v>0.25</v>
      </c>
      <c r="V1254">
        <v>0.71</v>
      </c>
      <c r="W1254">
        <v>80820</v>
      </c>
      <c r="X1254" s="9">
        <v>0</v>
      </c>
      <c r="Y1254">
        <v>4</v>
      </c>
      <c r="Z1254">
        <v>0</v>
      </c>
      <c r="AA1254">
        <v>5</v>
      </c>
      <c r="AB1254">
        <v>2</v>
      </c>
      <c r="AC1254">
        <v>1</v>
      </c>
      <c r="AD1254">
        <v>3.286</v>
      </c>
      <c r="AE1254">
        <v>0.14299999999999999</v>
      </c>
      <c r="AF1254">
        <v>0</v>
      </c>
      <c r="AG1254">
        <v>0.30399999999999999</v>
      </c>
      <c r="AH1254">
        <v>0.14299999999999999</v>
      </c>
      <c r="AI1254">
        <v>0</v>
      </c>
      <c r="AJ1254">
        <v>0</v>
      </c>
      <c r="AK1254">
        <v>24</v>
      </c>
      <c r="AL1254">
        <v>14</v>
      </c>
      <c r="AM1254">
        <v>7</v>
      </c>
      <c r="AN1254">
        <v>1</v>
      </c>
      <c r="AO1254">
        <v>7</v>
      </c>
      <c r="AP1254" s="9">
        <v>0</v>
      </c>
      <c r="AQ1254">
        <v>0</v>
      </c>
      <c r="AR1254">
        <v>0.17399999999999999</v>
      </c>
      <c r="AS1254">
        <v>48</v>
      </c>
      <c r="AT1254">
        <v>23</v>
      </c>
      <c r="AU1254">
        <v>0</v>
      </c>
      <c r="AV1254">
        <v>2</v>
      </c>
      <c r="AW1254">
        <v>1250</v>
      </c>
      <c r="AX1254">
        <v>0</v>
      </c>
      <c r="AY1254" t="s">
        <v>857</v>
      </c>
      <c r="AZ1254">
        <v>0.125</v>
      </c>
      <c r="BA1254">
        <v>0</v>
      </c>
      <c r="BB1254">
        <v>10</v>
      </c>
      <c r="BC1254">
        <v>2</v>
      </c>
      <c r="BD1254">
        <v>-1.3117926010000001</v>
      </c>
      <c r="BE1254">
        <v>36.775707160000003</v>
      </c>
      <c r="BF1254">
        <f t="shared" si="228"/>
        <v>3</v>
      </c>
      <c r="BG1254">
        <f t="shared" si="229"/>
        <v>2</v>
      </c>
      <c r="BI1254">
        <f t="shared" si="230"/>
        <v>7</v>
      </c>
      <c r="BJ1254">
        <f t="shared" si="231"/>
        <v>1125</v>
      </c>
      <c r="BK1254">
        <f t="shared" si="232"/>
        <v>7</v>
      </c>
      <c r="BL1254">
        <f t="shared" si="233"/>
        <v>0</v>
      </c>
      <c r="BM1254" t="b">
        <f t="shared" si="234"/>
        <v>0</v>
      </c>
      <c r="BN1254" t="b">
        <f t="shared" si="235"/>
        <v>0</v>
      </c>
      <c r="BO1254" t="b">
        <f t="shared" si="236"/>
        <v>0</v>
      </c>
      <c r="BP1254" t="str">
        <f t="shared" si="237"/>
        <v/>
      </c>
      <c r="BQ1254" t="str">
        <f t="shared" si="238"/>
        <v/>
      </c>
      <c r="BR1254" t="str">
        <f t="shared" si="239"/>
        <v/>
      </c>
    </row>
    <row r="1255" spans="1:70">
      <c r="A1255">
        <v>1254</v>
      </c>
      <c r="B1255">
        <v>0</v>
      </c>
      <c r="C1255">
        <v>0</v>
      </c>
      <c r="D1255">
        <v>575</v>
      </c>
      <c r="E1255">
        <v>8050</v>
      </c>
      <c r="F1255">
        <v>0.42899999999999999</v>
      </c>
      <c r="G1255">
        <v>0.23499999999999999</v>
      </c>
      <c r="H1255" t="s">
        <v>23</v>
      </c>
      <c r="I1255">
        <v>0</v>
      </c>
      <c r="J1255">
        <v>5</v>
      </c>
      <c r="K1255">
        <v>500</v>
      </c>
      <c r="L1255">
        <v>0</v>
      </c>
      <c r="M1255">
        <v>0.11799999999999999</v>
      </c>
      <c r="N1255">
        <v>12</v>
      </c>
      <c r="O1255">
        <v>1</v>
      </c>
      <c r="P1255">
        <v>13</v>
      </c>
      <c r="Q1255">
        <v>0</v>
      </c>
      <c r="R1255">
        <v>0</v>
      </c>
      <c r="S1255">
        <v>14</v>
      </c>
      <c r="T1255">
        <v>7.0999999999999994E-2</v>
      </c>
      <c r="U1255">
        <v>0.64700000000000002</v>
      </c>
      <c r="V1255">
        <v>0.46</v>
      </c>
      <c r="W1255">
        <v>80820</v>
      </c>
      <c r="X1255" s="9">
        <v>0</v>
      </c>
      <c r="Y1255">
        <v>2</v>
      </c>
      <c r="Z1255">
        <v>0</v>
      </c>
      <c r="AA1255">
        <v>6</v>
      </c>
      <c r="AB1255">
        <v>4</v>
      </c>
      <c r="AC1255">
        <v>0</v>
      </c>
      <c r="AD1255">
        <v>2.3330000000000002</v>
      </c>
      <c r="AE1255">
        <v>0.214</v>
      </c>
      <c r="AF1255">
        <v>0</v>
      </c>
      <c r="AG1255">
        <v>0.35699999999999998</v>
      </c>
      <c r="AH1255">
        <v>0.28599999999999998</v>
      </c>
      <c r="AI1255">
        <v>0</v>
      </c>
      <c r="AJ1255">
        <v>0</v>
      </c>
      <c r="AK1255">
        <v>31</v>
      </c>
      <c r="AL1255">
        <v>14</v>
      </c>
      <c r="AM1255">
        <v>10</v>
      </c>
      <c r="AN1255">
        <v>4</v>
      </c>
      <c r="AO1255">
        <v>7</v>
      </c>
      <c r="AP1255" s="9">
        <v>0</v>
      </c>
      <c r="AQ1255">
        <v>0</v>
      </c>
      <c r="AR1255">
        <v>0.17899999999999999</v>
      </c>
      <c r="AS1255">
        <v>50</v>
      </c>
      <c r="AT1255">
        <v>28</v>
      </c>
      <c r="AU1255">
        <v>1</v>
      </c>
      <c r="AV1255">
        <v>11</v>
      </c>
      <c r="AW1255">
        <v>650</v>
      </c>
      <c r="AX1255">
        <v>0</v>
      </c>
      <c r="AY1255" t="s">
        <v>858</v>
      </c>
      <c r="AZ1255">
        <v>0</v>
      </c>
      <c r="BA1255">
        <v>0</v>
      </c>
      <c r="BB1255">
        <v>6</v>
      </c>
      <c r="BC1255">
        <v>3</v>
      </c>
      <c r="BD1255">
        <v>-1.3118591980000001</v>
      </c>
      <c r="BE1255">
        <v>36.775714970000003</v>
      </c>
      <c r="BF1255">
        <f t="shared" si="228"/>
        <v>3</v>
      </c>
      <c r="BG1255">
        <f t="shared" si="229"/>
        <v>2</v>
      </c>
      <c r="BI1255">
        <f t="shared" si="230"/>
        <v>13</v>
      </c>
      <c r="BJ1255">
        <f t="shared" si="231"/>
        <v>619.23076923076928</v>
      </c>
      <c r="BK1255">
        <f t="shared" si="232"/>
        <v>12</v>
      </c>
      <c r="BL1255">
        <f t="shared" si="233"/>
        <v>1</v>
      </c>
      <c r="BM1255" t="b">
        <f t="shared" si="234"/>
        <v>0</v>
      </c>
      <c r="BN1255" t="b">
        <f t="shared" si="235"/>
        <v>0</v>
      </c>
      <c r="BO1255" t="b">
        <f t="shared" si="236"/>
        <v>0</v>
      </c>
      <c r="BP1255" t="str">
        <f t="shared" si="237"/>
        <v/>
      </c>
      <c r="BQ1255" t="str">
        <f t="shared" si="238"/>
        <v/>
      </c>
      <c r="BR1255" t="str">
        <f t="shared" si="239"/>
        <v/>
      </c>
    </row>
    <row r="1256" spans="1:70">
      <c r="A1256">
        <v>1255</v>
      </c>
      <c r="B1256">
        <v>0</v>
      </c>
      <c r="C1256">
        <v>0</v>
      </c>
      <c r="D1256">
        <v>550</v>
      </c>
      <c r="E1256">
        <v>7700</v>
      </c>
      <c r="F1256">
        <v>0.4</v>
      </c>
      <c r="G1256">
        <v>7.6999999999999999E-2</v>
      </c>
      <c r="H1256" t="s">
        <v>23</v>
      </c>
      <c r="I1256">
        <v>0</v>
      </c>
      <c r="J1256">
        <v>7</v>
      </c>
      <c r="K1256">
        <v>400</v>
      </c>
      <c r="L1256">
        <v>2</v>
      </c>
      <c r="M1256">
        <v>0.154</v>
      </c>
      <c r="N1256">
        <v>12</v>
      </c>
      <c r="O1256">
        <v>0</v>
      </c>
      <c r="P1256">
        <v>12</v>
      </c>
      <c r="Q1256">
        <v>0</v>
      </c>
      <c r="R1256">
        <v>0</v>
      </c>
      <c r="S1256">
        <v>14</v>
      </c>
      <c r="T1256">
        <v>0.26700000000000002</v>
      </c>
      <c r="U1256">
        <v>0.76900000000000002</v>
      </c>
      <c r="V1256">
        <v>0.5</v>
      </c>
      <c r="W1256">
        <v>80820</v>
      </c>
      <c r="X1256" s="9">
        <v>0</v>
      </c>
      <c r="Y1256">
        <v>2</v>
      </c>
      <c r="Z1256">
        <v>0</v>
      </c>
      <c r="AA1256">
        <v>6</v>
      </c>
      <c r="AB1256">
        <v>4</v>
      </c>
      <c r="AC1256">
        <v>0</v>
      </c>
      <c r="AD1256">
        <v>2.0830000000000002</v>
      </c>
      <c r="AE1256">
        <v>6.7000000000000004E-2</v>
      </c>
      <c r="AF1256">
        <v>0</v>
      </c>
      <c r="AG1256">
        <v>0.24</v>
      </c>
      <c r="AH1256">
        <v>0.26700000000000002</v>
      </c>
      <c r="AI1256">
        <v>0</v>
      </c>
      <c r="AJ1256">
        <v>0</v>
      </c>
      <c r="AK1256">
        <v>25</v>
      </c>
      <c r="AL1256">
        <v>15</v>
      </c>
      <c r="AM1256">
        <v>6</v>
      </c>
      <c r="AN1256">
        <v>1</v>
      </c>
      <c r="AO1256">
        <v>7</v>
      </c>
      <c r="AP1256" s="9">
        <v>0</v>
      </c>
      <c r="AQ1256">
        <v>0</v>
      </c>
      <c r="AR1256">
        <v>0.28000000000000003</v>
      </c>
      <c r="AS1256">
        <v>52</v>
      </c>
      <c r="AT1256">
        <v>25</v>
      </c>
      <c r="AU1256">
        <v>4</v>
      </c>
      <c r="AV1256">
        <v>10</v>
      </c>
      <c r="AW1256">
        <v>700</v>
      </c>
      <c r="AX1256">
        <v>0</v>
      </c>
      <c r="AY1256" t="s">
        <v>859</v>
      </c>
      <c r="AZ1256">
        <v>0</v>
      </c>
      <c r="BA1256">
        <v>0</v>
      </c>
      <c r="BB1256">
        <v>6</v>
      </c>
      <c r="BC1256">
        <v>1</v>
      </c>
      <c r="BD1256">
        <v>-1.31192643</v>
      </c>
      <c r="BE1256">
        <v>36.775708530000003</v>
      </c>
      <c r="BF1256">
        <f t="shared" si="228"/>
        <v>2</v>
      </c>
      <c r="BG1256">
        <f t="shared" si="229"/>
        <v>2</v>
      </c>
      <c r="BI1256">
        <f t="shared" si="230"/>
        <v>12</v>
      </c>
      <c r="BJ1256">
        <f t="shared" si="231"/>
        <v>641.66666666666663</v>
      </c>
      <c r="BK1256">
        <f t="shared" si="232"/>
        <v>12</v>
      </c>
      <c r="BL1256">
        <f t="shared" si="233"/>
        <v>0</v>
      </c>
      <c r="BM1256" t="b">
        <f t="shared" si="234"/>
        <v>0</v>
      </c>
      <c r="BN1256" t="b">
        <f t="shared" si="235"/>
        <v>0</v>
      </c>
      <c r="BO1256" t="b">
        <f t="shared" si="236"/>
        <v>0</v>
      </c>
      <c r="BP1256" t="str">
        <f t="shared" si="237"/>
        <v/>
      </c>
      <c r="BQ1256" t="str">
        <f t="shared" si="238"/>
        <v/>
      </c>
      <c r="BR1256" t="str">
        <f t="shared" si="239"/>
        <v/>
      </c>
    </row>
    <row r="1257" spans="1:70">
      <c r="A1257">
        <v>1256</v>
      </c>
      <c r="B1257">
        <v>0</v>
      </c>
      <c r="C1257">
        <v>0</v>
      </c>
      <c r="D1257">
        <v>700</v>
      </c>
      <c r="E1257">
        <v>4200</v>
      </c>
      <c r="F1257">
        <v>0.75</v>
      </c>
      <c r="G1257">
        <v>0</v>
      </c>
      <c r="H1257" t="s">
        <v>23</v>
      </c>
      <c r="I1257">
        <v>0</v>
      </c>
      <c r="J1257">
        <v>2</v>
      </c>
      <c r="K1257">
        <v>600</v>
      </c>
      <c r="L1257">
        <v>0</v>
      </c>
      <c r="M1257">
        <v>0.16700000000000001</v>
      </c>
      <c r="N1257">
        <v>7</v>
      </c>
      <c r="O1257">
        <v>0</v>
      </c>
      <c r="P1257">
        <v>7</v>
      </c>
      <c r="Q1257">
        <v>0</v>
      </c>
      <c r="R1257">
        <v>0</v>
      </c>
      <c r="S1257">
        <v>6</v>
      </c>
      <c r="T1257">
        <v>0</v>
      </c>
      <c r="U1257">
        <v>0.83299999999999996</v>
      </c>
      <c r="V1257">
        <v>0.56999999999999995</v>
      </c>
      <c r="W1257">
        <v>80819</v>
      </c>
      <c r="X1257" s="9">
        <v>0</v>
      </c>
      <c r="Y1257">
        <v>1</v>
      </c>
      <c r="Z1257">
        <v>0</v>
      </c>
      <c r="AA1257">
        <v>4</v>
      </c>
      <c r="AB1257">
        <v>1</v>
      </c>
      <c r="AC1257">
        <v>0</v>
      </c>
      <c r="AD1257">
        <v>1.857</v>
      </c>
      <c r="AE1257">
        <v>0.125</v>
      </c>
      <c r="AF1257">
        <v>0</v>
      </c>
      <c r="AG1257">
        <v>0.308</v>
      </c>
      <c r="AH1257">
        <v>0.125</v>
      </c>
      <c r="AI1257">
        <v>0</v>
      </c>
      <c r="AJ1257">
        <v>0</v>
      </c>
      <c r="AK1257">
        <v>13</v>
      </c>
      <c r="AL1257">
        <v>8</v>
      </c>
      <c r="AM1257">
        <v>4</v>
      </c>
      <c r="AN1257">
        <v>0</v>
      </c>
      <c r="AO1257">
        <v>7</v>
      </c>
      <c r="AP1257" s="9">
        <v>0</v>
      </c>
      <c r="AQ1257">
        <v>0</v>
      </c>
      <c r="AR1257">
        <v>0.154</v>
      </c>
      <c r="AS1257">
        <v>22</v>
      </c>
      <c r="AT1257">
        <v>13</v>
      </c>
      <c r="AU1257">
        <v>0</v>
      </c>
      <c r="AV1257">
        <v>5</v>
      </c>
      <c r="AW1257">
        <v>800</v>
      </c>
      <c r="AX1257">
        <v>0</v>
      </c>
      <c r="AY1257" t="s">
        <v>860</v>
      </c>
      <c r="AZ1257">
        <v>0</v>
      </c>
      <c r="BA1257">
        <v>0</v>
      </c>
      <c r="BB1257">
        <v>6</v>
      </c>
      <c r="BC1257">
        <v>1</v>
      </c>
      <c r="BD1257">
        <v>-1.311582947</v>
      </c>
      <c r="BE1257">
        <v>36.775629430000002</v>
      </c>
      <c r="BF1257">
        <f t="shared" si="228"/>
        <v>2</v>
      </c>
      <c r="BG1257">
        <f t="shared" si="229"/>
        <v>2</v>
      </c>
      <c r="BI1257">
        <f t="shared" si="230"/>
        <v>7</v>
      </c>
      <c r="BJ1257">
        <f t="shared" si="231"/>
        <v>600</v>
      </c>
      <c r="BK1257">
        <f t="shared" si="232"/>
        <v>7</v>
      </c>
      <c r="BL1257">
        <f t="shared" si="233"/>
        <v>0</v>
      </c>
      <c r="BM1257" t="b">
        <f t="shared" si="234"/>
        <v>0</v>
      </c>
      <c r="BN1257" t="b">
        <f t="shared" si="235"/>
        <v>0</v>
      </c>
      <c r="BO1257" t="b">
        <f t="shared" si="236"/>
        <v>0</v>
      </c>
      <c r="BP1257" t="str">
        <f t="shared" si="237"/>
        <v/>
      </c>
      <c r="BQ1257" t="str">
        <f t="shared" si="238"/>
        <v/>
      </c>
      <c r="BR1257" t="str">
        <f t="shared" si="239"/>
        <v/>
      </c>
    </row>
    <row r="1258" spans="1:70">
      <c r="A1258">
        <v>1257</v>
      </c>
      <c r="B1258">
        <v>0</v>
      </c>
      <c r="C1258">
        <v>0</v>
      </c>
      <c r="D1258">
        <v>550</v>
      </c>
      <c r="E1258">
        <v>1650</v>
      </c>
      <c r="F1258">
        <v>0.4</v>
      </c>
      <c r="G1258">
        <v>0.25</v>
      </c>
      <c r="H1258" t="s">
        <v>23</v>
      </c>
      <c r="I1258">
        <v>0</v>
      </c>
      <c r="J1258">
        <v>3</v>
      </c>
      <c r="K1258">
        <v>300</v>
      </c>
      <c r="L1258">
        <v>0</v>
      </c>
      <c r="M1258">
        <v>0</v>
      </c>
      <c r="N1258">
        <v>3</v>
      </c>
      <c r="O1258">
        <v>0</v>
      </c>
      <c r="P1258">
        <v>3</v>
      </c>
      <c r="Q1258">
        <v>0</v>
      </c>
      <c r="R1258">
        <v>0</v>
      </c>
      <c r="S1258">
        <v>3</v>
      </c>
      <c r="T1258">
        <v>0</v>
      </c>
      <c r="U1258">
        <v>0.75</v>
      </c>
      <c r="V1258">
        <v>1</v>
      </c>
      <c r="W1258">
        <v>80819</v>
      </c>
      <c r="X1258" s="9">
        <v>0</v>
      </c>
      <c r="Y1258">
        <v>0</v>
      </c>
      <c r="Z1258">
        <v>0</v>
      </c>
      <c r="AA1258">
        <v>3</v>
      </c>
      <c r="AB1258">
        <v>1</v>
      </c>
      <c r="AC1258">
        <v>0</v>
      </c>
      <c r="AD1258">
        <v>5.3330000000000002</v>
      </c>
      <c r="AE1258">
        <v>0.4</v>
      </c>
      <c r="AF1258">
        <v>0</v>
      </c>
      <c r="AG1258">
        <v>0.625</v>
      </c>
      <c r="AH1258">
        <v>0.2</v>
      </c>
      <c r="AI1258">
        <v>0</v>
      </c>
      <c r="AJ1258">
        <v>0</v>
      </c>
      <c r="AK1258">
        <v>16</v>
      </c>
      <c r="AL1258">
        <v>5</v>
      </c>
      <c r="AM1258">
        <v>10</v>
      </c>
      <c r="AN1258">
        <v>1</v>
      </c>
      <c r="AO1258">
        <v>7</v>
      </c>
      <c r="AP1258" s="9">
        <v>0</v>
      </c>
      <c r="AQ1258">
        <v>0</v>
      </c>
      <c r="AR1258">
        <v>0.188</v>
      </c>
      <c r="AS1258">
        <v>24</v>
      </c>
      <c r="AT1258">
        <v>16</v>
      </c>
      <c r="AU1258">
        <v>0</v>
      </c>
      <c r="AV1258">
        <v>3</v>
      </c>
      <c r="AW1258">
        <v>800</v>
      </c>
      <c r="AX1258">
        <v>0</v>
      </c>
      <c r="AY1258" t="s">
        <v>861</v>
      </c>
      <c r="AZ1258">
        <v>0</v>
      </c>
      <c r="BA1258">
        <v>0</v>
      </c>
      <c r="BB1258">
        <v>2</v>
      </c>
      <c r="BC1258">
        <v>2</v>
      </c>
      <c r="BD1258">
        <v>-1.3116501300000001</v>
      </c>
      <c r="BE1258">
        <v>36.775624739999998</v>
      </c>
      <c r="BF1258">
        <f t="shared" si="228"/>
        <v>5</v>
      </c>
      <c r="BG1258">
        <f t="shared" si="229"/>
        <v>3</v>
      </c>
      <c r="BI1258">
        <f t="shared" si="230"/>
        <v>3</v>
      </c>
      <c r="BJ1258">
        <f t="shared" si="231"/>
        <v>550</v>
      </c>
      <c r="BK1258">
        <f t="shared" si="232"/>
        <v>3</v>
      </c>
      <c r="BL1258">
        <f t="shared" si="233"/>
        <v>0</v>
      </c>
      <c r="BM1258" t="b">
        <f t="shared" si="234"/>
        <v>1</v>
      </c>
      <c r="BN1258" t="b">
        <f t="shared" si="235"/>
        <v>0</v>
      </c>
      <c r="BO1258" t="b">
        <f t="shared" si="236"/>
        <v>0</v>
      </c>
      <c r="BP1258">
        <f t="shared" si="237"/>
        <v>550</v>
      </c>
      <c r="BQ1258" t="str">
        <f t="shared" si="238"/>
        <v/>
      </c>
      <c r="BR1258" t="str">
        <f t="shared" si="239"/>
        <v/>
      </c>
    </row>
    <row r="1259" spans="1:70">
      <c r="A1259">
        <v>1258</v>
      </c>
      <c r="B1259">
        <v>0</v>
      </c>
      <c r="C1259">
        <v>3</v>
      </c>
      <c r="D1259">
        <v>2500</v>
      </c>
      <c r="E1259">
        <v>7500</v>
      </c>
      <c r="F1259">
        <v>0</v>
      </c>
      <c r="G1259">
        <v>0</v>
      </c>
      <c r="H1259" t="s">
        <v>23</v>
      </c>
      <c r="I1259">
        <v>0</v>
      </c>
      <c r="J1259">
        <v>3</v>
      </c>
      <c r="K1259">
        <v>1500</v>
      </c>
      <c r="L1259">
        <v>0</v>
      </c>
      <c r="M1259">
        <v>1</v>
      </c>
      <c r="N1259">
        <v>3</v>
      </c>
      <c r="O1259">
        <v>0</v>
      </c>
      <c r="P1259">
        <v>6</v>
      </c>
      <c r="Q1259">
        <v>3</v>
      </c>
      <c r="R1259">
        <v>0</v>
      </c>
      <c r="S1259">
        <v>3</v>
      </c>
      <c r="T1259">
        <v>0</v>
      </c>
      <c r="U1259">
        <v>0</v>
      </c>
      <c r="V1259">
        <v>0.5</v>
      </c>
      <c r="W1259">
        <v>80819</v>
      </c>
      <c r="X1259" s="9">
        <v>0</v>
      </c>
      <c r="Y1259">
        <v>4</v>
      </c>
      <c r="Z1259">
        <v>1</v>
      </c>
      <c r="AA1259">
        <v>3</v>
      </c>
      <c r="AB1259">
        <v>2</v>
      </c>
      <c r="AC1259">
        <v>0</v>
      </c>
      <c r="AD1259">
        <v>5.6669999999999998</v>
      </c>
      <c r="AE1259">
        <v>0.33300000000000002</v>
      </c>
      <c r="AF1259">
        <v>0</v>
      </c>
      <c r="AG1259">
        <v>0.70599999999999996</v>
      </c>
      <c r="AH1259">
        <v>0.66700000000000004</v>
      </c>
      <c r="AI1259">
        <v>0</v>
      </c>
      <c r="AJ1259">
        <v>0</v>
      </c>
      <c r="AK1259">
        <v>17</v>
      </c>
      <c r="AL1259">
        <v>3</v>
      </c>
      <c r="AM1259">
        <v>12</v>
      </c>
      <c r="AN1259">
        <v>0</v>
      </c>
      <c r="AO1259">
        <v>7</v>
      </c>
      <c r="AP1259" s="9">
        <v>0</v>
      </c>
      <c r="AQ1259">
        <v>0</v>
      </c>
      <c r="AR1259">
        <v>0.17599999999999999</v>
      </c>
      <c r="AS1259">
        <v>14</v>
      </c>
      <c r="AT1259">
        <v>17</v>
      </c>
      <c r="AU1259">
        <v>0</v>
      </c>
      <c r="AV1259">
        <v>0</v>
      </c>
      <c r="AW1259">
        <v>3500</v>
      </c>
      <c r="AX1259">
        <v>0</v>
      </c>
      <c r="AY1259" t="s">
        <v>862</v>
      </c>
      <c r="AZ1259">
        <v>0</v>
      </c>
      <c r="BA1259">
        <v>0</v>
      </c>
      <c r="BB1259">
        <v>0</v>
      </c>
      <c r="BC1259">
        <v>1</v>
      </c>
      <c r="BD1259">
        <v>-1.311487348</v>
      </c>
      <c r="BE1259">
        <v>36.774856829999997</v>
      </c>
      <c r="BF1259">
        <f t="shared" si="228"/>
        <v>6</v>
      </c>
      <c r="BG1259">
        <f t="shared" si="229"/>
        <v>6</v>
      </c>
      <c r="BI1259">
        <f t="shared" si="230"/>
        <v>6</v>
      </c>
      <c r="BJ1259">
        <f t="shared" si="231"/>
        <v>1250</v>
      </c>
      <c r="BK1259">
        <f t="shared" si="232"/>
        <v>3</v>
      </c>
      <c r="BL1259">
        <f t="shared" si="233"/>
        <v>3</v>
      </c>
      <c r="BM1259" t="b">
        <f t="shared" si="234"/>
        <v>1</v>
      </c>
      <c r="BN1259" t="b">
        <f t="shared" si="235"/>
        <v>0</v>
      </c>
      <c r="BO1259" t="b">
        <f t="shared" si="236"/>
        <v>0</v>
      </c>
      <c r="BP1259">
        <f t="shared" si="237"/>
        <v>1250</v>
      </c>
      <c r="BQ1259" t="str">
        <f t="shared" si="238"/>
        <v/>
      </c>
      <c r="BR1259" t="str">
        <f t="shared" si="239"/>
        <v/>
      </c>
    </row>
    <row r="1260" spans="1:70">
      <c r="A1260">
        <v>1259</v>
      </c>
      <c r="B1260">
        <v>0</v>
      </c>
      <c r="C1260">
        <v>0</v>
      </c>
      <c r="D1260">
        <v>4000</v>
      </c>
      <c r="E1260">
        <v>8000</v>
      </c>
      <c r="F1260">
        <v>0</v>
      </c>
      <c r="G1260">
        <v>0</v>
      </c>
      <c r="H1260" t="s">
        <v>23</v>
      </c>
      <c r="I1260">
        <v>0</v>
      </c>
      <c r="J1260">
        <v>1</v>
      </c>
      <c r="K1260">
        <v>4000</v>
      </c>
      <c r="L1260">
        <v>0</v>
      </c>
      <c r="M1260">
        <v>1</v>
      </c>
      <c r="N1260">
        <v>1</v>
      </c>
      <c r="O1260">
        <v>0</v>
      </c>
      <c r="P1260">
        <v>1</v>
      </c>
      <c r="Q1260">
        <v>0</v>
      </c>
      <c r="R1260">
        <v>0</v>
      </c>
      <c r="S1260">
        <v>2</v>
      </c>
      <c r="T1260">
        <v>0</v>
      </c>
      <c r="U1260">
        <v>0</v>
      </c>
      <c r="V1260">
        <v>0</v>
      </c>
      <c r="W1260">
        <v>80819</v>
      </c>
      <c r="X1260" s="9">
        <v>0</v>
      </c>
      <c r="Y1260">
        <v>1</v>
      </c>
      <c r="Z1260">
        <v>0</v>
      </c>
      <c r="AA1260">
        <v>0</v>
      </c>
      <c r="AB1260">
        <v>1</v>
      </c>
      <c r="AC1260">
        <v>0</v>
      </c>
      <c r="AD1260">
        <v>5</v>
      </c>
      <c r="AE1260">
        <v>0</v>
      </c>
      <c r="AF1260">
        <v>0</v>
      </c>
      <c r="AG1260">
        <v>0.6</v>
      </c>
      <c r="AH1260">
        <v>1</v>
      </c>
      <c r="AI1260">
        <v>0</v>
      </c>
      <c r="AJ1260">
        <v>0</v>
      </c>
      <c r="AK1260">
        <v>5</v>
      </c>
      <c r="AL1260">
        <v>1</v>
      </c>
      <c r="AM1260">
        <v>3</v>
      </c>
      <c r="AN1260">
        <v>0</v>
      </c>
      <c r="AO1260">
        <v>7</v>
      </c>
      <c r="AP1260" s="9">
        <v>0</v>
      </c>
      <c r="AQ1260">
        <v>0</v>
      </c>
      <c r="AR1260">
        <v>0.2</v>
      </c>
      <c r="AS1260">
        <v>15</v>
      </c>
      <c r="AT1260">
        <v>5</v>
      </c>
      <c r="AU1260">
        <v>0</v>
      </c>
      <c r="AV1260">
        <v>0</v>
      </c>
      <c r="AW1260">
        <v>4000</v>
      </c>
      <c r="AX1260">
        <v>0</v>
      </c>
      <c r="AY1260" t="s">
        <v>863</v>
      </c>
      <c r="AZ1260">
        <v>0</v>
      </c>
      <c r="BA1260">
        <v>0</v>
      </c>
      <c r="BB1260">
        <v>0</v>
      </c>
      <c r="BC1260">
        <v>0</v>
      </c>
      <c r="BD1260">
        <v>-1.311562734</v>
      </c>
      <c r="BE1260">
        <v>36.7748955</v>
      </c>
      <c r="BF1260">
        <f t="shared" si="228"/>
        <v>5</v>
      </c>
      <c r="BG1260">
        <f t="shared" si="229"/>
        <v>5</v>
      </c>
      <c r="BI1260">
        <f t="shared" si="230"/>
        <v>1</v>
      </c>
      <c r="BJ1260">
        <f t="shared" si="231"/>
        <v>8000</v>
      </c>
      <c r="BK1260">
        <f t="shared" si="232"/>
        <v>1</v>
      </c>
      <c r="BL1260">
        <f t="shared" si="233"/>
        <v>0</v>
      </c>
      <c r="BM1260" t="b">
        <f t="shared" si="234"/>
        <v>0</v>
      </c>
      <c r="BN1260" t="b">
        <f t="shared" si="235"/>
        <v>0</v>
      </c>
      <c r="BO1260" t="b">
        <f t="shared" si="236"/>
        <v>0</v>
      </c>
      <c r="BP1260" t="str">
        <f t="shared" si="237"/>
        <v/>
      </c>
      <c r="BQ1260" t="str">
        <f t="shared" si="238"/>
        <v/>
      </c>
      <c r="BR1260" t="str">
        <f t="shared" si="239"/>
        <v/>
      </c>
    </row>
    <row r="1261" spans="1:70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 t="s">
        <v>23</v>
      </c>
      <c r="I1261">
        <v>0</v>
      </c>
      <c r="J1261">
        <v>1</v>
      </c>
      <c r="K1261">
        <v>0</v>
      </c>
      <c r="L1261">
        <v>1</v>
      </c>
      <c r="M1261">
        <v>1</v>
      </c>
      <c r="N1261">
        <v>1</v>
      </c>
      <c r="O1261">
        <v>0</v>
      </c>
      <c r="P1261">
        <v>1</v>
      </c>
      <c r="Q1261">
        <v>0</v>
      </c>
      <c r="R1261">
        <v>0</v>
      </c>
      <c r="S1261">
        <v>1</v>
      </c>
      <c r="T1261">
        <v>0</v>
      </c>
      <c r="U1261">
        <v>0</v>
      </c>
      <c r="V1261">
        <v>1</v>
      </c>
      <c r="W1261">
        <v>80819</v>
      </c>
      <c r="X1261" s="9">
        <v>0</v>
      </c>
      <c r="Y1261">
        <v>1</v>
      </c>
      <c r="Z1261">
        <v>0</v>
      </c>
      <c r="AA1261">
        <v>1</v>
      </c>
      <c r="AB1261">
        <v>1</v>
      </c>
      <c r="AC1261">
        <v>0</v>
      </c>
      <c r="AD1261">
        <v>5</v>
      </c>
      <c r="AE1261">
        <v>0</v>
      </c>
      <c r="AF1261">
        <v>0</v>
      </c>
      <c r="AG1261">
        <v>0.6</v>
      </c>
      <c r="AH1261">
        <v>1</v>
      </c>
      <c r="AI1261">
        <v>0</v>
      </c>
      <c r="AJ1261">
        <v>0</v>
      </c>
      <c r="AK1261">
        <v>5</v>
      </c>
      <c r="AL1261">
        <v>1</v>
      </c>
      <c r="AM1261">
        <v>3</v>
      </c>
      <c r="AN1261">
        <v>0</v>
      </c>
      <c r="AO1261">
        <v>7</v>
      </c>
      <c r="AP1261" s="9">
        <v>0</v>
      </c>
      <c r="AQ1261">
        <v>0</v>
      </c>
      <c r="AR1261">
        <v>0.2</v>
      </c>
      <c r="AS1261">
        <v>11</v>
      </c>
      <c r="AT1261">
        <v>5</v>
      </c>
      <c r="AU1261">
        <v>0</v>
      </c>
      <c r="AV1261">
        <v>0</v>
      </c>
      <c r="AW1261">
        <v>0</v>
      </c>
      <c r="AX1261">
        <v>0</v>
      </c>
      <c r="AY1261" t="s">
        <v>864</v>
      </c>
      <c r="AZ1261">
        <v>0</v>
      </c>
      <c r="BA1261">
        <v>0</v>
      </c>
      <c r="BB1261">
        <v>0</v>
      </c>
      <c r="BC1261">
        <v>0</v>
      </c>
      <c r="BD1261">
        <v>-1.311237169</v>
      </c>
      <c r="BE1261">
        <v>36.774955839999997</v>
      </c>
      <c r="BF1261">
        <f t="shared" si="228"/>
        <v>5</v>
      </c>
      <c r="BG1261">
        <f t="shared" si="229"/>
        <v>5</v>
      </c>
      <c r="BI1261">
        <f t="shared" si="230"/>
        <v>1</v>
      </c>
      <c r="BJ1261">
        <f t="shared" si="231"/>
        <v>0</v>
      </c>
      <c r="BK1261">
        <f t="shared" si="232"/>
        <v>1</v>
      </c>
      <c r="BL1261">
        <f t="shared" si="233"/>
        <v>0</v>
      </c>
      <c r="BM1261" t="b">
        <f t="shared" si="234"/>
        <v>1</v>
      </c>
      <c r="BN1261" t="b">
        <f t="shared" si="235"/>
        <v>0</v>
      </c>
      <c r="BO1261" t="b">
        <f t="shared" si="236"/>
        <v>0</v>
      </c>
      <c r="BQ1261" t="str">
        <f t="shared" si="238"/>
        <v/>
      </c>
      <c r="BR1261" t="str">
        <f t="shared" si="239"/>
        <v/>
      </c>
    </row>
    <row r="1262" spans="1:70">
      <c r="A1262">
        <v>1261</v>
      </c>
      <c r="B1262">
        <v>0</v>
      </c>
      <c r="C1262">
        <v>3</v>
      </c>
      <c r="D1262">
        <v>4000</v>
      </c>
      <c r="E1262">
        <v>24000</v>
      </c>
      <c r="F1262">
        <v>0.5</v>
      </c>
      <c r="G1262">
        <v>0</v>
      </c>
      <c r="H1262" t="s">
        <v>23</v>
      </c>
      <c r="I1262">
        <v>0</v>
      </c>
      <c r="J1262">
        <v>3</v>
      </c>
      <c r="K1262">
        <v>4000</v>
      </c>
      <c r="L1262">
        <v>0</v>
      </c>
      <c r="M1262">
        <v>0</v>
      </c>
      <c r="N1262">
        <v>6</v>
      </c>
      <c r="O1262">
        <v>0</v>
      </c>
      <c r="P1262">
        <v>9</v>
      </c>
      <c r="Q1262">
        <v>2</v>
      </c>
      <c r="R1262">
        <v>0</v>
      </c>
      <c r="S1262">
        <v>6</v>
      </c>
      <c r="T1262">
        <v>0</v>
      </c>
      <c r="U1262">
        <v>1</v>
      </c>
      <c r="V1262">
        <v>0.78</v>
      </c>
      <c r="W1262">
        <v>80819</v>
      </c>
      <c r="X1262" s="9">
        <v>0</v>
      </c>
      <c r="Y1262">
        <v>0</v>
      </c>
      <c r="Z1262">
        <v>0</v>
      </c>
      <c r="AA1262">
        <v>7</v>
      </c>
      <c r="AB1262">
        <v>3</v>
      </c>
      <c r="AC1262">
        <v>0</v>
      </c>
      <c r="AD1262">
        <v>3</v>
      </c>
      <c r="AE1262">
        <v>0</v>
      </c>
      <c r="AF1262">
        <v>0</v>
      </c>
      <c r="AG1262">
        <v>0.5</v>
      </c>
      <c r="AH1262">
        <v>0.5</v>
      </c>
      <c r="AI1262">
        <v>0</v>
      </c>
      <c r="AJ1262">
        <v>0</v>
      </c>
      <c r="AK1262">
        <v>18</v>
      </c>
      <c r="AL1262">
        <v>6</v>
      </c>
      <c r="AM1262">
        <v>9</v>
      </c>
      <c r="AN1262">
        <v>0</v>
      </c>
      <c r="AO1262">
        <v>7</v>
      </c>
      <c r="AP1262" s="9">
        <v>1</v>
      </c>
      <c r="AQ1262">
        <v>0</v>
      </c>
      <c r="AR1262">
        <v>0.16700000000000001</v>
      </c>
      <c r="AS1262">
        <v>7</v>
      </c>
      <c r="AT1262">
        <v>18</v>
      </c>
      <c r="AU1262">
        <v>0</v>
      </c>
      <c r="AV1262">
        <v>6</v>
      </c>
      <c r="AW1262">
        <v>4000</v>
      </c>
      <c r="AX1262">
        <v>0</v>
      </c>
      <c r="AY1262" t="s">
        <v>865</v>
      </c>
      <c r="AZ1262">
        <v>0</v>
      </c>
      <c r="BA1262">
        <v>0</v>
      </c>
      <c r="BB1262">
        <v>3</v>
      </c>
      <c r="BC1262">
        <v>0</v>
      </c>
      <c r="BD1262">
        <v>-1.31121803</v>
      </c>
      <c r="BE1262">
        <v>36.774842569999997</v>
      </c>
      <c r="BF1262">
        <f t="shared" si="228"/>
        <v>3</v>
      </c>
      <c r="BG1262">
        <f t="shared" si="229"/>
        <v>3</v>
      </c>
      <c r="BI1262">
        <f t="shared" si="230"/>
        <v>9</v>
      </c>
      <c r="BJ1262">
        <f t="shared" si="231"/>
        <v>2666.6666666666665</v>
      </c>
      <c r="BK1262">
        <f t="shared" si="232"/>
        <v>6</v>
      </c>
      <c r="BL1262">
        <f t="shared" si="233"/>
        <v>3</v>
      </c>
      <c r="BM1262" t="b">
        <f t="shared" si="234"/>
        <v>0</v>
      </c>
      <c r="BN1262" t="b">
        <f t="shared" si="235"/>
        <v>0</v>
      </c>
      <c r="BO1262" t="b">
        <f t="shared" si="236"/>
        <v>0</v>
      </c>
      <c r="BP1262" t="str">
        <f t="shared" si="237"/>
        <v/>
      </c>
      <c r="BQ1262" t="str">
        <f t="shared" si="238"/>
        <v/>
      </c>
      <c r="BR1262" t="str">
        <f t="shared" si="239"/>
        <v/>
      </c>
    </row>
    <row r="1263" spans="1:70">
      <c r="A1263">
        <v>1262</v>
      </c>
      <c r="B1263">
        <v>0</v>
      </c>
      <c r="C1263">
        <v>0</v>
      </c>
      <c r="D1263">
        <v>1500</v>
      </c>
      <c r="E1263">
        <v>3000</v>
      </c>
      <c r="F1263">
        <v>0.33300000000000002</v>
      </c>
      <c r="G1263">
        <v>0</v>
      </c>
      <c r="H1263" t="s">
        <v>23</v>
      </c>
      <c r="I1263">
        <v>0</v>
      </c>
      <c r="J1263">
        <v>3</v>
      </c>
      <c r="K1263">
        <v>1500</v>
      </c>
      <c r="L1263">
        <v>0</v>
      </c>
      <c r="M1263">
        <v>0</v>
      </c>
      <c r="N1263">
        <v>2</v>
      </c>
      <c r="O1263">
        <v>0</v>
      </c>
      <c r="P1263">
        <v>2</v>
      </c>
      <c r="Q1263">
        <v>0</v>
      </c>
      <c r="R1263">
        <v>0</v>
      </c>
      <c r="S1263">
        <v>2</v>
      </c>
      <c r="T1263">
        <v>0</v>
      </c>
      <c r="U1263">
        <v>1</v>
      </c>
      <c r="V1263">
        <v>1</v>
      </c>
      <c r="W1263">
        <v>80819</v>
      </c>
      <c r="X1263" s="9">
        <v>0</v>
      </c>
      <c r="Y1263">
        <v>0</v>
      </c>
      <c r="Z1263">
        <v>0</v>
      </c>
      <c r="AA1263">
        <v>2</v>
      </c>
      <c r="AB1263">
        <v>1</v>
      </c>
      <c r="AC1263">
        <v>0</v>
      </c>
      <c r="AD1263">
        <v>4.5</v>
      </c>
      <c r="AE1263">
        <v>0.33300000000000002</v>
      </c>
      <c r="AF1263">
        <v>0</v>
      </c>
      <c r="AG1263">
        <v>0.55600000000000005</v>
      </c>
      <c r="AH1263">
        <v>0.33300000000000002</v>
      </c>
      <c r="AI1263">
        <v>0</v>
      </c>
      <c r="AJ1263">
        <v>0</v>
      </c>
      <c r="AK1263">
        <v>9</v>
      </c>
      <c r="AL1263">
        <v>3</v>
      </c>
      <c r="AM1263">
        <v>5</v>
      </c>
      <c r="AN1263">
        <v>0</v>
      </c>
      <c r="AO1263">
        <v>7</v>
      </c>
      <c r="AP1263" s="9">
        <v>0</v>
      </c>
      <c r="AQ1263">
        <v>0</v>
      </c>
      <c r="AR1263">
        <v>0.33300000000000002</v>
      </c>
      <c r="AS1263">
        <v>9</v>
      </c>
      <c r="AT1263">
        <v>9</v>
      </c>
      <c r="AU1263">
        <v>0</v>
      </c>
      <c r="AV1263">
        <v>2</v>
      </c>
      <c r="AW1263">
        <v>1500</v>
      </c>
      <c r="AX1263">
        <v>0</v>
      </c>
      <c r="AY1263" t="s">
        <v>866</v>
      </c>
      <c r="AZ1263">
        <v>0</v>
      </c>
      <c r="BA1263">
        <v>0</v>
      </c>
      <c r="BB1263">
        <v>1</v>
      </c>
      <c r="BC1263">
        <v>1</v>
      </c>
      <c r="BD1263">
        <v>-1.3112514260000001</v>
      </c>
      <c r="BE1263">
        <v>36.774851939999998</v>
      </c>
      <c r="BF1263">
        <f t="shared" si="228"/>
        <v>5</v>
      </c>
      <c r="BG1263">
        <f t="shared" si="229"/>
        <v>3</v>
      </c>
      <c r="BI1263">
        <f t="shared" si="230"/>
        <v>2</v>
      </c>
      <c r="BJ1263">
        <f t="shared" si="231"/>
        <v>1500</v>
      </c>
      <c r="BK1263">
        <f t="shared" si="232"/>
        <v>2</v>
      </c>
      <c r="BL1263">
        <f t="shared" si="233"/>
        <v>0</v>
      </c>
      <c r="BM1263" t="b">
        <f t="shared" si="234"/>
        <v>1</v>
      </c>
      <c r="BN1263" t="b">
        <f t="shared" si="235"/>
        <v>0</v>
      </c>
      <c r="BO1263" t="b">
        <f t="shared" si="236"/>
        <v>0</v>
      </c>
      <c r="BP1263">
        <f t="shared" si="237"/>
        <v>1500</v>
      </c>
      <c r="BQ1263" t="str">
        <f t="shared" si="238"/>
        <v/>
      </c>
      <c r="BR1263" t="str">
        <f t="shared" si="239"/>
        <v/>
      </c>
    </row>
    <row r="1264" spans="1:70">
      <c r="A1264">
        <v>1263</v>
      </c>
      <c r="B1264">
        <v>0</v>
      </c>
      <c r="C1264">
        <v>0</v>
      </c>
      <c r="D1264">
        <v>1300</v>
      </c>
      <c r="E1264">
        <v>2600</v>
      </c>
      <c r="F1264">
        <v>0</v>
      </c>
      <c r="G1264">
        <v>0</v>
      </c>
      <c r="H1264" t="s">
        <v>23</v>
      </c>
      <c r="I1264">
        <v>0</v>
      </c>
      <c r="J1264">
        <v>2</v>
      </c>
      <c r="K1264">
        <v>1300</v>
      </c>
      <c r="L1264">
        <v>0</v>
      </c>
      <c r="M1264">
        <v>1</v>
      </c>
      <c r="N1264">
        <v>2</v>
      </c>
      <c r="O1264">
        <v>0</v>
      </c>
      <c r="P1264">
        <v>2</v>
      </c>
      <c r="Q1264">
        <v>0</v>
      </c>
      <c r="R1264">
        <v>0</v>
      </c>
      <c r="S1264">
        <v>2</v>
      </c>
      <c r="T1264">
        <v>0</v>
      </c>
      <c r="U1264">
        <v>0</v>
      </c>
      <c r="V1264">
        <v>1</v>
      </c>
      <c r="W1264">
        <v>80819</v>
      </c>
      <c r="X1264" s="9">
        <v>0</v>
      </c>
      <c r="Y1264">
        <v>2</v>
      </c>
      <c r="Z1264">
        <v>0</v>
      </c>
      <c r="AA1264">
        <v>2</v>
      </c>
      <c r="AB1264">
        <v>2</v>
      </c>
      <c r="AC1264">
        <v>0</v>
      </c>
      <c r="AD1264">
        <v>3.5</v>
      </c>
      <c r="AE1264">
        <v>0</v>
      </c>
      <c r="AF1264">
        <v>0</v>
      </c>
      <c r="AG1264">
        <v>0.42899999999999999</v>
      </c>
      <c r="AH1264">
        <v>1</v>
      </c>
      <c r="AI1264">
        <v>0</v>
      </c>
      <c r="AJ1264">
        <v>0</v>
      </c>
      <c r="AK1264">
        <v>7</v>
      </c>
      <c r="AL1264">
        <v>2</v>
      </c>
      <c r="AM1264">
        <v>3</v>
      </c>
      <c r="AN1264">
        <v>0</v>
      </c>
      <c r="AO1264">
        <v>7</v>
      </c>
      <c r="AP1264" s="9">
        <v>0</v>
      </c>
      <c r="AQ1264">
        <v>0</v>
      </c>
      <c r="AR1264">
        <v>0.28599999999999998</v>
      </c>
      <c r="AS1264">
        <v>10</v>
      </c>
      <c r="AT1264">
        <v>7</v>
      </c>
      <c r="AU1264">
        <v>0</v>
      </c>
      <c r="AV1264">
        <v>0</v>
      </c>
      <c r="AW1264">
        <v>1300</v>
      </c>
      <c r="AX1264">
        <v>0</v>
      </c>
      <c r="AY1264" t="s">
        <v>867</v>
      </c>
      <c r="AZ1264">
        <v>0</v>
      </c>
      <c r="BA1264">
        <v>0</v>
      </c>
      <c r="BB1264">
        <v>0</v>
      </c>
      <c r="BC1264">
        <v>0</v>
      </c>
      <c r="BD1264">
        <v>-1.3112600190000001</v>
      </c>
      <c r="BE1264">
        <v>36.774897250000002</v>
      </c>
      <c r="BF1264">
        <f t="shared" si="228"/>
        <v>4</v>
      </c>
      <c r="BG1264">
        <f t="shared" si="229"/>
        <v>4</v>
      </c>
      <c r="BI1264">
        <f t="shared" si="230"/>
        <v>2</v>
      </c>
      <c r="BJ1264">
        <f t="shared" si="231"/>
        <v>1300</v>
      </c>
      <c r="BK1264">
        <f t="shared" si="232"/>
        <v>2</v>
      </c>
      <c r="BL1264">
        <f t="shared" si="233"/>
        <v>0</v>
      </c>
      <c r="BM1264" t="b">
        <f t="shared" si="234"/>
        <v>1</v>
      </c>
      <c r="BN1264" t="b">
        <f t="shared" si="235"/>
        <v>0</v>
      </c>
      <c r="BO1264" t="b">
        <f t="shared" si="236"/>
        <v>0</v>
      </c>
      <c r="BP1264">
        <f t="shared" si="237"/>
        <v>1300</v>
      </c>
      <c r="BQ1264" t="str">
        <f t="shared" si="238"/>
        <v/>
      </c>
      <c r="BR1264" t="str">
        <f t="shared" si="239"/>
        <v/>
      </c>
    </row>
    <row r="1265" spans="1:70">
      <c r="A1265">
        <v>1264</v>
      </c>
      <c r="B1265">
        <v>0</v>
      </c>
      <c r="C1265">
        <v>0</v>
      </c>
      <c r="D1265">
        <v>2000</v>
      </c>
      <c r="E1265">
        <v>8000</v>
      </c>
      <c r="F1265">
        <v>0.75</v>
      </c>
      <c r="G1265">
        <v>0</v>
      </c>
      <c r="H1265" t="s">
        <v>23</v>
      </c>
      <c r="I1265">
        <v>0</v>
      </c>
      <c r="J1265">
        <v>2</v>
      </c>
      <c r="K1265">
        <v>1500</v>
      </c>
      <c r="L1265">
        <v>0</v>
      </c>
      <c r="M1265">
        <v>0.33300000000000002</v>
      </c>
      <c r="N1265">
        <v>2</v>
      </c>
      <c r="O1265">
        <v>0</v>
      </c>
      <c r="P1265">
        <v>2</v>
      </c>
      <c r="Q1265">
        <v>0</v>
      </c>
      <c r="R1265">
        <v>0</v>
      </c>
      <c r="S1265">
        <v>4</v>
      </c>
      <c r="T1265">
        <v>0</v>
      </c>
      <c r="U1265">
        <v>0.33300000000000002</v>
      </c>
      <c r="V1265">
        <v>1</v>
      </c>
      <c r="W1265">
        <v>80819</v>
      </c>
      <c r="X1265" s="9">
        <v>0</v>
      </c>
      <c r="Y1265">
        <v>1</v>
      </c>
      <c r="Z1265">
        <v>0</v>
      </c>
      <c r="AA1265">
        <v>2</v>
      </c>
      <c r="AB1265">
        <v>0</v>
      </c>
      <c r="AC1265">
        <v>1</v>
      </c>
      <c r="AD1265">
        <v>3.5</v>
      </c>
      <c r="AE1265">
        <v>0.25</v>
      </c>
      <c r="AF1265">
        <v>0</v>
      </c>
      <c r="AG1265">
        <v>0.42899999999999999</v>
      </c>
      <c r="AH1265">
        <v>0</v>
      </c>
      <c r="AI1265">
        <v>0</v>
      </c>
      <c r="AJ1265">
        <v>0</v>
      </c>
      <c r="AK1265">
        <v>7</v>
      </c>
      <c r="AL1265">
        <v>4</v>
      </c>
      <c r="AM1265">
        <v>3</v>
      </c>
      <c r="AN1265">
        <v>0</v>
      </c>
      <c r="AO1265">
        <v>7</v>
      </c>
      <c r="AP1265" s="9">
        <v>0</v>
      </c>
      <c r="AQ1265">
        <v>0</v>
      </c>
      <c r="AR1265">
        <v>0.28599999999999998</v>
      </c>
      <c r="AS1265">
        <v>8</v>
      </c>
      <c r="AT1265">
        <v>7</v>
      </c>
      <c r="AU1265">
        <v>0</v>
      </c>
      <c r="AV1265">
        <v>1</v>
      </c>
      <c r="AW1265">
        <v>2500</v>
      </c>
      <c r="AX1265">
        <v>0</v>
      </c>
      <c r="AY1265" t="s">
        <v>868</v>
      </c>
      <c r="AZ1265">
        <v>0.33300000000000002</v>
      </c>
      <c r="BA1265">
        <v>0</v>
      </c>
      <c r="BB1265">
        <v>3</v>
      </c>
      <c r="BC1265">
        <v>1</v>
      </c>
      <c r="BD1265">
        <v>-1.3113094300000001</v>
      </c>
      <c r="BE1265">
        <v>36.77488632</v>
      </c>
      <c r="BF1265">
        <f t="shared" si="228"/>
        <v>4</v>
      </c>
      <c r="BG1265">
        <f t="shared" si="229"/>
        <v>2</v>
      </c>
      <c r="BI1265">
        <f t="shared" si="230"/>
        <v>2</v>
      </c>
      <c r="BJ1265">
        <f t="shared" si="231"/>
        <v>4000</v>
      </c>
      <c r="BK1265">
        <f t="shared" si="232"/>
        <v>2</v>
      </c>
      <c r="BL1265">
        <f t="shared" si="233"/>
        <v>0</v>
      </c>
      <c r="BM1265" t="b">
        <f t="shared" si="234"/>
        <v>1</v>
      </c>
      <c r="BN1265" t="b">
        <f t="shared" si="235"/>
        <v>0</v>
      </c>
      <c r="BO1265" t="b">
        <f t="shared" si="236"/>
        <v>0</v>
      </c>
      <c r="BP1265">
        <f t="shared" si="237"/>
        <v>4000</v>
      </c>
      <c r="BQ1265" t="str">
        <f t="shared" si="238"/>
        <v/>
      </c>
      <c r="BR1265" t="str">
        <f t="shared" si="239"/>
        <v/>
      </c>
    </row>
    <row r="1266" spans="1:70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 s="9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 s="9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 t="s">
        <v>706</v>
      </c>
      <c r="AZ1266">
        <v>0</v>
      </c>
      <c r="BA1266">
        <v>0</v>
      </c>
      <c r="BB1266">
        <v>0</v>
      </c>
      <c r="BC1266">
        <v>0</v>
      </c>
      <c r="BD1266">
        <v>-1.311318414</v>
      </c>
      <c r="BE1266">
        <v>36.775024780000003</v>
      </c>
      <c r="BF1266">
        <f t="shared" si="228"/>
        <v>0</v>
      </c>
      <c r="BG1266">
        <f t="shared" si="229"/>
        <v>0</v>
      </c>
      <c r="BI1266">
        <f t="shared" si="230"/>
        <v>0</v>
      </c>
      <c r="BJ1266">
        <f t="shared" si="231"/>
        <v>0</v>
      </c>
      <c r="BK1266">
        <f t="shared" si="232"/>
        <v>0</v>
      </c>
      <c r="BL1266">
        <f t="shared" si="233"/>
        <v>0</v>
      </c>
      <c r="BM1266" t="b">
        <f t="shared" si="234"/>
        <v>0</v>
      </c>
      <c r="BN1266" t="b">
        <f t="shared" si="235"/>
        <v>0</v>
      </c>
      <c r="BO1266" t="b">
        <f t="shared" si="236"/>
        <v>0</v>
      </c>
      <c r="BP1266" t="str">
        <f t="shared" si="237"/>
        <v/>
      </c>
      <c r="BQ1266" t="str">
        <f t="shared" si="238"/>
        <v/>
      </c>
      <c r="BR1266" t="str">
        <f t="shared" si="239"/>
        <v/>
      </c>
    </row>
    <row r="1267" spans="1:70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 s="9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 s="9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 t="s">
        <v>706</v>
      </c>
      <c r="AZ1267">
        <v>0</v>
      </c>
      <c r="BA1267">
        <v>0</v>
      </c>
      <c r="BB1267">
        <v>0</v>
      </c>
      <c r="BC1267">
        <v>0</v>
      </c>
      <c r="BD1267">
        <v>-1.3113837420000001</v>
      </c>
      <c r="BE1267">
        <v>36.775151139999998</v>
      </c>
      <c r="BF1267">
        <f t="shared" si="228"/>
        <v>0</v>
      </c>
      <c r="BG1267">
        <f t="shared" si="229"/>
        <v>0</v>
      </c>
      <c r="BI1267">
        <f t="shared" si="230"/>
        <v>0</v>
      </c>
      <c r="BJ1267">
        <f t="shared" si="231"/>
        <v>0</v>
      </c>
      <c r="BK1267">
        <f t="shared" si="232"/>
        <v>0</v>
      </c>
      <c r="BL1267">
        <f t="shared" si="233"/>
        <v>0</v>
      </c>
      <c r="BM1267" t="b">
        <f t="shared" si="234"/>
        <v>0</v>
      </c>
      <c r="BN1267" t="b">
        <f t="shared" si="235"/>
        <v>0</v>
      </c>
      <c r="BO1267" t="b">
        <f t="shared" si="236"/>
        <v>0</v>
      </c>
      <c r="BP1267" t="str">
        <f t="shared" si="237"/>
        <v/>
      </c>
      <c r="BQ1267" t="str">
        <f t="shared" si="238"/>
        <v/>
      </c>
      <c r="BR1267" t="str">
        <f t="shared" si="239"/>
        <v/>
      </c>
    </row>
    <row r="1268" spans="1:70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 s="9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 s="9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 t="s">
        <v>706</v>
      </c>
      <c r="AZ1268">
        <v>0</v>
      </c>
      <c r="BA1268">
        <v>0</v>
      </c>
      <c r="BB1268">
        <v>0</v>
      </c>
      <c r="BC1268">
        <v>0</v>
      </c>
      <c r="BD1268">
        <v>-1.3118092990000001</v>
      </c>
      <c r="BE1268">
        <v>36.775387850000001</v>
      </c>
      <c r="BF1268">
        <f t="shared" si="228"/>
        <v>0</v>
      </c>
      <c r="BG1268">
        <f t="shared" si="229"/>
        <v>0</v>
      </c>
      <c r="BI1268">
        <f t="shared" si="230"/>
        <v>0</v>
      </c>
      <c r="BJ1268">
        <f t="shared" si="231"/>
        <v>0</v>
      </c>
      <c r="BK1268">
        <f t="shared" si="232"/>
        <v>0</v>
      </c>
      <c r="BL1268">
        <f t="shared" si="233"/>
        <v>0</v>
      </c>
      <c r="BM1268" t="b">
        <f t="shared" si="234"/>
        <v>0</v>
      </c>
      <c r="BN1268" t="b">
        <f t="shared" si="235"/>
        <v>0</v>
      </c>
      <c r="BO1268" t="b">
        <f t="shared" si="236"/>
        <v>0</v>
      </c>
      <c r="BP1268" t="str">
        <f t="shared" si="237"/>
        <v/>
      </c>
      <c r="BQ1268" t="str">
        <f t="shared" si="238"/>
        <v/>
      </c>
      <c r="BR1268" t="str">
        <f t="shared" si="239"/>
        <v/>
      </c>
    </row>
    <row r="1269" spans="1:70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 s="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 s="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 t="s">
        <v>706</v>
      </c>
      <c r="AZ1269">
        <v>0</v>
      </c>
      <c r="BA1269">
        <v>0</v>
      </c>
      <c r="BB1269">
        <v>0</v>
      </c>
      <c r="BC1269">
        <v>0</v>
      </c>
      <c r="BD1269">
        <v>-1.3118385939999999</v>
      </c>
      <c r="BE1269">
        <v>36.775226140000001</v>
      </c>
      <c r="BF1269">
        <f t="shared" si="228"/>
        <v>0</v>
      </c>
      <c r="BG1269">
        <f t="shared" si="229"/>
        <v>0</v>
      </c>
      <c r="BI1269">
        <f t="shared" si="230"/>
        <v>0</v>
      </c>
      <c r="BJ1269">
        <f t="shared" si="231"/>
        <v>0</v>
      </c>
      <c r="BK1269">
        <f t="shared" si="232"/>
        <v>0</v>
      </c>
      <c r="BL1269">
        <f t="shared" si="233"/>
        <v>0</v>
      </c>
      <c r="BM1269" t="b">
        <f t="shared" si="234"/>
        <v>0</v>
      </c>
      <c r="BN1269" t="b">
        <f t="shared" si="235"/>
        <v>0</v>
      </c>
      <c r="BO1269" t="b">
        <f t="shared" si="236"/>
        <v>0</v>
      </c>
      <c r="BP1269" t="str">
        <f t="shared" si="237"/>
        <v/>
      </c>
      <c r="BQ1269" t="str">
        <f t="shared" si="238"/>
        <v/>
      </c>
      <c r="BR1269" t="str">
        <f t="shared" si="239"/>
        <v/>
      </c>
    </row>
    <row r="1270" spans="1:70">
      <c r="A1270">
        <v>1269</v>
      </c>
      <c r="B1270">
        <v>0</v>
      </c>
      <c r="C1270">
        <v>1</v>
      </c>
      <c r="D1270">
        <v>1000</v>
      </c>
      <c r="E1270">
        <v>2000</v>
      </c>
      <c r="F1270">
        <v>0.5</v>
      </c>
      <c r="G1270">
        <v>0</v>
      </c>
      <c r="H1270" t="s">
        <v>23</v>
      </c>
      <c r="I1270">
        <v>0</v>
      </c>
      <c r="J1270">
        <v>2</v>
      </c>
      <c r="K1270">
        <v>1000</v>
      </c>
      <c r="L1270">
        <v>1</v>
      </c>
      <c r="M1270">
        <v>0.5</v>
      </c>
      <c r="N1270">
        <v>2</v>
      </c>
      <c r="O1270">
        <v>0</v>
      </c>
      <c r="P1270">
        <v>3</v>
      </c>
      <c r="Q1270">
        <v>1</v>
      </c>
      <c r="R1270">
        <v>0</v>
      </c>
      <c r="S1270">
        <v>2</v>
      </c>
      <c r="T1270">
        <v>0</v>
      </c>
      <c r="U1270">
        <v>0.5</v>
      </c>
      <c r="V1270">
        <v>0.67</v>
      </c>
      <c r="W1270">
        <v>80822</v>
      </c>
      <c r="X1270" s="9">
        <v>0</v>
      </c>
      <c r="Y1270">
        <v>2</v>
      </c>
      <c r="Z1270">
        <v>0</v>
      </c>
      <c r="AA1270">
        <v>2</v>
      </c>
      <c r="AB1270">
        <v>1</v>
      </c>
      <c r="AC1270">
        <v>0</v>
      </c>
      <c r="AD1270">
        <v>3.5</v>
      </c>
      <c r="AE1270">
        <v>0</v>
      </c>
      <c r="AF1270">
        <v>0</v>
      </c>
      <c r="AG1270">
        <v>0.57099999999999995</v>
      </c>
      <c r="AH1270">
        <v>0.5</v>
      </c>
      <c r="AI1270">
        <v>0</v>
      </c>
      <c r="AJ1270">
        <v>0</v>
      </c>
      <c r="AK1270">
        <v>7</v>
      </c>
      <c r="AL1270">
        <v>2</v>
      </c>
      <c r="AM1270">
        <v>4</v>
      </c>
      <c r="AN1270">
        <v>0</v>
      </c>
      <c r="AO1270">
        <v>7</v>
      </c>
      <c r="AP1270" s="9">
        <v>0</v>
      </c>
      <c r="AQ1270">
        <v>0</v>
      </c>
      <c r="AR1270">
        <v>0.28599999999999998</v>
      </c>
      <c r="AS1270">
        <v>158</v>
      </c>
      <c r="AT1270">
        <v>7</v>
      </c>
      <c r="AU1270">
        <v>0</v>
      </c>
      <c r="AV1270">
        <v>2</v>
      </c>
      <c r="AW1270">
        <v>1000</v>
      </c>
      <c r="AX1270">
        <v>0</v>
      </c>
      <c r="AY1270" t="s">
        <v>869</v>
      </c>
      <c r="AZ1270">
        <v>0</v>
      </c>
      <c r="BA1270">
        <v>0</v>
      </c>
      <c r="BB1270">
        <v>1</v>
      </c>
      <c r="BC1270">
        <v>0</v>
      </c>
      <c r="BD1270">
        <v>-1.3116856750000001</v>
      </c>
      <c r="BE1270">
        <v>36.77497674</v>
      </c>
      <c r="BF1270">
        <f t="shared" si="228"/>
        <v>4</v>
      </c>
      <c r="BG1270">
        <f t="shared" si="229"/>
        <v>4</v>
      </c>
      <c r="BI1270">
        <f t="shared" si="230"/>
        <v>3</v>
      </c>
      <c r="BJ1270">
        <f t="shared" si="231"/>
        <v>666.66666666666663</v>
      </c>
      <c r="BK1270">
        <f t="shared" si="232"/>
        <v>2</v>
      </c>
      <c r="BL1270">
        <f t="shared" si="233"/>
        <v>1</v>
      </c>
      <c r="BM1270" t="b">
        <f t="shared" si="234"/>
        <v>1</v>
      </c>
      <c r="BN1270" t="b">
        <f t="shared" si="235"/>
        <v>0</v>
      </c>
      <c r="BO1270" t="b">
        <f t="shared" si="236"/>
        <v>0</v>
      </c>
      <c r="BP1270">
        <f t="shared" si="237"/>
        <v>666.66666666666663</v>
      </c>
      <c r="BQ1270" t="str">
        <f t="shared" si="238"/>
        <v/>
      </c>
      <c r="BR1270" t="str">
        <f t="shared" si="239"/>
        <v/>
      </c>
    </row>
    <row r="1271" spans="1:70">
      <c r="A1271">
        <v>1270</v>
      </c>
      <c r="B1271">
        <v>0</v>
      </c>
      <c r="C1271">
        <v>4</v>
      </c>
      <c r="D1271">
        <v>1250</v>
      </c>
      <c r="E1271">
        <v>6250</v>
      </c>
      <c r="F1271">
        <v>0.33300000000000002</v>
      </c>
      <c r="G1271">
        <v>0.125</v>
      </c>
      <c r="H1271" t="s">
        <v>23</v>
      </c>
      <c r="I1271">
        <v>0</v>
      </c>
      <c r="J1271">
        <v>5</v>
      </c>
      <c r="K1271">
        <v>1000</v>
      </c>
      <c r="L1271">
        <v>4</v>
      </c>
      <c r="M1271">
        <v>0.875</v>
      </c>
      <c r="N1271">
        <v>5</v>
      </c>
      <c r="O1271">
        <v>0</v>
      </c>
      <c r="P1271">
        <v>9</v>
      </c>
      <c r="Q1271">
        <v>4</v>
      </c>
      <c r="R1271">
        <v>0</v>
      </c>
      <c r="S1271">
        <v>5</v>
      </c>
      <c r="T1271">
        <v>0</v>
      </c>
      <c r="U1271">
        <v>0</v>
      </c>
      <c r="V1271">
        <v>0.56000000000000005</v>
      </c>
      <c r="W1271">
        <v>80822</v>
      </c>
      <c r="X1271" s="9">
        <v>0</v>
      </c>
      <c r="Y1271">
        <v>7</v>
      </c>
      <c r="Z1271">
        <v>0</v>
      </c>
      <c r="AA1271">
        <v>5</v>
      </c>
      <c r="AB1271">
        <v>4</v>
      </c>
      <c r="AC1271">
        <v>0</v>
      </c>
      <c r="AD1271">
        <v>3.2</v>
      </c>
      <c r="AE1271">
        <v>0</v>
      </c>
      <c r="AF1271">
        <v>0</v>
      </c>
      <c r="AG1271">
        <v>0.375</v>
      </c>
      <c r="AH1271">
        <v>0.66700000000000004</v>
      </c>
      <c r="AI1271">
        <v>0</v>
      </c>
      <c r="AJ1271">
        <v>0</v>
      </c>
      <c r="AK1271">
        <v>16</v>
      </c>
      <c r="AL1271">
        <v>6</v>
      </c>
      <c r="AM1271">
        <v>6</v>
      </c>
      <c r="AN1271">
        <v>1</v>
      </c>
      <c r="AO1271">
        <v>7</v>
      </c>
      <c r="AP1271" s="9">
        <v>0</v>
      </c>
      <c r="AQ1271">
        <v>0</v>
      </c>
      <c r="AR1271">
        <v>0.313</v>
      </c>
      <c r="AS1271">
        <v>157</v>
      </c>
      <c r="AT1271">
        <v>16</v>
      </c>
      <c r="AU1271">
        <v>0</v>
      </c>
      <c r="AV1271">
        <v>0</v>
      </c>
      <c r="AW1271">
        <v>1500</v>
      </c>
      <c r="AX1271">
        <v>0</v>
      </c>
      <c r="AY1271" t="s">
        <v>870</v>
      </c>
      <c r="AZ1271">
        <v>0</v>
      </c>
      <c r="BA1271">
        <v>0</v>
      </c>
      <c r="BB1271">
        <v>2</v>
      </c>
      <c r="BC1271">
        <v>0</v>
      </c>
      <c r="BD1271">
        <v>-1.311812975</v>
      </c>
      <c r="BE1271">
        <v>36.775048349999999</v>
      </c>
      <c r="BF1271">
        <f t="shared" si="228"/>
        <v>3</v>
      </c>
      <c r="BG1271">
        <f t="shared" si="229"/>
        <v>3</v>
      </c>
      <c r="BI1271">
        <f t="shared" si="230"/>
        <v>9</v>
      </c>
      <c r="BJ1271">
        <f t="shared" si="231"/>
        <v>694.44444444444446</v>
      </c>
      <c r="BK1271">
        <f t="shared" si="232"/>
        <v>5</v>
      </c>
      <c r="BL1271">
        <f t="shared" si="233"/>
        <v>4</v>
      </c>
      <c r="BM1271" t="b">
        <f t="shared" si="234"/>
        <v>1</v>
      </c>
      <c r="BN1271" t="b">
        <f t="shared" si="235"/>
        <v>0</v>
      </c>
      <c r="BO1271" t="b">
        <f t="shared" si="236"/>
        <v>0</v>
      </c>
      <c r="BP1271">
        <f t="shared" si="237"/>
        <v>694.44444444444446</v>
      </c>
      <c r="BQ1271" t="str">
        <f t="shared" si="238"/>
        <v/>
      </c>
      <c r="BR1271" t="str">
        <f t="shared" si="239"/>
        <v/>
      </c>
    </row>
    <row r="1272" spans="1:70">
      <c r="A1272">
        <v>1271</v>
      </c>
      <c r="B1272">
        <v>0</v>
      </c>
      <c r="C1272">
        <v>1</v>
      </c>
      <c r="D1272">
        <v>3000</v>
      </c>
      <c r="E1272">
        <v>3000</v>
      </c>
      <c r="F1272">
        <v>0</v>
      </c>
      <c r="G1272">
        <v>1</v>
      </c>
      <c r="H1272" t="s">
        <v>23</v>
      </c>
      <c r="I1272">
        <v>0</v>
      </c>
      <c r="J1272">
        <v>0</v>
      </c>
      <c r="K1272">
        <v>3000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0</v>
      </c>
      <c r="R1272">
        <v>0</v>
      </c>
      <c r="S1272">
        <v>1</v>
      </c>
      <c r="T1272">
        <v>0</v>
      </c>
      <c r="U1272">
        <v>0</v>
      </c>
      <c r="V1272">
        <v>1</v>
      </c>
      <c r="W1272">
        <v>80822</v>
      </c>
      <c r="X1272" s="9">
        <v>0</v>
      </c>
      <c r="Y1272">
        <v>0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1</v>
      </c>
      <c r="AO1272">
        <v>7</v>
      </c>
      <c r="AP1272" s="9">
        <v>1</v>
      </c>
      <c r="AQ1272">
        <v>0</v>
      </c>
      <c r="AR1272">
        <v>0</v>
      </c>
      <c r="AS1272">
        <v>156</v>
      </c>
      <c r="AT1272">
        <v>0</v>
      </c>
      <c r="AU1272">
        <v>0</v>
      </c>
      <c r="AV1272">
        <v>0</v>
      </c>
      <c r="AW1272">
        <v>3000</v>
      </c>
      <c r="AX1272">
        <v>0</v>
      </c>
      <c r="AY1272" t="s">
        <v>871</v>
      </c>
      <c r="AZ1272">
        <v>0</v>
      </c>
      <c r="BA1272">
        <v>0</v>
      </c>
      <c r="BB1272">
        <v>0</v>
      </c>
      <c r="BC1272">
        <v>0</v>
      </c>
      <c r="BD1272">
        <v>-1.311932471</v>
      </c>
      <c r="BE1272">
        <v>36.775129720000002</v>
      </c>
      <c r="BF1272">
        <f t="shared" si="228"/>
        <v>0</v>
      </c>
      <c r="BG1272">
        <f t="shared" si="229"/>
        <v>0</v>
      </c>
      <c r="BI1272">
        <f t="shared" si="230"/>
        <v>1</v>
      </c>
      <c r="BJ1272">
        <f t="shared" si="231"/>
        <v>0</v>
      </c>
      <c r="BK1272">
        <f t="shared" si="232"/>
        <v>0</v>
      </c>
      <c r="BL1272">
        <f t="shared" si="233"/>
        <v>1</v>
      </c>
      <c r="BM1272" t="b">
        <f t="shared" si="234"/>
        <v>0</v>
      </c>
      <c r="BN1272" t="b">
        <f t="shared" si="235"/>
        <v>0</v>
      </c>
      <c r="BO1272" t="b">
        <f t="shared" si="236"/>
        <v>0</v>
      </c>
      <c r="BP1272" t="str">
        <f t="shared" si="237"/>
        <v/>
      </c>
      <c r="BQ1272" t="str">
        <f t="shared" si="238"/>
        <v/>
      </c>
      <c r="BR1272" t="str">
        <f t="shared" si="239"/>
        <v/>
      </c>
    </row>
    <row r="1273" spans="1:70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 s="9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 s="9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 t="s">
        <v>706</v>
      </c>
      <c r="AZ1273">
        <v>0</v>
      </c>
      <c r="BA1273">
        <v>0</v>
      </c>
      <c r="BB1273">
        <v>0</v>
      </c>
      <c r="BC1273">
        <v>0</v>
      </c>
      <c r="BD1273">
        <v>-1.3119696759999999</v>
      </c>
      <c r="BE1273">
        <v>36.775171139999998</v>
      </c>
      <c r="BF1273">
        <f t="shared" si="228"/>
        <v>0</v>
      </c>
      <c r="BG1273">
        <f t="shared" si="229"/>
        <v>0</v>
      </c>
      <c r="BI1273">
        <f t="shared" si="230"/>
        <v>0</v>
      </c>
      <c r="BJ1273">
        <f t="shared" si="231"/>
        <v>0</v>
      </c>
      <c r="BK1273">
        <f t="shared" si="232"/>
        <v>0</v>
      </c>
      <c r="BL1273">
        <f t="shared" si="233"/>
        <v>0</v>
      </c>
      <c r="BM1273" t="b">
        <f t="shared" si="234"/>
        <v>0</v>
      </c>
      <c r="BN1273" t="b">
        <f t="shared" si="235"/>
        <v>0</v>
      </c>
      <c r="BO1273" t="b">
        <f t="shared" si="236"/>
        <v>0</v>
      </c>
      <c r="BP1273" t="str">
        <f t="shared" si="237"/>
        <v/>
      </c>
      <c r="BQ1273" t="str">
        <f t="shared" si="238"/>
        <v/>
      </c>
      <c r="BR1273" t="str">
        <f t="shared" si="239"/>
        <v/>
      </c>
    </row>
    <row r="1274" spans="1:70">
      <c r="A1274">
        <v>1273</v>
      </c>
      <c r="B1274">
        <v>0</v>
      </c>
      <c r="C1274">
        <v>0</v>
      </c>
      <c r="D1274">
        <v>1900</v>
      </c>
      <c r="E1274">
        <v>13300</v>
      </c>
      <c r="F1274">
        <v>0.28599999999999998</v>
      </c>
      <c r="G1274">
        <v>0</v>
      </c>
      <c r="H1274" t="s">
        <v>23</v>
      </c>
      <c r="I1274">
        <v>0</v>
      </c>
      <c r="J1274">
        <v>5</v>
      </c>
      <c r="K1274">
        <v>1800</v>
      </c>
      <c r="L1274">
        <v>0</v>
      </c>
      <c r="M1274">
        <v>0.66700000000000004</v>
      </c>
      <c r="N1274">
        <v>6</v>
      </c>
      <c r="O1274">
        <v>0</v>
      </c>
      <c r="P1274">
        <v>6</v>
      </c>
      <c r="Q1274">
        <v>0</v>
      </c>
      <c r="R1274">
        <v>0</v>
      </c>
      <c r="S1274">
        <v>7</v>
      </c>
      <c r="T1274">
        <v>0</v>
      </c>
      <c r="U1274">
        <v>0.33300000000000002</v>
      </c>
      <c r="V1274">
        <v>1</v>
      </c>
      <c r="W1274">
        <v>80822</v>
      </c>
      <c r="X1274" s="9">
        <v>0</v>
      </c>
      <c r="Y1274">
        <v>4</v>
      </c>
      <c r="Z1274">
        <v>0</v>
      </c>
      <c r="AA1274">
        <v>6</v>
      </c>
      <c r="AB1274">
        <v>4</v>
      </c>
      <c r="AC1274">
        <v>0</v>
      </c>
      <c r="AD1274">
        <v>3.5</v>
      </c>
      <c r="AE1274">
        <v>0.14299999999999999</v>
      </c>
      <c r="AF1274">
        <v>0</v>
      </c>
      <c r="AG1274">
        <v>0.47599999999999998</v>
      </c>
      <c r="AH1274">
        <v>0.57099999999999995</v>
      </c>
      <c r="AI1274">
        <v>0</v>
      </c>
      <c r="AJ1274">
        <v>0</v>
      </c>
      <c r="AK1274">
        <v>21</v>
      </c>
      <c r="AL1274">
        <v>7</v>
      </c>
      <c r="AM1274">
        <v>10</v>
      </c>
      <c r="AN1274">
        <v>0</v>
      </c>
      <c r="AO1274">
        <v>7</v>
      </c>
      <c r="AP1274" s="9">
        <v>0</v>
      </c>
      <c r="AQ1274">
        <v>0</v>
      </c>
      <c r="AR1274">
        <v>0.23799999999999999</v>
      </c>
      <c r="AS1274">
        <v>155</v>
      </c>
      <c r="AT1274">
        <v>21</v>
      </c>
      <c r="AU1274">
        <v>0</v>
      </c>
      <c r="AV1274">
        <v>2</v>
      </c>
      <c r="AW1274">
        <v>2000</v>
      </c>
      <c r="AX1274">
        <v>0</v>
      </c>
      <c r="AY1274" t="s">
        <v>872</v>
      </c>
      <c r="AZ1274">
        <v>0</v>
      </c>
      <c r="BA1274">
        <v>0</v>
      </c>
      <c r="BB1274">
        <v>2</v>
      </c>
      <c r="BC1274">
        <v>1</v>
      </c>
      <c r="BD1274">
        <v>-1.3120434439999999</v>
      </c>
      <c r="BE1274">
        <v>36.77520157</v>
      </c>
      <c r="BF1274">
        <f t="shared" si="228"/>
        <v>4</v>
      </c>
      <c r="BG1274">
        <f t="shared" si="229"/>
        <v>3</v>
      </c>
      <c r="BI1274">
        <f t="shared" si="230"/>
        <v>6</v>
      </c>
      <c r="BJ1274">
        <f t="shared" si="231"/>
        <v>2216.6666666666665</v>
      </c>
      <c r="BK1274">
        <f t="shared" si="232"/>
        <v>6</v>
      </c>
      <c r="BL1274">
        <f t="shared" si="233"/>
        <v>0</v>
      </c>
      <c r="BM1274" t="b">
        <f t="shared" si="234"/>
        <v>1</v>
      </c>
      <c r="BN1274" t="b">
        <f t="shared" si="235"/>
        <v>0</v>
      </c>
      <c r="BO1274" t="b">
        <f t="shared" si="236"/>
        <v>0</v>
      </c>
      <c r="BP1274">
        <f t="shared" si="237"/>
        <v>2216.6666666666665</v>
      </c>
      <c r="BQ1274" t="str">
        <f t="shared" si="238"/>
        <v/>
      </c>
      <c r="BR1274" t="str">
        <f t="shared" si="239"/>
        <v/>
      </c>
    </row>
    <row r="1275" spans="1:70">
      <c r="A1275">
        <v>1274</v>
      </c>
      <c r="B1275">
        <v>0</v>
      </c>
      <c r="C1275">
        <v>0</v>
      </c>
      <c r="D1275">
        <v>500</v>
      </c>
      <c r="E1275">
        <v>2000</v>
      </c>
      <c r="F1275">
        <v>0.66700000000000004</v>
      </c>
      <c r="G1275">
        <v>0</v>
      </c>
      <c r="H1275" t="s">
        <v>23</v>
      </c>
      <c r="I1275">
        <v>0</v>
      </c>
      <c r="J1275">
        <v>2</v>
      </c>
      <c r="K1275">
        <v>400</v>
      </c>
      <c r="L1275">
        <v>0</v>
      </c>
      <c r="M1275">
        <v>0</v>
      </c>
      <c r="N1275">
        <v>4</v>
      </c>
      <c r="O1275">
        <v>0</v>
      </c>
      <c r="P1275">
        <v>4</v>
      </c>
      <c r="Q1275">
        <v>0</v>
      </c>
      <c r="R1275">
        <v>0</v>
      </c>
      <c r="S1275">
        <v>4</v>
      </c>
      <c r="T1275">
        <v>0</v>
      </c>
      <c r="U1275">
        <v>1</v>
      </c>
      <c r="V1275">
        <v>1</v>
      </c>
      <c r="W1275">
        <v>80819</v>
      </c>
      <c r="X1275" s="9">
        <v>0</v>
      </c>
      <c r="Y1275">
        <v>0</v>
      </c>
      <c r="Z1275">
        <v>0</v>
      </c>
      <c r="AA1275">
        <v>4</v>
      </c>
      <c r="AB1275">
        <v>2</v>
      </c>
      <c r="AC1275">
        <v>0</v>
      </c>
      <c r="AD1275">
        <v>2.5</v>
      </c>
      <c r="AE1275">
        <v>0</v>
      </c>
      <c r="AF1275">
        <v>0</v>
      </c>
      <c r="AG1275">
        <v>0.2</v>
      </c>
      <c r="AH1275">
        <v>0.33300000000000002</v>
      </c>
      <c r="AI1275">
        <v>0</v>
      </c>
      <c r="AJ1275">
        <v>0</v>
      </c>
      <c r="AK1275">
        <v>10</v>
      </c>
      <c r="AL1275">
        <v>6</v>
      </c>
      <c r="AM1275">
        <v>2</v>
      </c>
      <c r="AN1275">
        <v>0</v>
      </c>
      <c r="AO1275">
        <v>7</v>
      </c>
      <c r="AP1275" s="9">
        <v>0</v>
      </c>
      <c r="AQ1275">
        <v>0</v>
      </c>
      <c r="AR1275">
        <v>0.2</v>
      </c>
      <c r="AS1275">
        <v>27</v>
      </c>
      <c r="AT1275">
        <v>10</v>
      </c>
      <c r="AU1275">
        <v>0</v>
      </c>
      <c r="AV1275">
        <v>4</v>
      </c>
      <c r="AW1275">
        <v>600</v>
      </c>
      <c r="AX1275">
        <v>0</v>
      </c>
      <c r="AY1275" t="s">
        <v>873</v>
      </c>
      <c r="AZ1275">
        <v>0</v>
      </c>
      <c r="BA1275">
        <v>0</v>
      </c>
      <c r="BB1275">
        <v>4</v>
      </c>
      <c r="BC1275">
        <v>0</v>
      </c>
      <c r="BD1275">
        <v>-1.3118887480000001</v>
      </c>
      <c r="BE1275">
        <v>36.775602560000003</v>
      </c>
      <c r="BF1275">
        <f t="shared" si="228"/>
        <v>3</v>
      </c>
      <c r="BG1275">
        <f t="shared" si="229"/>
        <v>2</v>
      </c>
      <c r="BI1275">
        <f t="shared" si="230"/>
        <v>4</v>
      </c>
      <c r="BJ1275">
        <f t="shared" si="231"/>
        <v>500</v>
      </c>
      <c r="BK1275">
        <f t="shared" si="232"/>
        <v>4</v>
      </c>
      <c r="BL1275">
        <f t="shared" si="233"/>
        <v>0</v>
      </c>
      <c r="BM1275" t="b">
        <f t="shared" si="234"/>
        <v>1</v>
      </c>
      <c r="BN1275" t="b">
        <f t="shared" si="235"/>
        <v>0</v>
      </c>
      <c r="BO1275" t="b">
        <f t="shared" si="236"/>
        <v>0</v>
      </c>
      <c r="BP1275">
        <f t="shared" si="237"/>
        <v>500</v>
      </c>
      <c r="BQ1275" t="str">
        <f t="shared" si="238"/>
        <v/>
      </c>
      <c r="BR1275" t="str">
        <f t="shared" si="239"/>
        <v/>
      </c>
    </row>
    <row r="1276" spans="1:70">
      <c r="A1276">
        <v>1275</v>
      </c>
      <c r="B1276">
        <v>0</v>
      </c>
      <c r="C1276">
        <v>0</v>
      </c>
      <c r="D1276">
        <v>500</v>
      </c>
      <c r="E1276">
        <v>500</v>
      </c>
      <c r="F1276">
        <v>1</v>
      </c>
      <c r="G1276">
        <v>0.5</v>
      </c>
      <c r="H1276" t="s">
        <v>23</v>
      </c>
      <c r="I1276">
        <v>0</v>
      </c>
      <c r="J1276">
        <v>0</v>
      </c>
      <c r="K1276">
        <v>500</v>
      </c>
      <c r="L1276">
        <v>0</v>
      </c>
      <c r="M1276">
        <v>0.5</v>
      </c>
      <c r="N1276">
        <v>1</v>
      </c>
      <c r="O1276">
        <v>0</v>
      </c>
      <c r="P1276">
        <v>1</v>
      </c>
      <c r="Q1276">
        <v>0</v>
      </c>
      <c r="R1276">
        <v>0</v>
      </c>
      <c r="S1276">
        <v>1</v>
      </c>
      <c r="T1276">
        <v>0</v>
      </c>
      <c r="U1276">
        <v>0</v>
      </c>
      <c r="V1276">
        <v>0</v>
      </c>
      <c r="W1276">
        <v>80819</v>
      </c>
      <c r="X1276" s="9">
        <v>0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1</v>
      </c>
      <c r="AL1276">
        <v>1</v>
      </c>
      <c r="AM1276">
        <v>0</v>
      </c>
      <c r="AN1276">
        <v>1</v>
      </c>
      <c r="AO1276">
        <v>7</v>
      </c>
      <c r="AP1276" s="9">
        <v>0</v>
      </c>
      <c r="AQ1276">
        <v>0</v>
      </c>
      <c r="AR1276">
        <v>0</v>
      </c>
      <c r="AS1276">
        <v>31</v>
      </c>
      <c r="AT1276">
        <v>1</v>
      </c>
      <c r="AU1276">
        <v>0</v>
      </c>
      <c r="AV1276">
        <v>0</v>
      </c>
      <c r="AW1276">
        <v>500</v>
      </c>
      <c r="AX1276">
        <v>0</v>
      </c>
      <c r="AY1276" t="s">
        <v>874</v>
      </c>
      <c r="AZ1276">
        <v>0</v>
      </c>
      <c r="BA1276">
        <v>0</v>
      </c>
      <c r="BB1276">
        <v>1</v>
      </c>
      <c r="BC1276">
        <v>0</v>
      </c>
      <c r="BD1276">
        <v>-1.311946209</v>
      </c>
      <c r="BE1276">
        <v>36.775593569999998</v>
      </c>
      <c r="BF1276">
        <f t="shared" si="228"/>
        <v>1</v>
      </c>
      <c r="BG1276">
        <f t="shared" si="229"/>
        <v>1</v>
      </c>
      <c r="BI1276">
        <f t="shared" si="230"/>
        <v>1</v>
      </c>
      <c r="BJ1276">
        <f t="shared" si="231"/>
        <v>500</v>
      </c>
      <c r="BK1276">
        <f t="shared" si="232"/>
        <v>1</v>
      </c>
      <c r="BL1276">
        <f t="shared" si="233"/>
        <v>0</v>
      </c>
      <c r="BM1276" t="b">
        <f t="shared" si="234"/>
        <v>0</v>
      </c>
      <c r="BN1276" t="b">
        <f t="shared" si="235"/>
        <v>0</v>
      </c>
      <c r="BO1276" t="b">
        <f t="shared" si="236"/>
        <v>0</v>
      </c>
      <c r="BP1276" t="str">
        <f t="shared" si="237"/>
        <v/>
      </c>
      <c r="BQ1276" t="str">
        <f t="shared" si="238"/>
        <v/>
      </c>
      <c r="BR1276" t="str">
        <f t="shared" si="239"/>
        <v/>
      </c>
    </row>
    <row r="1277" spans="1:70">
      <c r="A1277">
        <v>1276</v>
      </c>
      <c r="B1277">
        <v>0</v>
      </c>
      <c r="C1277">
        <v>0</v>
      </c>
      <c r="D1277">
        <v>650</v>
      </c>
      <c r="E1277">
        <v>1950</v>
      </c>
      <c r="F1277">
        <v>0.8</v>
      </c>
      <c r="G1277">
        <v>0.33300000000000002</v>
      </c>
      <c r="H1277" t="s">
        <v>23</v>
      </c>
      <c r="I1277">
        <v>0</v>
      </c>
      <c r="J1277">
        <v>2</v>
      </c>
      <c r="K1277">
        <v>500</v>
      </c>
      <c r="L1277">
        <v>0</v>
      </c>
      <c r="M1277">
        <v>0.16700000000000001</v>
      </c>
      <c r="N1277">
        <v>3</v>
      </c>
      <c r="O1277">
        <v>0</v>
      </c>
      <c r="P1277">
        <v>3</v>
      </c>
      <c r="Q1277">
        <v>0</v>
      </c>
      <c r="R1277">
        <v>0</v>
      </c>
      <c r="S1277">
        <v>3</v>
      </c>
      <c r="T1277">
        <v>0</v>
      </c>
      <c r="U1277">
        <v>0.5</v>
      </c>
      <c r="V1277">
        <v>0.67</v>
      </c>
      <c r="W1277">
        <v>80819</v>
      </c>
      <c r="X1277" s="9">
        <v>0</v>
      </c>
      <c r="Y1277">
        <v>1</v>
      </c>
      <c r="Z1277">
        <v>0</v>
      </c>
      <c r="AA1277">
        <v>2</v>
      </c>
      <c r="AB1277">
        <v>1</v>
      </c>
      <c r="AC1277">
        <v>0</v>
      </c>
      <c r="AD1277">
        <v>2</v>
      </c>
      <c r="AE1277">
        <v>0</v>
      </c>
      <c r="AF1277">
        <v>0</v>
      </c>
      <c r="AG1277">
        <v>0</v>
      </c>
      <c r="AH1277">
        <v>0.2</v>
      </c>
      <c r="AI1277">
        <v>0</v>
      </c>
      <c r="AJ1277">
        <v>0</v>
      </c>
      <c r="AK1277">
        <v>6</v>
      </c>
      <c r="AL1277">
        <v>5</v>
      </c>
      <c r="AM1277">
        <v>0</v>
      </c>
      <c r="AN1277">
        <v>2</v>
      </c>
      <c r="AO1277">
        <v>7</v>
      </c>
      <c r="AP1277" s="9">
        <v>0</v>
      </c>
      <c r="AQ1277">
        <v>0</v>
      </c>
      <c r="AR1277">
        <v>0.33300000000000002</v>
      </c>
      <c r="AS1277">
        <v>32</v>
      </c>
      <c r="AT1277">
        <v>6</v>
      </c>
      <c r="AU1277">
        <v>0</v>
      </c>
      <c r="AV1277">
        <v>3</v>
      </c>
      <c r="AW1277">
        <v>800</v>
      </c>
      <c r="AX1277">
        <v>0</v>
      </c>
      <c r="AY1277" t="s">
        <v>875</v>
      </c>
      <c r="AZ1277">
        <v>0</v>
      </c>
      <c r="BA1277">
        <v>0</v>
      </c>
      <c r="BB1277">
        <v>4</v>
      </c>
      <c r="BC1277">
        <v>0</v>
      </c>
      <c r="BD1277">
        <v>-1.312000423</v>
      </c>
      <c r="BE1277">
        <v>36.77558707</v>
      </c>
      <c r="BF1277">
        <f t="shared" si="228"/>
        <v>2</v>
      </c>
      <c r="BG1277">
        <f t="shared" si="229"/>
        <v>1</v>
      </c>
      <c r="BI1277">
        <f t="shared" si="230"/>
        <v>3</v>
      </c>
      <c r="BJ1277">
        <f t="shared" si="231"/>
        <v>650</v>
      </c>
      <c r="BK1277">
        <f t="shared" si="232"/>
        <v>3</v>
      </c>
      <c r="BL1277">
        <f t="shared" si="233"/>
        <v>0</v>
      </c>
      <c r="BM1277" t="b">
        <f t="shared" si="234"/>
        <v>0</v>
      </c>
      <c r="BN1277" t="b">
        <f t="shared" si="235"/>
        <v>0</v>
      </c>
      <c r="BO1277" t="b">
        <f t="shared" si="236"/>
        <v>0</v>
      </c>
      <c r="BP1277" t="str">
        <f t="shared" si="237"/>
        <v/>
      </c>
      <c r="BQ1277" t="str">
        <f t="shared" si="238"/>
        <v/>
      </c>
      <c r="BR1277" t="str">
        <f t="shared" si="239"/>
        <v/>
      </c>
    </row>
    <row r="1278" spans="1:70">
      <c r="A1278">
        <v>1277</v>
      </c>
      <c r="B1278">
        <v>0</v>
      </c>
      <c r="C1278">
        <v>0</v>
      </c>
      <c r="D1278">
        <v>1000</v>
      </c>
      <c r="E1278">
        <v>2000</v>
      </c>
      <c r="F1278">
        <v>0</v>
      </c>
      <c r="G1278">
        <v>0</v>
      </c>
      <c r="H1278" t="s">
        <v>23</v>
      </c>
      <c r="I1278">
        <v>0</v>
      </c>
      <c r="J1278">
        <v>2</v>
      </c>
      <c r="K1278">
        <v>1000</v>
      </c>
      <c r="L1278">
        <v>0</v>
      </c>
      <c r="M1278">
        <v>1</v>
      </c>
      <c r="N1278">
        <v>2</v>
      </c>
      <c r="O1278">
        <v>0</v>
      </c>
      <c r="P1278">
        <v>2</v>
      </c>
      <c r="Q1278">
        <v>0</v>
      </c>
      <c r="R1278">
        <v>0</v>
      </c>
      <c r="S1278">
        <v>2</v>
      </c>
      <c r="T1278">
        <v>0</v>
      </c>
      <c r="U1278">
        <v>0</v>
      </c>
      <c r="V1278">
        <v>1</v>
      </c>
      <c r="W1278">
        <v>80821</v>
      </c>
      <c r="X1278" s="9">
        <v>0</v>
      </c>
      <c r="Y1278">
        <v>2</v>
      </c>
      <c r="Z1278">
        <v>0</v>
      </c>
      <c r="AA1278">
        <v>2</v>
      </c>
      <c r="AB1278">
        <v>2</v>
      </c>
      <c r="AC1278">
        <v>0</v>
      </c>
      <c r="AD1278">
        <v>3.5</v>
      </c>
      <c r="AE1278">
        <v>0</v>
      </c>
      <c r="AF1278">
        <v>0</v>
      </c>
      <c r="AG1278">
        <v>0.42899999999999999</v>
      </c>
      <c r="AH1278">
        <v>1</v>
      </c>
      <c r="AI1278">
        <v>0</v>
      </c>
      <c r="AJ1278">
        <v>0</v>
      </c>
      <c r="AK1278">
        <v>7</v>
      </c>
      <c r="AL1278">
        <v>2</v>
      </c>
      <c r="AM1278">
        <v>3</v>
      </c>
      <c r="AN1278">
        <v>0</v>
      </c>
      <c r="AO1278">
        <v>7</v>
      </c>
      <c r="AP1278" s="9">
        <v>0</v>
      </c>
      <c r="AQ1278">
        <v>0</v>
      </c>
      <c r="AR1278">
        <v>0.28599999999999998</v>
      </c>
      <c r="AS1278">
        <v>123</v>
      </c>
      <c r="AT1278">
        <v>7</v>
      </c>
      <c r="AU1278">
        <v>0</v>
      </c>
      <c r="AV1278">
        <v>0</v>
      </c>
      <c r="AW1278">
        <v>1000</v>
      </c>
      <c r="AX1278">
        <v>0</v>
      </c>
      <c r="AY1278" t="s">
        <v>876</v>
      </c>
      <c r="AZ1278">
        <v>0</v>
      </c>
      <c r="BA1278">
        <v>0</v>
      </c>
      <c r="BB1278">
        <v>0</v>
      </c>
      <c r="BC1278">
        <v>0</v>
      </c>
      <c r="BD1278">
        <v>-1.3121573179999999</v>
      </c>
      <c r="BE1278">
        <v>36.775563589999997</v>
      </c>
      <c r="BF1278">
        <f t="shared" si="228"/>
        <v>4</v>
      </c>
      <c r="BG1278">
        <f t="shared" si="229"/>
        <v>4</v>
      </c>
      <c r="BI1278">
        <f t="shared" si="230"/>
        <v>2</v>
      </c>
      <c r="BJ1278">
        <f t="shared" si="231"/>
        <v>1000</v>
      </c>
      <c r="BK1278">
        <f t="shared" si="232"/>
        <v>2</v>
      </c>
      <c r="BL1278">
        <f t="shared" si="233"/>
        <v>0</v>
      </c>
      <c r="BM1278" t="b">
        <f t="shared" si="234"/>
        <v>1</v>
      </c>
      <c r="BN1278" t="b">
        <f t="shared" si="235"/>
        <v>0</v>
      </c>
      <c r="BO1278" t="b">
        <f t="shared" si="236"/>
        <v>0</v>
      </c>
      <c r="BP1278">
        <f t="shared" si="237"/>
        <v>1000</v>
      </c>
      <c r="BQ1278" t="str">
        <f t="shared" si="238"/>
        <v/>
      </c>
      <c r="BR1278" t="str">
        <f t="shared" si="239"/>
        <v/>
      </c>
    </row>
    <row r="1279" spans="1:70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 s="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 s="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 t="s">
        <v>706</v>
      </c>
      <c r="AZ1279">
        <v>0</v>
      </c>
      <c r="BA1279">
        <v>0</v>
      </c>
      <c r="BB1279">
        <v>0</v>
      </c>
      <c r="BC1279">
        <v>0</v>
      </c>
      <c r="BD1279">
        <v>-1.312115097</v>
      </c>
      <c r="BE1279">
        <v>36.775546599999998</v>
      </c>
      <c r="BF1279">
        <f t="shared" si="228"/>
        <v>0</v>
      </c>
      <c r="BG1279">
        <f t="shared" si="229"/>
        <v>0</v>
      </c>
      <c r="BI1279">
        <f t="shared" si="230"/>
        <v>0</v>
      </c>
      <c r="BJ1279">
        <f t="shared" si="231"/>
        <v>0</v>
      </c>
      <c r="BK1279">
        <f t="shared" si="232"/>
        <v>0</v>
      </c>
      <c r="BL1279">
        <f t="shared" si="233"/>
        <v>0</v>
      </c>
      <c r="BM1279" t="b">
        <f t="shared" si="234"/>
        <v>0</v>
      </c>
      <c r="BN1279" t="b">
        <f t="shared" si="235"/>
        <v>0</v>
      </c>
      <c r="BO1279" t="b">
        <f t="shared" si="236"/>
        <v>0</v>
      </c>
      <c r="BP1279" t="str">
        <f t="shared" si="237"/>
        <v/>
      </c>
      <c r="BQ1279" t="str">
        <f t="shared" si="238"/>
        <v/>
      </c>
      <c r="BR1279" t="str">
        <f t="shared" si="239"/>
        <v/>
      </c>
    </row>
    <row r="1280" spans="1:70">
      <c r="A1280">
        <v>1279</v>
      </c>
      <c r="B1280">
        <v>0</v>
      </c>
      <c r="C1280">
        <v>0</v>
      </c>
      <c r="D1280">
        <v>1400</v>
      </c>
      <c r="E1280">
        <v>8400</v>
      </c>
      <c r="F1280">
        <v>0.57099999999999995</v>
      </c>
      <c r="G1280">
        <v>0</v>
      </c>
      <c r="H1280" t="s">
        <v>23</v>
      </c>
      <c r="I1280">
        <v>0</v>
      </c>
      <c r="J1280">
        <v>3</v>
      </c>
      <c r="K1280">
        <v>1300</v>
      </c>
      <c r="L1280">
        <v>1</v>
      </c>
      <c r="M1280">
        <v>0.25</v>
      </c>
      <c r="N1280">
        <v>4</v>
      </c>
      <c r="O1280">
        <v>0</v>
      </c>
      <c r="P1280">
        <v>4</v>
      </c>
      <c r="Q1280">
        <v>0</v>
      </c>
      <c r="R1280">
        <v>0</v>
      </c>
      <c r="S1280">
        <v>6</v>
      </c>
      <c r="T1280">
        <v>0</v>
      </c>
      <c r="U1280">
        <v>0.75</v>
      </c>
      <c r="V1280">
        <v>1</v>
      </c>
      <c r="W1280">
        <v>80821</v>
      </c>
      <c r="X1280" s="9">
        <v>0</v>
      </c>
      <c r="Y1280">
        <v>1</v>
      </c>
      <c r="Z1280">
        <v>0</v>
      </c>
      <c r="AA1280">
        <v>4</v>
      </c>
      <c r="AB1280">
        <v>3</v>
      </c>
      <c r="AC1280">
        <v>0</v>
      </c>
      <c r="AD1280">
        <v>5</v>
      </c>
      <c r="AE1280">
        <v>0</v>
      </c>
      <c r="AF1280">
        <v>0</v>
      </c>
      <c r="AG1280">
        <v>0.5</v>
      </c>
      <c r="AH1280">
        <v>0.42899999999999999</v>
      </c>
      <c r="AI1280">
        <v>0</v>
      </c>
      <c r="AJ1280">
        <v>0</v>
      </c>
      <c r="AK1280">
        <v>20</v>
      </c>
      <c r="AL1280">
        <v>7</v>
      </c>
      <c r="AM1280">
        <v>10</v>
      </c>
      <c r="AN1280">
        <v>0</v>
      </c>
      <c r="AO1280">
        <v>7</v>
      </c>
      <c r="AP1280" s="9">
        <v>0</v>
      </c>
      <c r="AQ1280">
        <v>0</v>
      </c>
      <c r="AR1280">
        <v>0.15</v>
      </c>
      <c r="AS1280">
        <v>124</v>
      </c>
      <c r="AT1280">
        <v>20</v>
      </c>
      <c r="AU1280">
        <v>0</v>
      </c>
      <c r="AV1280">
        <v>3</v>
      </c>
      <c r="AW1280">
        <v>1500</v>
      </c>
      <c r="AX1280">
        <v>0</v>
      </c>
      <c r="AY1280" t="s">
        <v>877</v>
      </c>
      <c r="AZ1280">
        <v>0</v>
      </c>
      <c r="BA1280">
        <v>0</v>
      </c>
      <c r="BB1280">
        <v>4</v>
      </c>
      <c r="BC1280">
        <v>0</v>
      </c>
      <c r="BD1280">
        <v>-1.3120831180000001</v>
      </c>
      <c r="BE1280">
        <v>36.775578080000003</v>
      </c>
      <c r="BF1280">
        <f t="shared" si="228"/>
        <v>5</v>
      </c>
      <c r="BG1280">
        <f t="shared" si="229"/>
        <v>3</v>
      </c>
      <c r="BI1280">
        <f t="shared" si="230"/>
        <v>4</v>
      </c>
      <c r="BJ1280">
        <f t="shared" si="231"/>
        <v>2100</v>
      </c>
      <c r="BK1280">
        <f t="shared" si="232"/>
        <v>4</v>
      </c>
      <c r="BL1280">
        <f t="shared" si="233"/>
        <v>0</v>
      </c>
      <c r="BM1280" t="b">
        <f t="shared" si="234"/>
        <v>1</v>
      </c>
      <c r="BN1280" t="b">
        <f t="shared" si="235"/>
        <v>0</v>
      </c>
      <c r="BO1280" t="b">
        <f t="shared" si="236"/>
        <v>0</v>
      </c>
      <c r="BP1280">
        <f t="shared" si="237"/>
        <v>2100</v>
      </c>
      <c r="BQ1280" t="str">
        <f t="shared" si="238"/>
        <v/>
      </c>
      <c r="BR1280" t="str">
        <f t="shared" si="239"/>
        <v/>
      </c>
    </row>
    <row r="1281" spans="1:70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 s="9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 s="9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 t="s">
        <v>706</v>
      </c>
      <c r="AZ1281">
        <v>0</v>
      </c>
      <c r="BA1281">
        <v>0</v>
      </c>
      <c r="BB1281">
        <v>0</v>
      </c>
      <c r="BC1281">
        <v>0</v>
      </c>
      <c r="BD1281">
        <v>-1.311883001</v>
      </c>
      <c r="BE1281">
        <v>36.775460029999998</v>
      </c>
      <c r="BF1281">
        <f t="shared" si="228"/>
        <v>0</v>
      </c>
      <c r="BG1281">
        <f t="shared" si="229"/>
        <v>0</v>
      </c>
      <c r="BI1281">
        <f t="shared" si="230"/>
        <v>0</v>
      </c>
      <c r="BJ1281">
        <f t="shared" si="231"/>
        <v>0</v>
      </c>
      <c r="BK1281">
        <f t="shared" si="232"/>
        <v>0</v>
      </c>
      <c r="BL1281">
        <f t="shared" si="233"/>
        <v>0</v>
      </c>
      <c r="BM1281" t="b">
        <f t="shared" si="234"/>
        <v>0</v>
      </c>
      <c r="BN1281" t="b">
        <f t="shared" si="235"/>
        <v>0</v>
      </c>
      <c r="BO1281" t="b">
        <f t="shared" si="236"/>
        <v>0</v>
      </c>
      <c r="BP1281" t="str">
        <f t="shared" si="237"/>
        <v/>
      </c>
      <c r="BQ1281" t="str">
        <f t="shared" si="238"/>
        <v/>
      </c>
      <c r="BR1281" t="str">
        <f t="shared" si="239"/>
        <v/>
      </c>
    </row>
    <row r="1282" spans="1:70">
      <c r="A1282">
        <v>1281</v>
      </c>
      <c r="B1282">
        <v>0</v>
      </c>
      <c r="C1282">
        <v>0</v>
      </c>
      <c r="D1282">
        <v>1000</v>
      </c>
      <c r="E1282">
        <v>3000</v>
      </c>
      <c r="F1282">
        <v>0.33300000000000002</v>
      </c>
      <c r="G1282">
        <v>0</v>
      </c>
      <c r="H1282" t="s">
        <v>23</v>
      </c>
      <c r="I1282">
        <v>0</v>
      </c>
      <c r="J1282">
        <v>2</v>
      </c>
      <c r="K1282">
        <v>1000</v>
      </c>
      <c r="L1282">
        <v>0</v>
      </c>
      <c r="M1282">
        <v>0.66700000000000004</v>
      </c>
      <c r="N1282">
        <v>2</v>
      </c>
      <c r="O1282">
        <v>0</v>
      </c>
      <c r="P1282">
        <v>2</v>
      </c>
      <c r="Q1282">
        <v>0</v>
      </c>
      <c r="R1282">
        <v>0</v>
      </c>
      <c r="S1282">
        <v>3</v>
      </c>
      <c r="T1282">
        <v>0</v>
      </c>
      <c r="U1282">
        <v>0.33300000000000002</v>
      </c>
      <c r="V1282">
        <v>1</v>
      </c>
      <c r="W1282">
        <v>80821</v>
      </c>
      <c r="X1282" s="9">
        <v>0</v>
      </c>
      <c r="Y1282">
        <v>2</v>
      </c>
      <c r="Z1282">
        <v>0</v>
      </c>
      <c r="AA1282">
        <v>2</v>
      </c>
      <c r="AB1282">
        <v>2</v>
      </c>
      <c r="AC1282">
        <v>0</v>
      </c>
      <c r="AD1282">
        <v>3</v>
      </c>
      <c r="AE1282">
        <v>0</v>
      </c>
      <c r="AF1282">
        <v>0</v>
      </c>
      <c r="AG1282">
        <v>0.16700000000000001</v>
      </c>
      <c r="AH1282">
        <v>0.66700000000000004</v>
      </c>
      <c r="AI1282">
        <v>0</v>
      </c>
      <c r="AJ1282">
        <v>0</v>
      </c>
      <c r="AK1282">
        <v>6</v>
      </c>
      <c r="AL1282">
        <v>3</v>
      </c>
      <c r="AM1282">
        <v>1</v>
      </c>
      <c r="AN1282">
        <v>0</v>
      </c>
      <c r="AO1282">
        <v>7</v>
      </c>
      <c r="AP1282" s="9">
        <v>0</v>
      </c>
      <c r="AQ1282">
        <v>0</v>
      </c>
      <c r="AR1282">
        <v>0.33300000000000002</v>
      </c>
      <c r="AS1282">
        <v>121</v>
      </c>
      <c r="AT1282">
        <v>6</v>
      </c>
      <c r="AU1282">
        <v>0</v>
      </c>
      <c r="AV1282">
        <v>1</v>
      </c>
      <c r="AW1282">
        <v>1000</v>
      </c>
      <c r="AX1282">
        <v>0</v>
      </c>
      <c r="AY1282" t="s">
        <v>878</v>
      </c>
      <c r="AZ1282">
        <v>0</v>
      </c>
      <c r="BA1282">
        <v>0</v>
      </c>
      <c r="BB1282">
        <v>1</v>
      </c>
      <c r="BC1282">
        <v>0</v>
      </c>
      <c r="BD1282">
        <v>-1.3119232249999999</v>
      </c>
      <c r="BE1282">
        <v>36.775421059999999</v>
      </c>
      <c r="BF1282">
        <f t="shared" si="228"/>
        <v>3</v>
      </c>
      <c r="BG1282">
        <f t="shared" si="229"/>
        <v>2</v>
      </c>
      <c r="BI1282">
        <f t="shared" si="230"/>
        <v>2</v>
      </c>
      <c r="BJ1282">
        <f t="shared" si="231"/>
        <v>1500</v>
      </c>
      <c r="BK1282">
        <f t="shared" si="232"/>
        <v>2</v>
      </c>
      <c r="BL1282">
        <f t="shared" si="233"/>
        <v>0</v>
      </c>
      <c r="BM1282" t="b">
        <f t="shared" si="234"/>
        <v>1</v>
      </c>
      <c r="BN1282" t="b">
        <f t="shared" si="235"/>
        <v>0</v>
      </c>
      <c r="BO1282" t="b">
        <f t="shared" si="236"/>
        <v>0</v>
      </c>
      <c r="BP1282">
        <f t="shared" si="237"/>
        <v>1500</v>
      </c>
      <c r="BQ1282" t="str">
        <f t="shared" si="238"/>
        <v/>
      </c>
      <c r="BR1282" t="str">
        <f t="shared" si="239"/>
        <v/>
      </c>
    </row>
    <row r="1283" spans="1:70">
      <c r="A1283">
        <v>1282</v>
      </c>
      <c r="B1283">
        <v>0</v>
      </c>
      <c r="C1283">
        <v>0</v>
      </c>
      <c r="D1283">
        <v>1000</v>
      </c>
      <c r="E1283">
        <v>4000</v>
      </c>
      <c r="F1283">
        <v>0.4</v>
      </c>
      <c r="G1283">
        <v>0</v>
      </c>
      <c r="H1283" t="s">
        <v>23</v>
      </c>
      <c r="I1283">
        <v>0</v>
      </c>
      <c r="J1283">
        <v>2</v>
      </c>
      <c r="K1283">
        <v>1000</v>
      </c>
      <c r="L1283">
        <v>0</v>
      </c>
      <c r="M1283">
        <v>1</v>
      </c>
      <c r="N1283">
        <v>4</v>
      </c>
      <c r="O1283">
        <v>0</v>
      </c>
      <c r="P1283">
        <v>4</v>
      </c>
      <c r="Q1283">
        <v>0</v>
      </c>
      <c r="R1283">
        <v>0</v>
      </c>
      <c r="S1283">
        <v>4</v>
      </c>
      <c r="T1283">
        <v>0.2</v>
      </c>
      <c r="U1283">
        <v>0</v>
      </c>
      <c r="V1283">
        <v>1</v>
      </c>
      <c r="W1283">
        <v>80821</v>
      </c>
      <c r="X1283" s="9">
        <v>0</v>
      </c>
      <c r="Y1283">
        <v>4</v>
      </c>
      <c r="Z1283">
        <v>0</v>
      </c>
      <c r="AA1283">
        <v>4</v>
      </c>
      <c r="AB1283">
        <v>2</v>
      </c>
      <c r="AC1283">
        <v>0</v>
      </c>
      <c r="AD1283">
        <v>2.75</v>
      </c>
      <c r="AE1283">
        <v>0</v>
      </c>
      <c r="AF1283">
        <v>0</v>
      </c>
      <c r="AG1283">
        <v>0.36399999999999999</v>
      </c>
      <c r="AH1283">
        <v>0.4</v>
      </c>
      <c r="AI1283">
        <v>0</v>
      </c>
      <c r="AJ1283">
        <v>0</v>
      </c>
      <c r="AK1283">
        <v>12</v>
      </c>
      <c r="AL1283">
        <v>5</v>
      </c>
      <c r="AM1283">
        <v>4</v>
      </c>
      <c r="AN1283">
        <v>0</v>
      </c>
      <c r="AO1283">
        <v>7</v>
      </c>
      <c r="AP1283" s="9">
        <v>0</v>
      </c>
      <c r="AQ1283">
        <v>0</v>
      </c>
      <c r="AR1283">
        <v>0.182</v>
      </c>
      <c r="AS1283">
        <v>120</v>
      </c>
      <c r="AT1283">
        <v>11</v>
      </c>
      <c r="AU1283">
        <v>1</v>
      </c>
      <c r="AV1283">
        <v>0</v>
      </c>
      <c r="AW1283">
        <v>1000</v>
      </c>
      <c r="AX1283">
        <v>0</v>
      </c>
      <c r="AY1283" t="s">
        <v>879</v>
      </c>
      <c r="AZ1283">
        <v>0</v>
      </c>
      <c r="BA1283">
        <v>0</v>
      </c>
      <c r="BB1283">
        <v>2</v>
      </c>
      <c r="BC1283">
        <v>0</v>
      </c>
      <c r="BD1283">
        <v>-1.3119572020000001</v>
      </c>
      <c r="BE1283">
        <v>36.775346859999999</v>
      </c>
      <c r="BF1283">
        <f t="shared" ref="BF1283:BF1346" si="240">IF(N1283=0, 0, ROUND(AK1283/N1283, 0))</f>
        <v>3</v>
      </c>
      <c r="BG1283">
        <f t="shared" ref="BG1283:BG1346" si="241">IF(AL1283=0, 0, ROUND(AK1283/AL1283,0))</f>
        <v>2</v>
      </c>
      <c r="BI1283">
        <f t="shared" ref="BI1283:BI1346" si="242">C1283+N1283+O1283+X1283</f>
        <v>4</v>
      </c>
      <c r="BJ1283">
        <f t="shared" ref="BJ1283:BJ1346" si="243">IF(N1283=0, 0, E1283/BI1283)</f>
        <v>1000</v>
      </c>
      <c r="BK1283">
        <f t="shared" ref="BK1283:BK1346" si="244">N1283</f>
        <v>4</v>
      </c>
      <c r="BL1283">
        <f t="shared" ref="BL1283:BL1346" si="245">BI1283-BK1283</f>
        <v>0</v>
      </c>
      <c r="BM1283" t="b">
        <f t="shared" ref="BM1283:BM1346" si="246">IF(AND(AA1283&gt;0, AA1283=BK1283), TRUE, FALSE)</f>
        <v>1</v>
      </c>
      <c r="BN1283" t="b">
        <f t="shared" ref="BN1283:BN1346" si="247">IF(AND(I1283&gt;0,I1283=BK1283),TRUE,FALSE)</f>
        <v>0</v>
      </c>
      <c r="BO1283" t="b">
        <f t="shared" ref="BO1283:BO1346" si="248">IF(AND(AJ1283&gt;0,AJ1283=BK1283),TRUE,FALSE)</f>
        <v>0</v>
      </c>
      <c r="BP1283">
        <f t="shared" ref="BP1283:BP1346" si="249">IF(BM1283=TRUE, BJ1283, "")</f>
        <v>1000</v>
      </c>
      <c r="BQ1283" t="str">
        <f t="shared" ref="BQ1283:BQ1346" si="250">IF(BN1283=TRUE, BJ1283,"")</f>
        <v/>
      </c>
      <c r="BR1283" t="str">
        <f t="shared" ref="BR1283:BR1346" si="251">IF(BO1283=TRUE, BJ1283,"")</f>
        <v/>
      </c>
    </row>
    <row r="1284" spans="1:70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 s="9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 s="9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 t="s">
        <v>706</v>
      </c>
      <c r="AZ1284">
        <v>0</v>
      </c>
      <c r="BA1284">
        <v>0</v>
      </c>
      <c r="BB1284">
        <v>0</v>
      </c>
      <c r="BC1284">
        <v>0</v>
      </c>
      <c r="BD1284">
        <v>-1.311982435</v>
      </c>
      <c r="BE1284">
        <v>36.77525704</v>
      </c>
      <c r="BF1284">
        <f t="shared" si="240"/>
        <v>0</v>
      </c>
      <c r="BG1284">
        <f t="shared" si="241"/>
        <v>0</v>
      </c>
      <c r="BI1284">
        <f t="shared" si="242"/>
        <v>0</v>
      </c>
      <c r="BJ1284">
        <f t="shared" si="243"/>
        <v>0</v>
      </c>
      <c r="BK1284">
        <f t="shared" si="244"/>
        <v>0</v>
      </c>
      <c r="BL1284">
        <f t="shared" si="245"/>
        <v>0</v>
      </c>
      <c r="BM1284" t="b">
        <f t="shared" si="246"/>
        <v>0</v>
      </c>
      <c r="BN1284" t="b">
        <f t="shared" si="247"/>
        <v>0</v>
      </c>
      <c r="BO1284" t="b">
        <f t="shared" si="248"/>
        <v>0</v>
      </c>
      <c r="BP1284" t="str">
        <f t="shared" si="249"/>
        <v/>
      </c>
      <c r="BQ1284" t="str">
        <f t="shared" si="250"/>
        <v/>
      </c>
      <c r="BR1284" t="str">
        <f t="shared" si="251"/>
        <v/>
      </c>
    </row>
    <row r="1285" spans="1:70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 s="9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 s="9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 t="s">
        <v>706</v>
      </c>
      <c r="AZ1285">
        <v>0</v>
      </c>
      <c r="BA1285">
        <v>0</v>
      </c>
      <c r="BB1285">
        <v>0</v>
      </c>
      <c r="BC1285">
        <v>0</v>
      </c>
      <c r="BD1285">
        <v>-1.3119914290000001</v>
      </c>
      <c r="BE1285">
        <v>36.775218070000001</v>
      </c>
      <c r="BF1285">
        <f t="shared" si="240"/>
        <v>0</v>
      </c>
      <c r="BG1285">
        <f t="shared" si="241"/>
        <v>0</v>
      </c>
      <c r="BI1285">
        <f t="shared" si="242"/>
        <v>0</v>
      </c>
      <c r="BJ1285">
        <f t="shared" si="243"/>
        <v>0</v>
      </c>
      <c r="BK1285">
        <f t="shared" si="244"/>
        <v>0</v>
      </c>
      <c r="BL1285">
        <f t="shared" si="245"/>
        <v>0</v>
      </c>
      <c r="BM1285" t="b">
        <f t="shared" si="246"/>
        <v>0</v>
      </c>
      <c r="BN1285" t="b">
        <f t="shared" si="247"/>
        <v>0</v>
      </c>
      <c r="BO1285" t="b">
        <f t="shared" si="248"/>
        <v>0</v>
      </c>
      <c r="BP1285" t="str">
        <f t="shared" si="249"/>
        <v/>
      </c>
      <c r="BQ1285" t="str">
        <f t="shared" si="250"/>
        <v/>
      </c>
      <c r="BR1285" t="str">
        <f t="shared" si="251"/>
        <v/>
      </c>
    </row>
    <row r="1286" spans="1:70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 s="9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 s="9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 t="s">
        <v>706</v>
      </c>
      <c r="AZ1286">
        <v>0</v>
      </c>
      <c r="BA1286">
        <v>0</v>
      </c>
      <c r="BB1286">
        <v>0</v>
      </c>
      <c r="BC1286">
        <v>0</v>
      </c>
      <c r="BD1286">
        <v>-1.3119552029999999</v>
      </c>
      <c r="BE1286">
        <v>36.775477270000003</v>
      </c>
      <c r="BF1286">
        <f t="shared" si="240"/>
        <v>0</v>
      </c>
      <c r="BG1286">
        <f t="shared" si="241"/>
        <v>0</v>
      </c>
      <c r="BI1286">
        <f t="shared" si="242"/>
        <v>0</v>
      </c>
      <c r="BJ1286">
        <f t="shared" si="243"/>
        <v>0</v>
      </c>
      <c r="BK1286">
        <f t="shared" si="244"/>
        <v>0</v>
      </c>
      <c r="BL1286">
        <f t="shared" si="245"/>
        <v>0</v>
      </c>
      <c r="BM1286" t="b">
        <f t="shared" si="246"/>
        <v>0</v>
      </c>
      <c r="BN1286" t="b">
        <f t="shared" si="247"/>
        <v>0</v>
      </c>
      <c r="BO1286" t="b">
        <f t="shared" si="248"/>
        <v>0</v>
      </c>
      <c r="BP1286" t="str">
        <f t="shared" si="249"/>
        <v/>
      </c>
      <c r="BQ1286" t="str">
        <f t="shared" si="250"/>
        <v/>
      </c>
      <c r="BR1286" t="str">
        <f t="shared" si="251"/>
        <v/>
      </c>
    </row>
    <row r="1287" spans="1:70">
      <c r="A1287">
        <v>1286</v>
      </c>
      <c r="B1287">
        <v>0</v>
      </c>
      <c r="C1287">
        <v>0</v>
      </c>
      <c r="D1287">
        <v>1500</v>
      </c>
      <c r="E1287">
        <v>6000</v>
      </c>
      <c r="F1287">
        <v>0.875</v>
      </c>
      <c r="G1287">
        <v>0</v>
      </c>
      <c r="H1287" t="s">
        <v>23</v>
      </c>
      <c r="I1287">
        <v>0</v>
      </c>
      <c r="J1287">
        <v>2</v>
      </c>
      <c r="K1287">
        <v>1500</v>
      </c>
      <c r="L1287">
        <v>0</v>
      </c>
      <c r="M1287">
        <v>0.5</v>
      </c>
      <c r="N1287">
        <v>4</v>
      </c>
      <c r="O1287">
        <v>0</v>
      </c>
      <c r="P1287">
        <v>4</v>
      </c>
      <c r="Q1287">
        <v>0</v>
      </c>
      <c r="R1287">
        <v>0</v>
      </c>
      <c r="S1287">
        <v>4</v>
      </c>
      <c r="T1287">
        <v>0</v>
      </c>
      <c r="U1287">
        <v>0.5</v>
      </c>
      <c r="V1287">
        <v>1</v>
      </c>
      <c r="W1287">
        <v>80821</v>
      </c>
      <c r="X1287" s="9">
        <v>0</v>
      </c>
      <c r="Y1287">
        <v>2</v>
      </c>
      <c r="Z1287">
        <v>0</v>
      </c>
      <c r="AA1287">
        <v>4</v>
      </c>
      <c r="AB1287">
        <v>1</v>
      </c>
      <c r="AC1287">
        <v>0</v>
      </c>
      <c r="AD1287">
        <v>3</v>
      </c>
      <c r="AE1287">
        <v>0</v>
      </c>
      <c r="AF1287">
        <v>0</v>
      </c>
      <c r="AG1287">
        <v>0.25</v>
      </c>
      <c r="AH1287">
        <v>0.125</v>
      </c>
      <c r="AI1287">
        <v>0</v>
      </c>
      <c r="AJ1287">
        <v>0</v>
      </c>
      <c r="AK1287">
        <v>12</v>
      </c>
      <c r="AL1287">
        <v>8</v>
      </c>
      <c r="AM1287">
        <v>3</v>
      </c>
      <c r="AN1287">
        <v>0</v>
      </c>
      <c r="AO1287">
        <v>7</v>
      </c>
      <c r="AP1287" s="9">
        <v>0</v>
      </c>
      <c r="AQ1287">
        <v>0</v>
      </c>
      <c r="AR1287">
        <v>0.16700000000000001</v>
      </c>
      <c r="AS1287">
        <v>119</v>
      </c>
      <c r="AT1287">
        <v>12</v>
      </c>
      <c r="AU1287">
        <v>0</v>
      </c>
      <c r="AV1287">
        <v>2</v>
      </c>
      <c r="AW1287">
        <v>1500</v>
      </c>
      <c r="AX1287">
        <v>0</v>
      </c>
      <c r="AY1287" t="s">
        <v>880</v>
      </c>
      <c r="AZ1287">
        <v>0</v>
      </c>
      <c r="BA1287">
        <v>0</v>
      </c>
      <c r="BB1287">
        <v>7</v>
      </c>
      <c r="BC1287">
        <v>0</v>
      </c>
      <c r="BD1287">
        <v>-1.311997925</v>
      </c>
      <c r="BE1287">
        <v>36.775498509999998</v>
      </c>
      <c r="BF1287">
        <f t="shared" si="240"/>
        <v>3</v>
      </c>
      <c r="BG1287">
        <f t="shared" si="241"/>
        <v>2</v>
      </c>
      <c r="BI1287">
        <f t="shared" si="242"/>
        <v>4</v>
      </c>
      <c r="BJ1287">
        <f t="shared" si="243"/>
        <v>1500</v>
      </c>
      <c r="BK1287">
        <f t="shared" si="244"/>
        <v>4</v>
      </c>
      <c r="BL1287">
        <f t="shared" si="245"/>
        <v>0</v>
      </c>
      <c r="BM1287" t="b">
        <f t="shared" si="246"/>
        <v>1</v>
      </c>
      <c r="BN1287" t="b">
        <f t="shared" si="247"/>
        <v>0</v>
      </c>
      <c r="BO1287" t="b">
        <f t="shared" si="248"/>
        <v>0</v>
      </c>
      <c r="BP1287">
        <f t="shared" si="249"/>
        <v>1500</v>
      </c>
      <c r="BQ1287" t="str">
        <f t="shared" si="250"/>
        <v/>
      </c>
      <c r="BR1287" t="str">
        <f t="shared" si="251"/>
        <v/>
      </c>
    </row>
    <row r="1288" spans="1:70">
      <c r="A1288">
        <v>1287</v>
      </c>
      <c r="B1288">
        <v>0</v>
      </c>
      <c r="C1288">
        <v>0</v>
      </c>
      <c r="D1288">
        <v>0</v>
      </c>
      <c r="E1288">
        <v>0</v>
      </c>
      <c r="F1288">
        <v>1</v>
      </c>
      <c r="G1288">
        <v>0</v>
      </c>
      <c r="H1288" t="s">
        <v>23</v>
      </c>
      <c r="I1288">
        <v>0</v>
      </c>
      <c r="J1288">
        <v>0</v>
      </c>
      <c r="K1288">
        <v>0</v>
      </c>
      <c r="L1288">
        <v>1</v>
      </c>
      <c r="M1288">
        <v>0.5</v>
      </c>
      <c r="N1288">
        <v>1</v>
      </c>
      <c r="O1288">
        <v>0</v>
      </c>
      <c r="P1288">
        <v>1</v>
      </c>
      <c r="Q1288">
        <v>0</v>
      </c>
      <c r="R1288">
        <v>0</v>
      </c>
      <c r="S1288">
        <v>1</v>
      </c>
      <c r="T1288">
        <v>0</v>
      </c>
      <c r="U1288">
        <v>0.5</v>
      </c>
      <c r="V1288">
        <v>1</v>
      </c>
      <c r="W1288">
        <v>80821</v>
      </c>
      <c r="X1288" s="9">
        <v>0</v>
      </c>
      <c r="Y1288">
        <v>1</v>
      </c>
      <c r="Z1288">
        <v>0</v>
      </c>
      <c r="AA1288">
        <v>1</v>
      </c>
      <c r="AB1288">
        <v>0</v>
      </c>
      <c r="AC1288">
        <v>0</v>
      </c>
      <c r="AD1288">
        <v>4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4</v>
      </c>
      <c r="AL1288">
        <v>4</v>
      </c>
      <c r="AM1288">
        <v>0</v>
      </c>
      <c r="AN1288">
        <v>0</v>
      </c>
      <c r="AO1288">
        <v>7</v>
      </c>
      <c r="AP1288" s="9">
        <v>0</v>
      </c>
      <c r="AQ1288">
        <v>0</v>
      </c>
      <c r="AR1288">
        <v>0</v>
      </c>
      <c r="AS1288">
        <v>115</v>
      </c>
      <c r="AT1288">
        <v>4</v>
      </c>
      <c r="AU1288">
        <v>0</v>
      </c>
      <c r="AV1288">
        <v>1</v>
      </c>
      <c r="AW1288">
        <v>0</v>
      </c>
      <c r="AX1288">
        <v>0</v>
      </c>
      <c r="AY1288" t="s">
        <v>881</v>
      </c>
      <c r="AZ1288">
        <v>0</v>
      </c>
      <c r="BA1288">
        <v>0</v>
      </c>
      <c r="BB1288">
        <v>4</v>
      </c>
      <c r="BC1288">
        <v>0</v>
      </c>
      <c r="BD1288">
        <v>-1.3120947350000001</v>
      </c>
      <c r="BE1288">
        <v>36.775498759999998</v>
      </c>
      <c r="BF1288">
        <f t="shared" si="240"/>
        <v>4</v>
      </c>
      <c r="BG1288">
        <f t="shared" si="241"/>
        <v>1</v>
      </c>
      <c r="BI1288">
        <f t="shared" si="242"/>
        <v>1</v>
      </c>
      <c r="BJ1288">
        <f t="shared" si="243"/>
        <v>0</v>
      </c>
      <c r="BK1288">
        <f t="shared" si="244"/>
        <v>1</v>
      </c>
      <c r="BL1288">
        <f t="shared" si="245"/>
        <v>0</v>
      </c>
      <c r="BM1288" t="b">
        <f t="shared" si="246"/>
        <v>1</v>
      </c>
      <c r="BN1288" t="b">
        <f t="shared" si="247"/>
        <v>0</v>
      </c>
      <c r="BO1288" t="b">
        <f t="shared" si="248"/>
        <v>0</v>
      </c>
      <c r="BQ1288" t="str">
        <f t="shared" si="250"/>
        <v/>
      </c>
      <c r="BR1288" t="str">
        <f t="shared" si="251"/>
        <v/>
      </c>
    </row>
    <row r="1289" spans="1:70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 s="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 s="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 t="s">
        <v>706</v>
      </c>
      <c r="AZ1289">
        <v>0</v>
      </c>
      <c r="BA1289">
        <v>0</v>
      </c>
      <c r="BB1289">
        <v>0</v>
      </c>
      <c r="BC1289">
        <v>0</v>
      </c>
      <c r="BD1289">
        <v>-1.312118594</v>
      </c>
      <c r="BE1289">
        <v>36.775279529999999</v>
      </c>
      <c r="BF1289">
        <f t="shared" si="240"/>
        <v>0</v>
      </c>
      <c r="BG1289">
        <f t="shared" si="241"/>
        <v>0</v>
      </c>
      <c r="BI1289">
        <f t="shared" si="242"/>
        <v>0</v>
      </c>
      <c r="BJ1289">
        <f t="shared" si="243"/>
        <v>0</v>
      </c>
      <c r="BK1289">
        <f t="shared" si="244"/>
        <v>0</v>
      </c>
      <c r="BL1289">
        <f t="shared" si="245"/>
        <v>0</v>
      </c>
      <c r="BM1289" t="b">
        <f t="shared" si="246"/>
        <v>0</v>
      </c>
      <c r="BN1289" t="b">
        <f t="shared" si="247"/>
        <v>0</v>
      </c>
      <c r="BO1289" t="b">
        <f t="shared" si="248"/>
        <v>0</v>
      </c>
      <c r="BP1289" t="str">
        <f t="shared" si="249"/>
        <v/>
      </c>
      <c r="BQ1289" t="str">
        <f t="shared" si="250"/>
        <v/>
      </c>
      <c r="BR1289" t="str">
        <f t="shared" si="251"/>
        <v/>
      </c>
    </row>
    <row r="1290" spans="1:70">
      <c r="A1290">
        <v>1289</v>
      </c>
      <c r="B1290">
        <v>0</v>
      </c>
      <c r="C1290">
        <v>2</v>
      </c>
      <c r="D1290">
        <v>925</v>
      </c>
      <c r="E1290">
        <v>12025</v>
      </c>
      <c r="F1290">
        <v>0.47399999999999998</v>
      </c>
      <c r="G1290">
        <v>0</v>
      </c>
      <c r="H1290" t="s">
        <v>23</v>
      </c>
      <c r="I1290">
        <v>0</v>
      </c>
      <c r="J1290">
        <v>11</v>
      </c>
      <c r="K1290">
        <v>700</v>
      </c>
      <c r="L1290">
        <v>0</v>
      </c>
      <c r="M1290">
        <v>1</v>
      </c>
      <c r="N1290">
        <v>12</v>
      </c>
      <c r="O1290">
        <v>0</v>
      </c>
      <c r="P1290">
        <v>15</v>
      </c>
      <c r="Q1290">
        <v>2</v>
      </c>
      <c r="R1290">
        <v>0</v>
      </c>
      <c r="S1290">
        <v>13</v>
      </c>
      <c r="T1290">
        <v>0</v>
      </c>
      <c r="U1290">
        <v>0</v>
      </c>
      <c r="V1290">
        <v>0.8</v>
      </c>
      <c r="W1290">
        <v>80821</v>
      </c>
      <c r="X1290" s="9">
        <v>0</v>
      </c>
      <c r="Y1290">
        <v>14</v>
      </c>
      <c r="Z1290">
        <v>0</v>
      </c>
      <c r="AA1290">
        <v>12</v>
      </c>
      <c r="AB1290">
        <v>8</v>
      </c>
      <c r="AC1290">
        <v>0</v>
      </c>
      <c r="AD1290">
        <v>4.9169999999999998</v>
      </c>
      <c r="AE1290">
        <v>0.105</v>
      </c>
      <c r="AF1290">
        <v>1</v>
      </c>
      <c r="AG1290">
        <v>0.54200000000000004</v>
      </c>
      <c r="AH1290">
        <v>0.42099999999999999</v>
      </c>
      <c r="AI1290">
        <v>0</v>
      </c>
      <c r="AJ1290">
        <v>0</v>
      </c>
      <c r="AK1290">
        <v>59</v>
      </c>
      <c r="AL1290">
        <v>19</v>
      </c>
      <c r="AM1290">
        <v>32</v>
      </c>
      <c r="AN1290">
        <v>0</v>
      </c>
      <c r="AO1290">
        <v>7</v>
      </c>
      <c r="AP1290" s="9">
        <v>1</v>
      </c>
      <c r="AQ1290">
        <v>0</v>
      </c>
      <c r="AR1290">
        <v>0.186</v>
      </c>
      <c r="AS1290">
        <v>116</v>
      </c>
      <c r="AT1290">
        <v>59</v>
      </c>
      <c r="AU1290">
        <v>0</v>
      </c>
      <c r="AV1290">
        <v>0</v>
      </c>
      <c r="AW1290">
        <v>1150</v>
      </c>
      <c r="AX1290">
        <v>0</v>
      </c>
      <c r="AY1290" t="s">
        <v>882</v>
      </c>
      <c r="AZ1290">
        <v>0</v>
      </c>
      <c r="BA1290">
        <v>0</v>
      </c>
      <c r="BB1290">
        <v>9</v>
      </c>
      <c r="BC1290">
        <v>2</v>
      </c>
      <c r="BD1290">
        <v>-1.312097608</v>
      </c>
      <c r="BE1290">
        <v>36.775405190000001</v>
      </c>
      <c r="BF1290">
        <f t="shared" si="240"/>
        <v>5</v>
      </c>
      <c r="BG1290">
        <f t="shared" si="241"/>
        <v>3</v>
      </c>
      <c r="BI1290">
        <f t="shared" si="242"/>
        <v>14</v>
      </c>
      <c r="BJ1290">
        <f t="shared" si="243"/>
        <v>858.92857142857144</v>
      </c>
      <c r="BK1290">
        <f t="shared" si="244"/>
        <v>12</v>
      </c>
      <c r="BL1290">
        <f t="shared" si="245"/>
        <v>2</v>
      </c>
      <c r="BM1290" t="b">
        <f t="shared" si="246"/>
        <v>1</v>
      </c>
      <c r="BN1290" t="b">
        <f t="shared" si="247"/>
        <v>0</v>
      </c>
      <c r="BO1290" t="b">
        <f t="shared" si="248"/>
        <v>0</v>
      </c>
      <c r="BP1290">
        <f t="shared" si="249"/>
        <v>858.92857142857144</v>
      </c>
      <c r="BQ1290" t="str">
        <f t="shared" si="250"/>
        <v/>
      </c>
      <c r="BR1290" t="str">
        <f t="shared" si="251"/>
        <v/>
      </c>
    </row>
    <row r="1291" spans="1:70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 s="9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 s="9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 t="s">
        <v>706</v>
      </c>
      <c r="AZ1291">
        <v>0</v>
      </c>
      <c r="BA1291">
        <v>0</v>
      </c>
      <c r="BB1291">
        <v>0</v>
      </c>
      <c r="BC1291">
        <v>0</v>
      </c>
      <c r="BD1291">
        <v>-1.3121653129999999</v>
      </c>
      <c r="BE1291">
        <v>36.77529552</v>
      </c>
      <c r="BF1291">
        <f t="shared" si="240"/>
        <v>0</v>
      </c>
      <c r="BG1291">
        <f t="shared" si="241"/>
        <v>0</v>
      </c>
      <c r="BI1291">
        <f t="shared" si="242"/>
        <v>0</v>
      </c>
      <c r="BJ1291">
        <f t="shared" si="243"/>
        <v>0</v>
      </c>
      <c r="BK1291">
        <f t="shared" si="244"/>
        <v>0</v>
      </c>
      <c r="BL1291">
        <f t="shared" si="245"/>
        <v>0</v>
      </c>
      <c r="BM1291" t="b">
        <f t="shared" si="246"/>
        <v>0</v>
      </c>
      <c r="BN1291" t="b">
        <f t="shared" si="247"/>
        <v>0</v>
      </c>
      <c r="BO1291" t="b">
        <f t="shared" si="248"/>
        <v>0</v>
      </c>
      <c r="BP1291" t="str">
        <f t="shared" si="249"/>
        <v/>
      </c>
      <c r="BQ1291" t="str">
        <f t="shared" si="250"/>
        <v/>
      </c>
      <c r="BR1291" t="str">
        <f t="shared" si="251"/>
        <v/>
      </c>
    </row>
    <row r="1292" spans="1:70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 s="9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 s="9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 t="s">
        <v>706</v>
      </c>
      <c r="AZ1292">
        <v>0</v>
      </c>
      <c r="BA1292">
        <v>0</v>
      </c>
      <c r="BB1292">
        <v>0</v>
      </c>
      <c r="BC1292">
        <v>0</v>
      </c>
      <c r="BD1292">
        <v>-1.3122100329999999</v>
      </c>
      <c r="BE1292">
        <v>36.775341740000002</v>
      </c>
      <c r="BF1292">
        <f t="shared" si="240"/>
        <v>0</v>
      </c>
      <c r="BG1292">
        <f t="shared" si="241"/>
        <v>0</v>
      </c>
      <c r="BI1292">
        <f t="shared" si="242"/>
        <v>0</v>
      </c>
      <c r="BJ1292">
        <f t="shared" si="243"/>
        <v>0</v>
      </c>
      <c r="BK1292">
        <f t="shared" si="244"/>
        <v>0</v>
      </c>
      <c r="BL1292">
        <f t="shared" si="245"/>
        <v>0</v>
      </c>
      <c r="BM1292" t="b">
        <f t="shared" si="246"/>
        <v>0</v>
      </c>
      <c r="BN1292" t="b">
        <f t="shared" si="247"/>
        <v>0</v>
      </c>
      <c r="BO1292" t="b">
        <f t="shared" si="248"/>
        <v>0</v>
      </c>
      <c r="BP1292" t="str">
        <f t="shared" si="249"/>
        <v/>
      </c>
      <c r="BQ1292" t="str">
        <f t="shared" si="250"/>
        <v/>
      </c>
      <c r="BR1292" t="str">
        <f t="shared" si="251"/>
        <v/>
      </c>
    </row>
    <row r="1293" spans="1:70">
      <c r="A1293">
        <v>1292</v>
      </c>
      <c r="B1293">
        <v>0</v>
      </c>
      <c r="C1293">
        <v>1</v>
      </c>
      <c r="D1293">
        <v>750</v>
      </c>
      <c r="E1293">
        <v>6750</v>
      </c>
      <c r="F1293">
        <v>0.55600000000000005</v>
      </c>
      <c r="G1293">
        <v>0.125</v>
      </c>
      <c r="H1293" t="s">
        <v>23</v>
      </c>
      <c r="I1293">
        <v>0</v>
      </c>
      <c r="J1293">
        <v>4</v>
      </c>
      <c r="K1293">
        <v>500</v>
      </c>
      <c r="L1293">
        <v>0</v>
      </c>
      <c r="M1293">
        <v>0.5</v>
      </c>
      <c r="N1293">
        <v>7</v>
      </c>
      <c r="O1293">
        <v>0</v>
      </c>
      <c r="P1293">
        <v>8</v>
      </c>
      <c r="Q1293">
        <v>0</v>
      </c>
      <c r="R1293">
        <v>0</v>
      </c>
      <c r="S1293">
        <v>9</v>
      </c>
      <c r="T1293">
        <v>0</v>
      </c>
      <c r="U1293">
        <v>0.375</v>
      </c>
      <c r="V1293">
        <v>0.5</v>
      </c>
      <c r="W1293">
        <v>80820</v>
      </c>
      <c r="X1293" s="9">
        <v>0</v>
      </c>
      <c r="Y1293">
        <v>4</v>
      </c>
      <c r="Z1293">
        <v>1</v>
      </c>
      <c r="AA1293">
        <v>4</v>
      </c>
      <c r="AB1293">
        <v>3</v>
      </c>
      <c r="AC1293">
        <v>0</v>
      </c>
      <c r="AD1293">
        <v>2.4289999999999998</v>
      </c>
      <c r="AE1293">
        <v>0.111</v>
      </c>
      <c r="AF1293">
        <v>0</v>
      </c>
      <c r="AG1293">
        <v>0.29399999999999998</v>
      </c>
      <c r="AH1293">
        <v>0.33300000000000002</v>
      </c>
      <c r="AI1293">
        <v>0</v>
      </c>
      <c r="AJ1293">
        <v>0</v>
      </c>
      <c r="AK1293">
        <v>17</v>
      </c>
      <c r="AL1293">
        <v>9</v>
      </c>
      <c r="AM1293">
        <v>5</v>
      </c>
      <c r="AN1293">
        <v>1</v>
      </c>
      <c r="AO1293">
        <v>7</v>
      </c>
      <c r="AP1293" s="9">
        <v>0</v>
      </c>
      <c r="AQ1293">
        <v>0</v>
      </c>
      <c r="AR1293">
        <v>0.23499999999999999</v>
      </c>
      <c r="AS1293">
        <v>71</v>
      </c>
      <c r="AT1293">
        <v>17</v>
      </c>
      <c r="AU1293">
        <v>0</v>
      </c>
      <c r="AV1293">
        <v>3</v>
      </c>
      <c r="AW1293">
        <v>1000</v>
      </c>
      <c r="AX1293">
        <v>0</v>
      </c>
      <c r="AY1293" t="s">
        <v>883</v>
      </c>
      <c r="AZ1293">
        <v>0</v>
      </c>
      <c r="BA1293">
        <v>0</v>
      </c>
      <c r="BB1293">
        <v>5</v>
      </c>
      <c r="BC1293">
        <v>1</v>
      </c>
      <c r="BD1293">
        <v>-1.312123841</v>
      </c>
      <c r="BE1293">
        <v>36.775688260000003</v>
      </c>
      <c r="BF1293">
        <f t="shared" si="240"/>
        <v>2</v>
      </c>
      <c r="BG1293">
        <f t="shared" si="241"/>
        <v>2</v>
      </c>
      <c r="BI1293">
        <f t="shared" si="242"/>
        <v>8</v>
      </c>
      <c r="BJ1293">
        <f t="shared" si="243"/>
        <v>843.75</v>
      </c>
      <c r="BK1293">
        <f t="shared" si="244"/>
        <v>7</v>
      </c>
      <c r="BL1293">
        <f t="shared" si="245"/>
        <v>1</v>
      </c>
      <c r="BM1293" t="b">
        <f t="shared" si="246"/>
        <v>0</v>
      </c>
      <c r="BN1293" t="b">
        <f t="shared" si="247"/>
        <v>0</v>
      </c>
      <c r="BO1293" t="b">
        <f t="shared" si="248"/>
        <v>0</v>
      </c>
      <c r="BP1293" t="str">
        <f t="shared" si="249"/>
        <v/>
      </c>
      <c r="BQ1293" t="str">
        <f t="shared" si="250"/>
        <v/>
      </c>
      <c r="BR1293" t="str">
        <f t="shared" si="251"/>
        <v/>
      </c>
    </row>
    <row r="1294" spans="1:70">
      <c r="A1294">
        <v>1293</v>
      </c>
      <c r="B1294">
        <v>0</v>
      </c>
      <c r="C1294">
        <v>0</v>
      </c>
      <c r="D1294">
        <v>500</v>
      </c>
      <c r="E1294">
        <v>1000</v>
      </c>
      <c r="F1294">
        <v>0.5</v>
      </c>
      <c r="G1294">
        <v>0</v>
      </c>
      <c r="H1294" t="s">
        <v>23</v>
      </c>
      <c r="I1294">
        <v>0</v>
      </c>
      <c r="J1294">
        <v>1</v>
      </c>
      <c r="K1294">
        <v>500</v>
      </c>
      <c r="L1294">
        <v>0</v>
      </c>
      <c r="M1294">
        <v>1</v>
      </c>
      <c r="N1294">
        <v>2</v>
      </c>
      <c r="O1294">
        <v>0</v>
      </c>
      <c r="P1294">
        <v>2</v>
      </c>
      <c r="Q1294">
        <v>0</v>
      </c>
      <c r="R1294">
        <v>0</v>
      </c>
      <c r="S1294">
        <v>2</v>
      </c>
      <c r="T1294">
        <v>0</v>
      </c>
      <c r="U1294">
        <v>0</v>
      </c>
      <c r="V1294">
        <v>0</v>
      </c>
      <c r="W1294">
        <v>80820</v>
      </c>
      <c r="X1294" s="9">
        <v>0</v>
      </c>
      <c r="Y1294">
        <v>2</v>
      </c>
      <c r="Z1294">
        <v>0</v>
      </c>
      <c r="AA1294">
        <v>0</v>
      </c>
      <c r="AB1294">
        <v>0</v>
      </c>
      <c r="AC1294">
        <v>0</v>
      </c>
      <c r="AD1294">
        <v>1.5</v>
      </c>
      <c r="AE1294">
        <v>0.5</v>
      </c>
      <c r="AF1294">
        <v>0</v>
      </c>
      <c r="AG1294">
        <v>0.33300000000000002</v>
      </c>
      <c r="AH1294">
        <v>0</v>
      </c>
      <c r="AI1294">
        <v>0</v>
      </c>
      <c r="AJ1294">
        <v>0</v>
      </c>
      <c r="AK1294">
        <v>3</v>
      </c>
      <c r="AL1294">
        <v>2</v>
      </c>
      <c r="AM1294">
        <v>1</v>
      </c>
      <c r="AN1294">
        <v>0</v>
      </c>
      <c r="AO1294">
        <v>7</v>
      </c>
      <c r="AP1294" s="9">
        <v>0</v>
      </c>
      <c r="AQ1294">
        <v>0</v>
      </c>
      <c r="AR1294">
        <v>0.33300000000000002</v>
      </c>
      <c r="AS1294">
        <v>73</v>
      </c>
      <c r="AT1294">
        <v>3</v>
      </c>
      <c r="AU1294">
        <v>0</v>
      </c>
      <c r="AV1294">
        <v>0</v>
      </c>
      <c r="AW1294">
        <v>500</v>
      </c>
      <c r="AX1294">
        <v>0</v>
      </c>
      <c r="AY1294" t="s">
        <v>884</v>
      </c>
      <c r="AZ1294">
        <v>0</v>
      </c>
      <c r="BA1294">
        <v>0</v>
      </c>
      <c r="BB1294">
        <v>1</v>
      </c>
      <c r="BC1294">
        <v>1</v>
      </c>
      <c r="BD1294">
        <v>-1.3121123480000001</v>
      </c>
      <c r="BE1294">
        <v>36.775617799999999</v>
      </c>
      <c r="BF1294">
        <f t="shared" si="240"/>
        <v>2</v>
      </c>
      <c r="BG1294">
        <f t="shared" si="241"/>
        <v>2</v>
      </c>
      <c r="BI1294">
        <f t="shared" si="242"/>
        <v>2</v>
      </c>
      <c r="BJ1294">
        <f t="shared" si="243"/>
        <v>500</v>
      </c>
      <c r="BK1294">
        <f t="shared" si="244"/>
        <v>2</v>
      </c>
      <c r="BL1294">
        <f t="shared" si="245"/>
        <v>0</v>
      </c>
      <c r="BM1294" t="b">
        <f t="shared" si="246"/>
        <v>0</v>
      </c>
      <c r="BN1294" t="b">
        <f t="shared" si="247"/>
        <v>0</v>
      </c>
      <c r="BO1294" t="b">
        <f t="shared" si="248"/>
        <v>0</v>
      </c>
      <c r="BP1294" t="str">
        <f t="shared" si="249"/>
        <v/>
      </c>
      <c r="BQ1294" t="str">
        <f t="shared" si="250"/>
        <v/>
      </c>
      <c r="BR1294" t="str">
        <f t="shared" si="251"/>
        <v/>
      </c>
    </row>
    <row r="1295" spans="1:70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 s="9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 s="9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 t="s">
        <v>706</v>
      </c>
      <c r="AZ1295">
        <v>0</v>
      </c>
      <c r="BA1295">
        <v>0</v>
      </c>
      <c r="BB1295">
        <v>0</v>
      </c>
      <c r="BC1295">
        <v>0</v>
      </c>
      <c r="BD1295">
        <v>-1.3121600659999999</v>
      </c>
      <c r="BE1295">
        <v>36.775746220000002</v>
      </c>
      <c r="BF1295">
        <f t="shared" si="240"/>
        <v>0</v>
      </c>
      <c r="BG1295">
        <f t="shared" si="241"/>
        <v>0</v>
      </c>
      <c r="BI1295">
        <f t="shared" si="242"/>
        <v>0</v>
      </c>
      <c r="BJ1295">
        <f t="shared" si="243"/>
        <v>0</v>
      </c>
      <c r="BK1295">
        <f t="shared" si="244"/>
        <v>0</v>
      </c>
      <c r="BL1295">
        <f t="shared" si="245"/>
        <v>0</v>
      </c>
      <c r="BM1295" t="b">
        <f t="shared" si="246"/>
        <v>0</v>
      </c>
      <c r="BN1295" t="b">
        <f t="shared" si="247"/>
        <v>0</v>
      </c>
      <c r="BO1295" t="b">
        <f t="shared" si="248"/>
        <v>0</v>
      </c>
      <c r="BP1295" t="str">
        <f t="shared" si="249"/>
        <v/>
      </c>
      <c r="BQ1295" t="str">
        <f t="shared" si="250"/>
        <v/>
      </c>
      <c r="BR1295" t="str">
        <f t="shared" si="251"/>
        <v/>
      </c>
    </row>
    <row r="1296" spans="1:70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 t="s">
        <v>23</v>
      </c>
      <c r="I1296">
        <v>0</v>
      </c>
      <c r="J1296">
        <v>1</v>
      </c>
      <c r="K1296">
        <v>0</v>
      </c>
      <c r="L1296">
        <v>1</v>
      </c>
      <c r="M1296">
        <v>0</v>
      </c>
      <c r="N1296">
        <v>1</v>
      </c>
      <c r="O1296">
        <v>0</v>
      </c>
      <c r="P1296">
        <v>1</v>
      </c>
      <c r="Q1296">
        <v>0</v>
      </c>
      <c r="R1296">
        <v>0</v>
      </c>
      <c r="S1296">
        <v>1</v>
      </c>
      <c r="T1296">
        <v>0</v>
      </c>
      <c r="U1296">
        <v>1</v>
      </c>
      <c r="V1296">
        <v>0</v>
      </c>
      <c r="W1296">
        <v>80820</v>
      </c>
      <c r="X1296" s="9">
        <v>0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6</v>
      </c>
      <c r="AE1296">
        <v>0</v>
      </c>
      <c r="AF1296">
        <v>0</v>
      </c>
      <c r="AG1296">
        <v>0.66700000000000004</v>
      </c>
      <c r="AH1296">
        <v>1</v>
      </c>
      <c r="AI1296">
        <v>0</v>
      </c>
      <c r="AJ1296">
        <v>0</v>
      </c>
      <c r="AK1296">
        <v>6</v>
      </c>
      <c r="AL1296">
        <v>1</v>
      </c>
      <c r="AM1296">
        <v>4</v>
      </c>
      <c r="AN1296">
        <v>0</v>
      </c>
      <c r="AO1296">
        <v>7</v>
      </c>
      <c r="AP1296" s="9">
        <v>0</v>
      </c>
      <c r="AQ1296">
        <v>0</v>
      </c>
      <c r="AR1296">
        <v>0.16700000000000001</v>
      </c>
      <c r="AS1296">
        <v>67</v>
      </c>
      <c r="AT1296">
        <v>6</v>
      </c>
      <c r="AU1296">
        <v>0</v>
      </c>
      <c r="AV1296">
        <v>1</v>
      </c>
      <c r="AW1296">
        <v>0</v>
      </c>
      <c r="AX1296">
        <v>0</v>
      </c>
      <c r="AY1296" t="s">
        <v>885</v>
      </c>
      <c r="AZ1296">
        <v>0</v>
      </c>
      <c r="BA1296">
        <v>0</v>
      </c>
      <c r="BB1296">
        <v>0</v>
      </c>
      <c r="BC1296">
        <v>0</v>
      </c>
      <c r="BD1296">
        <v>-1.3121195939999999</v>
      </c>
      <c r="BE1296">
        <v>36.775824290000003</v>
      </c>
      <c r="BF1296">
        <f t="shared" si="240"/>
        <v>6</v>
      </c>
      <c r="BG1296">
        <f t="shared" si="241"/>
        <v>6</v>
      </c>
      <c r="BI1296">
        <f t="shared" si="242"/>
        <v>1</v>
      </c>
      <c r="BJ1296">
        <f t="shared" si="243"/>
        <v>0</v>
      </c>
      <c r="BK1296">
        <f t="shared" si="244"/>
        <v>1</v>
      </c>
      <c r="BL1296">
        <f t="shared" si="245"/>
        <v>0</v>
      </c>
      <c r="BM1296" t="b">
        <f t="shared" si="246"/>
        <v>0</v>
      </c>
      <c r="BN1296" t="b">
        <f t="shared" si="247"/>
        <v>0</v>
      </c>
      <c r="BO1296" t="b">
        <f t="shared" si="248"/>
        <v>0</v>
      </c>
      <c r="BP1296" t="str">
        <f t="shared" si="249"/>
        <v/>
      </c>
      <c r="BQ1296" t="str">
        <f t="shared" si="250"/>
        <v/>
      </c>
      <c r="BR1296" t="str">
        <f t="shared" si="251"/>
        <v/>
      </c>
    </row>
    <row r="1297" spans="1:70">
      <c r="A1297">
        <v>1296</v>
      </c>
      <c r="B1297">
        <v>0</v>
      </c>
      <c r="C1297">
        <v>0</v>
      </c>
      <c r="D1297">
        <v>1000</v>
      </c>
      <c r="E1297">
        <v>3000</v>
      </c>
      <c r="F1297">
        <v>0.25</v>
      </c>
      <c r="G1297">
        <v>0</v>
      </c>
      <c r="H1297" t="s">
        <v>23</v>
      </c>
      <c r="I1297">
        <v>0</v>
      </c>
      <c r="J1297">
        <v>3</v>
      </c>
      <c r="K1297">
        <v>800</v>
      </c>
      <c r="L1297">
        <v>0</v>
      </c>
      <c r="M1297">
        <v>1</v>
      </c>
      <c r="N1297">
        <v>3</v>
      </c>
      <c r="O1297">
        <v>0</v>
      </c>
      <c r="P1297">
        <v>3</v>
      </c>
      <c r="Q1297">
        <v>0</v>
      </c>
      <c r="R1297">
        <v>0</v>
      </c>
      <c r="S1297">
        <v>3</v>
      </c>
      <c r="T1297">
        <v>0</v>
      </c>
      <c r="U1297">
        <v>0</v>
      </c>
      <c r="V1297">
        <v>1</v>
      </c>
      <c r="W1297">
        <v>80820</v>
      </c>
      <c r="X1297" s="9">
        <v>0</v>
      </c>
      <c r="Y1297">
        <v>3</v>
      </c>
      <c r="Z1297">
        <v>0</v>
      </c>
      <c r="AA1297">
        <v>3</v>
      </c>
      <c r="AB1297">
        <v>3</v>
      </c>
      <c r="AC1297">
        <v>0</v>
      </c>
      <c r="AD1297">
        <v>4.3330000000000002</v>
      </c>
      <c r="AE1297">
        <v>0</v>
      </c>
      <c r="AF1297">
        <v>0</v>
      </c>
      <c r="AG1297">
        <v>0.46200000000000002</v>
      </c>
      <c r="AH1297">
        <v>0.75</v>
      </c>
      <c r="AI1297">
        <v>0</v>
      </c>
      <c r="AJ1297">
        <v>0</v>
      </c>
      <c r="AK1297">
        <v>13</v>
      </c>
      <c r="AL1297">
        <v>4</v>
      </c>
      <c r="AM1297">
        <v>6</v>
      </c>
      <c r="AN1297">
        <v>0</v>
      </c>
      <c r="AO1297">
        <v>7</v>
      </c>
      <c r="AP1297" s="9">
        <v>0</v>
      </c>
      <c r="AQ1297">
        <v>0</v>
      </c>
      <c r="AR1297">
        <v>0.23100000000000001</v>
      </c>
      <c r="AS1297">
        <v>65</v>
      </c>
      <c r="AT1297">
        <v>13</v>
      </c>
      <c r="AU1297">
        <v>0</v>
      </c>
      <c r="AV1297">
        <v>0</v>
      </c>
      <c r="AW1297">
        <v>1200</v>
      </c>
      <c r="AX1297">
        <v>0</v>
      </c>
      <c r="AY1297" t="s">
        <v>886</v>
      </c>
      <c r="AZ1297">
        <v>0</v>
      </c>
      <c r="BA1297">
        <v>0</v>
      </c>
      <c r="BB1297">
        <v>1</v>
      </c>
      <c r="BC1297">
        <v>0</v>
      </c>
      <c r="BD1297">
        <v>-1.3120562609999999</v>
      </c>
      <c r="BE1297">
        <v>36.775856390000001</v>
      </c>
      <c r="BF1297">
        <f t="shared" si="240"/>
        <v>4</v>
      </c>
      <c r="BG1297">
        <f t="shared" si="241"/>
        <v>3</v>
      </c>
      <c r="BI1297">
        <f t="shared" si="242"/>
        <v>3</v>
      </c>
      <c r="BJ1297">
        <f t="shared" si="243"/>
        <v>1000</v>
      </c>
      <c r="BK1297">
        <f t="shared" si="244"/>
        <v>3</v>
      </c>
      <c r="BL1297">
        <f t="shared" si="245"/>
        <v>0</v>
      </c>
      <c r="BM1297" t="b">
        <f t="shared" si="246"/>
        <v>1</v>
      </c>
      <c r="BN1297" t="b">
        <f t="shared" si="247"/>
        <v>0</v>
      </c>
      <c r="BO1297" t="b">
        <f t="shared" si="248"/>
        <v>0</v>
      </c>
      <c r="BP1297">
        <f t="shared" si="249"/>
        <v>1000</v>
      </c>
      <c r="BQ1297" t="str">
        <f t="shared" si="250"/>
        <v/>
      </c>
      <c r="BR1297" t="str">
        <f t="shared" si="251"/>
        <v/>
      </c>
    </row>
    <row r="1298" spans="1:70">
      <c r="A1298">
        <v>1297</v>
      </c>
      <c r="B1298">
        <v>0</v>
      </c>
      <c r="C1298">
        <v>0</v>
      </c>
      <c r="D1298">
        <v>850</v>
      </c>
      <c r="E1298">
        <v>2550</v>
      </c>
      <c r="F1298">
        <v>0.75</v>
      </c>
      <c r="G1298">
        <v>0</v>
      </c>
      <c r="H1298" t="s">
        <v>23</v>
      </c>
      <c r="I1298">
        <v>0</v>
      </c>
      <c r="J1298">
        <v>6</v>
      </c>
      <c r="K1298">
        <v>700</v>
      </c>
      <c r="L1298">
        <v>0</v>
      </c>
      <c r="M1298">
        <v>1</v>
      </c>
      <c r="N1298">
        <v>2</v>
      </c>
      <c r="O1298">
        <v>0</v>
      </c>
      <c r="P1298">
        <v>2</v>
      </c>
      <c r="Q1298">
        <v>0</v>
      </c>
      <c r="R1298">
        <v>0</v>
      </c>
      <c r="S1298">
        <v>3</v>
      </c>
      <c r="T1298">
        <v>0</v>
      </c>
      <c r="U1298">
        <v>0</v>
      </c>
      <c r="V1298">
        <v>1</v>
      </c>
      <c r="W1298">
        <v>80820</v>
      </c>
      <c r="X1298" s="9">
        <v>0</v>
      </c>
      <c r="Y1298">
        <v>2</v>
      </c>
      <c r="Z1298">
        <v>0</v>
      </c>
      <c r="AA1298">
        <v>2</v>
      </c>
      <c r="AB1298">
        <v>1</v>
      </c>
      <c r="AC1298">
        <v>0</v>
      </c>
      <c r="AD1298">
        <v>7</v>
      </c>
      <c r="AE1298">
        <v>0.125</v>
      </c>
      <c r="AF1298">
        <v>0</v>
      </c>
      <c r="AG1298">
        <v>0.35699999999999998</v>
      </c>
      <c r="AH1298">
        <v>0.125</v>
      </c>
      <c r="AI1298">
        <v>0</v>
      </c>
      <c r="AJ1298">
        <v>0</v>
      </c>
      <c r="AK1298">
        <v>14</v>
      </c>
      <c r="AL1298">
        <v>8</v>
      </c>
      <c r="AM1298">
        <v>5</v>
      </c>
      <c r="AN1298">
        <v>0</v>
      </c>
      <c r="AO1298">
        <v>7</v>
      </c>
      <c r="AP1298" s="9">
        <v>0</v>
      </c>
      <c r="AQ1298">
        <v>0</v>
      </c>
      <c r="AR1298">
        <v>0.42899999999999999</v>
      </c>
      <c r="AS1298">
        <v>64</v>
      </c>
      <c r="AT1298">
        <v>14</v>
      </c>
      <c r="AU1298">
        <v>0</v>
      </c>
      <c r="AV1298">
        <v>0</v>
      </c>
      <c r="AW1298">
        <v>1000</v>
      </c>
      <c r="AX1298">
        <v>0</v>
      </c>
      <c r="AY1298" t="s">
        <v>887</v>
      </c>
      <c r="AZ1298">
        <v>0</v>
      </c>
      <c r="BA1298">
        <v>0</v>
      </c>
      <c r="BB1298">
        <v>6</v>
      </c>
      <c r="BC1298">
        <v>1</v>
      </c>
      <c r="BD1298">
        <v>-1.3120605080000001</v>
      </c>
      <c r="BE1298">
        <v>36.775896369999998</v>
      </c>
      <c r="BF1298">
        <f t="shared" si="240"/>
        <v>7</v>
      </c>
      <c r="BG1298">
        <f t="shared" si="241"/>
        <v>2</v>
      </c>
      <c r="BI1298">
        <f t="shared" si="242"/>
        <v>2</v>
      </c>
      <c r="BJ1298">
        <f t="shared" si="243"/>
        <v>1275</v>
      </c>
      <c r="BK1298">
        <f t="shared" si="244"/>
        <v>2</v>
      </c>
      <c r="BL1298">
        <f t="shared" si="245"/>
        <v>0</v>
      </c>
      <c r="BM1298" t="b">
        <f t="shared" si="246"/>
        <v>1</v>
      </c>
      <c r="BN1298" t="b">
        <f t="shared" si="247"/>
        <v>0</v>
      </c>
      <c r="BO1298" t="b">
        <f t="shared" si="248"/>
        <v>0</v>
      </c>
      <c r="BP1298">
        <f t="shared" si="249"/>
        <v>1275</v>
      </c>
      <c r="BQ1298" t="str">
        <f t="shared" si="250"/>
        <v/>
      </c>
      <c r="BR1298" t="str">
        <f t="shared" si="251"/>
        <v/>
      </c>
    </row>
    <row r="1299" spans="1:70">
      <c r="A1299">
        <v>1298</v>
      </c>
      <c r="B1299">
        <v>0</v>
      </c>
      <c r="C1299">
        <v>0</v>
      </c>
      <c r="D1299">
        <v>900</v>
      </c>
      <c r="E1299">
        <v>1800</v>
      </c>
      <c r="F1299">
        <v>0</v>
      </c>
      <c r="G1299">
        <v>0</v>
      </c>
      <c r="H1299" t="s">
        <v>23</v>
      </c>
      <c r="I1299">
        <v>0</v>
      </c>
      <c r="J1299">
        <v>1</v>
      </c>
      <c r="K1299">
        <v>900</v>
      </c>
      <c r="L1299">
        <v>0</v>
      </c>
      <c r="M1299">
        <v>1</v>
      </c>
      <c r="N1299">
        <v>1</v>
      </c>
      <c r="O1299">
        <v>0</v>
      </c>
      <c r="P1299">
        <v>1</v>
      </c>
      <c r="Q1299">
        <v>0</v>
      </c>
      <c r="R1299">
        <v>0</v>
      </c>
      <c r="S1299">
        <v>2</v>
      </c>
      <c r="T1299">
        <v>0</v>
      </c>
      <c r="U1299">
        <v>0</v>
      </c>
      <c r="V1299">
        <v>1</v>
      </c>
      <c r="W1299">
        <v>80820</v>
      </c>
      <c r="X1299" s="9">
        <v>0</v>
      </c>
      <c r="Y1299">
        <v>1</v>
      </c>
      <c r="Z1299">
        <v>0</v>
      </c>
      <c r="AA1299">
        <v>1</v>
      </c>
      <c r="AB1299">
        <v>1</v>
      </c>
      <c r="AC1299">
        <v>0</v>
      </c>
      <c r="AD1299">
        <v>3</v>
      </c>
      <c r="AE1299">
        <v>0</v>
      </c>
      <c r="AF1299">
        <v>0</v>
      </c>
      <c r="AG1299">
        <v>0.33300000000000002</v>
      </c>
      <c r="AH1299">
        <v>1</v>
      </c>
      <c r="AI1299">
        <v>0</v>
      </c>
      <c r="AJ1299">
        <v>0</v>
      </c>
      <c r="AK1299">
        <v>3</v>
      </c>
      <c r="AL1299">
        <v>1</v>
      </c>
      <c r="AM1299">
        <v>1</v>
      </c>
      <c r="AN1299">
        <v>0</v>
      </c>
      <c r="AO1299">
        <v>7</v>
      </c>
      <c r="AP1299" s="9">
        <v>0</v>
      </c>
      <c r="AQ1299">
        <v>0</v>
      </c>
      <c r="AR1299">
        <v>0.33300000000000002</v>
      </c>
      <c r="AS1299">
        <v>63</v>
      </c>
      <c r="AT1299">
        <v>3</v>
      </c>
      <c r="AU1299">
        <v>0</v>
      </c>
      <c r="AV1299">
        <v>0</v>
      </c>
      <c r="AW1299">
        <v>900</v>
      </c>
      <c r="AX1299">
        <v>0</v>
      </c>
      <c r="AY1299" t="s">
        <v>888</v>
      </c>
      <c r="AZ1299">
        <v>0</v>
      </c>
      <c r="BA1299">
        <v>0</v>
      </c>
      <c r="BB1299">
        <v>0</v>
      </c>
      <c r="BC1299">
        <v>0</v>
      </c>
      <c r="BD1299">
        <v>-1.312101231</v>
      </c>
      <c r="BE1299">
        <v>36.775926599999998</v>
      </c>
      <c r="BF1299">
        <f t="shared" si="240"/>
        <v>3</v>
      </c>
      <c r="BG1299">
        <f t="shared" si="241"/>
        <v>3</v>
      </c>
      <c r="BI1299">
        <f t="shared" si="242"/>
        <v>1</v>
      </c>
      <c r="BJ1299">
        <f t="shared" si="243"/>
        <v>1800</v>
      </c>
      <c r="BK1299">
        <f t="shared" si="244"/>
        <v>1</v>
      </c>
      <c r="BL1299">
        <f t="shared" si="245"/>
        <v>0</v>
      </c>
      <c r="BM1299" t="b">
        <f t="shared" si="246"/>
        <v>1</v>
      </c>
      <c r="BN1299" t="b">
        <f t="shared" si="247"/>
        <v>0</v>
      </c>
      <c r="BO1299" t="b">
        <f t="shared" si="248"/>
        <v>0</v>
      </c>
      <c r="BP1299">
        <f t="shared" si="249"/>
        <v>1800</v>
      </c>
      <c r="BQ1299" t="str">
        <f t="shared" si="250"/>
        <v/>
      </c>
      <c r="BR1299" t="str">
        <f t="shared" si="251"/>
        <v/>
      </c>
    </row>
    <row r="1300" spans="1:70">
      <c r="A1300">
        <v>1299</v>
      </c>
      <c r="B1300">
        <v>0</v>
      </c>
      <c r="C1300">
        <v>0</v>
      </c>
      <c r="D1300">
        <v>800</v>
      </c>
      <c r="E1300">
        <v>2400</v>
      </c>
      <c r="F1300">
        <v>0.5</v>
      </c>
      <c r="G1300">
        <v>0</v>
      </c>
      <c r="H1300" t="s">
        <v>23</v>
      </c>
      <c r="I1300">
        <v>0</v>
      </c>
      <c r="J1300">
        <v>1</v>
      </c>
      <c r="K1300">
        <v>800</v>
      </c>
      <c r="L1300">
        <v>0</v>
      </c>
      <c r="M1300">
        <v>1</v>
      </c>
      <c r="N1300">
        <v>3</v>
      </c>
      <c r="O1300">
        <v>0</v>
      </c>
      <c r="P1300">
        <v>3</v>
      </c>
      <c r="Q1300">
        <v>0</v>
      </c>
      <c r="R1300">
        <v>0</v>
      </c>
      <c r="S1300">
        <v>3</v>
      </c>
      <c r="T1300">
        <v>0.25</v>
      </c>
      <c r="U1300">
        <v>0</v>
      </c>
      <c r="V1300">
        <v>0.67</v>
      </c>
      <c r="W1300">
        <v>80820</v>
      </c>
      <c r="X1300" s="9">
        <v>0</v>
      </c>
      <c r="Y1300">
        <v>3</v>
      </c>
      <c r="Z1300">
        <v>0</v>
      </c>
      <c r="AA1300">
        <v>2</v>
      </c>
      <c r="AB1300">
        <v>1</v>
      </c>
      <c r="AC1300">
        <v>0</v>
      </c>
      <c r="AD1300">
        <v>1.667</v>
      </c>
      <c r="AE1300">
        <v>0</v>
      </c>
      <c r="AF1300">
        <v>0</v>
      </c>
      <c r="AG1300">
        <v>0</v>
      </c>
      <c r="AH1300">
        <v>0.25</v>
      </c>
      <c r="AI1300">
        <v>0</v>
      </c>
      <c r="AJ1300">
        <v>0</v>
      </c>
      <c r="AK1300">
        <v>5</v>
      </c>
      <c r="AL1300">
        <v>4</v>
      </c>
      <c r="AM1300">
        <v>0</v>
      </c>
      <c r="AN1300">
        <v>0</v>
      </c>
      <c r="AO1300">
        <v>7</v>
      </c>
      <c r="AP1300" s="9">
        <v>0</v>
      </c>
      <c r="AQ1300">
        <v>0</v>
      </c>
      <c r="AR1300">
        <v>0.2</v>
      </c>
      <c r="AS1300">
        <v>61</v>
      </c>
      <c r="AT1300">
        <v>5</v>
      </c>
      <c r="AU1300">
        <v>1</v>
      </c>
      <c r="AV1300">
        <v>0</v>
      </c>
      <c r="AW1300">
        <v>800</v>
      </c>
      <c r="AX1300">
        <v>0</v>
      </c>
      <c r="AY1300" t="s">
        <v>889</v>
      </c>
      <c r="AZ1300">
        <v>0</v>
      </c>
      <c r="BA1300">
        <v>0</v>
      </c>
      <c r="BB1300">
        <v>2</v>
      </c>
      <c r="BC1300">
        <v>0</v>
      </c>
      <c r="BD1300">
        <v>-1.3120292790000001</v>
      </c>
      <c r="BE1300">
        <v>36.775935339999997</v>
      </c>
      <c r="BF1300">
        <f t="shared" si="240"/>
        <v>2</v>
      </c>
      <c r="BG1300">
        <f t="shared" si="241"/>
        <v>1</v>
      </c>
      <c r="BI1300">
        <f t="shared" si="242"/>
        <v>3</v>
      </c>
      <c r="BJ1300">
        <f t="shared" si="243"/>
        <v>800</v>
      </c>
      <c r="BK1300">
        <f t="shared" si="244"/>
        <v>3</v>
      </c>
      <c r="BL1300">
        <f t="shared" si="245"/>
        <v>0</v>
      </c>
      <c r="BM1300" t="b">
        <f t="shared" si="246"/>
        <v>0</v>
      </c>
      <c r="BN1300" t="b">
        <f t="shared" si="247"/>
        <v>0</v>
      </c>
      <c r="BO1300" t="b">
        <f t="shared" si="248"/>
        <v>0</v>
      </c>
      <c r="BP1300" t="str">
        <f t="shared" si="249"/>
        <v/>
      </c>
      <c r="BQ1300" t="str">
        <f t="shared" si="250"/>
        <v/>
      </c>
      <c r="BR1300" t="str">
        <f t="shared" si="251"/>
        <v/>
      </c>
    </row>
    <row r="1301" spans="1:70">
      <c r="A1301">
        <v>1300</v>
      </c>
      <c r="B1301">
        <v>0</v>
      </c>
      <c r="C1301">
        <v>0</v>
      </c>
      <c r="D1301">
        <v>500</v>
      </c>
      <c r="E1301">
        <v>500</v>
      </c>
      <c r="F1301">
        <v>0</v>
      </c>
      <c r="G1301">
        <v>0</v>
      </c>
      <c r="H1301" t="s">
        <v>23</v>
      </c>
      <c r="I1301">
        <v>0</v>
      </c>
      <c r="J1301">
        <v>0</v>
      </c>
      <c r="K1301">
        <v>500</v>
      </c>
      <c r="L1301">
        <v>0</v>
      </c>
      <c r="M1301">
        <v>0</v>
      </c>
      <c r="N1301">
        <v>1</v>
      </c>
      <c r="O1301">
        <v>0</v>
      </c>
      <c r="P1301">
        <v>1</v>
      </c>
      <c r="Q1301">
        <v>0</v>
      </c>
      <c r="R1301">
        <v>0</v>
      </c>
      <c r="S1301">
        <v>1</v>
      </c>
      <c r="T1301">
        <v>0</v>
      </c>
      <c r="U1301">
        <v>1</v>
      </c>
      <c r="V1301">
        <v>0</v>
      </c>
      <c r="W1301">
        <v>80820</v>
      </c>
      <c r="X1301" s="9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3</v>
      </c>
      <c r="AE1301">
        <v>0</v>
      </c>
      <c r="AF1301">
        <v>0</v>
      </c>
      <c r="AG1301">
        <v>1</v>
      </c>
      <c r="AH1301">
        <v>0</v>
      </c>
      <c r="AI1301">
        <v>0</v>
      </c>
      <c r="AJ1301">
        <v>0</v>
      </c>
      <c r="AK1301">
        <v>2</v>
      </c>
      <c r="AL1301">
        <v>0</v>
      </c>
      <c r="AM1301">
        <v>3</v>
      </c>
      <c r="AN1301">
        <v>0</v>
      </c>
      <c r="AO1301">
        <v>7</v>
      </c>
      <c r="AP1301" s="9">
        <v>0</v>
      </c>
      <c r="AQ1301">
        <v>0</v>
      </c>
      <c r="AR1301">
        <v>0</v>
      </c>
      <c r="AS1301">
        <v>74</v>
      </c>
      <c r="AT1301">
        <v>3</v>
      </c>
      <c r="AU1301">
        <v>0</v>
      </c>
      <c r="AV1301">
        <v>1</v>
      </c>
      <c r="AW1301">
        <v>500</v>
      </c>
      <c r="AX1301">
        <v>0</v>
      </c>
      <c r="AY1301" t="s">
        <v>890</v>
      </c>
      <c r="AZ1301">
        <v>0</v>
      </c>
      <c r="BA1301">
        <v>0</v>
      </c>
      <c r="BB1301">
        <v>0</v>
      </c>
      <c r="BC1301">
        <v>0</v>
      </c>
      <c r="BD1301">
        <v>-1.312179054</v>
      </c>
      <c r="BE1301">
        <v>36.7759602</v>
      </c>
      <c r="BF1301">
        <f t="shared" si="240"/>
        <v>2</v>
      </c>
      <c r="BG1301">
        <f t="shared" si="241"/>
        <v>0</v>
      </c>
      <c r="BI1301">
        <f t="shared" si="242"/>
        <v>1</v>
      </c>
      <c r="BJ1301">
        <f t="shared" si="243"/>
        <v>500</v>
      </c>
      <c r="BK1301">
        <f t="shared" si="244"/>
        <v>1</v>
      </c>
      <c r="BL1301">
        <f t="shared" si="245"/>
        <v>0</v>
      </c>
      <c r="BM1301" t="b">
        <f t="shared" si="246"/>
        <v>0</v>
      </c>
      <c r="BN1301" t="b">
        <f t="shared" si="247"/>
        <v>0</v>
      </c>
      <c r="BO1301" t="b">
        <f t="shared" si="248"/>
        <v>0</v>
      </c>
      <c r="BP1301" t="str">
        <f t="shared" si="249"/>
        <v/>
      </c>
      <c r="BQ1301" t="str">
        <f t="shared" si="250"/>
        <v/>
      </c>
      <c r="BR1301" t="str">
        <f t="shared" si="251"/>
        <v/>
      </c>
    </row>
    <row r="1302" spans="1:70">
      <c r="A1302">
        <v>1301</v>
      </c>
      <c r="B1302">
        <v>0</v>
      </c>
      <c r="C1302">
        <v>0</v>
      </c>
      <c r="D1302">
        <v>800</v>
      </c>
      <c r="E1302">
        <v>2400</v>
      </c>
      <c r="F1302">
        <v>0.83299999999999996</v>
      </c>
      <c r="G1302">
        <v>0</v>
      </c>
      <c r="H1302" t="s">
        <v>23</v>
      </c>
      <c r="I1302">
        <v>0</v>
      </c>
      <c r="J1302">
        <v>1</v>
      </c>
      <c r="K1302">
        <v>800</v>
      </c>
      <c r="L1302">
        <v>0</v>
      </c>
      <c r="M1302">
        <v>0.66700000000000004</v>
      </c>
      <c r="N1302">
        <v>2</v>
      </c>
      <c r="O1302">
        <v>0</v>
      </c>
      <c r="P1302">
        <v>2</v>
      </c>
      <c r="Q1302">
        <v>0</v>
      </c>
      <c r="R1302">
        <v>0</v>
      </c>
      <c r="S1302">
        <v>3</v>
      </c>
      <c r="T1302">
        <v>0</v>
      </c>
      <c r="U1302">
        <v>0.33300000000000002</v>
      </c>
      <c r="V1302">
        <v>1</v>
      </c>
      <c r="W1302">
        <v>80820</v>
      </c>
      <c r="X1302" s="9">
        <v>0</v>
      </c>
      <c r="Y1302">
        <v>2</v>
      </c>
      <c r="Z1302">
        <v>0</v>
      </c>
      <c r="AA1302">
        <v>2</v>
      </c>
      <c r="AB1302">
        <v>1</v>
      </c>
      <c r="AC1302">
        <v>0</v>
      </c>
      <c r="AD1302">
        <v>6</v>
      </c>
      <c r="AE1302">
        <v>0</v>
      </c>
      <c r="AF1302">
        <v>0</v>
      </c>
      <c r="AG1302">
        <v>0.41699999999999998</v>
      </c>
      <c r="AH1302">
        <v>0.16700000000000001</v>
      </c>
      <c r="AI1302">
        <v>0</v>
      </c>
      <c r="AJ1302">
        <v>0</v>
      </c>
      <c r="AK1302">
        <v>12</v>
      </c>
      <c r="AL1302">
        <v>6</v>
      </c>
      <c r="AM1302">
        <v>5</v>
      </c>
      <c r="AN1302">
        <v>0</v>
      </c>
      <c r="AO1302">
        <v>7</v>
      </c>
      <c r="AP1302" s="9">
        <v>0</v>
      </c>
      <c r="AQ1302">
        <v>0</v>
      </c>
      <c r="AR1302">
        <v>8.3000000000000004E-2</v>
      </c>
      <c r="AS1302">
        <v>75</v>
      </c>
      <c r="AT1302">
        <v>12</v>
      </c>
      <c r="AU1302">
        <v>0</v>
      </c>
      <c r="AV1302">
        <v>1</v>
      </c>
      <c r="AW1302">
        <v>800</v>
      </c>
      <c r="AX1302">
        <v>0</v>
      </c>
      <c r="AY1302" t="s">
        <v>891</v>
      </c>
      <c r="AZ1302">
        <v>0</v>
      </c>
      <c r="BA1302">
        <v>0</v>
      </c>
      <c r="BB1302">
        <v>5</v>
      </c>
      <c r="BC1302">
        <v>0</v>
      </c>
      <c r="BD1302">
        <v>-1.312103767</v>
      </c>
      <c r="BE1302">
        <v>36.775975129999999</v>
      </c>
      <c r="BF1302">
        <f t="shared" si="240"/>
        <v>6</v>
      </c>
      <c r="BG1302">
        <f t="shared" si="241"/>
        <v>2</v>
      </c>
      <c r="BI1302">
        <f t="shared" si="242"/>
        <v>2</v>
      </c>
      <c r="BJ1302">
        <f t="shared" si="243"/>
        <v>1200</v>
      </c>
      <c r="BK1302">
        <f t="shared" si="244"/>
        <v>2</v>
      </c>
      <c r="BL1302">
        <f t="shared" si="245"/>
        <v>0</v>
      </c>
      <c r="BM1302" t="b">
        <f t="shared" si="246"/>
        <v>1</v>
      </c>
      <c r="BN1302" t="b">
        <f t="shared" si="247"/>
        <v>0</v>
      </c>
      <c r="BO1302" t="b">
        <f t="shared" si="248"/>
        <v>0</v>
      </c>
      <c r="BP1302">
        <f t="shared" si="249"/>
        <v>1200</v>
      </c>
      <c r="BQ1302" t="str">
        <f t="shared" si="250"/>
        <v/>
      </c>
      <c r="BR1302" t="str">
        <f t="shared" si="251"/>
        <v/>
      </c>
    </row>
    <row r="1303" spans="1:70">
      <c r="A1303">
        <v>1302</v>
      </c>
      <c r="B1303">
        <v>0</v>
      </c>
      <c r="C1303">
        <v>0</v>
      </c>
      <c r="D1303">
        <v>550</v>
      </c>
      <c r="E1303">
        <v>1650</v>
      </c>
      <c r="F1303">
        <v>0</v>
      </c>
      <c r="G1303">
        <v>1</v>
      </c>
      <c r="H1303" t="s">
        <v>23</v>
      </c>
      <c r="I1303">
        <v>0</v>
      </c>
      <c r="J1303">
        <v>3</v>
      </c>
      <c r="K1303">
        <v>500</v>
      </c>
      <c r="L1303">
        <v>0</v>
      </c>
      <c r="M1303">
        <v>0</v>
      </c>
      <c r="N1303">
        <v>3</v>
      </c>
      <c r="O1303">
        <v>0</v>
      </c>
      <c r="P1303">
        <v>3</v>
      </c>
      <c r="Q1303">
        <v>0</v>
      </c>
      <c r="R1303">
        <v>0</v>
      </c>
      <c r="S1303">
        <v>3</v>
      </c>
      <c r="T1303">
        <v>0</v>
      </c>
      <c r="U1303">
        <v>0</v>
      </c>
      <c r="V1303">
        <v>0.33</v>
      </c>
      <c r="W1303">
        <v>80820</v>
      </c>
      <c r="X1303" s="9">
        <v>0</v>
      </c>
      <c r="Y1303">
        <v>0</v>
      </c>
      <c r="Z1303">
        <v>0</v>
      </c>
      <c r="AA1303">
        <v>1</v>
      </c>
      <c r="AB1303">
        <v>2</v>
      </c>
      <c r="AC1303">
        <v>0</v>
      </c>
      <c r="AD1303">
        <v>3</v>
      </c>
      <c r="AE1303">
        <v>0.33300000000000002</v>
      </c>
      <c r="AF1303">
        <v>0</v>
      </c>
      <c r="AG1303">
        <v>0.44400000000000001</v>
      </c>
      <c r="AH1303">
        <v>0.66700000000000004</v>
      </c>
      <c r="AI1303">
        <v>0</v>
      </c>
      <c r="AJ1303">
        <v>0</v>
      </c>
      <c r="AK1303">
        <v>9</v>
      </c>
      <c r="AL1303">
        <v>3</v>
      </c>
      <c r="AM1303">
        <v>4</v>
      </c>
      <c r="AN1303">
        <v>3</v>
      </c>
      <c r="AO1303">
        <v>7</v>
      </c>
      <c r="AP1303" s="9">
        <v>0</v>
      </c>
      <c r="AQ1303">
        <v>0</v>
      </c>
      <c r="AR1303">
        <v>0.33300000000000002</v>
      </c>
      <c r="AS1303">
        <v>62</v>
      </c>
      <c r="AT1303">
        <v>9</v>
      </c>
      <c r="AU1303">
        <v>0</v>
      </c>
      <c r="AV1303">
        <v>0</v>
      </c>
      <c r="AW1303">
        <v>600</v>
      </c>
      <c r="AX1303">
        <v>0</v>
      </c>
      <c r="AY1303" t="s">
        <v>892</v>
      </c>
      <c r="AZ1303">
        <v>0</v>
      </c>
      <c r="BA1303">
        <v>0</v>
      </c>
      <c r="BB1303">
        <v>0</v>
      </c>
      <c r="BC1303">
        <v>1</v>
      </c>
      <c r="BD1303">
        <v>-1.312070724</v>
      </c>
      <c r="BE1303">
        <v>36.775976190000002</v>
      </c>
      <c r="BF1303">
        <f t="shared" si="240"/>
        <v>3</v>
      </c>
      <c r="BG1303">
        <f t="shared" si="241"/>
        <v>3</v>
      </c>
      <c r="BI1303">
        <f t="shared" si="242"/>
        <v>3</v>
      </c>
      <c r="BJ1303">
        <f t="shared" si="243"/>
        <v>550</v>
      </c>
      <c r="BK1303">
        <f t="shared" si="244"/>
        <v>3</v>
      </c>
      <c r="BL1303">
        <f t="shared" si="245"/>
        <v>0</v>
      </c>
      <c r="BM1303" t="b">
        <f t="shared" si="246"/>
        <v>0</v>
      </c>
      <c r="BN1303" t="b">
        <f t="shared" si="247"/>
        <v>0</v>
      </c>
      <c r="BO1303" t="b">
        <f t="shared" si="248"/>
        <v>0</v>
      </c>
      <c r="BP1303" t="str">
        <f t="shared" si="249"/>
        <v/>
      </c>
      <c r="BQ1303" t="str">
        <f t="shared" si="250"/>
        <v/>
      </c>
      <c r="BR1303" t="str">
        <f t="shared" si="251"/>
        <v/>
      </c>
    </row>
    <row r="1304" spans="1:70">
      <c r="A1304">
        <v>1303</v>
      </c>
      <c r="B1304">
        <v>0</v>
      </c>
      <c r="C1304">
        <v>0</v>
      </c>
      <c r="D1304">
        <v>650</v>
      </c>
      <c r="E1304">
        <v>1300</v>
      </c>
      <c r="F1304">
        <v>1</v>
      </c>
      <c r="G1304">
        <v>0.33300000000000002</v>
      </c>
      <c r="H1304" t="s">
        <v>23</v>
      </c>
      <c r="I1304">
        <v>0</v>
      </c>
      <c r="J1304">
        <v>0</v>
      </c>
      <c r="K1304">
        <v>600</v>
      </c>
      <c r="L1304">
        <v>0</v>
      </c>
      <c r="M1304">
        <v>0</v>
      </c>
      <c r="N1304">
        <v>2</v>
      </c>
      <c r="O1304">
        <v>0</v>
      </c>
      <c r="P1304">
        <v>2</v>
      </c>
      <c r="Q1304">
        <v>0</v>
      </c>
      <c r="R1304">
        <v>0</v>
      </c>
      <c r="S1304">
        <v>2</v>
      </c>
      <c r="T1304">
        <v>0</v>
      </c>
      <c r="U1304">
        <v>0.66700000000000004</v>
      </c>
      <c r="V1304">
        <v>0.5</v>
      </c>
      <c r="W1304">
        <v>80820</v>
      </c>
      <c r="X1304" s="9">
        <v>0</v>
      </c>
      <c r="Y1304">
        <v>0</v>
      </c>
      <c r="Z1304">
        <v>0</v>
      </c>
      <c r="AA1304">
        <v>1</v>
      </c>
      <c r="AB1304">
        <v>0</v>
      </c>
      <c r="AC1304">
        <v>0</v>
      </c>
      <c r="AD1304">
        <v>2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4</v>
      </c>
      <c r="AL1304">
        <v>4</v>
      </c>
      <c r="AM1304">
        <v>0</v>
      </c>
      <c r="AN1304">
        <v>1</v>
      </c>
      <c r="AO1304">
        <v>7</v>
      </c>
      <c r="AP1304" s="9">
        <v>0</v>
      </c>
      <c r="AQ1304">
        <v>0</v>
      </c>
      <c r="AR1304">
        <v>0</v>
      </c>
      <c r="AS1304">
        <v>76</v>
      </c>
      <c r="AT1304">
        <v>4</v>
      </c>
      <c r="AU1304">
        <v>0</v>
      </c>
      <c r="AV1304">
        <v>2</v>
      </c>
      <c r="AW1304">
        <v>700</v>
      </c>
      <c r="AX1304">
        <v>0</v>
      </c>
      <c r="AY1304" t="s">
        <v>683</v>
      </c>
      <c r="AZ1304">
        <v>0</v>
      </c>
      <c r="BA1304">
        <v>0</v>
      </c>
      <c r="BB1304">
        <v>4</v>
      </c>
      <c r="BC1304">
        <v>0</v>
      </c>
      <c r="BD1304">
        <v>-1.3120209089999999</v>
      </c>
      <c r="BE1304">
        <v>36.775980439999998</v>
      </c>
      <c r="BF1304">
        <f t="shared" si="240"/>
        <v>2</v>
      </c>
      <c r="BG1304">
        <f t="shared" si="241"/>
        <v>1</v>
      </c>
      <c r="BI1304">
        <f t="shared" si="242"/>
        <v>2</v>
      </c>
      <c r="BJ1304">
        <f t="shared" si="243"/>
        <v>650</v>
      </c>
      <c r="BK1304">
        <f t="shared" si="244"/>
        <v>2</v>
      </c>
      <c r="BL1304">
        <f t="shared" si="245"/>
        <v>0</v>
      </c>
      <c r="BM1304" t="b">
        <f t="shared" si="246"/>
        <v>0</v>
      </c>
      <c r="BN1304" t="b">
        <f t="shared" si="247"/>
        <v>0</v>
      </c>
      <c r="BO1304" t="b">
        <f t="shared" si="248"/>
        <v>0</v>
      </c>
      <c r="BP1304" t="str">
        <f t="shared" si="249"/>
        <v/>
      </c>
      <c r="BQ1304" t="str">
        <f t="shared" si="250"/>
        <v/>
      </c>
      <c r="BR1304" t="str">
        <f t="shared" si="251"/>
        <v/>
      </c>
    </row>
    <row r="1305" spans="1:70">
      <c r="A1305">
        <v>1304</v>
      </c>
      <c r="B1305">
        <v>0</v>
      </c>
      <c r="C1305">
        <v>0</v>
      </c>
      <c r="D1305">
        <v>1000</v>
      </c>
      <c r="E1305">
        <v>2000</v>
      </c>
      <c r="F1305">
        <v>0</v>
      </c>
      <c r="G1305">
        <v>0</v>
      </c>
      <c r="H1305" t="s">
        <v>23</v>
      </c>
      <c r="I1305">
        <v>0</v>
      </c>
      <c r="J1305">
        <v>2</v>
      </c>
      <c r="K1305">
        <v>1000</v>
      </c>
      <c r="L1305">
        <v>0</v>
      </c>
      <c r="M1305">
        <v>1</v>
      </c>
      <c r="N1305">
        <v>2</v>
      </c>
      <c r="O1305">
        <v>0</v>
      </c>
      <c r="P1305">
        <v>2</v>
      </c>
      <c r="Q1305">
        <v>0</v>
      </c>
      <c r="R1305">
        <v>0</v>
      </c>
      <c r="S1305">
        <v>2</v>
      </c>
      <c r="T1305">
        <v>0</v>
      </c>
      <c r="U1305">
        <v>0</v>
      </c>
      <c r="V1305">
        <v>0</v>
      </c>
      <c r="W1305">
        <v>80820</v>
      </c>
      <c r="X1305" s="9">
        <v>0</v>
      </c>
      <c r="Y1305">
        <v>2</v>
      </c>
      <c r="Z1305">
        <v>0</v>
      </c>
      <c r="AA1305">
        <v>0</v>
      </c>
      <c r="AB1305">
        <v>2</v>
      </c>
      <c r="AC1305">
        <v>0</v>
      </c>
      <c r="AD1305">
        <v>3.5</v>
      </c>
      <c r="AE1305">
        <v>0</v>
      </c>
      <c r="AF1305">
        <v>0</v>
      </c>
      <c r="AG1305">
        <v>0.42899999999999999</v>
      </c>
      <c r="AH1305">
        <v>1</v>
      </c>
      <c r="AI1305">
        <v>0</v>
      </c>
      <c r="AJ1305">
        <v>0</v>
      </c>
      <c r="AK1305">
        <v>7</v>
      </c>
      <c r="AL1305">
        <v>2</v>
      </c>
      <c r="AM1305">
        <v>3</v>
      </c>
      <c r="AN1305">
        <v>0</v>
      </c>
      <c r="AO1305">
        <v>7</v>
      </c>
      <c r="AP1305" s="9">
        <v>0</v>
      </c>
      <c r="AQ1305">
        <v>0</v>
      </c>
      <c r="AR1305">
        <v>0.28599999999999998</v>
      </c>
      <c r="AS1305">
        <v>78</v>
      </c>
      <c r="AT1305">
        <v>7</v>
      </c>
      <c r="AU1305">
        <v>0</v>
      </c>
      <c r="AV1305">
        <v>0</v>
      </c>
      <c r="AW1305">
        <v>1000</v>
      </c>
      <c r="AX1305">
        <v>0</v>
      </c>
      <c r="AY1305" t="s">
        <v>893</v>
      </c>
      <c r="AZ1305">
        <v>0</v>
      </c>
      <c r="BA1305">
        <v>0</v>
      </c>
      <c r="BB1305">
        <v>0</v>
      </c>
      <c r="BC1305">
        <v>0</v>
      </c>
      <c r="BD1305">
        <v>-1.3119759390000001</v>
      </c>
      <c r="BE1305">
        <v>36.77598768</v>
      </c>
      <c r="BF1305">
        <f t="shared" si="240"/>
        <v>4</v>
      </c>
      <c r="BG1305">
        <f t="shared" si="241"/>
        <v>4</v>
      </c>
      <c r="BI1305">
        <f t="shared" si="242"/>
        <v>2</v>
      </c>
      <c r="BJ1305">
        <f t="shared" si="243"/>
        <v>1000</v>
      </c>
      <c r="BK1305">
        <f t="shared" si="244"/>
        <v>2</v>
      </c>
      <c r="BL1305">
        <f t="shared" si="245"/>
        <v>0</v>
      </c>
      <c r="BM1305" t="b">
        <f t="shared" si="246"/>
        <v>0</v>
      </c>
      <c r="BN1305" t="b">
        <f t="shared" si="247"/>
        <v>0</v>
      </c>
      <c r="BO1305" t="b">
        <f t="shared" si="248"/>
        <v>0</v>
      </c>
      <c r="BP1305" t="str">
        <f t="shared" si="249"/>
        <v/>
      </c>
      <c r="BQ1305" t="str">
        <f t="shared" si="250"/>
        <v/>
      </c>
      <c r="BR1305" t="str">
        <f t="shared" si="251"/>
        <v/>
      </c>
    </row>
    <row r="1306" spans="1:70">
      <c r="A1306">
        <v>1305</v>
      </c>
      <c r="B1306">
        <v>0</v>
      </c>
      <c r="C1306">
        <v>0</v>
      </c>
      <c r="D1306">
        <v>700</v>
      </c>
      <c r="E1306">
        <v>17500</v>
      </c>
      <c r="F1306">
        <v>0.36799999999999999</v>
      </c>
      <c r="G1306">
        <v>0.433</v>
      </c>
      <c r="H1306" t="s">
        <v>23</v>
      </c>
      <c r="I1306">
        <v>0</v>
      </c>
      <c r="J1306">
        <v>13</v>
      </c>
      <c r="K1306">
        <v>400</v>
      </c>
      <c r="L1306">
        <v>0</v>
      </c>
      <c r="M1306">
        <v>0</v>
      </c>
      <c r="N1306">
        <v>24</v>
      </c>
      <c r="O1306">
        <v>2</v>
      </c>
      <c r="P1306">
        <v>26</v>
      </c>
      <c r="Q1306">
        <v>0</v>
      </c>
      <c r="R1306">
        <v>0</v>
      </c>
      <c r="S1306">
        <v>25</v>
      </c>
      <c r="T1306">
        <v>0.316</v>
      </c>
      <c r="U1306">
        <v>0.56699999999999995</v>
      </c>
      <c r="V1306">
        <v>0.46</v>
      </c>
      <c r="W1306">
        <v>80820</v>
      </c>
      <c r="X1306" s="9">
        <v>0</v>
      </c>
      <c r="Y1306">
        <v>0</v>
      </c>
      <c r="Z1306">
        <v>0</v>
      </c>
      <c r="AA1306">
        <v>12</v>
      </c>
      <c r="AB1306">
        <v>10</v>
      </c>
      <c r="AC1306">
        <v>0</v>
      </c>
      <c r="AD1306">
        <v>3.0830000000000002</v>
      </c>
      <c r="AE1306">
        <v>5.2999999999999999E-2</v>
      </c>
      <c r="AF1306">
        <v>0</v>
      </c>
      <c r="AG1306">
        <v>0.35099999999999998</v>
      </c>
      <c r="AH1306">
        <v>0.26300000000000001</v>
      </c>
      <c r="AI1306">
        <v>0</v>
      </c>
      <c r="AJ1306">
        <v>0</v>
      </c>
      <c r="AK1306">
        <v>74</v>
      </c>
      <c r="AL1306">
        <v>38</v>
      </c>
      <c r="AM1306">
        <v>26</v>
      </c>
      <c r="AN1306">
        <v>13</v>
      </c>
      <c r="AO1306">
        <v>7</v>
      </c>
      <c r="AP1306" s="9">
        <v>0</v>
      </c>
      <c r="AQ1306">
        <v>0</v>
      </c>
      <c r="AR1306">
        <v>0.17599999999999999</v>
      </c>
      <c r="AS1306">
        <v>77</v>
      </c>
      <c r="AT1306">
        <v>74</v>
      </c>
      <c r="AU1306">
        <v>12</v>
      </c>
      <c r="AV1306">
        <v>17</v>
      </c>
      <c r="AW1306">
        <v>1000</v>
      </c>
      <c r="AX1306">
        <v>0</v>
      </c>
      <c r="AY1306" t="s">
        <v>894</v>
      </c>
      <c r="AZ1306">
        <v>0</v>
      </c>
      <c r="BA1306">
        <v>0</v>
      </c>
      <c r="BB1306">
        <v>14</v>
      </c>
      <c r="BC1306">
        <v>2</v>
      </c>
      <c r="BD1306">
        <v>-1.3116186780000001</v>
      </c>
      <c r="BE1306">
        <v>36.776030280000001</v>
      </c>
      <c r="BF1306">
        <f t="shared" si="240"/>
        <v>3</v>
      </c>
      <c r="BG1306">
        <f t="shared" si="241"/>
        <v>2</v>
      </c>
      <c r="BI1306">
        <f t="shared" si="242"/>
        <v>26</v>
      </c>
      <c r="BJ1306">
        <f t="shared" si="243"/>
        <v>673.07692307692309</v>
      </c>
      <c r="BK1306">
        <f t="shared" si="244"/>
        <v>24</v>
      </c>
      <c r="BL1306">
        <f t="shared" si="245"/>
        <v>2</v>
      </c>
      <c r="BM1306" t="b">
        <f t="shared" si="246"/>
        <v>0</v>
      </c>
      <c r="BN1306" t="b">
        <f t="shared" si="247"/>
        <v>0</v>
      </c>
      <c r="BO1306" t="b">
        <f t="shared" si="248"/>
        <v>0</v>
      </c>
      <c r="BP1306" t="str">
        <f t="shared" si="249"/>
        <v/>
      </c>
      <c r="BQ1306" t="str">
        <f t="shared" si="250"/>
        <v/>
      </c>
      <c r="BR1306" t="str">
        <f t="shared" si="251"/>
        <v/>
      </c>
    </row>
    <row r="1307" spans="1:70">
      <c r="A1307">
        <v>1306</v>
      </c>
      <c r="B1307">
        <v>0</v>
      </c>
      <c r="C1307">
        <v>0</v>
      </c>
      <c r="D1307">
        <v>2125</v>
      </c>
      <c r="E1307">
        <v>6375</v>
      </c>
      <c r="F1307">
        <v>0.6</v>
      </c>
      <c r="G1307">
        <v>0</v>
      </c>
      <c r="H1307" t="s">
        <v>23</v>
      </c>
      <c r="I1307">
        <v>0</v>
      </c>
      <c r="J1307">
        <v>3</v>
      </c>
      <c r="K1307">
        <v>1750</v>
      </c>
      <c r="L1307">
        <v>0</v>
      </c>
      <c r="M1307">
        <v>0.5</v>
      </c>
      <c r="N1307">
        <v>2</v>
      </c>
      <c r="O1307">
        <v>0</v>
      </c>
      <c r="P1307">
        <v>2</v>
      </c>
      <c r="Q1307">
        <v>0</v>
      </c>
      <c r="R1307">
        <v>0</v>
      </c>
      <c r="S1307">
        <v>3</v>
      </c>
      <c r="T1307">
        <v>0</v>
      </c>
      <c r="U1307">
        <v>0.5</v>
      </c>
      <c r="V1307">
        <v>1</v>
      </c>
      <c r="W1307">
        <v>80821</v>
      </c>
      <c r="X1307" s="9">
        <v>0</v>
      </c>
      <c r="Y1307">
        <v>2</v>
      </c>
      <c r="Z1307">
        <v>0</v>
      </c>
      <c r="AA1307">
        <v>2</v>
      </c>
      <c r="AB1307">
        <v>2</v>
      </c>
      <c r="AC1307">
        <v>0</v>
      </c>
      <c r="AD1307">
        <v>6.5</v>
      </c>
      <c r="AE1307">
        <v>0</v>
      </c>
      <c r="AF1307">
        <v>0</v>
      </c>
      <c r="AG1307">
        <v>0.46200000000000002</v>
      </c>
      <c r="AH1307">
        <v>0.4</v>
      </c>
      <c r="AI1307">
        <v>0</v>
      </c>
      <c r="AJ1307">
        <v>0</v>
      </c>
      <c r="AK1307">
        <v>13</v>
      </c>
      <c r="AL1307">
        <v>5</v>
      </c>
      <c r="AM1307">
        <v>6</v>
      </c>
      <c r="AN1307">
        <v>0</v>
      </c>
      <c r="AO1307">
        <v>7</v>
      </c>
      <c r="AP1307" s="9">
        <v>0</v>
      </c>
      <c r="AQ1307">
        <v>0</v>
      </c>
      <c r="AR1307">
        <v>0.23100000000000001</v>
      </c>
      <c r="AS1307">
        <v>100</v>
      </c>
      <c r="AT1307">
        <v>13</v>
      </c>
      <c r="AU1307">
        <v>0</v>
      </c>
      <c r="AV1307">
        <v>2</v>
      </c>
      <c r="AW1307">
        <v>2500</v>
      </c>
      <c r="AX1307">
        <v>0</v>
      </c>
      <c r="AY1307" t="s">
        <v>895</v>
      </c>
      <c r="AZ1307">
        <v>0</v>
      </c>
      <c r="BA1307">
        <v>0</v>
      </c>
      <c r="BB1307">
        <v>3</v>
      </c>
      <c r="BC1307">
        <v>0</v>
      </c>
      <c r="BD1307">
        <v>-1.3119980499999999</v>
      </c>
      <c r="BE1307">
        <v>36.776045269999997</v>
      </c>
      <c r="BF1307">
        <f t="shared" si="240"/>
        <v>7</v>
      </c>
      <c r="BG1307">
        <f t="shared" si="241"/>
        <v>3</v>
      </c>
      <c r="BI1307">
        <f t="shared" si="242"/>
        <v>2</v>
      </c>
      <c r="BJ1307">
        <f t="shared" si="243"/>
        <v>3187.5</v>
      </c>
      <c r="BK1307">
        <f t="shared" si="244"/>
        <v>2</v>
      </c>
      <c r="BL1307">
        <f t="shared" si="245"/>
        <v>0</v>
      </c>
      <c r="BM1307" t="b">
        <f t="shared" si="246"/>
        <v>1</v>
      </c>
      <c r="BN1307" t="b">
        <f t="shared" si="247"/>
        <v>0</v>
      </c>
      <c r="BO1307" t="b">
        <f t="shared" si="248"/>
        <v>0</v>
      </c>
      <c r="BP1307">
        <f t="shared" si="249"/>
        <v>3187.5</v>
      </c>
      <c r="BQ1307" t="str">
        <f t="shared" si="250"/>
        <v/>
      </c>
      <c r="BR1307" t="str">
        <f t="shared" si="251"/>
        <v/>
      </c>
    </row>
    <row r="1308" spans="1:70">
      <c r="A1308">
        <v>1307</v>
      </c>
      <c r="B1308">
        <v>0</v>
      </c>
      <c r="C1308">
        <v>0</v>
      </c>
      <c r="D1308">
        <v>600</v>
      </c>
      <c r="E1308">
        <v>1200</v>
      </c>
      <c r="F1308">
        <v>0</v>
      </c>
      <c r="G1308">
        <v>0</v>
      </c>
      <c r="H1308" t="s">
        <v>23</v>
      </c>
      <c r="I1308">
        <v>0</v>
      </c>
      <c r="J1308">
        <v>2</v>
      </c>
      <c r="K1308">
        <v>600</v>
      </c>
      <c r="L1308">
        <v>0</v>
      </c>
      <c r="M1308">
        <v>1</v>
      </c>
      <c r="N1308">
        <v>2</v>
      </c>
      <c r="O1308">
        <v>0</v>
      </c>
      <c r="P1308">
        <v>2</v>
      </c>
      <c r="Q1308">
        <v>0</v>
      </c>
      <c r="R1308">
        <v>0</v>
      </c>
      <c r="S1308">
        <v>2</v>
      </c>
      <c r="T1308">
        <v>0</v>
      </c>
      <c r="U1308">
        <v>0</v>
      </c>
      <c r="V1308">
        <v>1</v>
      </c>
      <c r="W1308">
        <v>80821</v>
      </c>
      <c r="X1308" s="9">
        <v>0</v>
      </c>
      <c r="Y1308">
        <v>2</v>
      </c>
      <c r="Z1308">
        <v>0</v>
      </c>
      <c r="AA1308">
        <v>2</v>
      </c>
      <c r="AB1308">
        <v>2</v>
      </c>
      <c r="AC1308">
        <v>0</v>
      </c>
      <c r="AD1308">
        <v>2.5</v>
      </c>
      <c r="AE1308">
        <v>0</v>
      </c>
      <c r="AF1308">
        <v>0</v>
      </c>
      <c r="AG1308">
        <v>0.2</v>
      </c>
      <c r="AH1308">
        <v>1</v>
      </c>
      <c r="AI1308">
        <v>0</v>
      </c>
      <c r="AJ1308">
        <v>0</v>
      </c>
      <c r="AK1308">
        <v>5</v>
      </c>
      <c r="AL1308">
        <v>2</v>
      </c>
      <c r="AM1308">
        <v>1</v>
      </c>
      <c r="AN1308">
        <v>0</v>
      </c>
      <c r="AO1308">
        <v>7</v>
      </c>
      <c r="AP1308" s="9">
        <v>0</v>
      </c>
      <c r="AQ1308">
        <v>0</v>
      </c>
      <c r="AR1308">
        <v>0.4</v>
      </c>
      <c r="AS1308">
        <v>109</v>
      </c>
      <c r="AT1308">
        <v>5</v>
      </c>
      <c r="AU1308">
        <v>0</v>
      </c>
      <c r="AV1308">
        <v>0</v>
      </c>
      <c r="AW1308">
        <v>600</v>
      </c>
      <c r="AX1308">
        <v>0</v>
      </c>
      <c r="AY1308" t="s">
        <v>896</v>
      </c>
      <c r="AZ1308">
        <v>0</v>
      </c>
      <c r="BA1308">
        <v>0</v>
      </c>
      <c r="BB1308">
        <v>0</v>
      </c>
      <c r="BC1308">
        <v>0</v>
      </c>
      <c r="BD1308">
        <v>-1.3122425010000001</v>
      </c>
      <c r="BE1308">
        <v>36.775704580000003</v>
      </c>
      <c r="BF1308">
        <f t="shared" si="240"/>
        <v>3</v>
      </c>
      <c r="BG1308">
        <f t="shared" si="241"/>
        <v>3</v>
      </c>
      <c r="BI1308">
        <f t="shared" si="242"/>
        <v>2</v>
      </c>
      <c r="BJ1308">
        <f t="shared" si="243"/>
        <v>600</v>
      </c>
      <c r="BK1308">
        <f t="shared" si="244"/>
        <v>2</v>
      </c>
      <c r="BL1308">
        <f t="shared" si="245"/>
        <v>0</v>
      </c>
      <c r="BM1308" t="b">
        <f t="shared" si="246"/>
        <v>1</v>
      </c>
      <c r="BN1308" t="b">
        <f t="shared" si="247"/>
        <v>0</v>
      </c>
      <c r="BO1308" t="b">
        <f t="shared" si="248"/>
        <v>0</v>
      </c>
      <c r="BP1308">
        <f t="shared" si="249"/>
        <v>600</v>
      </c>
      <c r="BQ1308" t="str">
        <f t="shared" si="250"/>
        <v/>
      </c>
      <c r="BR1308" t="str">
        <f t="shared" si="251"/>
        <v/>
      </c>
    </row>
    <row r="1309" spans="1:70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 s="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 s="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 t="s">
        <v>706</v>
      </c>
      <c r="AZ1309">
        <v>0</v>
      </c>
      <c r="BA1309">
        <v>0</v>
      </c>
      <c r="BB1309">
        <v>0</v>
      </c>
      <c r="BC1309">
        <v>0</v>
      </c>
      <c r="BD1309">
        <v>-1.3122320270000001</v>
      </c>
      <c r="BE1309">
        <v>36.775759979999997</v>
      </c>
      <c r="BF1309">
        <f t="shared" si="240"/>
        <v>0</v>
      </c>
      <c r="BG1309">
        <f t="shared" si="241"/>
        <v>0</v>
      </c>
      <c r="BI1309">
        <f t="shared" si="242"/>
        <v>0</v>
      </c>
      <c r="BJ1309">
        <f t="shared" si="243"/>
        <v>0</v>
      </c>
      <c r="BK1309">
        <f t="shared" si="244"/>
        <v>0</v>
      </c>
      <c r="BL1309">
        <f t="shared" si="245"/>
        <v>0</v>
      </c>
      <c r="BM1309" t="b">
        <f t="shared" si="246"/>
        <v>0</v>
      </c>
      <c r="BN1309" t="b">
        <f t="shared" si="247"/>
        <v>0</v>
      </c>
      <c r="BO1309" t="b">
        <f t="shared" si="248"/>
        <v>0</v>
      </c>
      <c r="BP1309" t="str">
        <f t="shared" si="249"/>
        <v/>
      </c>
      <c r="BQ1309" t="str">
        <f t="shared" si="250"/>
        <v/>
      </c>
      <c r="BR1309" t="str">
        <f t="shared" si="251"/>
        <v/>
      </c>
    </row>
    <row r="1310" spans="1:70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 s="9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 s="9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 t="s">
        <v>706</v>
      </c>
      <c r="AZ1310">
        <v>0</v>
      </c>
      <c r="BA1310">
        <v>0</v>
      </c>
      <c r="BB1310">
        <v>0</v>
      </c>
      <c r="BC1310">
        <v>0</v>
      </c>
      <c r="BD1310">
        <v>-1.312351789</v>
      </c>
      <c r="BE1310">
        <v>36.775659930000003</v>
      </c>
      <c r="BF1310">
        <f t="shared" si="240"/>
        <v>0</v>
      </c>
      <c r="BG1310">
        <f t="shared" si="241"/>
        <v>0</v>
      </c>
      <c r="BI1310">
        <f t="shared" si="242"/>
        <v>0</v>
      </c>
      <c r="BJ1310">
        <f t="shared" si="243"/>
        <v>0</v>
      </c>
      <c r="BK1310">
        <f t="shared" si="244"/>
        <v>0</v>
      </c>
      <c r="BL1310">
        <f t="shared" si="245"/>
        <v>0</v>
      </c>
      <c r="BM1310" t="b">
        <f t="shared" si="246"/>
        <v>0</v>
      </c>
      <c r="BN1310" t="b">
        <f t="shared" si="247"/>
        <v>0</v>
      </c>
      <c r="BO1310" t="b">
        <f t="shared" si="248"/>
        <v>0</v>
      </c>
      <c r="BP1310" t="str">
        <f t="shared" si="249"/>
        <v/>
      </c>
      <c r="BQ1310" t="str">
        <f t="shared" si="250"/>
        <v/>
      </c>
      <c r="BR1310" t="str">
        <f t="shared" si="251"/>
        <v/>
      </c>
    </row>
    <row r="1311" spans="1:70">
      <c r="A1311">
        <v>1310</v>
      </c>
      <c r="B1311">
        <v>0</v>
      </c>
      <c r="C1311">
        <v>0</v>
      </c>
      <c r="D1311">
        <v>1000</v>
      </c>
      <c r="E1311">
        <v>6000</v>
      </c>
      <c r="F1311">
        <v>0.625</v>
      </c>
      <c r="G1311">
        <v>0</v>
      </c>
      <c r="H1311" t="s">
        <v>23</v>
      </c>
      <c r="I1311">
        <v>0</v>
      </c>
      <c r="J1311">
        <v>2</v>
      </c>
      <c r="K1311">
        <v>1000</v>
      </c>
      <c r="L1311">
        <v>1</v>
      </c>
      <c r="M1311">
        <v>1</v>
      </c>
      <c r="N1311">
        <v>6</v>
      </c>
      <c r="O1311">
        <v>0</v>
      </c>
      <c r="P1311">
        <v>6</v>
      </c>
      <c r="Q1311">
        <v>0</v>
      </c>
      <c r="R1311">
        <v>0</v>
      </c>
      <c r="S1311">
        <v>6</v>
      </c>
      <c r="T1311">
        <v>0.125</v>
      </c>
      <c r="U1311">
        <v>0</v>
      </c>
      <c r="V1311">
        <v>0.83</v>
      </c>
      <c r="W1311">
        <v>80821</v>
      </c>
      <c r="X1311" s="9">
        <v>0</v>
      </c>
      <c r="Y1311">
        <v>6</v>
      </c>
      <c r="Z1311">
        <v>0</v>
      </c>
      <c r="AA1311">
        <v>5</v>
      </c>
      <c r="AB1311">
        <v>2</v>
      </c>
      <c r="AC1311">
        <v>0</v>
      </c>
      <c r="AD1311">
        <v>2</v>
      </c>
      <c r="AE1311">
        <v>0</v>
      </c>
      <c r="AF1311">
        <v>0</v>
      </c>
      <c r="AG1311">
        <v>0.16700000000000001</v>
      </c>
      <c r="AH1311">
        <v>0.25</v>
      </c>
      <c r="AI1311">
        <v>0</v>
      </c>
      <c r="AJ1311">
        <v>0</v>
      </c>
      <c r="AK1311">
        <v>12</v>
      </c>
      <c r="AL1311">
        <v>8</v>
      </c>
      <c r="AM1311">
        <v>2</v>
      </c>
      <c r="AN1311">
        <v>0</v>
      </c>
      <c r="AO1311">
        <v>7</v>
      </c>
      <c r="AP1311" s="9">
        <v>0</v>
      </c>
      <c r="AQ1311">
        <v>0</v>
      </c>
      <c r="AR1311">
        <v>0.16700000000000001</v>
      </c>
      <c r="AS1311">
        <v>105</v>
      </c>
      <c r="AT1311">
        <v>12</v>
      </c>
      <c r="AU1311">
        <v>1</v>
      </c>
      <c r="AV1311">
        <v>0</v>
      </c>
      <c r="AW1311">
        <v>1000</v>
      </c>
      <c r="AX1311">
        <v>0</v>
      </c>
      <c r="AY1311" t="s">
        <v>897</v>
      </c>
      <c r="AZ1311">
        <v>0</v>
      </c>
      <c r="BA1311">
        <v>0</v>
      </c>
      <c r="BB1311">
        <v>5</v>
      </c>
      <c r="BC1311">
        <v>0</v>
      </c>
      <c r="BD1311">
        <v>-1.3123884480000001</v>
      </c>
      <c r="BE1311">
        <v>36.775756809999997</v>
      </c>
      <c r="BF1311">
        <f t="shared" si="240"/>
        <v>2</v>
      </c>
      <c r="BG1311">
        <f t="shared" si="241"/>
        <v>2</v>
      </c>
      <c r="BI1311">
        <f t="shared" si="242"/>
        <v>6</v>
      </c>
      <c r="BJ1311">
        <f t="shared" si="243"/>
        <v>1000</v>
      </c>
      <c r="BK1311">
        <f t="shared" si="244"/>
        <v>6</v>
      </c>
      <c r="BL1311">
        <f t="shared" si="245"/>
        <v>0</v>
      </c>
      <c r="BM1311" t="b">
        <f t="shared" si="246"/>
        <v>0</v>
      </c>
      <c r="BN1311" t="b">
        <f t="shared" si="247"/>
        <v>0</v>
      </c>
      <c r="BO1311" t="b">
        <f t="shared" si="248"/>
        <v>0</v>
      </c>
      <c r="BP1311" t="str">
        <f t="shared" si="249"/>
        <v/>
      </c>
      <c r="BQ1311" t="str">
        <f t="shared" si="250"/>
        <v/>
      </c>
      <c r="BR1311" t="str">
        <f t="shared" si="251"/>
        <v/>
      </c>
    </row>
    <row r="1312" spans="1:70">
      <c r="A1312">
        <v>1311</v>
      </c>
      <c r="B1312">
        <v>0</v>
      </c>
      <c r="C1312">
        <v>0</v>
      </c>
      <c r="D1312">
        <v>1000</v>
      </c>
      <c r="E1312">
        <v>2000</v>
      </c>
      <c r="F1312">
        <v>0</v>
      </c>
      <c r="G1312">
        <v>0</v>
      </c>
      <c r="H1312" t="s">
        <v>23</v>
      </c>
      <c r="I1312">
        <v>0</v>
      </c>
      <c r="J1312">
        <v>0</v>
      </c>
      <c r="K1312">
        <v>1000</v>
      </c>
      <c r="L1312">
        <v>0</v>
      </c>
      <c r="M1312">
        <v>0.33300000000000002</v>
      </c>
      <c r="N1312">
        <v>2</v>
      </c>
      <c r="O1312">
        <v>0</v>
      </c>
      <c r="P1312">
        <v>2</v>
      </c>
      <c r="Q1312">
        <v>0</v>
      </c>
      <c r="R1312">
        <v>0</v>
      </c>
      <c r="S1312">
        <v>2</v>
      </c>
      <c r="T1312">
        <v>1</v>
      </c>
      <c r="U1312">
        <v>0.66700000000000004</v>
      </c>
      <c r="V1312">
        <v>0</v>
      </c>
      <c r="W1312">
        <v>80821</v>
      </c>
      <c r="X1312" s="9">
        <v>0</v>
      </c>
      <c r="Y1312">
        <v>1</v>
      </c>
      <c r="Z1312">
        <v>0</v>
      </c>
      <c r="AA1312">
        <v>0</v>
      </c>
      <c r="AB1312">
        <v>0</v>
      </c>
      <c r="AC1312">
        <v>0</v>
      </c>
      <c r="AD1312">
        <v>1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2</v>
      </c>
      <c r="AL1312">
        <v>2</v>
      </c>
      <c r="AM1312">
        <v>0</v>
      </c>
      <c r="AN1312">
        <v>0</v>
      </c>
      <c r="AO1312">
        <v>7</v>
      </c>
      <c r="AP1312" s="9">
        <v>0</v>
      </c>
      <c r="AQ1312">
        <v>0</v>
      </c>
      <c r="AR1312">
        <v>0</v>
      </c>
      <c r="AS1312">
        <v>107</v>
      </c>
      <c r="AT1312">
        <v>2</v>
      </c>
      <c r="AU1312">
        <v>2</v>
      </c>
      <c r="AV1312">
        <v>2</v>
      </c>
      <c r="AW1312">
        <v>1000</v>
      </c>
      <c r="AX1312">
        <v>0</v>
      </c>
      <c r="AY1312" t="s">
        <v>898</v>
      </c>
      <c r="AZ1312">
        <v>0</v>
      </c>
      <c r="BA1312">
        <v>0</v>
      </c>
      <c r="BB1312">
        <v>0</v>
      </c>
      <c r="BC1312">
        <v>0</v>
      </c>
      <c r="BD1312">
        <v>-1.3123608849999999</v>
      </c>
      <c r="BE1312">
        <v>36.775843090000002</v>
      </c>
      <c r="BF1312">
        <f t="shared" si="240"/>
        <v>1</v>
      </c>
      <c r="BG1312">
        <f t="shared" si="241"/>
        <v>1</v>
      </c>
      <c r="BI1312">
        <f t="shared" si="242"/>
        <v>2</v>
      </c>
      <c r="BJ1312">
        <f t="shared" si="243"/>
        <v>1000</v>
      </c>
      <c r="BK1312">
        <f t="shared" si="244"/>
        <v>2</v>
      </c>
      <c r="BL1312">
        <f t="shared" si="245"/>
        <v>0</v>
      </c>
      <c r="BM1312" t="b">
        <f t="shared" si="246"/>
        <v>0</v>
      </c>
      <c r="BN1312" t="b">
        <f t="shared" si="247"/>
        <v>0</v>
      </c>
      <c r="BO1312" t="b">
        <f t="shared" si="248"/>
        <v>0</v>
      </c>
      <c r="BP1312" t="str">
        <f t="shared" si="249"/>
        <v/>
      </c>
      <c r="BQ1312" t="str">
        <f t="shared" si="250"/>
        <v/>
      </c>
      <c r="BR1312" t="str">
        <f t="shared" si="251"/>
        <v/>
      </c>
    </row>
    <row r="1313" spans="1:70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 s="9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 s="9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 t="s">
        <v>706</v>
      </c>
      <c r="AZ1313">
        <v>0</v>
      </c>
      <c r="BA1313">
        <v>0</v>
      </c>
      <c r="BB1313">
        <v>0</v>
      </c>
      <c r="BC1313">
        <v>0</v>
      </c>
      <c r="BD1313">
        <v>-1.3123581289999999</v>
      </c>
      <c r="BE1313">
        <v>36.775811660000002</v>
      </c>
      <c r="BF1313">
        <f t="shared" si="240"/>
        <v>0</v>
      </c>
      <c r="BG1313">
        <f t="shared" si="241"/>
        <v>0</v>
      </c>
      <c r="BI1313">
        <f t="shared" si="242"/>
        <v>0</v>
      </c>
      <c r="BJ1313">
        <f t="shared" si="243"/>
        <v>0</v>
      </c>
      <c r="BK1313">
        <f t="shared" si="244"/>
        <v>0</v>
      </c>
      <c r="BL1313">
        <f t="shared" si="245"/>
        <v>0</v>
      </c>
      <c r="BM1313" t="b">
        <f t="shared" si="246"/>
        <v>0</v>
      </c>
      <c r="BN1313" t="b">
        <f t="shared" si="247"/>
        <v>0</v>
      </c>
      <c r="BO1313" t="b">
        <f t="shared" si="248"/>
        <v>0</v>
      </c>
      <c r="BP1313" t="str">
        <f t="shared" si="249"/>
        <v/>
      </c>
      <c r="BQ1313" t="str">
        <f t="shared" si="250"/>
        <v/>
      </c>
      <c r="BR1313" t="str">
        <f t="shared" si="251"/>
        <v/>
      </c>
    </row>
    <row r="1314" spans="1:70">
      <c r="A1314">
        <v>1313</v>
      </c>
      <c r="B1314">
        <v>0</v>
      </c>
      <c r="C1314">
        <v>0</v>
      </c>
      <c r="D1314">
        <v>700</v>
      </c>
      <c r="E1314">
        <v>3500</v>
      </c>
      <c r="F1314">
        <v>0.5</v>
      </c>
      <c r="G1314">
        <v>0</v>
      </c>
      <c r="H1314" t="s">
        <v>23</v>
      </c>
      <c r="I1314">
        <v>0</v>
      </c>
      <c r="J1314">
        <v>4</v>
      </c>
      <c r="K1314">
        <v>700</v>
      </c>
      <c r="L1314">
        <v>0</v>
      </c>
      <c r="M1314">
        <v>1</v>
      </c>
      <c r="N1314">
        <v>5</v>
      </c>
      <c r="O1314">
        <v>0</v>
      </c>
      <c r="P1314">
        <v>5</v>
      </c>
      <c r="Q1314">
        <v>0</v>
      </c>
      <c r="R1314">
        <v>0</v>
      </c>
      <c r="S1314">
        <v>5</v>
      </c>
      <c r="T1314">
        <v>0</v>
      </c>
      <c r="U1314">
        <v>0</v>
      </c>
      <c r="V1314">
        <v>1</v>
      </c>
      <c r="W1314">
        <v>80821</v>
      </c>
      <c r="X1314" s="9">
        <v>0</v>
      </c>
      <c r="Y1314">
        <v>5</v>
      </c>
      <c r="Z1314">
        <v>0</v>
      </c>
      <c r="AA1314">
        <v>5</v>
      </c>
      <c r="AB1314">
        <v>4</v>
      </c>
      <c r="AC1314">
        <v>0</v>
      </c>
      <c r="AD1314">
        <v>5.8</v>
      </c>
      <c r="AE1314">
        <v>0</v>
      </c>
      <c r="AF1314">
        <v>0</v>
      </c>
      <c r="AG1314">
        <v>0.58599999999999997</v>
      </c>
      <c r="AH1314">
        <v>0.5</v>
      </c>
      <c r="AI1314">
        <v>0</v>
      </c>
      <c r="AJ1314">
        <v>0</v>
      </c>
      <c r="AK1314">
        <v>29</v>
      </c>
      <c r="AL1314">
        <v>8</v>
      </c>
      <c r="AM1314">
        <v>17</v>
      </c>
      <c r="AN1314">
        <v>0</v>
      </c>
      <c r="AO1314">
        <v>7</v>
      </c>
      <c r="AP1314" s="9">
        <v>0</v>
      </c>
      <c r="AQ1314">
        <v>0</v>
      </c>
      <c r="AR1314">
        <v>0.13800000000000001</v>
      </c>
      <c r="AS1314">
        <v>111</v>
      </c>
      <c r="AT1314">
        <v>29</v>
      </c>
      <c r="AU1314">
        <v>0</v>
      </c>
      <c r="AV1314">
        <v>0</v>
      </c>
      <c r="AW1314">
        <v>700</v>
      </c>
      <c r="AX1314">
        <v>0</v>
      </c>
      <c r="AY1314" t="s">
        <v>899</v>
      </c>
      <c r="AZ1314">
        <v>0</v>
      </c>
      <c r="BA1314">
        <v>0</v>
      </c>
      <c r="BB1314">
        <v>4</v>
      </c>
      <c r="BC1314">
        <v>0</v>
      </c>
      <c r="BD1314">
        <v>-1.3122682729999999</v>
      </c>
      <c r="BE1314">
        <v>36.775950170000002</v>
      </c>
      <c r="BF1314">
        <f t="shared" si="240"/>
        <v>6</v>
      </c>
      <c r="BG1314">
        <f t="shared" si="241"/>
        <v>4</v>
      </c>
      <c r="BI1314">
        <f t="shared" si="242"/>
        <v>5</v>
      </c>
      <c r="BJ1314">
        <f t="shared" si="243"/>
        <v>700</v>
      </c>
      <c r="BK1314">
        <f t="shared" si="244"/>
        <v>5</v>
      </c>
      <c r="BL1314">
        <f t="shared" si="245"/>
        <v>0</v>
      </c>
      <c r="BM1314" t="b">
        <f t="shared" si="246"/>
        <v>1</v>
      </c>
      <c r="BN1314" t="b">
        <f t="shared" si="247"/>
        <v>0</v>
      </c>
      <c r="BO1314" t="b">
        <f t="shared" si="248"/>
        <v>0</v>
      </c>
      <c r="BP1314">
        <f t="shared" si="249"/>
        <v>700</v>
      </c>
      <c r="BQ1314" t="str">
        <f t="shared" si="250"/>
        <v/>
      </c>
      <c r="BR1314" t="str">
        <f t="shared" si="251"/>
        <v/>
      </c>
    </row>
    <row r="1315" spans="1:70">
      <c r="A1315">
        <v>1314</v>
      </c>
      <c r="B1315">
        <v>0</v>
      </c>
      <c r="C1315">
        <v>0</v>
      </c>
      <c r="D1315">
        <v>1000</v>
      </c>
      <c r="E1315">
        <v>8000</v>
      </c>
      <c r="F1315">
        <v>0.28599999999999998</v>
      </c>
      <c r="G1315">
        <v>0</v>
      </c>
      <c r="H1315" t="s">
        <v>23</v>
      </c>
      <c r="I1315">
        <v>0</v>
      </c>
      <c r="J1315">
        <v>6</v>
      </c>
      <c r="K1315">
        <v>1000</v>
      </c>
      <c r="L1315">
        <v>0</v>
      </c>
      <c r="M1315">
        <v>1</v>
      </c>
      <c r="N1315">
        <v>6</v>
      </c>
      <c r="O1315">
        <v>0</v>
      </c>
      <c r="P1315">
        <v>6</v>
      </c>
      <c r="Q1315">
        <v>0</v>
      </c>
      <c r="R1315">
        <v>0</v>
      </c>
      <c r="S1315">
        <v>8</v>
      </c>
      <c r="T1315">
        <v>0</v>
      </c>
      <c r="U1315">
        <v>0</v>
      </c>
      <c r="V1315">
        <v>0.83</v>
      </c>
      <c r="W1315">
        <v>80822</v>
      </c>
      <c r="X1315" s="9">
        <v>0</v>
      </c>
      <c r="Y1315">
        <v>6</v>
      </c>
      <c r="Z1315">
        <v>0</v>
      </c>
      <c r="AA1315">
        <v>5</v>
      </c>
      <c r="AB1315">
        <v>5</v>
      </c>
      <c r="AC1315">
        <v>0</v>
      </c>
      <c r="AD1315">
        <v>4</v>
      </c>
      <c r="AE1315">
        <v>0</v>
      </c>
      <c r="AF1315">
        <v>0</v>
      </c>
      <c r="AG1315">
        <v>0.5</v>
      </c>
      <c r="AH1315">
        <v>0.71399999999999997</v>
      </c>
      <c r="AI1315">
        <v>0</v>
      </c>
      <c r="AJ1315">
        <v>0</v>
      </c>
      <c r="AK1315">
        <v>24</v>
      </c>
      <c r="AL1315">
        <v>7</v>
      </c>
      <c r="AM1315">
        <v>12</v>
      </c>
      <c r="AN1315">
        <v>0</v>
      </c>
      <c r="AO1315">
        <v>7</v>
      </c>
      <c r="AP1315" s="9">
        <v>0</v>
      </c>
      <c r="AQ1315">
        <v>0</v>
      </c>
      <c r="AR1315">
        <v>0.25</v>
      </c>
      <c r="AS1315">
        <v>141</v>
      </c>
      <c r="AT1315">
        <v>24</v>
      </c>
      <c r="AU1315">
        <v>0</v>
      </c>
      <c r="AV1315">
        <v>0</v>
      </c>
      <c r="AW1315">
        <v>1000</v>
      </c>
      <c r="AX1315">
        <v>0</v>
      </c>
      <c r="AY1315" t="s">
        <v>900</v>
      </c>
      <c r="AZ1315">
        <v>0</v>
      </c>
      <c r="BA1315">
        <v>0</v>
      </c>
      <c r="BB1315">
        <v>2</v>
      </c>
      <c r="BC1315">
        <v>0</v>
      </c>
      <c r="BD1315">
        <v>-1.3126631849999999</v>
      </c>
      <c r="BE1315">
        <v>36.775927359999997</v>
      </c>
      <c r="BF1315">
        <f t="shared" si="240"/>
        <v>4</v>
      </c>
      <c r="BG1315">
        <f t="shared" si="241"/>
        <v>3</v>
      </c>
      <c r="BI1315">
        <f t="shared" si="242"/>
        <v>6</v>
      </c>
      <c r="BJ1315">
        <f t="shared" si="243"/>
        <v>1333.3333333333333</v>
      </c>
      <c r="BK1315">
        <f t="shared" si="244"/>
        <v>6</v>
      </c>
      <c r="BL1315">
        <f t="shared" si="245"/>
        <v>0</v>
      </c>
      <c r="BM1315" t="b">
        <f t="shared" si="246"/>
        <v>0</v>
      </c>
      <c r="BN1315" t="b">
        <f t="shared" si="247"/>
        <v>0</v>
      </c>
      <c r="BO1315" t="b">
        <f t="shared" si="248"/>
        <v>0</v>
      </c>
      <c r="BP1315" t="str">
        <f t="shared" si="249"/>
        <v/>
      </c>
      <c r="BQ1315" t="str">
        <f t="shared" si="250"/>
        <v/>
      </c>
      <c r="BR1315" t="str">
        <f t="shared" si="251"/>
        <v/>
      </c>
    </row>
    <row r="1316" spans="1:70">
      <c r="A1316">
        <v>1315</v>
      </c>
      <c r="B1316">
        <v>0</v>
      </c>
      <c r="C1316">
        <v>1</v>
      </c>
      <c r="D1316">
        <v>900</v>
      </c>
      <c r="E1316">
        <v>11700</v>
      </c>
      <c r="F1316">
        <v>0.69599999999999995</v>
      </c>
      <c r="G1316">
        <v>0</v>
      </c>
      <c r="H1316" t="s">
        <v>23</v>
      </c>
      <c r="I1316">
        <v>0</v>
      </c>
      <c r="J1316">
        <v>5</v>
      </c>
      <c r="K1316">
        <v>800</v>
      </c>
      <c r="L1316">
        <v>1</v>
      </c>
      <c r="M1316">
        <v>0.92300000000000004</v>
      </c>
      <c r="N1316">
        <v>12</v>
      </c>
      <c r="O1316">
        <v>0</v>
      </c>
      <c r="P1316">
        <v>13</v>
      </c>
      <c r="Q1316">
        <v>1</v>
      </c>
      <c r="R1316">
        <v>0</v>
      </c>
      <c r="S1316">
        <v>13</v>
      </c>
      <c r="T1316">
        <v>0</v>
      </c>
      <c r="U1316">
        <v>7.6999999999999999E-2</v>
      </c>
      <c r="V1316">
        <v>0.85</v>
      </c>
      <c r="W1316">
        <v>80822</v>
      </c>
      <c r="X1316" s="9">
        <v>0</v>
      </c>
      <c r="Y1316">
        <v>12</v>
      </c>
      <c r="Z1316">
        <v>0</v>
      </c>
      <c r="AA1316">
        <v>11</v>
      </c>
      <c r="AB1316">
        <v>5</v>
      </c>
      <c r="AC1316">
        <v>0</v>
      </c>
      <c r="AD1316">
        <v>4</v>
      </c>
      <c r="AE1316">
        <v>8.6999999999999994E-2</v>
      </c>
      <c r="AF1316">
        <v>0</v>
      </c>
      <c r="AG1316">
        <v>0.41699999999999998</v>
      </c>
      <c r="AH1316">
        <v>0.217</v>
      </c>
      <c r="AI1316">
        <v>0</v>
      </c>
      <c r="AJ1316">
        <v>0</v>
      </c>
      <c r="AK1316">
        <v>47</v>
      </c>
      <c r="AL1316">
        <v>23</v>
      </c>
      <c r="AM1316">
        <v>20</v>
      </c>
      <c r="AN1316">
        <v>0</v>
      </c>
      <c r="AO1316">
        <v>7</v>
      </c>
      <c r="AP1316" s="9">
        <v>0</v>
      </c>
      <c r="AQ1316">
        <v>0</v>
      </c>
      <c r="AR1316">
        <v>0.104</v>
      </c>
      <c r="AS1316">
        <v>140</v>
      </c>
      <c r="AT1316">
        <v>48</v>
      </c>
      <c r="AU1316">
        <v>0</v>
      </c>
      <c r="AV1316">
        <v>1</v>
      </c>
      <c r="AW1316">
        <v>1000</v>
      </c>
      <c r="AX1316">
        <v>0</v>
      </c>
      <c r="AY1316" t="s">
        <v>901</v>
      </c>
      <c r="AZ1316">
        <v>0</v>
      </c>
      <c r="BA1316">
        <v>0</v>
      </c>
      <c r="BB1316">
        <v>16</v>
      </c>
      <c r="BC1316">
        <v>2</v>
      </c>
      <c r="BD1316">
        <v>-1.31273025</v>
      </c>
      <c r="BE1316">
        <v>36.775741539999999</v>
      </c>
      <c r="BF1316">
        <f t="shared" si="240"/>
        <v>4</v>
      </c>
      <c r="BG1316">
        <f t="shared" si="241"/>
        <v>2</v>
      </c>
      <c r="BI1316">
        <f t="shared" si="242"/>
        <v>13</v>
      </c>
      <c r="BJ1316">
        <f t="shared" si="243"/>
        <v>900</v>
      </c>
      <c r="BK1316">
        <f t="shared" si="244"/>
        <v>12</v>
      </c>
      <c r="BL1316">
        <f t="shared" si="245"/>
        <v>1</v>
      </c>
      <c r="BM1316" t="b">
        <f t="shared" si="246"/>
        <v>0</v>
      </c>
      <c r="BN1316" t="b">
        <f t="shared" si="247"/>
        <v>0</v>
      </c>
      <c r="BO1316" t="b">
        <f t="shared" si="248"/>
        <v>0</v>
      </c>
      <c r="BP1316" t="str">
        <f t="shared" si="249"/>
        <v/>
      </c>
      <c r="BQ1316" t="str">
        <f t="shared" si="250"/>
        <v/>
      </c>
      <c r="BR1316" t="str">
        <f t="shared" si="251"/>
        <v/>
      </c>
    </row>
    <row r="1317" spans="1:70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 s="9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 s="9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 t="s">
        <v>706</v>
      </c>
      <c r="AZ1317">
        <v>0</v>
      </c>
      <c r="BA1317">
        <v>0</v>
      </c>
      <c r="BB1317">
        <v>0</v>
      </c>
      <c r="BC1317">
        <v>0</v>
      </c>
      <c r="BD1317">
        <v>-1.312701981</v>
      </c>
      <c r="BE1317">
        <v>36.775862240000002</v>
      </c>
      <c r="BF1317">
        <f t="shared" si="240"/>
        <v>0</v>
      </c>
      <c r="BG1317">
        <f t="shared" si="241"/>
        <v>0</v>
      </c>
      <c r="BI1317">
        <f t="shared" si="242"/>
        <v>0</v>
      </c>
      <c r="BJ1317">
        <f t="shared" si="243"/>
        <v>0</v>
      </c>
      <c r="BK1317">
        <f t="shared" si="244"/>
        <v>0</v>
      </c>
      <c r="BL1317">
        <f t="shared" si="245"/>
        <v>0</v>
      </c>
      <c r="BM1317" t="b">
        <f t="shared" si="246"/>
        <v>0</v>
      </c>
      <c r="BN1317" t="b">
        <f t="shared" si="247"/>
        <v>0</v>
      </c>
      <c r="BO1317" t="b">
        <f t="shared" si="248"/>
        <v>0</v>
      </c>
      <c r="BP1317" t="str">
        <f t="shared" si="249"/>
        <v/>
      </c>
      <c r="BQ1317" t="str">
        <f t="shared" si="250"/>
        <v/>
      </c>
      <c r="BR1317" t="str">
        <f t="shared" si="251"/>
        <v/>
      </c>
    </row>
    <row r="1318" spans="1:70">
      <c r="A1318">
        <v>1317</v>
      </c>
      <c r="B1318">
        <v>0</v>
      </c>
      <c r="C1318">
        <v>0</v>
      </c>
      <c r="D1318">
        <v>675</v>
      </c>
      <c r="E1318">
        <v>6750</v>
      </c>
      <c r="F1318">
        <v>0.53300000000000003</v>
      </c>
      <c r="G1318">
        <v>0</v>
      </c>
      <c r="H1318">
        <v>0</v>
      </c>
      <c r="I1318">
        <v>0</v>
      </c>
      <c r="J1318">
        <v>7</v>
      </c>
      <c r="K1318">
        <v>650</v>
      </c>
      <c r="L1318">
        <v>0</v>
      </c>
      <c r="M1318">
        <v>1</v>
      </c>
      <c r="N1318">
        <v>10</v>
      </c>
      <c r="O1318">
        <v>0</v>
      </c>
      <c r="P1318">
        <v>10</v>
      </c>
      <c r="Q1318">
        <v>0</v>
      </c>
      <c r="R1318">
        <v>0</v>
      </c>
      <c r="S1318">
        <v>10</v>
      </c>
      <c r="T1318">
        <v>0</v>
      </c>
      <c r="U1318">
        <v>0</v>
      </c>
      <c r="V1318">
        <v>0.6</v>
      </c>
      <c r="W1318">
        <v>80822</v>
      </c>
      <c r="X1318" s="9">
        <v>0</v>
      </c>
      <c r="Y1318">
        <v>10</v>
      </c>
      <c r="Z1318">
        <v>0</v>
      </c>
      <c r="AA1318">
        <v>6</v>
      </c>
      <c r="AB1318">
        <v>7</v>
      </c>
      <c r="AC1318">
        <v>0</v>
      </c>
      <c r="AD1318">
        <v>3</v>
      </c>
      <c r="AE1318">
        <v>0</v>
      </c>
      <c r="AF1318">
        <v>0</v>
      </c>
      <c r="AG1318">
        <v>0.26700000000000002</v>
      </c>
      <c r="AH1318">
        <v>0.46700000000000003</v>
      </c>
      <c r="AI1318">
        <v>0</v>
      </c>
      <c r="AJ1318">
        <v>0</v>
      </c>
      <c r="AK1318">
        <v>30</v>
      </c>
      <c r="AL1318">
        <v>15</v>
      </c>
      <c r="AM1318">
        <v>8</v>
      </c>
      <c r="AN1318">
        <v>0</v>
      </c>
      <c r="AO1318">
        <v>7</v>
      </c>
      <c r="AP1318" s="9">
        <v>0</v>
      </c>
      <c r="AQ1318">
        <v>0</v>
      </c>
      <c r="AR1318">
        <v>0.23300000000000001</v>
      </c>
      <c r="AS1318">
        <v>137</v>
      </c>
      <c r="AT1318">
        <v>30</v>
      </c>
      <c r="AU1318">
        <v>0</v>
      </c>
      <c r="AV1318">
        <v>0</v>
      </c>
      <c r="AW1318">
        <v>700</v>
      </c>
      <c r="AX1318">
        <v>0</v>
      </c>
      <c r="AY1318" t="s">
        <v>902</v>
      </c>
      <c r="AZ1318">
        <v>0</v>
      </c>
      <c r="BA1318">
        <v>0</v>
      </c>
      <c r="BB1318">
        <v>8</v>
      </c>
      <c r="BC1318">
        <v>0</v>
      </c>
      <c r="BD1318">
        <v>-1.3126332810000001</v>
      </c>
      <c r="BE1318">
        <v>36.775746239999997</v>
      </c>
      <c r="BF1318">
        <f t="shared" si="240"/>
        <v>3</v>
      </c>
      <c r="BG1318">
        <f t="shared" si="241"/>
        <v>2</v>
      </c>
      <c r="BI1318">
        <f t="shared" si="242"/>
        <v>10</v>
      </c>
      <c r="BJ1318">
        <f t="shared" si="243"/>
        <v>675</v>
      </c>
      <c r="BK1318">
        <f t="shared" si="244"/>
        <v>10</v>
      </c>
      <c r="BL1318">
        <f t="shared" si="245"/>
        <v>0</v>
      </c>
      <c r="BM1318" t="b">
        <f t="shared" si="246"/>
        <v>0</v>
      </c>
      <c r="BN1318" t="b">
        <f t="shared" si="247"/>
        <v>0</v>
      </c>
      <c r="BO1318" t="b">
        <f t="shared" si="248"/>
        <v>0</v>
      </c>
      <c r="BP1318" t="str">
        <f t="shared" si="249"/>
        <v/>
      </c>
      <c r="BQ1318" t="str">
        <f t="shared" si="250"/>
        <v/>
      </c>
      <c r="BR1318" t="str">
        <f t="shared" si="251"/>
        <v/>
      </c>
    </row>
    <row r="1319" spans="1:70">
      <c r="A1319">
        <v>1318</v>
      </c>
      <c r="B1319">
        <v>0</v>
      </c>
      <c r="C1319">
        <v>1</v>
      </c>
      <c r="D1319">
        <v>1500</v>
      </c>
      <c r="E1319">
        <v>4500</v>
      </c>
      <c r="F1319">
        <v>0.33300000000000002</v>
      </c>
      <c r="G1319">
        <v>0</v>
      </c>
      <c r="H1319">
        <v>0</v>
      </c>
      <c r="I1319">
        <v>0</v>
      </c>
      <c r="J1319">
        <v>2</v>
      </c>
      <c r="K1319">
        <v>1500</v>
      </c>
      <c r="L1319">
        <v>1</v>
      </c>
      <c r="M1319">
        <v>1</v>
      </c>
      <c r="N1319">
        <v>2</v>
      </c>
      <c r="O1319">
        <v>0</v>
      </c>
      <c r="P1319">
        <v>3</v>
      </c>
      <c r="Q1319">
        <v>1</v>
      </c>
      <c r="R1319">
        <v>0</v>
      </c>
      <c r="S1319">
        <v>3</v>
      </c>
      <c r="T1319">
        <v>0</v>
      </c>
      <c r="U1319">
        <v>0</v>
      </c>
      <c r="V1319">
        <v>0.67</v>
      </c>
      <c r="W1319">
        <v>80822</v>
      </c>
      <c r="X1319" s="9">
        <v>0</v>
      </c>
      <c r="Y1319">
        <v>2</v>
      </c>
      <c r="Z1319">
        <v>0</v>
      </c>
      <c r="AA1319">
        <v>2</v>
      </c>
      <c r="AB1319">
        <v>2</v>
      </c>
      <c r="AC1319">
        <v>0</v>
      </c>
      <c r="AD1319">
        <v>6</v>
      </c>
      <c r="AE1319">
        <v>0</v>
      </c>
      <c r="AF1319">
        <v>0</v>
      </c>
      <c r="AG1319">
        <v>0.58299999999999996</v>
      </c>
      <c r="AH1319">
        <v>0.66700000000000004</v>
      </c>
      <c r="AI1319">
        <v>0</v>
      </c>
      <c r="AJ1319">
        <v>0</v>
      </c>
      <c r="AK1319">
        <v>12</v>
      </c>
      <c r="AL1319">
        <v>3</v>
      </c>
      <c r="AM1319">
        <v>7</v>
      </c>
      <c r="AN1319">
        <v>0</v>
      </c>
      <c r="AO1319">
        <v>7</v>
      </c>
      <c r="AP1319" s="9">
        <v>0</v>
      </c>
      <c r="AQ1319">
        <v>0</v>
      </c>
      <c r="AR1319">
        <v>0.16700000000000001</v>
      </c>
      <c r="AS1319">
        <v>139</v>
      </c>
      <c r="AT1319">
        <v>12</v>
      </c>
      <c r="AU1319">
        <v>0</v>
      </c>
      <c r="AV1319">
        <v>0</v>
      </c>
      <c r="AW1319">
        <v>1500</v>
      </c>
      <c r="AX1319">
        <v>0</v>
      </c>
      <c r="AY1319" t="s">
        <v>903</v>
      </c>
      <c r="AZ1319">
        <v>0</v>
      </c>
      <c r="BA1319">
        <v>0</v>
      </c>
      <c r="BB1319">
        <v>1</v>
      </c>
      <c r="BC1319">
        <v>0</v>
      </c>
      <c r="BD1319">
        <v>-1.3126764849999999</v>
      </c>
      <c r="BE1319">
        <v>36.775616100000001</v>
      </c>
      <c r="BF1319">
        <f t="shared" si="240"/>
        <v>6</v>
      </c>
      <c r="BG1319">
        <f t="shared" si="241"/>
        <v>4</v>
      </c>
      <c r="BI1319">
        <f t="shared" si="242"/>
        <v>3</v>
      </c>
      <c r="BJ1319">
        <f t="shared" si="243"/>
        <v>1500</v>
      </c>
      <c r="BK1319">
        <f t="shared" si="244"/>
        <v>2</v>
      </c>
      <c r="BL1319">
        <f t="shared" si="245"/>
        <v>1</v>
      </c>
      <c r="BM1319" t="b">
        <f t="shared" si="246"/>
        <v>1</v>
      </c>
      <c r="BN1319" t="b">
        <f t="shared" si="247"/>
        <v>0</v>
      </c>
      <c r="BO1319" t="b">
        <f t="shared" si="248"/>
        <v>0</v>
      </c>
      <c r="BP1319">
        <f t="shared" si="249"/>
        <v>1500</v>
      </c>
      <c r="BQ1319" t="str">
        <f t="shared" si="250"/>
        <v/>
      </c>
      <c r="BR1319" t="str">
        <f t="shared" si="251"/>
        <v/>
      </c>
    </row>
    <row r="1320" spans="1:70">
      <c r="A1320">
        <v>1319</v>
      </c>
      <c r="B1320">
        <v>0</v>
      </c>
      <c r="C1320">
        <v>0</v>
      </c>
      <c r="D1320">
        <v>750</v>
      </c>
      <c r="E1320">
        <v>8250</v>
      </c>
      <c r="F1320">
        <v>0.52400000000000002</v>
      </c>
      <c r="G1320">
        <v>0</v>
      </c>
      <c r="H1320" t="s">
        <v>23</v>
      </c>
      <c r="I1320">
        <v>0</v>
      </c>
      <c r="J1320">
        <v>13</v>
      </c>
      <c r="K1320">
        <v>500</v>
      </c>
      <c r="L1320">
        <v>0</v>
      </c>
      <c r="M1320">
        <v>1</v>
      </c>
      <c r="N1320">
        <v>11</v>
      </c>
      <c r="O1320">
        <v>1</v>
      </c>
      <c r="P1320">
        <v>12</v>
      </c>
      <c r="Q1320">
        <v>0</v>
      </c>
      <c r="R1320">
        <v>0</v>
      </c>
      <c r="S1320">
        <v>11</v>
      </c>
      <c r="T1320">
        <v>9.5000000000000001E-2</v>
      </c>
      <c r="U1320">
        <v>0</v>
      </c>
      <c r="V1320">
        <v>0.75</v>
      </c>
      <c r="W1320">
        <v>80822</v>
      </c>
      <c r="X1320" s="9">
        <v>0</v>
      </c>
      <c r="Y1320">
        <v>12</v>
      </c>
      <c r="Z1320">
        <v>0</v>
      </c>
      <c r="AA1320">
        <v>9</v>
      </c>
      <c r="AB1320">
        <v>4</v>
      </c>
      <c r="AC1320">
        <v>0</v>
      </c>
      <c r="AD1320">
        <v>3.7269999999999999</v>
      </c>
      <c r="AE1320">
        <v>0.19</v>
      </c>
      <c r="AF1320">
        <v>0</v>
      </c>
      <c r="AG1320">
        <v>0.39</v>
      </c>
      <c r="AH1320">
        <v>0.19</v>
      </c>
      <c r="AI1320">
        <v>0</v>
      </c>
      <c r="AJ1320">
        <v>0</v>
      </c>
      <c r="AK1320">
        <v>41</v>
      </c>
      <c r="AL1320">
        <v>21</v>
      </c>
      <c r="AM1320">
        <v>16</v>
      </c>
      <c r="AN1320">
        <v>0</v>
      </c>
      <c r="AO1320">
        <v>7</v>
      </c>
      <c r="AP1320" s="9">
        <v>0</v>
      </c>
      <c r="AQ1320">
        <v>0</v>
      </c>
      <c r="AR1320">
        <v>0.317</v>
      </c>
      <c r="AS1320">
        <v>144</v>
      </c>
      <c r="AT1320">
        <v>41</v>
      </c>
      <c r="AU1320">
        <v>2</v>
      </c>
      <c r="AV1320">
        <v>0</v>
      </c>
      <c r="AW1320">
        <v>1000</v>
      </c>
      <c r="AX1320">
        <v>0</v>
      </c>
      <c r="AY1320" t="s">
        <v>904</v>
      </c>
      <c r="AZ1320">
        <v>0</v>
      </c>
      <c r="BA1320">
        <v>0</v>
      </c>
      <c r="BB1320">
        <v>11</v>
      </c>
      <c r="BC1320">
        <v>4</v>
      </c>
      <c r="BD1320">
        <v>-1.3128161410000001</v>
      </c>
      <c r="BE1320">
        <v>36.775772240000002</v>
      </c>
      <c r="BF1320">
        <f t="shared" si="240"/>
        <v>4</v>
      </c>
      <c r="BG1320">
        <f t="shared" si="241"/>
        <v>2</v>
      </c>
      <c r="BI1320">
        <f t="shared" si="242"/>
        <v>12</v>
      </c>
      <c r="BJ1320">
        <f t="shared" si="243"/>
        <v>687.5</v>
      </c>
      <c r="BK1320">
        <f t="shared" si="244"/>
        <v>11</v>
      </c>
      <c r="BL1320">
        <f t="shared" si="245"/>
        <v>1</v>
      </c>
      <c r="BM1320" t="b">
        <f t="shared" si="246"/>
        <v>0</v>
      </c>
      <c r="BN1320" t="b">
        <f t="shared" si="247"/>
        <v>0</v>
      </c>
      <c r="BO1320" t="b">
        <f t="shared" si="248"/>
        <v>0</v>
      </c>
      <c r="BP1320" t="str">
        <f t="shared" si="249"/>
        <v/>
      </c>
      <c r="BQ1320" t="str">
        <f t="shared" si="250"/>
        <v/>
      </c>
      <c r="BR1320" t="str">
        <f t="shared" si="251"/>
        <v/>
      </c>
    </row>
    <row r="1321" spans="1:70">
      <c r="A1321">
        <v>1320</v>
      </c>
      <c r="B1321">
        <v>0</v>
      </c>
      <c r="C1321">
        <v>0</v>
      </c>
      <c r="D1321">
        <v>500</v>
      </c>
      <c r="E1321">
        <v>500</v>
      </c>
      <c r="F1321">
        <v>0</v>
      </c>
      <c r="G1321">
        <v>0</v>
      </c>
      <c r="H1321" t="s">
        <v>23</v>
      </c>
      <c r="I1321">
        <v>0</v>
      </c>
      <c r="J1321">
        <v>0</v>
      </c>
      <c r="K1321">
        <v>500</v>
      </c>
      <c r="L1321">
        <v>0</v>
      </c>
      <c r="M1321">
        <v>1</v>
      </c>
      <c r="N1321">
        <v>1</v>
      </c>
      <c r="O1321">
        <v>0</v>
      </c>
      <c r="P1321">
        <v>1</v>
      </c>
      <c r="Q1321">
        <v>0</v>
      </c>
      <c r="R1321">
        <v>0</v>
      </c>
      <c r="S1321">
        <v>1</v>
      </c>
      <c r="T1321">
        <v>0</v>
      </c>
      <c r="U1321">
        <v>0</v>
      </c>
      <c r="V1321">
        <v>1</v>
      </c>
      <c r="W1321">
        <v>80822</v>
      </c>
      <c r="X1321" s="9">
        <v>0</v>
      </c>
      <c r="Y1321">
        <v>1</v>
      </c>
      <c r="Z1321">
        <v>0</v>
      </c>
      <c r="AA1321">
        <v>1</v>
      </c>
      <c r="AB1321">
        <v>0</v>
      </c>
      <c r="AC1321">
        <v>0</v>
      </c>
      <c r="AD1321">
        <v>3</v>
      </c>
      <c r="AE1321">
        <v>1</v>
      </c>
      <c r="AF1321">
        <v>0</v>
      </c>
      <c r="AG1321">
        <v>0.66700000000000004</v>
      </c>
      <c r="AH1321">
        <v>0</v>
      </c>
      <c r="AI1321">
        <v>0</v>
      </c>
      <c r="AJ1321">
        <v>0</v>
      </c>
      <c r="AK1321">
        <v>3</v>
      </c>
      <c r="AL1321">
        <v>1</v>
      </c>
      <c r="AM1321">
        <v>2</v>
      </c>
      <c r="AN1321">
        <v>0</v>
      </c>
      <c r="AO1321">
        <v>7</v>
      </c>
      <c r="AP1321" s="9">
        <v>0</v>
      </c>
      <c r="AQ1321">
        <v>0</v>
      </c>
      <c r="AR1321">
        <v>0</v>
      </c>
      <c r="AS1321">
        <v>145</v>
      </c>
      <c r="AT1321">
        <v>3</v>
      </c>
      <c r="AU1321">
        <v>0</v>
      </c>
      <c r="AV1321">
        <v>0</v>
      </c>
      <c r="AW1321">
        <v>500</v>
      </c>
      <c r="AX1321">
        <v>0</v>
      </c>
      <c r="AY1321" t="s">
        <v>905</v>
      </c>
      <c r="AZ1321">
        <v>0</v>
      </c>
      <c r="BA1321">
        <v>0</v>
      </c>
      <c r="BB1321">
        <v>0</v>
      </c>
      <c r="BC1321">
        <v>1</v>
      </c>
      <c r="BD1321">
        <v>-1.3127651</v>
      </c>
      <c r="BE1321">
        <v>36.775881120000001</v>
      </c>
      <c r="BF1321">
        <f t="shared" si="240"/>
        <v>3</v>
      </c>
      <c r="BG1321">
        <f t="shared" si="241"/>
        <v>3</v>
      </c>
      <c r="BI1321">
        <f t="shared" si="242"/>
        <v>1</v>
      </c>
      <c r="BJ1321">
        <f t="shared" si="243"/>
        <v>500</v>
      </c>
      <c r="BK1321">
        <f t="shared" si="244"/>
        <v>1</v>
      </c>
      <c r="BL1321">
        <f t="shared" si="245"/>
        <v>0</v>
      </c>
      <c r="BM1321" t="b">
        <f t="shared" si="246"/>
        <v>1</v>
      </c>
      <c r="BN1321" t="b">
        <f t="shared" si="247"/>
        <v>0</v>
      </c>
      <c r="BO1321" t="b">
        <f t="shared" si="248"/>
        <v>0</v>
      </c>
      <c r="BP1321">
        <f t="shared" si="249"/>
        <v>500</v>
      </c>
      <c r="BQ1321" t="str">
        <f t="shared" si="250"/>
        <v/>
      </c>
      <c r="BR1321" t="str">
        <f t="shared" si="251"/>
        <v/>
      </c>
    </row>
    <row r="1322" spans="1:70">
      <c r="A1322">
        <v>1321</v>
      </c>
      <c r="B1322">
        <v>0</v>
      </c>
      <c r="C1322">
        <v>0</v>
      </c>
      <c r="D1322">
        <v>850</v>
      </c>
      <c r="E1322">
        <v>1700</v>
      </c>
      <c r="F1322">
        <v>1</v>
      </c>
      <c r="G1322">
        <v>0</v>
      </c>
      <c r="H1322" t="s">
        <v>23</v>
      </c>
      <c r="I1322">
        <v>0</v>
      </c>
      <c r="J1322">
        <v>1</v>
      </c>
      <c r="K1322">
        <v>700</v>
      </c>
      <c r="L1322">
        <v>0</v>
      </c>
      <c r="M1322">
        <v>1</v>
      </c>
      <c r="N1322">
        <v>2</v>
      </c>
      <c r="O1322">
        <v>0</v>
      </c>
      <c r="P1322">
        <v>2</v>
      </c>
      <c r="Q1322">
        <v>0</v>
      </c>
      <c r="R1322">
        <v>0</v>
      </c>
      <c r="S1322">
        <v>2</v>
      </c>
      <c r="T1322">
        <v>0</v>
      </c>
      <c r="U1322">
        <v>0</v>
      </c>
      <c r="V1322">
        <v>1</v>
      </c>
      <c r="W1322">
        <v>80822</v>
      </c>
      <c r="X1322" s="9">
        <v>0</v>
      </c>
      <c r="Y1322">
        <v>2</v>
      </c>
      <c r="Z1322">
        <v>0</v>
      </c>
      <c r="AA1322">
        <v>2</v>
      </c>
      <c r="AB1322">
        <v>0</v>
      </c>
      <c r="AC1322">
        <v>0</v>
      </c>
      <c r="AD1322">
        <v>4.5</v>
      </c>
      <c r="AE1322">
        <v>0</v>
      </c>
      <c r="AF1322">
        <v>0</v>
      </c>
      <c r="AG1322">
        <v>0.88900000000000001</v>
      </c>
      <c r="AH1322">
        <v>0</v>
      </c>
      <c r="AI1322">
        <v>0</v>
      </c>
      <c r="AJ1322">
        <v>0</v>
      </c>
      <c r="AK1322">
        <v>9</v>
      </c>
      <c r="AL1322">
        <v>1</v>
      </c>
      <c r="AM1322">
        <v>8</v>
      </c>
      <c r="AN1322">
        <v>0</v>
      </c>
      <c r="AO1322">
        <v>7</v>
      </c>
      <c r="AP1322" s="9">
        <v>0</v>
      </c>
      <c r="AQ1322">
        <v>0</v>
      </c>
      <c r="AR1322">
        <v>0.111</v>
      </c>
      <c r="AS1322">
        <v>143</v>
      </c>
      <c r="AT1322">
        <v>9</v>
      </c>
      <c r="AU1322">
        <v>0</v>
      </c>
      <c r="AV1322">
        <v>0</v>
      </c>
      <c r="AW1322">
        <v>1000</v>
      </c>
      <c r="AX1322">
        <v>0</v>
      </c>
      <c r="AY1322" t="s">
        <v>906</v>
      </c>
      <c r="AZ1322">
        <v>0</v>
      </c>
      <c r="BA1322">
        <v>0</v>
      </c>
      <c r="BB1322">
        <v>1</v>
      </c>
      <c r="BC1322">
        <v>0</v>
      </c>
      <c r="BD1322">
        <v>-1.3128046209999999</v>
      </c>
      <c r="BE1322">
        <v>36.775981399999999</v>
      </c>
      <c r="BF1322">
        <f t="shared" si="240"/>
        <v>5</v>
      </c>
      <c r="BG1322">
        <f t="shared" si="241"/>
        <v>9</v>
      </c>
      <c r="BI1322">
        <f t="shared" si="242"/>
        <v>2</v>
      </c>
      <c r="BJ1322">
        <f t="shared" si="243"/>
        <v>850</v>
      </c>
      <c r="BK1322">
        <f t="shared" si="244"/>
        <v>2</v>
      </c>
      <c r="BL1322">
        <f t="shared" si="245"/>
        <v>0</v>
      </c>
      <c r="BM1322" t="b">
        <f t="shared" si="246"/>
        <v>1</v>
      </c>
      <c r="BN1322" t="b">
        <f t="shared" si="247"/>
        <v>0</v>
      </c>
      <c r="BO1322" t="b">
        <f t="shared" si="248"/>
        <v>0</v>
      </c>
      <c r="BP1322">
        <f t="shared" si="249"/>
        <v>850</v>
      </c>
      <c r="BQ1322" t="str">
        <f t="shared" si="250"/>
        <v/>
      </c>
      <c r="BR1322" t="str">
        <f t="shared" si="251"/>
        <v/>
      </c>
    </row>
    <row r="1323" spans="1:70">
      <c r="A1323">
        <v>1322</v>
      </c>
      <c r="B1323">
        <v>0</v>
      </c>
      <c r="C1323">
        <v>0</v>
      </c>
      <c r="D1323">
        <v>1000</v>
      </c>
      <c r="E1323">
        <v>11000</v>
      </c>
      <c r="F1323">
        <v>0.16700000000000001</v>
      </c>
      <c r="G1323">
        <v>0</v>
      </c>
      <c r="H1323" t="s">
        <v>23</v>
      </c>
      <c r="I1323">
        <v>0</v>
      </c>
      <c r="J1323">
        <v>5</v>
      </c>
      <c r="K1323">
        <v>1000</v>
      </c>
      <c r="L1323">
        <v>1</v>
      </c>
      <c r="M1323">
        <v>1</v>
      </c>
      <c r="N1323">
        <v>5</v>
      </c>
      <c r="O1323">
        <v>0</v>
      </c>
      <c r="P1323">
        <v>5</v>
      </c>
      <c r="Q1323">
        <v>0</v>
      </c>
      <c r="R1323">
        <v>0</v>
      </c>
      <c r="S1323">
        <v>11</v>
      </c>
      <c r="T1323">
        <v>0</v>
      </c>
      <c r="U1323">
        <v>0</v>
      </c>
      <c r="V1323">
        <v>1</v>
      </c>
      <c r="W1323">
        <v>80822</v>
      </c>
      <c r="X1323" s="9">
        <v>0</v>
      </c>
      <c r="Y1323">
        <v>5</v>
      </c>
      <c r="Z1323">
        <v>0</v>
      </c>
      <c r="AA1323">
        <v>5</v>
      </c>
      <c r="AB1323">
        <v>4</v>
      </c>
      <c r="AC1323">
        <v>0</v>
      </c>
      <c r="AD1323">
        <v>4.4000000000000004</v>
      </c>
      <c r="AE1323">
        <v>0.16700000000000001</v>
      </c>
      <c r="AF1323">
        <v>0</v>
      </c>
      <c r="AG1323">
        <v>0.54500000000000004</v>
      </c>
      <c r="AH1323">
        <v>0.66700000000000004</v>
      </c>
      <c r="AI1323">
        <v>0</v>
      </c>
      <c r="AJ1323">
        <v>0</v>
      </c>
      <c r="AK1323">
        <v>22</v>
      </c>
      <c r="AL1323">
        <v>6</v>
      </c>
      <c r="AM1323">
        <v>12</v>
      </c>
      <c r="AN1323">
        <v>0</v>
      </c>
      <c r="AO1323">
        <v>7</v>
      </c>
      <c r="AP1323" s="9">
        <v>0</v>
      </c>
      <c r="AQ1323">
        <v>0</v>
      </c>
      <c r="AR1323">
        <v>0.22700000000000001</v>
      </c>
      <c r="AS1323">
        <v>148</v>
      </c>
      <c r="AT1323">
        <v>22</v>
      </c>
      <c r="AU1323">
        <v>0</v>
      </c>
      <c r="AV1323">
        <v>0</v>
      </c>
      <c r="AW1323">
        <v>1000</v>
      </c>
      <c r="AX1323">
        <v>0</v>
      </c>
      <c r="AY1323" t="s">
        <v>907</v>
      </c>
      <c r="AZ1323">
        <v>0</v>
      </c>
      <c r="BA1323">
        <v>0</v>
      </c>
      <c r="BB1323">
        <v>1</v>
      </c>
      <c r="BC1323">
        <v>1</v>
      </c>
      <c r="BD1323">
        <v>-1.313122385</v>
      </c>
      <c r="BE1323">
        <v>36.776013149999997</v>
      </c>
      <c r="BF1323">
        <f t="shared" si="240"/>
        <v>4</v>
      </c>
      <c r="BG1323">
        <f t="shared" si="241"/>
        <v>4</v>
      </c>
      <c r="BI1323">
        <f t="shared" si="242"/>
        <v>5</v>
      </c>
      <c r="BJ1323">
        <f t="shared" si="243"/>
        <v>2200</v>
      </c>
      <c r="BK1323">
        <f t="shared" si="244"/>
        <v>5</v>
      </c>
      <c r="BL1323">
        <f t="shared" si="245"/>
        <v>0</v>
      </c>
      <c r="BM1323" t="b">
        <f t="shared" si="246"/>
        <v>1</v>
      </c>
      <c r="BN1323" t="b">
        <f t="shared" si="247"/>
        <v>0</v>
      </c>
      <c r="BO1323" t="b">
        <f t="shared" si="248"/>
        <v>0</v>
      </c>
      <c r="BP1323">
        <f t="shared" si="249"/>
        <v>2200</v>
      </c>
      <c r="BQ1323" t="str">
        <f t="shared" si="250"/>
        <v/>
      </c>
      <c r="BR1323" t="str">
        <f t="shared" si="251"/>
        <v/>
      </c>
    </row>
    <row r="1324" spans="1:70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 s="9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 s="9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 t="s">
        <v>706</v>
      </c>
      <c r="AZ1324">
        <v>0</v>
      </c>
      <c r="BA1324">
        <v>0</v>
      </c>
      <c r="BB1324">
        <v>0</v>
      </c>
      <c r="BC1324">
        <v>0</v>
      </c>
      <c r="BD1324">
        <v>-1.313069088</v>
      </c>
      <c r="BE1324">
        <v>36.77579669</v>
      </c>
      <c r="BF1324">
        <f t="shared" si="240"/>
        <v>0</v>
      </c>
      <c r="BG1324">
        <f t="shared" si="241"/>
        <v>0</v>
      </c>
      <c r="BI1324">
        <f t="shared" si="242"/>
        <v>0</v>
      </c>
      <c r="BJ1324">
        <f t="shared" si="243"/>
        <v>0</v>
      </c>
      <c r="BK1324">
        <f t="shared" si="244"/>
        <v>0</v>
      </c>
      <c r="BL1324">
        <f t="shared" si="245"/>
        <v>0</v>
      </c>
      <c r="BM1324" t="b">
        <f t="shared" si="246"/>
        <v>0</v>
      </c>
      <c r="BN1324" t="b">
        <f t="shared" si="247"/>
        <v>0</v>
      </c>
      <c r="BO1324" t="b">
        <f t="shared" si="248"/>
        <v>0</v>
      </c>
      <c r="BP1324" t="str">
        <f t="shared" si="249"/>
        <v/>
      </c>
      <c r="BQ1324" t="str">
        <f t="shared" si="250"/>
        <v/>
      </c>
      <c r="BR1324" t="str">
        <f t="shared" si="251"/>
        <v/>
      </c>
    </row>
    <row r="1325" spans="1:70">
      <c r="A1325">
        <v>1324</v>
      </c>
      <c r="B1325">
        <v>0</v>
      </c>
      <c r="C1325">
        <v>0</v>
      </c>
      <c r="D1325">
        <v>1750</v>
      </c>
      <c r="E1325">
        <v>12250</v>
      </c>
      <c r="F1325">
        <v>0.41699999999999998</v>
      </c>
      <c r="G1325">
        <v>0</v>
      </c>
      <c r="H1325" t="s">
        <v>23</v>
      </c>
      <c r="I1325">
        <v>0</v>
      </c>
      <c r="J1325">
        <v>10</v>
      </c>
      <c r="K1325">
        <v>1500</v>
      </c>
      <c r="L1325">
        <v>0</v>
      </c>
      <c r="M1325">
        <v>0</v>
      </c>
      <c r="N1325">
        <v>7</v>
      </c>
      <c r="O1325">
        <v>0</v>
      </c>
      <c r="P1325">
        <v>7</v>
      </c>
      <c r="Q1325">
        <v>0</v>
      </c>
      <c r="R1325">
        <v>0</v>
      </c>
      <c r="S1325">
        <v>7</v>
      </c>
      <c r="T1325">
        <v>0</v>
      </c>
      <c r="U1325">
        <v>0</v>
      </c>
      <c r="V1325">
        <v>1</v>
      </c>
      <c r="W1325">
        <v>80822</v>
      </c>
      <c r="X1325" s="9">
        <v>0</v>
      </c>
      <c r="Y1325">
        <v>0</v>
      </c>
      <c r="Z1325">
        <v>0</v>
      </c>
      <c r="AA1325">
        <v>7</v>
      </c>
      <c r="AB1325">
        <v>7</v>
      </c>
      <c r="AC1325">
        <v>7</v>
      </c>
      <c r="AD1325">
        <v>4</v>
      </c>
      <c r="AE1325">
        <v>0</v>
      </c>
      <c r="AF1325">
        <v>0</v>
      </c>
      <c r="AG1325">
        <v>0.32100000000000001</v>
      </c>
      <c r="AH1325">
        <v>0.58299999999999996</v>
      </c>
      <c r="AI1325">
        <v>0</v>
      </c>
      <c r="AJ1325">
        <v>0</v>
      </c>
      <c r="AK1325">
        <v>28</v>
      </c>
      <c r="AL1325">
        <v>12</v>
      </c>
      <c r="AM1325">
        <v>9</v>
      </c>
      <c r="AN1325">
        <v>0</v>
      </c>
      <c r="AO1325">
        <v>7</v>
      </c>
      <c r="AP1325" s="9">
        <v>0</v>
      </c>
      <c r="AQ1325">
        <v>0</v>
      </c>
      <c r="AR1325">
        <v>0.35699999999999998</v>
      </c>
      <c r="AS1325">
        <v>152</v>
      </c>
      <c r="AT1325">
        <v>28</v>
      </c>
      <c r="AU1325">
        <v>0</v>
      </c>
      <c r="AV1325">
        <v>0</v>
      </c>
      <c r="AW1325">
        <v>2000</v>
      </c>
      <c r="AX1325">
        <v>0</v>
      </c>
      <c r="AY1325" t="s">
        <v>908</v>
      </c>
      <c r="AZ1325">
        <v>1</v>
      </c>
      <c r="BA1325">
        <v>0</v>
      </c>
      <c r="BB1325">
        <v>5</v>
      </c>
      <c r="BC1325">
        <v>0</v>
      </c>
      <c r="BD1325">
        <v>-1.313196545</v>
      </c>
      <c r="BE1325">
        <v>36.775843219999999</v>
      </c>
      <c r="BF1325">
        <f t="shared" si="240"/>
        <v>4</v>
      </c>
      <c r="BG1325">
        <f t="shared" si="241"/>
        <v>2</v>
      </c>
      <c r="BI1325">
        <f t="shared" si="242"/>
        <v>7</v>
      </c>
      <c r="BJ1325">
        <f t="shared" si="243"/>
        <v>1750</v>
      </c>
      <c r="BK1325">
        <f t="shared" si="244"/>
        <v>7</v>
      </c>
      <c r="BL1325">
        <f t="shared" si="245"/>
        <v>0</v>
      </c>
      <c r="BM1325" t="b">
        <f t="shared" si="246"/>
        <v>1</v>
      </c>
      <c r="BN1325" t="b">
        <f t="shared" si="247"/>
        <v>0</v>
      </c>
      <c r="BO1325" t="b">
        <f t="shared" si="248"/>
        <v>0</v>
      </c>
      <c r="BP1325">
        <f t="shared" si="249"/>
        <v>1750</v>
      </c>
      <c r="BQ1325" t="str">
        <f t="shared" si="250"/>
        <v/>
      </c>
      <c r="BR1325" t="str">
        <f t="shared" si="251"/>
        <v/>
      </c>
    </row>
    <row r="1326" spans="1:70">
      <c r="A1326">
        <v>1325</v>
      </c>
      <c r="B1326">
        <v>0</v>
      </c>
      <c r="C1326">
        <v>0</v>
      </c>
      <c r="D1326">
        <v>1500</v>
      </c>
      <c r="E1326">
        <v>10500</v>
      </c>
      <c r="F1326">
        <v>0</v>
      </c>
      <c r="G1326">
        <v>0</v>
      </c>
      <c r="H1326" t="s">
        <v>23</v>
      </c>
      <c r="I1326">
        <v>0</v>
      </c>
      <c r="J1326">
        <v>6</v>
      </c>
      <c r="K1326">
        <v>1000</v>
      </c>
      <c r="L1326">
        <v>0</v>
      </c>
      <c r="M1326">
        <v>1</v>
      </c>
      <c r="N1326">
        <v>6</v>
      </c>
      <c r="O1326">
        <v>0</v>
      </c>
      <c r="P1326">
        <v>6</v>
      </c>
      <c r="Q1326">
        <v>0</v>
      </c>
      <c r="R1326">
        <v>0</v>
      </c>
      <c r="S1326">
        <v>7</v>
      </c>
      <c r="T1326">
        <v>0</v>
      </c>
      <c r="U1326">
        <v>0</v>
      </c>
      <c r="V1326">
        <v>1</v>
      </c>
      <c r="W1326">
        <v>80822</v>
      </c>
      <c r="X1326" s="9">
        <v>0</v>
      </c>
      <c r="Y1326">
        <v>6</v>
      </c>
      <c r="Z1326">
        <v>0</v>
      </c>
      <c r="AA1326">
        <v>6</v>
      </c>
      <c r="AB1326">
        <v>6</v>
      </c>
      <c r="AC1326">
        <v>0</v>
      </c>
      <c r="AD1326">
        <v>5</v>
      </c>
      <c r="AE1326">
        <v>0</v>
      </c>
      <c r="AF1326">
        <v>0</v>
      </c>
      <c r="AG1326">
        <v>0.6</v>
      </c>
      <c r="AH1326">
        <v>1</v>
      </c>
      <c r="AI1326">
        <v>0</v>
      </c>
      <c r="AJ1326">
        <v>0</v>
      </c>
      <c r="AK1326">
        <v>30</v>
      </c>
      <c r="AL1326">
        <v>6</v>
      </c>
      <c r="AM1326">
        <v>18</v>
      </c>
      <c r="AN1326">
        <v>0</v>
      </c>
      <c r="AO1326">
        <v>7</v>
      </c>
      <c r="AP1326" s="9">
        <v>0</v>
      </c>
      <c r="AQ1326">
        <v>0</v>
      </c>
      <c r="AR1326">
        <v>0.2</v>
      </c>
      <c r="AS1326">
        <v>150</v>
      </c>
      <c r="AT1326">
        <v>30</v>
      </c>
      <c r="AU1326">
        <v>0</v>
      </c>
      <c r="AV1326">
        <v>0</v>
      </c>
      <c r="AW1326">
        <v>2000</v>
      </c>
      <c r="AX1326">
        <v>0</v>
      </c>
      <c r="AY1326" t="s">
        <v>909</v>
      </c>
      <c r="AZ1326">
        <v>0</v>
      </c>
      <c r="BA1326">
        <v>0</v>
      </c>
      <c r="BB1326">
        <v>0</v>
      </c>
      <c r="BC1326">
        <v>0</v>
      </c>
      <c r="BD1326">
        <v>-1.313166922</v>
      </c>
      <c r="BE1326">
        <v>36.775888070000001</v>
      </c>
      <c r="BF1326">
        <f t="shared" si="240"/>
        <v>5</v>
      </c>
      <c r="BG1326">
        <f t="shared" si="241"/>
        <v>5</v>
      </c>
      <c r="BI1326">
        <f t="shared" si="242"/>
        <v>6</v>
      </c>
      <c r="BJ1326">
        <f t="shared" si="243"/>
        <v>1750</v>
      </c>
      <c r="BK1326">
        <f t="shared" si="244"/>
        <v>6</v>
      </c>
      <c r="BL1326">
        <f t="shared" si="245"/>
        <v>0</v>
      </c>
      <c r="BM1326" t="b">
        <f t="shared" si="246"/>
        <v>1</v>
      </c>
      <c r="BN1326" t="b">
        <f t="shared" si="247"/>
        <v>0</v>
      </c>
      <c r="BO1326" t="b">
        <f t="shared" si="248"/>
        <v>0</v>
      </c>
      <c r="BP1326">
        <f t="shared" si="249"/>
        <v>1750</v>
      </c>
      <c r="BQ1326" t="str">
        <f t="shared" si="250"/>
        <v/>
      </c>
      <c r="BR1326" t="str">
        <f t="shared" si="251"/>
        <v/>
      </c>
    </row>
    <row r="1327" spans="1:70">
      <c r="A1327">
        <v>1326</v>
      </c>
      <c r="B1327">
        <v>0</v>
      </c>
      <c r="C1327">
        <v>0</v>
      </c>
      <c r="D1327">
        <v>1500</v>
      </c>
      <c r="E1327">
        <v>4500</v>
      </c>
      <c r="F1327">
        <v>0.5</v>
      </c>
      <c r="G1327">
        <v>0</v>
      </c>
      <c r="H1327" t="s">
        <v>23</v>
      </c>
      <c r="I1327">
        <v>0</v>
      </c>
      <c r="J1327">
        <v>2</v>
      </c>
      <c r="K1327">
        <v>1500</v>
      </c>
      <c r="L1327">
        <v>0</v>
      </c>
      <c r="M1327">
        <v>0.66700000000000004</v>
      </c>
      <c r="N1327">
        <v>3</v>
      </c>
      <c r="O1327">
        <v>0</v>
      </c>
      <c r="P1327">
        <v>3</v>
      </c>
      <c r="Q1327">
        <v>0</v>
      </c>
      <c r="R1327">
        <v>0</v>
      </c>
      <c r="S1327">
        <v>3</v>
      </c>
      <c r="T1327">
        <v>0</v>
      </c>
      <c r="U1327">
        <v>0</v>
      </c>
      <c r="V1327">
        <v>1</v>
      </c>
      <c r="W1327">
        <v>80822</v>
      </c>
      <c r="X1327" s="9">
        <v>0</v>
      </c>
      <c r="Y1327">
        <v>2</v>
      </c>
      <c r="Z1327">
        <v>0</v>
      </c>
      <c r="AA1327">
        <v>3</v>
      </c>
      <c r="AB1327">
        <v>2</v>
      </c>
      <c r="AC1327">
        <v>1</v>
      </c>
      <c r="AD1327">
        <v>3</v>
      </c>
      <c r="AE1327">
        <v>0</v>
      </c>
      <c r="AF1327">
        <v>0</v>
      </c>
      <c r="AG1327">
        <v>0.33300000000000002</v>
      </c>
      <c r="AH1327">
        <v>0.5</v>
      </c>
      <c r="AI1327">
        <v>0</v>
      </c>
      <c r="AJ1327">
        <v>0</v>
      </c>
      <c r="AK1327">
        <v>9</v>
      </c>
      <c r="AL1327">
        <v>4</v>
      </c>
      <c r="AM1327">
        <v>3</v>
      </c>
      <c r="AN1327">
        <v>0</v>
      </c>
      <c r="AO1327">
        <v>7</v>
      </c>
      <c r="AP1327" s="9">
        <v>0</v>
      </c>
      <c r="AQ1327">
        <v>0</v>
      </c>
      <c r="AR1327">
        <v>0.222</v>
      </c>
      <c r="AS1327">
        <v>151</v>
      </c>
      <c r="AT1327">
        <v>9</v>
      </c>
      <c r="AU1327">
        <v>0</v>
      </c>
      <c r="AV1327">
        <v>0</v>
      </c>
      <c r="AW1327">
        <v>1500</v>
      </c>
      <c r="AX1327">
        <v>0</v>
      </c>
      <c r="AY1327" t="s">
        <v>910</v>
      </c>
      <c r="AZ1327">
        <v>0.33300000000000002</v>
      </c>
      <c r="BA1327">
        <v>0</v>
      </c>
      <c r="BB1327">
        <v>2</v>
      </c>
      <c r="BC1327">
        <v>0</v>
      </c>
      <c r="BD1327">
        <v>-1.3131528429999999</v>
      </c>
      <c r="BE1327">
        <v>36.775865690000003</v>
      </c>
      <c r="BF1327">
        <f t="shared" si="240"/>
        <v>3</v>
      </c>
      <c r="BG1327">
        <f t="shared" si="241"/>
        <v>2</v>
      </c>
      <c r="BI1327">
        <f t="shared" si="242"/>
        <v>3</v>
      </c>
      <c r="BJ1327">
        <f t="shared" si="243"/>
        <v>1500</v>
      </c>
      <c r="BK1327">
        <f t="shared" si="244"/>
        <v>3</v>
      </c>
      <c r="BL1327">
        <f t="shared" si="245"/>
        <v>0</v>
      </c>
      <c r="BM1327" t="b">
        <f t="shared" si="246"/>
        <v>1</v>
      </c>
      <c r="BN1327" t="b">
        <f t="shared" si="247"/>
        <v>0</v>
      </c>
      <c r="BO1327" t="b">
        <f t="shared" si="248"/>
        <v>0</v>
      </c>
      <c r="BP1327">
        <f t="shared" si="249"/>
        <v>1500</v>
      </c>
      <c r="BQ1327" t="str">
        <f t="shared" si="250"/>
        <v/>
      </c>
      <c r="BR1327" t="str">
        <f t="shared" si="251"/>
        <v/>
      </c>
    </row>
    <row r="1328" spans="1:70">
      <c r="A1328">
        <v>1327</v>
      </c>
      <c r="B1328">
        <v>0</v>
      </c>
      <c r="C1328">
        <v>0</v>
      </c>
      <c r="D1328">
        <v>1250</v>
      </c>
      <c r="E1328">
        <v>13750</v>
      </c>
      <c r="F1328">
        <v>0.14299999999999999</v>
      </c>
      <c r="G1328">
        <v>0</v>
      </c>
      <c r="H1328" t="s">
        <v>23</v>
      </c>
      <c r="I1328">
        <v>0</v>
      </c>
      <c r="J1328">
        <v>7</v>
      </c>
      <c r="K1328">
        <v>1000</v>
      </c>
      <c r="L1328">
        <v>0</v>
      </c>
      <c r="M1328">
        <v>0.83299999999999996</v>
      </c>
      <c r="N1328">
        <v>6</v>
      </c>
      <c r="O1328">
        <v>0</v>
      </c>
      <c r="P1328">
        <v>6</v>
      </c>
      <c r="Q1328">
        <v>0</v>
      </c>
      <c r="R1328">
        <v>0</v>
      </c>
      <c r="S1328">
        <v>11</v>
      </c>
      <c r="T1328">
        <v>0</v>
      </c>
      <c r="U1328">
        <v>0</v>
      </c>
      <c r="V1328">
        <v>1</v>
      </c>
      <c r="W1328">
        <v>80822</v>
      </c>
      <c r="X1328" s="9">
        <v>0</v>
      </c>
      <c r="Y1328">
        <v>5</v>
      </c>
      <c r="Z1328">
        <v>0</v>
      </c>
      <c r="AA1328">
        <v>6</v>
      </c>
      <c r="AB1328">
        <v>6</v>
      </c>
      <c r="AC1328">
        <v>1</v>
      </c>
      <c r="AD1328">
        <v>5</v>
      </c>
      <c r="AE1328">
        <v>0</v>
      </c>
      <c r="AF1328">
        <v>0</v>
      </c>
      <c r="AG1328">
        <v>0.56699999999999995</v>
      </c>
      <c r="AH1328">
        <v>0.85699999999999998</v>
      </c>
      <c r="AI1328">
        <v>0</v>
      </c>
      <c r="AJ1328">
        <v>0</v>
      </c>
      <c r="AK1328">
        <v>30</v>
      </c>
      <c r="AL1328">
        <v>7</v>
      </c>
      <c r="AM1328">
        <v>17</v>
      </c>
      <c r="AN1328">
        <v>0</v>
      </c>
      <c r="AO1328">
        <v>7</v>
      </c>
      <c r="AP1328" s="9">
        <v>0</v>
      </c>
      <c r="AQ1328">
        <v>0</v>
      </c>
      <c r="AR1328">
        <v>0.23300000000000001</v>
      </c>
      <c r="AS1328">
        <v>153</v>
      </c>
      <c r="AT1328">
        <v>30</v>
      </c>
      <c r="AU1328">
        <v>0</v>
      </c>
      <c r="AV1328">
        <v>0</v>
      </c>
      <c r="AW1328">
        <v>1500</v>
      </c>
      <c r="AX1328">
        <v>0</v>
      </c>
      <c r="AY1328" t="s">
        <v>911</v>
      </c>
      <c r="AZ1328">
        <v>0.16700000000000001</v>
      </c>
      <c r="BA1328">
        <v>0</v>
      </c>
      <c r="BB1328">
        <v>1</v>
      </c>
      <c r="BC1328">
        <v>0</v>
      </c>
      <c r="BD1328">
        <v>-1.313364397</v>
      </c>
      <c r="BE1328">
        <v>36.775979769999999</v>
      </c>
      <c r="BF1328">
        <f t="shared" si="240"/>
        <v>5</v>
      </c>
      <c r="BG1328">
        <f t="shared" si="241"/>
        <v>4</v>
      </c>
      <c r="BI1328">
        <f t="shared" si="242"/>
        <v>6</v>
      </c>
      <c r="BJ1328">
        <f t="shared" si="243"/>
        <v>2291.6666666666665</v>
      </c>
      <c r="BK1328">
        <f t="shared" si="244"/>
        <v>6</v>
      </c>
      <c r="BL1328">
        <f t="shared" si="245"/>
        <v>0</v>
      </c>
      <c r="BM1328" t="b">
        <f t="shared" si="246"/>
        <v>1</v>
      </c>
      <c r="BN1328" t="b">
        <f t="shared" si="247"/>
        <v>0</v>
      </c>
      <c r="BO1328" t="b">
        <f t="shared" si="248"/>
        <v>0</v>
      </c>
      <c r="BP1328">
        <f t="shared" si="249"/>
        <v>2291.6666666666665</v>
      </c>
      <c r="BQ1328" t="str">
        <f t="shared" si="250"/>
        <v/>
      </c>
      <c r="BR1328" t="str">
        <f t="shared" si="251"/>
        <v/>
      </c>
    </row>
    <row r="1329" spans="1:70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 s="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 s="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 t="s">
        <v>706</v>
      </c>
      <c r="AZ1329">
        <v>0</v>
      </c>
      <c r="BA1329">
        <v>0</v>
      </c>
      <c r="BB1329">
        <v>0</v>
      </c>
      <c r="BC1329">
        <v>0</v>
      </c>
      <c r="BD1329">
        <v>-1.313319992</v>
      </c>
      <c r="BE1329">
        <v>36.775920569999997</v>
      </c>
      <c r="BF1329">
        <f t="shared" si="240"/>
        <v>0</v>
      </c>
      <c r="BG1329">
        <f t="shared" si="241"/>
        <v>0</v>
      </c>
      <c r="BI1329">
        <f t="shared" si="242"/>
        <v>0</v>
      </c>
      <c r="BJ1329">
        <f t="shared" si="243"/>
        <v>0</v>
      </c>
      <c r="BK1329">
        <f t="shared" si="244"/>
        <v>0</v>
      </c>
      <c r="BL1329">
        <f t="shared" si="245"/>
        <v>0</v>
      </c>
      <c r="BM1329" t="b">
        <f t="shared" si="246"/>
        <v>0</v>
      </c>
      <c r="BN1329" t="b">
        <f t="shared" si="247"/>
        <v>0</v>
      </c>
      <c r="BO1329" t="b">
        <f t="shared" si="248"/>
        <v>0</v>
      </c>
      <c r="BP1329" t="str">
        <f t="shared" si="249"/>
        <v/>
      </c>
      <c r="BQ1329" t="str">
        <f t="shared" si="250"/>
        <v/>
      </c>
      <c r="BR1329" t="str">
        <f t="shared" si="251"/>
        <v/>
      </c>
    </row>
    <row r="1330" spans="1:70">
      <c r="A1330">
        <v>1329</v>
      </c>
      <c r="B1330">
        <v>0</v>
      </c>
      <c r="C1330">
        <v>1</v>
      </c>
      <c r="D1330">
        <v>1000</v>
      </c>
      <c r="E1330">
        <v>3000</v>
      </c>
      <c r="F1330">
        <v>0.71399999999999997</v>
      </c>
      <c r="G1330">
        <v>0</v>
      </c>
      <c r="H1330" t="s">
        <v>23</v>
      </c>
      <c r="I1330">
        <v>0</v>
      </c>
      <c r="J1330">
        <v>4</v>
      </c>
      <c r="K1330">
        <v>1000</v>
      </c>
      <c r="L1330">
        <v>1</v>
      </c>
      <c r="M1330">
        <v>1</v>
      </c>
      <c r="N1330">
        <v>3</v>
      </c>
      <c r="O1330">
        <v>0</v>
      </c>
      <c r="P1330">
        <v>4</v>
      </c>
      <c r="Q1330">
        <v>1</v>
      </c>
      <c r="R1330">
        <v>0</v>
      </c>
      <c r="S1330">
        <v>3</v>
      </c>
      <c r="T1330">
        <v>0</v>
      </c>
      <c r="U1330">
        <v>0</v>
      </c>
      <c r="V1330">
        <v>1</v>
      </c>
      <c r="W1330">
        <v>80822</v>
      </c>
      <c r="X1330" s="9">
        <v>0</v>
      </c>
      <c r="Y1330">
        <v>4</v>
      </c>
      <c r="Z1330">
        <v>0</v>
      </c>
      <c r="AA1330">
        <v>4</v>
      </c>
      <c r="AB1330">
        <v>2</v>
      </c>
      <c r="AC1330">
        <v>0</v>
      </c>
      <c r="AD1330">
        <v>5</v>
      </c>
      <c r="AE1330">
        <v>0</v>
      </c>
      <c r="AF1330">
        <v>0</v>
      </c>
      <c r="AG1330">
        <v>0.4</v>
      </c>
      <c r="AH1330">
        <v>0.28599999999999998</v>
      </c>
      <c r="AI1330">
        <v>0</v>
      </c>
      <c r="AJ1330">
        <v>0</v>
      </c>
      <c r="AK1330">
        <v>15</v>
      </c>
      <c r="AL1330">
        <v>7</v>
      </c>
      <c r="AM1330">
        <v>6</v>
      </c>
      <c r="AN1330">
        <v>0</v>
      </c>
      <c r="AO1330">
        <v>7</v>
      </c>
      <c r="AP1330" s="9">
        <v>1</v>
      </c>
      <c r="AQ1330">
        <v>0</v>
      </c>
      <c r="AR1330">
        <v>0.26700000000000002</v>
      </c>
      <c r="AS1330">
        <v>154</v>
      </c>
      <c r="AT1330">
        <v>15</v>
      </c>
      <c r="AU1330">
        <v>0</v>
      </c>
      <c r="AV1330">
        <v>0</v>
      </c>
      <c r="AW1330">
        <v>1000</v>
      </c>
      <c r="AX1330">
        <v>0</v>
      </c>
      <c r="AY1330" t="s">
        <v>912</v>
      </c>
      <c r="AZ1330">
        <v>0</v>
      </c>
      <c r="BA1330">
        <v>0</v>
      </c>
      <c r="BB1330">
        <v>5</v>
      </c>
      <c r="BC1330">
        <v>0</v>
      </c>
      <c r="BD1330">
        <v>-1.3134109679999999</v>
      </c>
      <c r="BE1330">
        <v>36.775926699999999</v>
      </c>
      <c r="BF1330">
        <f t="shared" si="240"/>
        <v>5</v>
      </c>
      <c r="BG1330">
        <f t="shared" si="241"/>
        <v>2</v>
      </c>
      <c r="BI1330">
        <f t="shared" si="242"/>
        <v>4</v>
      </c>
      <c r="BJ1330">
        <f t="shared" si="243"/>
        <v>750</v>
      </c>
      <c r="BK1330">
        <f t="shared" si="244"/>
        <v>3</v>
      </c>
      <c r="BL1330">
        <f t="shared" si="245"/>
        <v>1</v>
      </c>
      <c r="BM1330" t="b">
        <f t="shared" si="246"/>
        <v>0</v>
      </c>
      <c r="BN1330" t="b">
        <f t="shared" si="247"/>
        <v>0</v>
      </c>
      <c r="BO1330" t="b">
        <f t="shared" si="248"/>
        <v>0</v>
      </c>
      <c r="BP1330" t="str">
        <f t="shared" si="249"/>
        <v/>
      </c>
      <c r="BQ1330" t="str">
        <f t="shared" si="250"/>
        <v/>
      </c>
      <c r="BR1330" t="str">
        <f t="shared" si="251"/>
        <v/>
      </c>
    </row>
    <row r="1331" spans="1:70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 s="9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 s="9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 t="s">
        <v>706</v>
      </c>
      <c r="AZ1331">
        <v>0</v>
      </c>
      <c r="BA1331">
        <v>0</v>
      </c>
      <c r="BB1331">
        <v>0</v>
      </c>
      <c r="BC1331">
        <v>0</v>
      </c>
      <c r="BD1331">
        <v>-1.3134214369999999</v>
      </c>
      <c r="BE1331">
        <v>36.776067859999998</v>
      </c>
      <c r="BF1331">
        <f t="shared" si="240"/>
        <v>0</v>
      </c>
      <c r="BG1331">
        <f t="shared" si="241"/>
        <v>0</v>
      </c>
      <c r="BI1331">
        <f t="shared" si="242"/>
        <v>0</v>
      </c>
      <c r="BJ1331">
        <f t="shared" si="243"/>
        <v>0</v>
      </c>
      <c r="BK1331">
        <f t="shared" si="244"/>
        <v>0</v>
      </c>
      <c r="BL1331">
        <f t="shared" si="245"/>
        <v>0</v>
      </c>
      <c r="BM1331" t="b">
        <f t="shared" si="246"/>
        <v>0</v>
      </c>
      <c r="BN1331" t="b">
        <f t="shared" si="247"/>
        <v>0</v>
      </c>
      <c r="BO1331" t="b">
        <f t="shared" si="248"/>
        <v>0</v>
      </c>
      <c r="BP1331" t="str">
        <f t="shared" si="249"/>
        <v/>
      </c>
      <c r="BQ1331" t="str">
        <f t="shared" si="250"/>
        <v/>
      </c>
      <c r="BR1331" t="str">
        <f t="shared" si="251"/>
        <v/>
      </c>
    </row>
    <row r="1332" spans="1:70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 s="9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 s="9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 t="s">
        <v>706</v>
      </c>
      <c r="AZ1332">
        <v>0</v>
      </c>
      <c r="BA1332">
        <v>0</v>
      </c>
      <c r="BB1332">
        <v>0</v>
      </c>
      <c r="BC1332">
        <v>0</v>
      </c>
      <c r="BD1332">
        <v>-1.31333696</v>
      </c>
      <c r="BE1332">
        <v>36.776066049999997</v>
      </c>
      <c r="BF1332">
        <f t="shared" si="240"/>
        <v>0</v>
      </c>
      <c r="BG1332">
        <f t="shared" si="241"/>
        <v>0</v>
      </c>
      <c r="BI1332">
        <f t="shared" si="242"/>
        <v>0</v>
      </c>
      <c r="BJ1332">
        <f t="shared" si="243"/>
        <v>0</v>
      </c>
      <c r="BK1332">
        <f t="shared" si="244"/>
        <v>0</v>
      </c>
      <c r="BL1332">
        <f t="shared" si="245"/>
        <v>0</v>
      </c>
      <c r="BM1332" t="b">
        <f t="shared" si="246"/>
        <v>0</v>
      </c>
      <c r="BN1332" t="b">
        <f t="shared" si="247"/>
        <v>0</v>
      </c>
      <c r="BO1332" t="b">
        <f t="shared" si="248"/>
        <v>0</v>
      </c>
      <c r="BP1332" t="str">
        <f t="shared" si="249"/>
        <v/>
      </c>
      <c r="BQ1332" t="str">
        <f t="shared" si="250"/>
        <v/>
      </c>
      <c r="BR1332" t="str">
        <f t="shared" si="251"/>
        <v/>
      </c>
    </row>
    <row r="1333" spans="1:70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 s="9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 s="9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 t="s">
        <v>706</v>
      </c>
      <c r="AZ1333">
        <v>0</v>
      </c>
      <c r="BA1333">
        <v>0</v>
      </c>
      <c r="BB1333">
        <v>0</v>
      </c>
      <c r="BC1333">
        <v>0</v>
      </c>
      <c r="BD1333">
        <v>-1.313546348</v>
      </c>
      <c r="BE1333">
        <v>36.77596028</v>
      </c>
      <c r="BF1333">
        <f t="shared" si="240"/>
        <v>0</v>
      </c>
      <c r="BG1333">
        <f t="shared" si="241"/>
        <v>0</v>
      </c>
      <c r="BI1333">
        <f t="shared" si="242"/>
        <v>0</v>
      </c>
      <c r="BJ1333">
        <f t="shared" si="243"/>
        <v>0</v>
      </c>
      <c r="BK1333">
        <f t="shared" si="244"/>
        <v>0</v>
      </c>
      <c r="BL1333">
        <f t="shared" si="245"/>
        <v>0</v>
      </c>
      <c r="BM1333" t="b">
        <f t="shared" si="246"/>
        <v>0</v>
      </c>
      <c r="BN1333" t="b">
        <f t="shared" si="247"/>
        <v>0</v>
      </c>
      <c r="BO1333" t="b">
        <f t="shared" si="248"/>
        <v>0</v>
      </c>
      <c r="BP1333" t="str">
        <f t="shared" si="249"/>
        <v/>
      </c>
      <c r="BQ1333" t="str">
        <f t="shared" si="250"/>
        <v/>
      </c>
      <c r="BR1333" t="str">
        <f t="shared" si="251"/>
        <v/>
      </c>
    </row>
    <row r="1334" spans="1:70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 s="9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 s="9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 t="s">
        <v>706</v>
      </c>
      <c r="AZ1334">
        <v>0</v>
      </c>
      <c r="BA1334">
        <v>0</v>
      </c>
      <c r="BB1334">
        <v>0</v>
      </c>
      <c r="BC1334">
        <v>0</v>
      </c>
      <c r="BD1334">
        <v>-1.312833707</v>
      </c>
      <c r="BE1334">
        <v>36.775906489999997</v>
      </c>
      <c r="BF1334">
        <f t="shared" si="240"/>
        <v>0</v>
      </c>
      <c r="BG1334">
        <f t="shared" si="241"/>
        <v>0</v>
      </c>
      <c r="BI1334">
        <f t="shared" si="242"/>
        <v>0</v>
      </c>
      <c r="BJ1334">
        <f t="shared" si="243"/>
        <v>0</v>
      </c>
      <c r="BK1334">
        <f t="shared" si="244"/>
        <v>0</v>
      </c>
      <c r="BL1334">
        <f t="shared" si="245"/>
        <v>0</v>
      </c>
      <c r="BM1334" t="b">
        <f t="shared" si="246"/>
        <v>0</v>
      </c>
      <c r="BN1334" t="b">
        <f t="shared" si="247"/>
        <v>0</v>
      </c>
      <c r="BO1334" t="b">
        <f t="shared" si="248"/>
        <v>0</v>
      </c>
      <c r="BP1334" t="str">
        <f t="shared" si="249"/>
        <v/>
      </c>
      <c r="BQ1334" t="str">
        <f t="shared" si="250"/>
        <v/>
      </c>
      <c r="BR1334" t="str">
        <f t="shared" si="251"/>
        <v/>
      </c>
    </row>
    <row r="1335" spans="1:70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 s="9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 s="9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 t="s">
        <v>706</v>
      </c>
      <c r="AZ1335">
        <v>0</v>
      </c>
      <c r="BA1335">
        <v>0</v>
      </c>
      <c r="BB1335">
        <v>0</v>
      </c>
      <c r="BC1335">
        <v>0</v>
      </c>
      <c r="BD1335">
        <v>-1.3128795559999999</v>
      </c>
      <c r="BE1335">
        <v>36.775973270000001</v>
      </c>
      <c r="BF1335">
        <f t="shared" si="240"/>
        <v>0</v>
      </c>
      <c r="BG1335">
        <f t="shared" si="241"/>
        <v>0</v>
      </c>
      <c r="BI1335">
        <f t="shared" si="242"/>
        <v>0</v>
      </c>
      <c r="BJ1335">
        <f t="shared" si="243"/>
        <v>0</v>
      </c>
      <c r="BK1335">
        <f t="shared" si="244"/>
        <v>0</v>
      </c>
      <c r="BL1335">
        <f t="shared" si="245"/>
        <v>0</v>
      </c>
      <c r="BM1335" t="b">
        <f t="shared" si="246"/>
        <v>0</v>
      </c>
      <c r="BN1335" t="b">
        <f t="shared" si="247"/>
        <v>0</v>
      </c>
      <c r="BO1335" t="b">
        <f t="shared" si="248"/>
        <v>0</v>
      </c>
      <c r="BP1335" t="str">
        <f t="shared" si="249"/>
        <v/>
      </c>
      <c r="BQ1335" t="str">
        <f t="shared" si="250"/>
        <v/>
      </c>
      <c r="BR1335" t="str">
        <f t="shared" si="251"/>
        <v/>
      </c>
    </row>
    <row r="1336" spans="1:70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 s="9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 s="9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 t="s">
        <v>706</v>
      </c>
      <c r="AZ1336">
        <v>0</v>
      </c>
      <c r="BA1336">
        <v>0</v>
      </c>
      <c r="BB1336">
        <v>0</v>
      </c>
      <c r="BC1336">
        <v>0</v>
      </c>
      <c r="BD1336">
        <v>-1.3138041110000001</v>
      </c>
      <c r="BE1336">
        <v>36.776032299999997</v>
      </c>
      <c r="BF1336">
        <f t="shared" si="240"/>
        <v>0</v>
      </c>
      <c r="BG1336">
        <f t="shared" si="241"/>
        <v>0</v>
      </c>
      <c r="BI1336">
        <f t="shared" si="242"/>
        <v>0</v>
      </c>
      <c r="BJ1336">
        <f t="shared" si="243"/>
        <v>0</v>
      </c>
      <c r="BK1336">
        <f t="shared" si="244"/>
        <v>0</v>
      </c>
      <c r="BL1336">
        <f t="shared" si="245"/>
        <v>0</v>
      </c>
      <c r="BM1336" t="b">
        <f t="shared" si="246"/>
        <v>0</v>
      </c>
      <c r="BN1336" t="b">
        <f t="shared" si="247"/>
        <v>0</v>
      </c>
      <c r="BO1336" t="b">
        <f t="shared" si="248"/>
        <v>0</v>
      </c>
      <c r="BP1336" t="str">
        <f t="shared" si="249"/>
        <v/>
      </c>
      <c r="BQ1336" t="str">
        <f t="shared" si="250"/>
        <v/>
      </c>
      <c r="BR1336" t="str">
        <f t="shared" si="251"/>
        <v/>
      </c>
    </row>
    <row r="1337" spans="1:70">
      <c r="A1337">
        <v>1336</v>
      </c>
      <c r="B1337">
        <v>0</v>
      </c>
      <c r="C1337">
        <v>1</v>
      </c>
      <c r="D1337">
        <v>0</v>
      </c>
      <c r="E1337">
        <v>0</v>
      </c>
      <c r="F1337">
        <v>0</v>
      </c>
      <c r="G1337">
        <v>0.33300000000000002</v>
      </c>
      <c r="H1337" t="s">
        <v>23</v>
      </c>
      <c r="I1337">
        <v>0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2</v>
      </c>
      <c r="Q1337">
        <v>0</v>
      </c>
      <c r="R1337">
        <v>0</v>
      </c>
      <c r="S1337">
        <v>3</v>
      </c>
      <c r="T1337">
        <v>0</v>
      </c>
      <c r="U1337">
        <v>0.66700000000000004</v>
      </c>
      <c r="V1337">
        <v>0.5</v>
      </c>
      <c r="W1337">
        <v>80821</v>
      </c>
      <c r="X1337" s="9">
        <v>1</v>
      </c>
      <c r="Y1337">
        <v>0</v>
      </c>
      <c r="Z1337">
        <v>1</v>
      </c>
      <c r="AA1337">
        <v>1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1</v>
      </c>
      <c r="AO1337">
        <v>7</v>
      </c>
      <c r="AP1337" s="9">
        <v>0</v>
      </c>
      <c r="AQ1337">
        <v>0</v>
      </c>
      <c r="AR1337">
        <v>0</v>
      </c>
      <c r="AS1337">
        <v>94</v>
      </c>
      <c r="AT1337">
        <v>0</v>
      </c>
      <c r="AU1337">
        <v>0</v>
      </c>
      <c r="AV1337">
        <v>2</v>
      </c>
      <c r="AW1337">
        <v>0</v>
      </c>
      <c r="AX1337">
        <v>0</v>
      </c>
      <c r="AY1337" t="s">
        <v>913</v>
      </c>
      <c r="AZ1337">
        <v>0</v>
      </c>
      <c r="BA1337">
        <v>1</v>
      </c>
      <c r="BB1337">
        <v>0</v>
      </c>
      <c r="BC1337">
        <v>0</v>
      </c>
      <c r="BD1337">
        <v>-1.3114920000000001</v>
      </c>
      <c r="BE1337">
        <v>36.776596019999999</v>
      </c>
      <c r="BF1337">
        <f t="shared" si="240"/>
        <v>0</v>
      </c>
      <c r="BG1337">
        <f t="shared" si="241"/>
        <v>0</v>
      </c>
      <c r="BI1337">
        <f t="shared" si="242"/>
        <v>2</v>
      </c>
      <c r="BJ1337">
        <f t="shared" si="243"/>
        <v>0</v>
      </c>
      <c r="BK1337">
        <f t="shared" si="244"/>
        <v>0</v>
      </c>
      <c r="BL1337">
        <f t="shared" si="245"/>
        <v>2</v>
      </c>
      <c r="BM1337" t="b">
        <f t="shared" si="246"/>
        <v>0</v>
      </c>
      <c r="BN1337" t="b">
        <f t="shared" si="247"/>
        <v>0</v>
      </c>
      <c r="BO1337" t="b">
        <f t="shared" si="248"/>
        <v>0</v>
      </c>
      <c r="BP1337" t="str">
        <f t="shared" si="249"/>
        <v/>
      </c>
      <c r="BQ1337" t="str">
        <f t="shared" si="250"/>
        <v/>
      </c>
      <c r="BR1337" t="str">
        <f t="shared" si="251"/>
        <v/>
      </c>
    </row>
    <row r="1338" spans="1:70">
      <c r="A1338">
        <v>1337</v>
      </c>
      <c r="B1338">
        <v>0</v>
      </c>
      <c r="C1338">
        <v>2</v>
      </c>
      <c r="D1338">
        <v>3500</v>
      </c>
      <c r="E1338">
        <v>7000</v>
      </c>
      <c r="F1338">
        <v>0</v>
      </c>
      <c r="G1338">
        <v>0</v>
      </c>
      <c r="H1338" t="s">
        <v>23</v>
      </c>
      <c r="I1338">
        <v>0</v>
      </c>
      <c r="J1338">
        <v>0</v>
      </c>
      <c r="K1338">
        <v>1000</v>
      </c>
      <c r="L1338">
        <v>0</v>
      </c>
      <c r="M1338">
        <v>0</v>
      </c>
      <c r="N1338">
        <v>0</v>
      </c>
      <c r="O1338">
        <v>0</v>
      </c>
      <c r="P1338">
        <v>2</v>
      </c>
      <c r="Q1338">
        <v>1</v>
      </c>
      <c r="R1338">
        <v>0</v>
      </c>
      <c r="S1338">
        <v>2</v>
      </c>
      <c r="T1338">
        <v>0</v>
      </c>
      <c r="U1338">
        <v>1</v>
      </c>
      <c r="V1338">
        <v>0</v>
      </c>
      <c r="W1338">
        <v>80821</v>
      </c>
      <c r="X1338" s="9">
        <v>0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7</v>
      </c>
      <c r="AP1338" s="9">
        <v>0</v>
      </c>
      <c r="AQ1338">
        <v>0</v>
      </c>
      <c r="AR1338">
        <v>0</v>
      </c>
      <c r="AS1338">
        <v>95</v>
      </c>
      <c r="AT1338">
        <v>0</v>
      </c>
      <c r="AU1338">
        <v>0</v>
      </c>
      <c r="AV1338">
        <v>2</v>
      </c>
      <c r="AW1338">
        <v>6000</v>
      </c>
      <c r="AX1338">
        <v>0</v>
      </c>
      <c r="AY1338" t="s">
        <v>914</v>
      </c>
      <c r="AZ1338">
        <v>0</v>
      </c>
      <c r="BA1338">
        <v>0</v>
      </c>
      <c r="BB1338">
        <v>0</v>
      </c>
      <c r="BC1338">
        <v>0</v>
      </c>
      <c r="BD1338">
        <v>-1.3114920000000001</v>
      </c>
      <c r="BE1338">
        <v>36.776699270000002</v>
      </c>
      <c r="BF1338">
        <f t="shared" si="240"/>
        <v>0</v>
      </c>
      <c r="BG1338">
        <f t="shared" si="241"/>
        <v>0</v>
      </c>
      <c r="BI1338">
        <f t="shared" si="242"/>
        <v>2</v>
      </c>
      <c r="BJ1338">
        <f t="shared" si="243"/>
        <v>0</v>
      </c>
      <c r="BK1338">
        <f t="shared" si="244"/>
        <v>0</v>
      </c>
      <c r="BL1338">
        <f t="shared" si="245"/>
        <v>2</v>
      </c>
      <c r="BM1338" t="b">
        <f t="shared" si="246"/>
        <v>0</v>
      </c>
      <c r="BN1338" t="b">
        <f t="shared" si="247"/>
        <v>0</v>
      </c>
      <c r="BO1338" t="b">
        <f t="shared" si="248"/>
        <v>0</v>
      </c>
      <c r="BP1338" t="str">
        <f t="shared" si="249"/>
        <v/>
      </c>
      <c r="BQ1338" t="str">
        <f t="shared" si="250"/>
        <v/>
      </c>
      <c r="BR1338" t="str">
        <f t="shared" si="251"/>
        <v/>
      </c>
    </row>
    <row r="1339" spans="1:70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 s="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 s="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 t="s">
        <v>706</v>
      </c>
      <c r="AZ1339">
        <v>0</v>
      </c>
      <c r="BA1339">
        <v>0</v>
      </c>
      <c r="BB1339">
        <v>0</v>
      </c>
      <c r="BC1339">
        <v>0</v>
      </c>
      <c r="BD1339">
        <v>-1.311672145</v>
      </c>
      <c r="BE1339">
        <v>36.776472550000001</v>
      </c>
      <c r="BF1339">
        <f t="shared" si="240"/>
        <v>0</v>
      </c>
      <c r="BG1339">
        <f t="shared" si="241"/>
        <v>0</v>
      </c>
      <c r="BI1339">
        <f t="shared" si="242"/>
        <v>0</v>
      </c>
      <c r="BJ1339">
        <f t="shared" si="243"/>
        <v>0</v>
      </c>
      <c r="BK1339">
        <f t="shared" si="244"/>
        <v>0</v>
      </c>
      <c r="BL1339">
        <f t="shared" si="245"/>
        <v>0</v>
      </c>
      <c r="BM1339" t="b">
        <f t="shared" si="246"/>
        <v>0</v>
      </c>
      <c r="BN1339" t="b">
        <f t="shared" si="247"/>
        <v>0</v>
      </c>
      <c r="BO1339" t="b">
        <f t="shared" si="248"/>
        <v>0</v>
      </c>
      <c r="BP1339" t="str">
        <f t="shared" si="249"/>
        <v/>
      </c>
      <c r="BQ1339" t="str">
        <f t="shared" si="250"/>
        <v/>
      </c>
      <c r="BR1339" t="str">
        <f t="shared" si="251"/>
        <v/>
      </c>
    </row>
    <row r="1340" spans="1:70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 s="9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 s="9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 t="s">
        <v>706</v>
      </c>
      <c r="AZ1340">
        <v>0</v>
      </c>
      <c r="BA1340">
        <v>0</v>
      </c>
      <c r="BB1340">
        <v>0</v>
      </c>
      <c r="BC1340">
        <v>0</v>
      </c>
      <c r="BD1340">
        <v>-1.3117042759999999</v>
      </c>
      <c r="BE1340">
        <v>36.776512269999998</v>
      </c>
      <c r="BF1340">
        <f t="shared" si="240"/>
        <v>0</v>
      </c>
      <c r="BG1340">
        <f t="shared" si="241"/>
        <v>0</v>
      </c>
      <c r="BI1340">
        <f t="shared" si="242"/>
        <v>0</v>
      </c>
      <c r="BJ1340">
        <f t="shared" si="243"/>
        <v>0</v>
      </c>
      <c r="BK1340">
        <f t="shared" si="244"/>
        <v>0</v>
      </c>
      <c r="BL1340">
        <f t="shared" si="245"/>
        <v>0</v>
      </c>
      <c r="BM1340" t="b">
        <f t="shared" si="246"/>
        <v>0</v>
      </c>
      <c r="BN1340" t="b">
        <f t="shared" si="247"/>
        <v>0</v>
      </c>
      <c r="BO1340" t="b">
        <f t="shared" si="248"/>
        <v>0</v>
      </c>
      <c r="BP1340" t="str">
        <f t="shared" si="249"/>
        <v/>
      </c>
      <c r="BQ1340" t="str">
        <f t="shared" si="250"/>
        <v/>
      </c>
      <c r="BR1340" t="str">
        <f t="shared" si="251"/>
        <v/>
      </c>
    </row>
    <row r="1341" spans="1:70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 s="9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 s="9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 t="s">
        <v>706</v>
      </c>
      <c r="AZ1341">
        <v>0</v>
      </c>
      <c r="BA1341">
        <v>0</v>
      </c>
      <c r="BB1341">
        <v>0</v>
      </c>
      <c r="BC1341">
        <v>0</v>
      </c>
      <c r="BD1341">
        <v>-1.31177359</v>
      </c>
      <c r="BE1341">
        <v>36.776433570000002</v>
      </c>
      <c r="BF1341">
        <f t="shared" si="240"/>
        <v>0</v>
      </c>
      <c r="BG1341">
        <f t="shared" si="241"/>
        <v>0</v>
      </c>
      <c r="BI1341">
        <f t="shared" si="242"/>
        <v>0</v>
      </c>
      <c r="BJ1341">
        <f t="shared" si="243"/>
        <v>0</v>
      </c>
      <c r="BK1341">
        <f t="shared" si="244"/>
        <v>0</v>
      </c>
      <c r="BL1341">
        <f t="shared" si="245"/>
        <v>0</v>
      </c>
      <c r="BM1341" t="b">
        <f t="shared" si="246"/>
        <v>0</v>
      </c>
      <c r="BN1341" t="b">
        <f t="shared" si="247"/>
        <v>0</v>
      </c>
      <c r="BO1341" t="b">
        <f t="shared" si="248"/>
        <v>0</v>
      </c>
      <c r="BP1341" t="str">
        <f t="shared" si="249"/>
        <v/>
      </c>
      <c r="BQ1341" t="str">
        <f t="shared" si="250"/>
        <v/>
      </c>
      <c r="BR1341" t="str">
        <f t="shared" si="251"/>
        <v/>
      </c>
    </row>
    <row r="1342" spans="1:70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 s="9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 s="9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 t="s">
        <v>706</v>
      </c>
      <c r="AZ1342">
        <v>0</v>
      </c>
      <c r="BA1342">
        <v>0</v>
      </c>
      <c r="BB1342">
        <v>0</v>
      </c>
      <c r="BC1342">
        <v>0</v>
      </c>
      <c r="BD1342">
        <v>-1.3118921830000001</v>
      </c>
      <c r="BE1342">
        <v>36.776366600000003</v>
      </c>
      <c r="BF1342">
        <f t="shared" si="240"/>
        <v>0</v>
      </c>
      <c r="BG1342">
        <f t="shared" si="241"/>
        <v>0</v>
      </c>
      <c r="BI1342">
        <f t="shared" si="242"/>
        <v>0</v>
      </c>
      <c r="BJ1342">
        <f t="shared" si="243"/>
        <v>0</v>
      </c>
      <c r="BK1342">
        <f t="shared" si="244"/>
        <v>0</v>
      </c>
      <c r="BL1342">
        <f t="shared" si="245"/>
        <v>0</v>
      </c>
      <c r="BM1342" t="b">
        <f t="shared" si="246"/>
        <v>0</v>
      </c>
      <c r="BN1342" t="b">
        <f t="shared" si="247"/>
        <v>0</v>
      </c>
      <c r="BO1342" t="b">
        <f t="shared" si="248"/>
        <v>0</v>
      </c>
      <c r="BP1342" t="str">
        <f t="shared" si="249"/>
        <v/>
      </c>
      <c r="BQ1342" t="str">
        <f t="shared" si="250"/>
        <v/>
      </c>
      <c r="BR1342" t="str">
        <f t="shared" si="251"/>
        <v/>
      </c>
    </row>
    <row r="1343" spans="1:70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 s="9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 s="9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 t="s">
        <v>706</v>
      </c>
      <c r="AZ1343">
        <v>0</v>
      </c>
      <c r="BA1343">
        <v>0</v>
      </c>
      <c r="BB1343">
        <v>0</v>
      </c>
      <c r="BC1343">
        <v>0</v>
      </c>
      <c r="BD1343">
        <v>-1.3119311730000001</v>
      </c>
      <c r="BE1343">
        <v>36.776340599999997</v>
      </c>
      <c r="BF1343">
        <f t="shared" si="240"/>
        <v>0</v>
      </c>
      <c r="BG1343">
        <f t="shared" si="241"/>
        <v>0</v>
      </c>
      <c r="BI1343">
        <f t="shared" si="242"/>
        <v>0</v>
      </c>
      <c r="BJ1343">
        <f t="shared" si="243"/>
        <v>0</v>
      </c>
      <c r="BK1343">
        <f t="shared" si="244"/>
        <v>0</v>
      </c>
      <c r="BL1343">
        <f t="shared" si="245"/>
        <v>0</v>
      </c>
      <c r="BM1343" t="b">
        <f t="shared" si="246"/>
        <v>0</v>
      </c>
      <c r="BN1343" t="b">
        <f t="shared" si="247"/>
        <v>0</v>
      </c>
      <c r="BO1343" t="b">
        <f t="shared" si="248"/>
        <v>0</v>
      </c>
      <c r="BP1343" t="str">
        <f t="shared" si="249"/>
        <v/>
      </c>
      <c r="BQ1343" t="str">
        <f t="shared" si="250"/>
        <v/>
      </c>
      <c r="BR1343" t="str">
        <f t="shared" si="251"/>
        <v/>
      </c>
    </row>
    <row r="1344" spans="1:70">
      <c r="A1344">
        <v>1343</v>
      </c>
      <c r="B1344">
        <v>0</v>
      </c>
      <c r="C1344">
        <v>1</v>
      </c>
      <c r="D1344">
        <v>1500</v>
      </c>
      <c r="E1344">
        <v>1500</v>
      </c>
      <c r="F1344">
        <v>0</v>
      </c>
      <c r="G1344">
        <v>0</v>
      </c>
      <c r="H1344" t="s">
        <v>23</v>
      </c>
      <c r="I1344">
        <v>0</v>
      </c>
      <c r="J1344">
        <v>0</v>
      </c>
      <c r="K1344">
        <v>1500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0</v>
      </c>
      <c r="R1344">
        <v>0</v>
      </c>
      <c r="S1344">
        <v>1</v>
      </c>
      <c r="T1344">
        <v>0</v>
      </c>
      <c r="U1344">
        <v>1</v>
      </c>
      <c r="V1344">
        <v>1</v>
      </c>
      <c r="W1344">
        <v>80821</v>
      </c>
      <c r="X1344" s="9">
        <v>0</v>
      </c>
      <c r="Y1344">
        <v>0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7</v>
      </c>
      <c r="AP1344" s="9">
        <v>0</v>
      </c>
      <c r="AQ1344">
        <v>0</v>
      </c>
      <c r="AR1344">
        <v>0</v>
      </c>
      <c r="AS1344">
        <v>98</v>
      </c>
      <c r="AT1344">
        <v>0</v>
      </c>
      <c r="AU1344">
        <v>0</v>
      </c>
      <c r="AV1344">
        <v>1</v>
      </c>
      <c r="AW1344">
        <v>1500</v>
      </c>
      <c r="AX1344">
        <v>0</v>
      </c>
      <c r="AY1344" t="s">
        <v>915</v>
      </c>
      <c r="AZ1344">
        <v>0</v>
      </c>
      <c r="BA1344">
        <v>0</v>
      </c>
      <c r="BB1344">
        <v>0</v>
      </c>
      <c r="BC1344">
        <v>0</v>
      </c>
      <c r="BD1344">
        <v>-1.3119259379999999</v>
      </c>
      <c r="BE1344">
        <v>36.776194940000003</v>
      </c>
      <c r="BF1344">
        <f t="shared" si="240"/>
        <v>0</v>
      </c>
      <c r="BG1344">
        <f t="shared" si="241"/>
        <v>0</v>
      </c>
      <c r="BI1344">
        <f t="shared" si="242"/>
        <v>1</v>
      </c>
      <c r="BJ1344">
        <f t="shared" si="243"/>
        <v>0</v>
      </c>
      <c r="BK1344">
        <f t="shared" si="244"/>
        <v>0</v>
      </c>
      <c r="BL1344">
        <f t="shared" si="245"/>
        <v>1</v>
      </c>
      <c r="BM1344" t="b">
        <f t="shared" si="246"/>
        <v>0</v>
      </c>
      <c r="BN1344" t="b">
        <f t="shared" si="247"/>
        <v>0</v>
      </c>
      <c r="BO1344" t="b">
        <f t="shared" si="248"/>
        <v>0</v>
      </c>
      <c r="BP1344" t="str">
        <f t="shared" si="249"/>
        <v/>
      </c>
      <c r="BQ1344" t="str">
        <f t="shared" si="250"/>
        <v/>
      </c>
      <c r="BR1344" t="str">
        <f t="shared" si="251"/>
        <v/>
      </c>
    </row>
    <row r="1345" spans="1:70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 s="9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 s="9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 t="s">
        <v>706</v>
      </c>
      <c r="AZ1345">
        <v>0</v>
      </c>
      <c r="BA1345">
        <v>0</v>
      </c>
      <c r="BB1345">
        <v>0</v>
      </c>
      <c r="BC1345">
        <v>0</v>
      </c>
      <c r="BD1345">
        <v>-1.3122329800000001</v>
      </c>
      <c r="BE1345">
        <v>36.77622598</v>
      </c>
      <c r="BF1345">
        <f t="shared" si="240"/>
        <v>0</v>
      </c>
      <c r="BG1345">
        <f t="shared" si="241"/>
        <v>0</v>
      </c>
      <c r="BI1345">
        <f t="shared" si="242"/>
        <v>0</v>
      </c>
      <c r="BJ1345">
        <f t="shared" si="243"/>
        <v>0</v>
      </c>
      <c r="BK1345">
        <f t="shared" si="244"/>
        <v>0</v>
      </c>
      <c r="BL1345">
        <f t="shared" si="245"/>
        <v>0</v>
      </c>
      <c r="BM1345" t="b">
        <f t="shared" si="246"/>
        <v>0</v>
      </c>
      <c r="BN1345" t="b">
        <f t="shared" si="247"/>
        <v>0</v>
      </c>
      <c r="BO1345" t="b">
        <f t="shared" si="248"/>
        <v>0</v>
      </c>
      <c r="BP1345" t="str">
        <f t="shared" si="249"/>
        <v/>
      </c>
      <c r="BQ1345" t="str">
        <f t="shared" si="250"/>
        <v/>
      </c>
      <c r="BR1345" t="str">
        <f t="shared" si="251"/>
        <v/>
      </c>
    </row>
    <row r="1346" spans="1:70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 s="9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 s="9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 t="s">
        <v>706</v>
      </c>
      <c r="AZ1346">
        <v>0</v>
      </c>
      <c r="BA1346">
        <v>0</v>
      </c>
      <c r="BB1346">
        <v>0</v>
      </c>
      <c r="BC1346">
        <v>0</v>
      </c>
      <c r="BD1346">
        <v>-1.3123046410000001</v>
      </c>
      <c r="BE1346">
        <v>36.776211179999997</v>
      </c>
      <c r="BF1346">
        <f t="shared" si="240"/>
        <v>0</v>
      </c>
      <c r="BG1346">
        <f t="shared" si="241"/>
        <v>0</v>
      </c>
      <c r="BI1346">
        <f t="shared" si="242"/>
        <v>0</v>
      </c>
      <c r="BJ1346">
        <f t="shared" si="243"/>
        <v>0</v>
      </c>
      <c r="BK1346">
        <f t="shared" si="244"/>
        <v>0</v>
      </c>
      <c r="BL1346">
        <f t="shared" si="245"/>
        <v>0</v>
      </c>
      <c r="BM1346" t="b">
        <f t="shared" si="246"/>
        <v>0</v>
      </c>
      <c r="BN1346" t="b">
        <f t="shared" si="247"/>
        <v>0</v>
      </c>
      <c r="BO1346" t="b">
        <f t="shared" si="248"/>
        <v>0</v>
      </c>
      <c r="BP1346" t="str">
        <f t="shared" si="249"/>
        <v/>
      </c>
      <c r="BQ1346" t="str">
        <f t="shared" si="250"/>
        <v/>
      </c>
      <c r="BR1346" t="str">
        <f t="shared" si="251"/>
        <v/>
      </c>
    </row>
    <row r="1347" spans="1:70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 s="9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 s="9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 t="s">
        <v>706</v>
      </c>
      <c r="AZ1347">
        <v>0</v>
      </c>
      <c r="BA1347">
        <v>0</v>
      </c>
      <c r="BB1347">
        <v>0</v>
      </c>
      <c r="BC1347">
        <v>0</v>
      </c>
      <c r="BD1347">
        <v>-1.3123844250000001</v>
      </c>
      <c r="BE1347">
        <v>36.776192770000002</v>
      </c>
      <c r="BF1347">
        <f t="shared" ref="BF1347:BF1410" si="252">IF(N1347=0, 0, ROUND(AK1347/N1347, 0))</f>
        <v>0</v>
      </c>
      <c r="BG1347">
        <f t="shared" ref="BG1347:BG1410" si="253">IF(AL1347=0, 0, ROUND(AK1347/AL1347,0))</f>
        <v>0</v>
      </c>
      <c r="BI1347">
        <f t="shared" ref="BI1347:BI1410" si="254">C1347+N1347+O1347+X1347</f>
        <v>0</v>
      </c>
      <c r="BJ1347">
        <f t="shared" ref="BJ1347:BJ1410" si="255">IF(N1347=0, 0, E1347/BI1347)</f>
        <v>0</v>
      </c>
      <c r="BK1347">
        <f t="shared" ref="BK1347:BK1410" si="256">N1347</f>
        <v>0</v>
      </c>
      <c r="BL1347">
        <f t="shared" ref="BL1347:BL1410" si="257">BI1347-BK1347</f>
        <v>0</v>
      </c>
      <c r="BM1347" t="b">
        <f t="shared" ref="BM1347:BM1410" si="258">IF(AND(AA1347&gt;0, AA1347=BK1347), TRUE, FALSE)</f>
        <v>0</v>
      </c>
      <c r="BN1347" t="b">
        <f t="shared" ref="BN1347:BN1410" si="259">IF(AND(I1347&gt;0,I1347=BK1347),TRUE,FALSE)</f>
        <v>0</v>
      </c>
      <c r="BO1347" t="b">
        <f t="shared" ref="BO1347:BO1410" si="260">IF(AND(AJ1347&gt;0,AJ1347=BK1347),TRUE,FALSE)</f>
        <v>0</v>
      </c>
      <c r="BP1347" t="str">
        <f t="shared" ref="BP1347:BP1410" si="261">IF(BM1347=TRUE, BJ1347, "")</f>
        <v/>
      </c>
      <c r="BQ1347" t="str">
        <f t="shared" ref="BQ1347:BQ1410" si="262">IF(BN1347=TRUE, BJ1347,"")</f>
        <v/>
      </c>
      <c r="BR1347" t="str">
        <f t="shared" ref="BR1347:BR1410" si="263">IF(BO1347=TRUE, BJ1347,"")</f>
        <v/>
      </c>
    </row>
    <row r="1348" spans="1:70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 s="9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 s="9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 t="s">
        <v>706</v>
      </c>
      <c r="AZ1348">
        <v>0</v>
      </c>
      <c r="BA1348">
        <v>0</v>
      </c>
      <c r="BB1348">
        <v>0</v>
      </c>
      <c r="BC1348">
        <v>0</v>
      </c>
      <c r="BD1348">
        <v>-1.3124772060000001</v>
      </c>
      <c r="BE1348">
        <v>36.776148360000001</v>
      </c>
      <c r="BF1348">
        <f t="shared" si="252"/>
        <v>0</v>
      </c>
      <c r="BG1348">
        <f t="shared" si="253"/>
        <v>0</v>
      </c>
      <c r="BI1348">
        <f t="shared" si="254"/>
        <v>0</v>
      </c>
      <c r="BJ1348">
        <f t="shared" si="255"/>
        <v>0</v>
      </c>
      <c r="BK1348">
        <f t="shared" si="256"/>
        <v>0</v>
      </c>
      <c r="BL1348">
        <f t="shared" si="257"/>
        <v>0</v>
      </c>
      <c r="BM1348" t="b">
        <f t="shared" si="258"/>
        <v>0</v>
      </c>
      <c r="BN1348" t="b">
        <f t="shared" si="259"/>
        <v>0</v>
      </c>
      <c r="BO1348" t="b">
        <f t="shared" si="260"/>
        <v>0</v>
      </c>
      <c r="BP1348" t="str">
        <f t="shared" si="261"/>
        <v/>
      </c>
      <c r="BQ1348" t="str">
        <f t="shared" si="262"/>
        <v/>
      </c>
      <c r="BR1348" t="str">
        <f t="shared" si="263"/>
        <v/>
      </c>
    </row>
    <row r="1349" spans="1:70">
      <c r="A1349">
        <v>1348</v>
      </c>
      <c r="B1349">
        <v>0</v>
      </c>
      <c r="C1349">
        <v>0</v>
      </c>
      <c r="D1349">
        <v>800</v>
      </c>
      <c r="E1349">
        <v>2400</v>
      </c>
      <c r="F1349">
        <v>0.33300000000000002</v>
      </c>
      <c r="G1349">
        <v>0</v>
      </c>
      <c r="H1349" t="s">
        <v>23</v>
      </c>
      <c r="I1349">
        <v>0</v>
      </c>
      <c r="J1349">
        <v>2</v>
      </c>
      <c r="K1349">
        <v>800</v>
      </c>
      <c r="L1349">
        <v>0</v>
      </c>
      <c r="M1349">
        <v>0.5</v>
      </c>
      <c r="N1349">
        <v>3</v>
      </c>
      <c r="O1349">
        <v>0</v>
      </c>
      <c r="P1349">
        <v>3</v>
      </c>
      <c r="Q1349">
        <v>0</v>
      </c>
      <c r="R1349">
        <v>0</v>
      </c>
      <c r="S1349">
        <v>3</v>
      </c>
      <c r="T1349">
        <v>0</v>
      </c>
      <c r="U1349">
        <v>0.5</v>
      </c>
      <c r="V1349">
        <v>0.67</v>
      </c>
      <c r="W1349">
        <v>80828</v>
      </c>
      <c r="X1349" s="9">
        <v>0</v>
      </c>
      <c r="Y1349">
        <v>3</v>
      </c>
      <c r="Z1349">
        <v>0</v>
      </c>
      <c r="AA1349">
        <v>2</v>
      </c>
      <c r="AB1349">
        <v>2</v>
      </c>
      <c r="AC1349">
        <v>0</v>
      </c>
      <c r="AD1349">
        <v>3.3330000000000002</v>
      </c>
      <c r="AE1349">
        <v>0</v>
      </c>
      <c r="AF1349">
        <v>0</v>
      </c>
      <c r="AG1349">
        <v>0.5</v>
      </c>
      <c r="AH1349">
        <v>0.66700000000000004</v>
      </c>
      <c r="AI1349">
        <v>0</v>
      </c>
      <c r="AJ1349">
        <v>0</v>
      </c>
      <c r="AK1349">
        <v>10</v>
      </c>
      <c r="AL1349">
        <v>3</v>
      </c>
      <c r="AM1349">
        <v>5</v>
      </c>
      <c r="AN1349">
        <v>0</v>
      </c>
      <c r="AO1349">
        <v>8</v>
      </c>
      <c r="AP1349" s="9">
        <v>0</v>
      </c>
      <c r="AQ1349">
        <v>0</v>
      </c>
      <c r="AR1349">
        <v>0.2</v>
      </c>
      <c r="AS1349">
        <v>17</v>
      </c>
      <c r="AT1349">
        <v>10</v>
      </c>
      <c r="AU1349">
        <v>0</v>
      </c>
      <c r="AV1349">
        <v>3</v>
      </c>
      <c r="AW1349">
        <v>800</v>
      </c>
      <c r="AX1349">
        <v>0</v>
      </c>
      <c r="AY1349" t="s">
        <v>916</v>
      </c>
      <c r="AZ1349">
        <v>0</v>
      </c>
      <c r="BA1349">
        <v>0</v>
      </c>
      <c r="BB1349">
        <v>1</v>
      </c>
      <c r="BC1349">
        <v>0</v>
      </c>
      <c r="BD1349">
        <v>-1.3133699059999999</v>
      </c>
      <c r="BE1349">
        <v>36.775276439999999</v>
      </c>
      <c r="BF1349">
        <f t="shared" si="252"/>
        <v>3</v>
      </c>
      <c r="BG1349">
        <f t="shared" si="253"/>
        <v>3</v>
      </c>
      <c r="BI1349">
        <f t="shared" si="254"/>
        <v>3</v>
      </c>
      <c r="BJ1349">
        <f t="shared" si="255"/>
        <v>800</v>
      </c>
      <c r="BK1349">
        <f t="shared" si="256"/>
        <v>3</v>
      </c>
      <c r="BL1349">
        <f t="shared" si="257"/>
        <v>0</v>
      </c>
      <c r="BM1349" t="b">
        <f t="shared" si="258"/>
        <v>0</v>
      </c>
      <c r="BN1349" t="b">
        <f t="shared" si="259"/>
        <v>0</v>
      </c>
      <c r="BO1349" t="b">
        <f t="shared" si="260"/>
        <v>0</v>
      </c>
      <c r="BP1349" t="str">
        <f t="shared" si="261"/>
        <v/>
      </c>
      <c r="BQ1349" t="str">
        <f t="shared" si="262"/>
        <v/>
      </c>
      <c r="BR1349" t="str">
        <f t="shared" si="263"/>
        <v/>
      </c>
    </row>
    <row r="1350" spans="1:70">
      <c r="A1350">
        <v>1349</v>
      </c>
      <c r="B1350">
        <v>0</v>
      </c>
      <c r="C1350">
        <v>0</v>
      </c>
      <c r="D1350">
        <v>800</v>
      </c>
      <c r="E1350">
        <v>2400</v>
      </c>
      <c r="F1350">
        <v>0.85699999999999998</v>
      </c>
      <c r="G1350">
        <v>0</v>
      </c>
      <c r="H1350" t="s">
        <v>23</v>
      </c>
      <c r="I1350">
        <v>0</v>
      </c>
      <c r="J1350">
        <v>1</v>
      </c>
      <c r="K1350">
        <v>800</v>
      </c>
      <c r="L1350">
        <v>0</v>
      </c>
      <c r="M1350">
        <v>0.5</v>
      </c>
      <c r="N1350">
        <v>3</v>
      </c>
      <c r="O1350">
        <v>0</v>
      </c>
      <c r="P1350">
        <v>3</v>
      </c>
      <c r="Q1350">
        <v>0</v>
      </c>
      <c r="R1350">
        <v>0</v>
      </c>
      <c r="S1350">
        <v>3</v>
      </c>
      <c r="T1350">
        <v>0</v>
      </c>
      <c r="U1350">
        <v>0.5</v>
      </c>
      <c r="V1350">
        <v>1</v>
      </c>
      <c r="W1350">
        <v>80828</v>
      </c>
      <c r="X1350" s="9">
        <v>0</v>
      </c>
      <c r="Y1350">
        <v>3</v>
      </c>
      <c r="Z1350">
        <v>0</v>
      </c>
      <c r="AA1350">
        <v>3</v>
      </c>
      <c r="AB1350">
        <v>1</v>
      </c>
      <c r="AC1350">
        <v>0</v>
      </c>
      <c r="AD1350">
        <v>3</v>
      </c>
      <c r="AE1350">
        <v>0</v>
      </c>
      <c r="AF1350">
        <v>0</v>
      </c>
      <c r="AG1350">
        <v>0.111</v>
      </c>
      <c r="AH1350">
        <v>0.14299999999999999</v>
      </c>
      <c r="AI1350">
        <v>0</v>
      </c>
      <c r="AJ1350">
        <v>0</v>
      </c>
      <c r="AK1350">
        <v>9</v>
      </c>
      <c r="AL1350">
        <v>7</v>
      </c>
      <c r="AM1350">
        <v>1</v>
      </c>
      <c r="AN1350">
        <v>0</v>
      </c>
      <c r="AO1350">
        <v>8</v>
      </c>
      <c r="AP1350" s="9">
        <v>0</v>
      </c>
      <c r="AQ1350">
        <v>0</v>
      </c>
      <c r="AR1350">
        <v>0.111</v>
      </c>
      <c r="AS1350">
        <v>18</v>
      </c>
      <c r="AT1350">
        <v>9</v>
      </c>
      <c r="AU1350">
        <v>0</v>
      </c>
      <c r="AV1350">
        <v>3</v>
      </c>
      <c r="AW1350">
        <v>800</v>
      </c>
      <c r="AX1350">
        <v>0</v>
      </c>
      <c r="AY1350" t="s">
        <v>917</v>
      </c>
      <c r="AZ1350">
        <v>0</v>
      </c>
      <c r="BA1350">
        <v>0</v>
      </c>
      <c r="BB1350">
        <v>6</v>
      </c>
      <c r="BC1350">
        <v>0</v>
      </c>
      <c r="BD1350">
        <v>-1.3134113140000001</v>
      </c>
      <c r="BE1350">
        <v>36.775274590000002</v>
      </c>
      <c r="BF1350">
        <f t="shared" si="252"/>
        <v>3</v>
      </c>
      <c r="BG1350">
        <f t="shared" si="253"/>
        <v>1</v>
      </c>
      <c r="BI1350">
        <f t="shared" si="254"/>
        <v>3</v>
      </c>
      <c r="BJ1350">
        <f t="shared" si="255"/>
        <v>800</v>
      </c>
      <c r="BK1350">
        <f t="shared" si="256"/>
        <v>3</v>
      </c>
      <c r="BL1350">
        <f t="shared" si="257"/>
        <v>0</v>
      </c>
      <c r="BM1350" t="b">
        <f t="shared" si="258"/>
        <v>1</v>
      </c>
      <c r="BN1350" t="b">
        <f t="shared" si="259"/>
        <v>0</v>
      </c>
      <c r="BO1350" t="b">
        <f t="shared" si="260"/>
        <v>0</v>
      </c>
      <c r="BP1350">
        <f t="shared" si="261"/>
        <v>800</v>
      </c>
      <c r="BQ1350" t="str">
        <f t="shared" si="262"/>
        <v/>
      </c>
      <c r="BR1350" t="str">
        <f t="shared" si="263"/>
        <v/>
      </c>
    </row>
    <row r="1351" spans="1:70">
      <c r="A1351">
        <v>1350</v>
      </c>
      <c r="B1351">
        <v>0</v>
      </c>
      <c r="C1351">
        <v>0</v>
      </c>
      <c r="D1351">
        <v>1000</v>
      </c>
      <c r="E1351">
        <v>9000</v>
      </c>
      <c r="F1351">
        <v>0.5</v>
      </c>
      <c r="G1351">
        <v>0</v>
      </c>
      <c r="H1351" t="s">
        <v>23</v>
      </c>
      <c r="I1351">
        <v>0</v>
      </c>
      <c r="J1351">
        <v>1</v>
      </c>
      <c r="K1351">
        <v>1000</v>
      </c>
      <c r="L1351">
        <v>0</v>
      </c>
      <c r="M1351">
        <v>0.5</v>
      </c>
      <c r="N1351">
        <v>3</v>
      </c>
      <c r="O1351">
        <v>0</v>
      </c>
      <c r="P1351">
        <v>3</v>
      </c>
      <c r="Q1351">
        <v>0</v>
      </c>
      <c r="R1351">
        <v>0</v>
      </c>
      <c r="S1351">
        <v>9</v>
      </c>
      <c r="T1351">
        <v>0.16700000000000001</v>
      </c>
      <c r="U1351">
        <v>0.5</v>
      </c>
      <c r="V1351">
        <v>0.33</v>
      </c>
      <c r="W1351">
        <v>80828</v>
      </c>
      <c r="X1351" s="9">
        <v>0</v>
      </c>
      <c r="Y1351">
        <v>3</v>
      </c>
      <c r="Z1351">
        <v>0</v>
      </c>
      <c r="AA1351">
        <v>1</v>
      </c>
      <c r="AB1351">
        <v>1</v>
      </c>
      <c r="AC1351">
        <v>0</v>
      </c>
      <c r="AD1351">
        <v>3</v>
      </c>
      <c r="AE1351">
        <v>0.16700000000000001</v>
      </c>
      <c r="AF1351">
        <v>0</v>
      </c>
      <c r="AG1351">
        <v>0.222</v>
      </c>
      <c r="AH1351">
        <v>0.16700000000000001</v>
      </c>
      <c r="AI1351">
        <v>0</v>
      </c>
      <c r="AJ1351">
        <v>3</v>
      </c>
      <c r="AK1351">
        <v>3</v>
      </c>
      <c r="AL1351">
        <v>6</v>
      </c>
      <c r="AM1351">
        <v>2</v>
      </c>
      <c r="AN1351">
        <v>0</v>
      </c>
      <c r="AO1351">
        <v>8</v>
      </c>
      <c r="AP1351" s="9">
        <v>0</v>
      </c>
      <c r="AQ1351">
        <v>0</v>
      </c>
      <c r="AR1351">
        <v>0.111</v>
      </c>
      <c r="AS1351">
        <v>19</v>
      </c>
      <c r="AT1351">
        <v>9</v>
      </c>
      <c r="AU1351">
        <v>1</v>
      </c>
      <c r="AV1351">
        <v>3</v>
      </c>
      <c r="AW1351">
        <v>1000</v>
      </c>
      <c r="AX1351">
        <v>0</v>
      </c>
      <c r="AY1351" t="s">
        <v>918</v>
      </c>
      <c r="AZ1351">
        <v>0</v>
      </c>
      <c r="BA1351">
        <v>0</v>
      </c>
      <c r="BB1351">
        <v>3</v>
      </c>
      <c r="BC1351">
        <v>1</v>
      </c>
      <c r="BD1351">
        <v>-1.3134578969999999</v>
      </c>
      <c r="BE1351">
        <v>36.775266090000002</v>
      </c>
      <c r="BF1351">
        <f t="shared" si="252"/>
        <v>1</v>
      </c>
      <c r="BG1351">
        <f t="shared" si="253"/>
        <v>1</v>
      </c>
      <c r="BI1351">
        <f t="shared" si="254"/>
        <v>3</v>
      </c>
      <c r="BJ1351">
        <f t="shared" si="255"/>
        <v>3000</v>
      </c>
      <c r="BK1351">
        <f t="shared" si="256"/>
        <v>3</v>
      </c>
      <c r="BL1351">
        <f t="shared" si="257"/>
        <v>0</v>
      </c>
      <c r="BM1351" t="b">
        <f t="shared" si="258"/>
        <v>0</v>
      </c>
      <c r="BN1351" t="b">
        <f t="shared" si="259"/>
        <v>0</v>
      </c>
      <c r="BO1351" t="b">
        <f t="shared" si="260"/>
        <v>1</v>
      </c>
      <c r="BP1351" t="str">
        <f t="shared" si="261"/>
        <v/>
      </c>
      <c r="BQ1351" t="str">
        <f t="shared" si="262"/>
        <v/>
      </c>
      <c r="BR1351">
        <f t="shared" si="263"/>
        <v>3000</v>
      </c>
    </row>
    <row r="1352" spans="1:70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 s="9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 s="9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 t="s">
        <v>706</v>
      </c>
      <c r="AZ1352">
        <v>0</v>
      </c>
      <c r="BA1352">
        <v>0</v>
      </c>
      <c r="BB1352">
        <v>0</v>
      </c>
      <c r="BC1352">
        <v>0</v>
      </c>
      <c r="BD1352">
        <v>-1.3134364540000001</v>
      </c>
      <c r="BE1352">
        <v>36.775496599999997</v>
      </c>
      <c r="BF1352">
        <f t="shared" si="252"/>
        <v>0</v>
      </c>
      <c r="BG1352">
        <f t="shared" si="253"/>
        <v>0</v>
      </c>
      <c r="BI1352">
        <f t="shared" si="254"/>
        <v>0</v>
      </c>
      <c r="BJ1352">
        <f t="shared" si="255"/>
        <v>0</v>
      </c>
      <c r="BK1352">
        <f t="shared" si="256"/>
        <v>0</v>
      </c>
      <c r="BL1352">
        <f t="shared" si="257"/>
        <v>0</v>
      </c>
      <c r="BM1352" t="b">
        <f t="shared" si="258"/>
        <v>0</v>
      </c>
      <c r="BN1352" t="b">
        <f t="shared" si="259"/>
        <v>0</v>
      </c>
      <c r="BO1352" t="b">
        <f t="shared" si="260"/>
        <v>0</v>
      </c>
      <c r="BP1352" t="str">
        <f t="shared" si="261"/>
        <v/>
      </c>
      <c r="BQ1352" t="str">
        <f t="shared" si="262"/>
        <v/>
      </c>
      <c r="BR1352" t="str">
        <f t="shared" si="263"/>
        <v/>
      </c>
    </row>
    <row r="1353" spans="1:70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 s="9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 s="9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 t="s">
        <v>706</v>
      </c>
      <c r="AZ1353">
        <v>0</v>
      </c>
      <c r="BA1353">
        <v>0</v>
      </c>
      <c r="BB1353">
        <v>0</v>
      </c>
      <c r="BC1353">
        <v>0</v>
      </c>
      <c r="BD1353">
        <v>-1.312836855</v>
      </c>
      <c r="BE1353">
        <v>36.77512651</v>
      </c>
      <c r="BF1353">
        <f t="shared" si="252"/>
        <v>0</v>
      </c>
      <c r="BG1353">
        <f t="shared" si="253"/>
        <v>0</v>
      </c>
      <c r="BI1353">
        <f t="shared" si="254"/>
        <v>0</v>
      </c>
      <c r="BJ1353">
        <f t="shared" si="255"/>
        <v>0</v>
      </c>
      <c r="BK1353">
        <f t="shared" si="256"/>
        <v>0</v>
      </c>
      <c r="BL1353">
        <f t="shared" si="257"/>
        <v>0</v>
      </c>
      <c r="BM1353" t="b">
        <f t="shared" si="258"/>
        <v>0</v>
      </c>
      <c r="BN1353" t="b">
        <f t="shared" si="259"/>
        <v>0</v>
      </c>
      <c r="BO1353" t="b">
        <f t="shared" si="260"/>
        <v>0</v>
      </c>
      <c r="BP1353" t="str">
        <f t="shared" si="261"/>
        <v/>
      </c>
      <c r="BQ1353" t="str">
        <f t="shared" si="262"/>
        <v/>
      </c>
      <c r="BR1353" t="str">
        <f t="shared" si="263"/>
        <v/>
      </c>
    </row>
    <row r="1354" spans="1:70">
      <c r="A1354">
        <v>1353</v>
      </c>
      <c r="B1354">
        <v>0</v>
      </c>
      <c r="C1354">
        <v>0</v>
      </c>
      <c r="D1354">
        <v>500</v>
      </c>
      <c r="E1354">
        <v>500</v>
      </c>
      <c r="F1354">
        <v>0</v>
      </c>
      <c r="G1354">
        <v>0</v>
      </c>
      <c r="H1354" t="s">
        <v>23</v>
      </c>
      <c r="I1354">
        <v>0</v>
      </c>
      <c r="J1354">
        <v>1</v>
      </c>
      <c r="K1354">
        <v>500</v>
      </c>
      <c r="L1354">
        <v>0</v>
      </c>
      <c r="M1354">
        <v>1</v>
      </c>
      <c r="N1354">
        <v>1</v>
      </c>
      <c r="O1354">
        <v>0</v>
      </c>
      <c r="P1354">
        <v>1</v>
      </c>
      <c r="Q1354">
        <v>0</v>
      </c>
      <c r="R1354">
        <v>0</v>
      </c>
      <c r="S1354">
        <v>1</v>
      </c>
      <c r="T1354">
        <v>0</v>
      </c>
      <c r="U1354">
        <v>0</v>
      </c>
      <c r="V1354">
        <v>1</v>
      </c>
      <c r="W1354">
        <v>80829</v>
      </c>
      <c r="X1354" s="9">
        <v>0</v>
      </c>
      <c r="Y1354">
        <v>1</v>
      </c>
      <c r="Z1354">
        <v>0</v>
      </c>
      <c r="AA1354">
        <v>1</v>
      </c>
      <c r="AB1354">
        <v>1</v>
      </c>
      <c r="AC1354">
        <v>0</v>
      </c>
      <c r="AD1354">
        <v>4</v>
      </c>
      <c r="AE1354">
        <v>0</v>
      </c>
      <c r="AF1354">
        <v>0</v>
      </c>
      <c r="AG1354">
        <v>0.5</v>
      </c>
      <c r="AH1354">
        <v>1</v>
      </c>
      <c r="AI1354">
        <v>0</v>
      </c>
      <c r="AJ1354">
        <v>0</v>
      </c>
      <c r="AK1354">
        <v>4</v>
      </c>
      <c r="AL1354">
        <v>1</v>
      </c>
      <c r="AM1354">
        <v>2</v>
      </c>
      <c r="AN1354">
        <v>0</v>
      </c>
      <c r="AO1354">
        <v>5</v>
      </c>
      <c r="AP1354" s="9">
        <v>0</v>
      </c>
      <c r="AQ1354">
        <v>0</v>
      </c>
      <c r="AR1354">
        <v>0.25</v>
      </c>
      <c r="AS1354">
        <v>22</v>
      </c>
      <c r="AT1354">
        <v>4</v>
      </c>
      <c r="AU1354">
        <v>0</v>
      </c>
      <c r="AV1354">
        <v>0</v>
      </c>
      <c r="AW1354">
        <v>500</v>
      </c>
      <c r="AX1354">
        <v>0</v>
      </c>
      <c r="AY1354" t="s">
        <v>919</v>
      </c>
      <c r="AZ1354">
        <v>0</v>
      </c>
      <c r="BA1354">
        <v>0</v>
      </c>
      <c r="BB1354">
        <v>0</v>
      </c>
      <c r="BC1354">
        <v>0</v>
      </c>
      <c r="BD1354">
        <v>-1.312767056</v>
      </c>
      <c r="BE1354">
        <v>36.774869420000002</v>
      </c>
      <c r="BF1354">
        <f t="shared" si="252"/>
        <v>4</v>
      </c>
      <c r="BG1354">
        <f t="shared" si="253"/>
        <v>4</v>
      </c>
      <c r="BI1354">
        <f t="shared" si="254"/>
        <v>1</v>
      </c>
      <c r="BJ1354">
        <f t="shared" si="255"/>
        <v>500</v>
      </c>
      <c r="BK1354">
        <f t="shared" si="256"/>
        <v>1</v>
      </c>
      <c r="BL1354">
        <f t="shared" si="257"/>
        <v>0</v>
      </c>
      <c r="BM1354" t="b">
        <f t="shared" si="258"/>
        <v>1</v>
      </c>
      <c r="BN1354" t="b">
        <f t="shared" si="259"/>
        <v>0</v>
      </c>
      <c r="BO1354" t="b">
        <f t="shared" si="260"/>
        <v>0</v>
      </c>
      <c r="BP1354">
        <f t="shared" si="261"/>
        <v>500</v>
      </c>
      <c r="BQ1354" t="str">
        <f t="shared" si="262"/>
        <v/>
      </c>
      <c r="BR1354" t="str">
        <f t="shared" si="263"/>
        <v/>
      </c>
    </row>
    <row r="1355" spans="1:70">
      <c r="A1355">
        <v>1354</v>
      </c>
      <c r="B1355">
        <v>0</v>
      </c>
      <c r="C1355">
        <v>0</v>
      </c>
      <c r="D1355">
        <v>700</v>
      </c>
      <c r="E1355">
        <v>5600</v>
      </c>
      <c r="F1355">
        <v>0.33300000000000002</v>
      </c>
      <c r="G1355">
        <v>0</v>
      </c>
      <c r="H1355" t="s">
        <v>23</v>
      </c>
      <c r="I1355">
        <v>0</v>
      </c>
      <c r="J1355">
        <v>3</v>
      </c>
      <c r="K1355">
        <v>600</v>
      </c>
      <c r="L1355">
        <v>0</v>
      </c>
      <c r="M1355">
        <v>0.61499999999999999</v>
      </c>
      <c r="N1355">
        <v>8</v>
      </c>
      <c r="O1355">
        <v>0</v>
      </c>
      <c r="P1355">
        <v>8</v>
      </c>
      <c r="Q1355">
        <v>0</v>
      </c>
      <c r="R1355">
        <v>0</v>
      </c>
      <c r="S1355">
        <v>8</v>
      </c>
      <c r="T1355">
        <v>0.111</v>
      </c>
      <c r="U1355">
        <v>0.38500000000000001</v>
      </c>
      <c r="V1355">
        <v>0.5</v>
      </c>
      <c r="W1355">
        <v>80829</v>
      </c>
      <c r="X1355" s="9">
        <v>0</v>
      </c>
      <c r="Y1355">
        <v>8</v>
      </c>
      <c r="Z1355">
        <v>0</v>
      </c>
      <c r="AA1355">
        <v>4</v>
      </c>
      <c r="AB1355">
        <v>3</v>
      </c>
      <c r="AC1355">
        <v>0</v>
      </c>
      <c r="AD1355">
        <v>3.125</v>
      </c>
      <c r="AE1355">
        <v>0.222</v>
      </c>
      <c r="AF1355">
        <v>0</v>
      </c>
      <c r="AG1355">
        <v>0.52</v>
      </c>
      <c r="AH1355">
        <v>0.33300000000000002</v>
      </c>
      <c r="AI1355">
        <v>0</v>
      </c>
      <c r="AJ1355">
        <v>0</v>
      </c>
      <c r="AK1355">
        <v>25</v>
      </c>
      <c r="AL1355">
        <v>9</v>
      </c>
      <c r="AM1355">
        <v>13</v>
      </c>
      <c r="AN1355">
        <v>0</v>
      </c>
      <c r="AO1355">
        <v>5</v>
      </c>
      <c r="AP1355" s="9">
        <v>0</v>
      </c>
      <c r="AQ1355">
        <v>0</v>
      </c>
      <c r="AR1355">
        <v>0.12</v>
      </c>
      <c r="AS1355">
        <v>21</v>
      </c>
      <c r="AT1355">
        <v>25</v>
      </c>
      <c r="AU1355">
        <v>1</v>
      </c>
      <c r="AV1355">
        <v>5</v>
      </c>
      <c r="AW1355">
        <v>800</v>
      </c>
      <c r="AX1355">
        <v>0</v>
      </c>
      <c r="AY1355" t="s">
        <v>920</v>
      </c>
      <c r="AZ1355">
        <v>0</v>
      </c>
      <c r="BA1355">
        <v>0</v>
      </c>
      <c r="BB1355">
        <v>3</v>
      </c>
      <c r="BC1355">
        <v>2</v>
      </c>
      <c r="BD1355">
        <v>-1.312729423</v>
      </c>
      <c r="BE1355">
        <v>36.77493175</v>
      </c>
      <c r="BF1355">
        <f t="shared" si="252"/>
        <v>3</v>
      </c>
      <c r="BG1355">
        <f t="shared" si="253"/>
        <v>3</v>
      </c>
      <c r="BI1355">
        <f t="shared" si="254"/>
        <v>8</v>
      </c>
      <c r="BJ1355">
        <f t="shared" si="255"/>
        <v>700</v>
      </c>
      <c r="BK1355">
        <f t="shared" si="256"/>
        <v>8</v>
      </c>
      <c r="BL1355">
        <f t="shared" si="257"/>
        <v>0</v>
      </c>
      <c r="BM1355" t="b">
        <f t="shared" si="258"/>
        <v>0</v>
      </c>
      <c r="BN1355" t="b">
        <f t="shared" si="259"/>
        <v>0</v>
      </c>
      <c r="BO1355" t="b">
        <f t="shared" si="260"/>
        <v>0</v>
      </c>
      <c r="BP1355" t="str">
        <f t="shared" si="261"/>
        <v/>
      </c>
      <c r="BQ1355" t="str">
        <f t="shared" si="262"/>
        <v/>
      </c>
      <c r="BR1355" t="str">
        <f t="shared" si="263"/>
        <v/>
      </c>
    </row>
    <row r="1356" spans="1:70">
      <c r="A1356">
        <v>1355</v>
      </c>
      <c r="B1356">
        <v>0</v>
      </c>
      <c r="C1356">
        <v>0</v>
      </c>
      <c r="D1356">
        <v>450</v>
      </c>
      <c r="E1356">
        <v>2700</v>
      </c>
      <c r="F1356">
        <v>0.375</v>
      </c>
      <c r="G1356">
        <v>0</v>
      </c>
      <c r="H1356" t="s">
        <v>23</v>
      </c>
      <c r="I1356">
        <v>0</v>
      </c>
      <c r="J1356">
        <v>3</v>
      </c>
      <c r="K1356">
        <v>300</v>
      </c>
      <c r="L1356">
        <v>0</v>
      </c>
      <c r="M1356">
        <v>1</v>
      </c>
      <c r="N1356">
        <v>5</v>
      </c>
      <c r="O1356">
        <v>0</v>
      </c>
      <c r="P1356">
        <v>5</v>
      </c>
      <c r="Q1356">
        <v>0</v>
      </c>
      <c r="R1356">
        <v>0</v>
      </c>
      <c r="S1356">
        <v>6</v>
      </c>
      <c r="T1356">
        <v>0.375</v>
      </c>
      <c r="U1356">
        <v>0</v>
      </c>
      <c r="V1356">
        <v>0.8</v>
      </c>
      <c r="W1356">
        <v>80829</v>
      </c>
      <c r="X1356" s="9">
        <v>0</v>
      </c>
      <c r="Y1356">
        <v>5</v>
      </c>
      <c r="Z1356">
        <v>0</v>
      </c>
      <c r="AA1356">
        <v>4</v>
      </c>
      <c r="AB1356">
        <v>1</v>
      </c>
      <c r="AC1356">
        <v>0</v>
      </c>
      <c r="AD1356">
        <v>2.2000000000000002</v>
      </c>
      <c r="AE1356">
        <v>0.125</v>
      </c>
      <c r="AF1356">
        <v>0</v>
      </c>
      <c r="AG1356">
        <v>0.182</v>
      </c>
      <c r="AH1356">
        <v>0.125</v>
      </c>
      <c r="AI1356">
        <v>0</v>
      </c>
      <c r="AJ1356">
        <v>0</v>
      </c>
      <c r="AK1356">
        <v>11</v>
      </c>
      <c r="AL1356">
        <v>8</v>
      </c>
      <c r="AM1356">
        <v>2</v>
      </c>
      <c r="AN1356">
        <v>0</v>
      </c>
      <c r="AO1356">
        <v>5</v>
      </c>
      <c r="AP1356" s="9">
        <v>0</v>
      </c>
      <c r="AQ1356">
        <v>0</v>
      </c>
      <c r="AR1356">
        <v>0.27300000000000002</v>
      </c>
      <c r="AS1356">
        <v>8</v>
      </c>
      <c r="AT1356">
        <v>11</v>
      </c>
      <c r="AU1356">
        <v>3</v>
      </c>
      <c r="AV1356">
        <v>0</v>
      </c>
      <c r="AW1356">
        <v>600</v>
      </c>
      <c r="AX1356">
        <v>0</v>
      </c>
      <c r="AY1356" t="s">
        <v>921</v>
      </c>
      <c r="AZ1356">
        <v>0</v>
      </c>
      <c r="BA1356">
        <v>0</v>
      </c>
      <c r="BB1356">
        <v>3</v>
      </c>
      <c r="BC1356">
        <v>1</v>
      </c>
      <c r="BD1356">
        <v>-1.312728551</v>
      </c>
      <c r="BE1356">
        <v>36.775499600000003</v>
      </c>
      <c r="BF1356">
        <f t="shared" si="252"/>
        <v>2</v>
      </c>
      <c r="BG1356">
        <f t="shared" si="253"/>
        <v>1</v>
      </c>
      <c r="BI1356">
        <f t="shared" si="254"/>
        <v>5</v>
      </c>
      <c r="BJ1356">
        <f t="shared" si="255"/>
        <v>540</v>
      </c>
      <c r="BK1356">
        <f t="shared" si="256"/>
        <v>5</v>
      </c>
      <c r="BL1356">
        <f t="shared" si="257"/>
        <v>0</v>
      </c>
      <c r="BM1356" t="b">
        <f t="shared" si="258"/>
        <v>0</v>
      </c>
      <c r="BN1356" t="b">
        <f t="shared" si="259"/>
        <v>0</v>
      </c>
      <c r="BO1356" t="b">
        <f t="shared" si="260"/>
        <v>0</v>
      </c>
      <c r="BP1356" t="str">
        <f t="shared" si="261"/>
        <v/>
      </c>
      <c r="BQ1356" t="str">
        <f t="shared" si="262"/>
        <v/>
      </c>
      <c r="BR1356" t="str">
        <f t="shared" si="263"/>
        <v/>
      </c>
    </row>
    <row r="1357" spans="1:70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 s="9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 s="9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 t="s">
        <v>706</v>
      </c>
      <c r="AZ1357">
        <v>0</v>
      </c>
      <c r="BA1357">
        <v>0</v>
      </c>
      <c r="BB1357">
        <v>0</v>
      </c>
      <c r="BC1357">
        <v>0</v>
      </c>
      <c r="BD1357">
        <v>-1.3131277640000001</v>
      </c>
      <c r="BE1357">
        <v>36.775667550000001</v>
      </c>
      <c r="BF1357">
        <f t="shared" si="252"/>
        <v>0</v>
      </c>
      <c r="BG1357">
        <f t="shared" si="253"/>
        <v>0</v>
      </c>
      <c r="BI1357">
        <f t="shared" si="254"/>
        <v>0</v>
      </c>
      <c r="BJ1357">
        <f t="shared" si="255"/>
        <v>0</v>
      </c>
      <c r="BK1357">
        <f t="shared" si="256"/>
        <v>0</v>
      </c>
      <c r="BL1357">
        <f t="shared" si="257"/>
        <v>0</v>
      </c>
      <c r="BM1357" t="b">
        <f t="shared" si="258"/>
        <v>0</v>
      </c>
      <c r="BN1357" t="b">
        <f t="shared" si="259"/>
        <v>0</v>
      </c>
      <c r="BO1357" t="b">
        <f t="shared" si="260"/>
        <v>0</v>
      </c>
      <c r="BP1357" t="str">
        <f t="shared" si="261"/>
        <v/>
      </c>
      <c r="BQ1357" t="str">
        <f t="shared" si="262"/>
        <v/>
      </c>
      <c r="BR1357" t="str">
        <f t="shared" si="263"/>
        <v/>
      </c>
    </row>
    <row r="1358" spans="1:70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 s="9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 s="9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 t="s">
        <v>706</v>
      </c>
      <c r="AZ1358">
        <v>0</v>
      </c>
      <c r="BA1358">
        <v>0</v>
      </c>
      <c r="BB1358">
        <v>0</v>
      </c>
      <c r="BC1358">
        <v>0</v>
      </c>
      <c r="BD1358">
        <v>-1.313241133</v>
      </c>
      <c r="BE1358">
        <v>36.775690060000002</v>
      </c>
      <c r="BF1358">
        <f t="shared" si="252"/>
        <v>0</v>
      </c>
      <c r="BG1358">
        <f t="shared" si="253"/>
        <v>0</v>
      </c>
      <c r="BI1358">
        <f t="shared" si="254"/>
        <v>0</v>
      </c>
      <c r="BJ1358">
        <f t="shared" si="255"/>
        <v>0</v>
      </c>
      <c r="BK1358">
        <f t="shared" si="256"/>
        <v>0</v>
      </c>
      <c r="BL1358">
        <f t="shared" si="257"/>
        <v>0</v>
      </c>
      <c r="BM1358" t="b">
        <f t="shared" si="258"/>
        <v>0</v>
      </c>
      <c r="BN1358" t="b">
        <f t="shared" si="259"/>
        <v>0</v>
      </c>
      <c r="BO1358" t="b">
        <f t="shared" si="260"/>
        <v>0</v>
      </c>
      <c r="BP1358" t="str">
        <f t="shared" si="261"/>
        <v/>
      </c>
      <c r="BQ1358" t="str">
        <f t="shared" si="262"/>
        <v/>
      </c>
      <c r="BR1358" t="str">
        <f t="shared" si="263"/>
        <v/>
      </c>
    </row>
    <row r="1359" spans="1:70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 s="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 s="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 t="s">
        <v>706</v>
      </c>
      <c r="AZ1359">
        <v>0</v>
      </c>
      <c r="BA1359">
        <v>0</v>
      </c>
      <c r="BB1359">
        <v>0</v>
      </c>
      <c r="BC1359">
        <v>0</v>
      </c>
      <c r="BD1359">
        <v>-1.31147608</v>
      </c>
      <c r="BE1359">
        <v>36.774186540000002</v>
      </c>
      <c r="BF1359">
        <f t="shared" si="252"/>
        <v>0</v>
      </c>
      <c r="BG1359">
        <f t="shared" si="253"/>
        <v>0</v>
      </c>
      <c r="BI1359">
        <f t="shared" si="254"/>
        <v>0</v>
      </c>
      <c r="BJ1359">
        <f t="shared" si="255"/>
        <v>0</v>
      </c>
      <c r="BK1359">
        <f t="shared" si="256"/>
        <v>0</v>
      </c>
      <c r="BL1359">
        <f t="shared" si="257"/>
        <v>0</v>
      </c>
      <c r="BM1359" t="b">
        <f t="shared" si="258"/>
        <v>0</v>
      </c>
      <c r="BN1359" t="b">
        <f t="shared" si="259"/>
        <v>0</v>
      </c>
      <c r="BO1359" t="b">
        <f t="shared" si="260"/>
        <v>0</v>
      </c>
      <c r="BP1359" t="str">
        <f t="shared" si="261"/>
        <v/>
      </c>
      <c r="BQ1359" t="str">
        <f t="shared" si="262"/>
        <v/>
      </c>
      <c r="BR1359" t="str">
        <f t="shared" si="263"/>
        <v/>
      </c>
    </row>
    <row r="1360" spans="1:70">
      <c r="A1360">
        <v>1359</v>
      </c>
      <c r="B1360">
        <v>0</v>
      </c>
      <c r="C1360">
        <v>0</v>
      </c>
      <c r="D1360">
        <v>700</v>
      </c>
      <c r="E1360">
        <v>2800</v>
      </c>
      <c r="F1360">
        <v>0.82399999999999995</v>
      </c>
      <c r="G1360">
        <v>0</v>
      </c>
      <c r="H1360" t="s">
        <v>23</v>
      </c>
      <c r="I1360">
        <v>0</v>
      </c>
      <c r="J1360">
        <v>2</v>
      </c>
      <c r="K1360">
        <v>700</v>
      </c>
      <c r="L1360">
        <v>0</v>
      </c>
      <c r="M1360">
        <v>1</v>
      </c>
      <c r="N1360">
        <v>4</v>
      </c>
      <c r="O1360">
        <v>0</v>
      </c>
      <c r="P1360">
        <v>4</v>
      </c>
      <c r="Q1360">
        <v>0</v>
      </c>
      <c r="R1360">
        <v>0</v>
      </c>
      <c r="S1360">
        <v>4</v>
      </c>
      <c r="T1360">
        <v>0</v>
      </c>
      <c r="U1360">
        <v>0</v>
      </c>
      <c r="V1360">
        <v>0</v>
      </c>
      <c r="W1360">
        <v>80806</v>
      </c>
      <c r="X1360" s="9">
        <v>0</v>
      </c>
      <c r="Y1360">
        <v>4</v>
      </c>
      <c r="Z1360">
        <v>0</v>
      </c>
      <c r="AA1360">
        <v>0</v>
      </c>
      <c r="AB1360">
        <v>3</v>
      </c>
      <c r="AC1360">
        <v>0</v>
      </c>
      <c r="AD1360">
        <v>5.25</v>
      </c>
      <c r="AE1360">
        <v>0</v>
      </c>
      <c r="AF1360">
        <v>0</v>
      </c>
      <c r="AG1360">
        <v>4.8000000000000001E-2</v>
      </c>
      <c r="AH1360">
        <v>0.17599999999999999</v>
      </c>
      <c r="AI1360">
        <v>0</v>
      </c>
      <c r="AJ1360">
        <v>0</v>
      </c>
      <c r="AK1360">
        <v>19</v>
      </c>
      <c r="AL1360">
        <v>17</v>
      </c>
      <c r="AM1360">
        <v>1</v>
      </c>
      <c r="AN1360">
        <v>0</v>
      </c>
      <c r="AO1360">
        <v>3</v>
      </c>
      <c r="AP1360" s="9">
        <v>0</v>
      </c>
      <c r="AQ1360">
        <v>0</v>
      </c>
      <c r="AR1360">
        <v>9.5000000000000001E-2</v>
      </c>
      <c r="AS1360">
        <v>36</v>
      </c>
      <c r="AT1360">
        <v>21</v>
      </c>
      <c r="AU1360">
        <v>0</v>
      </c>
      <c r="AV1360">
        <v>0</v>
      </c>
      <c r="AW1360">
        <v>700</v>
      </c>
      <c r="AX1360">
        <v>0</v>
      </c>
      <c r="AY1360" t="s">
        <v>922</v>
      </c>
      <c r="AZ1360">
        <v>0</v>
      </c>
      <c r="BA1360">
        <v>0</v>
      </c>
      <c r="BB1360">
        <v>14</v>
      </c>
      <c r="BC1360">
        <v>0</v>
      </c>
      <c r="BD1360">
        <v>-1.3118848320000001</v>
      </c>
      <c r="BE1360">
        <v>36.773002810000001</v>
      </c>
      <c r="BF1360">
        <f t="shared" si="252"/>
        <v>5</v>
      </c>
      <c r="BG1360">
        <f t="shared" si="253"/>
        <v>1</v>
      </c>
      <c r="BI1360">
        <f t="shared" si="254"/>
        <v>4</v>
      </c>
      <c r="BJ1360">
        <f t="shared" si="255"/>
        <v>700</v>
      </c>
      <c r="BK1360">
        <f t="shared" si="256"/>
        <v>4</v>
      </c>
      <c r="BL1360">
        <f t="shared" si="257"/>
        <v>0</v>
      </c>
      <c r="BM1360" t="b">
        <f t="shared" si="258"/>
        <v>0</v>
      </c>
      <c r="BN1360" t="b">
        <f t="shared" si="259"/>
        <v>0</v>
      </c>
      <c r="BO1360" t="b">
        <f t="shared" si="260"/>
        <v>0</v>
      </c>
      <c r="BP1360" t="str">
        <f t="shared" si="261"/>
        <v/>
      </c>
      <c r="BQ1360" t="str">
        <f t="shared" si="262"/>
        <v/>
      </c>
      <c r="BR1360" t="str">
        <f t="shared" si="263"/>
        <v/>
      </c>
    </row>
    <row r="1361" spans="1:70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1</v>
      </c>
      <c r="Q1361">
        <v>0</v>
      </c>
      <c r="R1361">
        <v>0</v>
      </c>
      <c r="S1361">
        <v>1</v>
      </c>
      <c r="T1361">
        <v>0</v>
      </c>
      <c r="U1361">
        <v>1</v>
      </c>
      <c r="V1361">
        <v>0</v>
      </c>
      <c r="W1361">
        <v>80805</v>
      </c>
      <c r="X1361" s="9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3</v>
      </c>
      <c r="AE1361">
        <v>0</v>
      </c>
      <c r="AF1361">
        <v>0</v>
      </c>
      <c r="AG1361">
        <v>1</v>
      </c>
      <c r="AH1361">
        <v>0</v>
      </c>
      <c r="AI1361">
        <v>0</v>
      </c>
      <c r="AJ1361">
        <v>0</v>
      </c>
      <c r="AK1361">
        <v>3</v>
      </c>
      <c r="AL1361">
        <v>0</v>
      </c>
      <c r="AM1361">
        <v>3</v>
      </c>
      <c r="AN1361">
        <v>0</v>
      </c>
      <c r="AO1361">
        <v>2</v>
      </c>
      <c r="AP1361" s="9">
        <v>0</v>
      </c>
      <c r="AQ1361">
        <v>0</v>
      </c>
      <c r="AR1361">
        <v>0</v>
      </c>
      <c r="AS1361">
        <v>151</v>
      </c>
      <c r="AT1361">
        <v>3</v>
      </c>
      <c r="AU1361">
        <v>0</v>
      </c>
      <c r="AV1361">
        <v>1</v>
      </c>
      <c r="AW1361">
        <v>0</v>
      </c>
      <c r="AX1361">
        <v>0</v>
      </c>
      <c r="AY1361" t="s">
        <v>923</v>
      </c>
      <c r="AZ1361">
        <v>0</v>
      </c>
      <c r="BA1361">
        <v>0</v>
      </c>
      <c r="BB1361">
        <v>0</v>
      </c>
      <c r="BC1361">
        <v>0</v>
      </c>
      <c r="BD1361">
        <v>-1.3107280859999999</v>
      </c>
      <c r="BE1361">
        <v>36.772481030000002</v>
      </c>
      <c r="BF1361">
        <f t="shared" si="252"/>
        <v>3</v>
      </c>
      <c r="BG1361">
        <f t="shared" si="253"/>
        <v>0</v>
      </c>
      <c r="BI1361">
        <f t="shared" si="254"/>
        <v>1</v>
      </c>
      <c r="BJ1361">
        <f t="shared" si="255"/>
        <v>0</v>
      </c>
      <c r="BK1361">
        <f t="shared" si="256"/>
        <v>1</v>
      </c>
      <c r="BL1361">
        <f t="shared" si="257"/>
        <v>0</v>
      </c>
      <c r="BM1361" t="b">
        <f t="shared" si="258"/>
        <v>0</v>
      </c>
      <c r="BN1361" t="b">
        <f t="shared" si="259"/>
        <v>0</v>
      </c>
      <c r="BO1361" t="b">
        <f t="shared" si="260"/>
        <v>0</v>
      </c>
      <c r="BP1361" t="str">
        <f t="shared" si="261"/>
        <v/>
      </c>
      <c r="BQ1361" t="str">
        <f t="shared" si="262"/>
        <v/>
      </c>
      <c r="BR1361" t="str">
        <f t="shared" si="263"/>
        <v/>
      </c>
    </row>
    <row r="1362" spans="1:70">
      <c r="A1362">
        <v>1361</v>
      </c>
      <c r="B1362">
        <v>0</v>
      </c>
      <c r="C1362">
        <v>0</v>
      </c>
      <c r="D1362">
        <v>1500</v>
      </c>
      <c r="E1362">
        <v>6000</v>
      </c>
      <c r="F1362">
        <v>0.25</v>
      </c>
      <c r="G1362">
        <v>0</v>
      </c>
      <c r="H1362" t="s">
        <v>23</v>
      </c>
      <c r="I1362">
        <v>0</v>
      </c>
      <c r="J1362">
        <v>4</v>
      </c>
      <c r="K1362">
        <v>1500</v>
      </c>
      <c r="L1362">
        <v>0</v>
      </c>
      <c r="M1362">
        <v>1</v>
      </c>
      <c r="N1362">
        <v>4</v>
      </c>
      <c r="O1362">
        <v>0</v>
      </c>
      <c r="P1362">
        <v>4</v>
      </c>
      <c r="Q1362">
        <v>0</v>
      </c>
      <c r="R1362">
        <v>0</v>
      </c>
      <c r="S1362">
        <v>4</v>
      </c>
      <c r="T1362">
        <v>0</v>
      </c>
      <c r="U1362">
        <v>0</v>
      </c>
      <c r="V1362">
        <v>1</v>
      </c>
      <c r="W1362">
        <v>80805</v>
      </c>
      <c r="X1362" s="9">
        <v>0</v>
      </c>
      <c r="Y1362">
        <v>4</v>
      </c>
      <c r="Z1362">
        <v>0</v>
      </c>
      <c r="AA1362">
        <v>4</v>
      </c>
      <c r="AB1362">
        <v>1</v>
      </c>
      <c r="AC1362">
        <v>0</v>
      </c>
      <c r="AD1362">
        <v>3.25</v>
      </c>
      <c r="AE1362">
        <v>0.5</v>
      </c>
      <c r="AF1362">
        <v>0</v>
      </c>
      <c r="AG1362">
        <v>0.61499999999999999</v>
      </c>
      <c r="AH1362">
        <v>0.25</v>
      </c>
      <c r="AI1362">
        <v>0</v>
      </c>
      <c r="AJ1362">
        <v>0</v>
      </c>
      <c r="AK1362">
        <v>14</v>
      </c>
      <c r="AL1362">
        <v>4</v>
      </c>
      <c r="AM1362">
        <v>8</v>
      </c>
      <c r="AN1362">
        <v>0</v>
      </c>
      <c r="AO1362">
        <v>2</v>
      </c>
      <c r="AP1362" s="9">
        <v>0</v>
      </c>
      <c r="AQ1362">
        <v>0</v>
      </c>
      <c r="AR1362">
        <v>0.308</v>
      </c>
      <c r="AS1362">
        <v>142</v>
      </c>
      <c r="AT1362">
        <v>13</v>
      </c>
      <c r="AU1362">
        <v>0</v>
      </c>
      <c r="AV1362">
        <v>0</v>
      </c>
      <c r="AW1362">
        <v>1500</v>
      </c>
      <c r="AX1362">
        <v>0</v>
      </c>
      <c r="AY1362" t="s">
        <v>924</v>
      </c>
      <c r="AZ1362">
        <v>0</v>
      </c>
      <c r="BA1362">
        <v>0</v>
      </c>
      <c r="BB1362">
        <v>1</v>
      </c>
      <c r="BC1362">
        <v>2</v>
      </c>
      <c r="BD1362">
        <v>-1.310941095</v>
      </c>
      <c r="BE1362">
        <v>36.7728264</v>
      </c>
      <c r="BF1362">
        <f t="shared" si="252"/>
        <v>4</v>
      </c>
      <c r="BG1362">
        <f t="shared" si="253"/>
        <v>4</v>
      </c>
      <c r="BI1362">
        <f t="shared" si="254"/>
        <v>4</v>
      </c>
      <c r="BJ1362">
        <f t="shared" si="255"/>
        <v>1500</v>
      </c>
      <c r="BK1362">
        <f t="shared" si="256"/>
        <v>4</v>
      </c>
      <c r="BL1362">
        <f t="shared" si="257"/>
        <v>0</v>
      </c>
      <c r="BM1362" t="b">
        <f t="shared" si="258"/>
        <v>1</v>
      </c>
      <c r="BN1362" t="b">
        <f t="shared" si="259"/>
        <v>0</v>
      </c>
      <c r="BO1362" t="b">
        <f t="shared" si="260"/>
        <v>0</v>
      </c>
      <c r="BP1362">
        <f t="shared" si="261"/>
        <v>1500</v>
      </c>
      <c r="BQ1362" t="str">
        <f t="shared" si="262"/>
        <v/>
      </c>
      <c r="BR1362" t="str">
        <f t="shared" si="263"/>
        <v/>
      </c>
    </row>
    <row r="1363" spans="1:70">
      <c r="A1363">
        <v>1362</v>
      </c>
      <c r="B1363">
        <v>0</v>
      </c>
      <c r="C1363">
        <v>0</v>
      </c>
      <c r="D1363">
        <v>700</v>
      </c>
      <c r="E1363">
        <v>2100</v>
      </c>
      <c r="F1363">
        <v>0.5</v>
      </c>
      <c r="G1363">
        <v>0</v>
      </c>
      <c r="H1363">
        <v>0</v>
      </c>
      <c r="I1363">
        <v>0</v>
      </c>
      <c r="J1363">
        <v>1</v>
      </c>
      <c r="K1363">
        <v>100</v>
      </c>
      <c r="L1363">
        <v>0</v>
      </c>
      <c r="M1363">
        <v>1</v>
      </c>
      <c r="N1363">
        <v>2</v>
      </c>
      <c r="O1363">
        <v>0</v>
      </c>
      <c r="P1363">
        <v>2</v>
      </c>
      <c r="Q1363">
        <v>0</v>
      </c>
      <c r="R1363">
        <v>0</v>
      </c>
      <c r="S1363">
        <v>3</v>
      </c>
      <c r="T1363">
        <v>0.25</v>
      </c>
      <c r="U1363">
        <v>0</v>
      </c>
      <c r="V1363">
        <v>1</v>
      </c>
      <c r="W1363">
        <v>80805</v>
      </c>
      <c r="X1363" s="9">
        <v>0</v>
      </c>
      <c r="Y1363">
        <v>2</v>
      </c>
      <c r="Z1363">
        <v>0</v>
      </c>
      <c r="AA1363">
        <v>2</v>
      </c>
      <c r="AB1363">
        <v>1</v>
      </c>
      <c r="AC1363">
        <v>0</v>
      </c>
      <c r="AD1363">
        <v>3</v>
      </c>
      <c r="AE1363">
        <v>0</v>
      </c>
      <c r="AF1363">
        <v>0</v>
      </c>
      <c r="AG1363">
        <v>0.16700000000000001</v>
      </c>
      <c r="AH1363">
        <v>0.25</v>
      </c>
      <c r="AI1363">
        <v>0</v>
      </c>
      <c r="AJ1363">
        <v>0</v>
      </c>
      <c r="AK1363">
        <v>5</v>
      </c>
      <c r="AL1363">
        <v>4</v>
      </c>
      <c r="AM1363">
        <v>1</v>
      </c>
      <c r="AN1363">
        <v>0</v>
      </c>
      <c r="AO1363">
        <v>2</v>
      </c>
      <c r="AP1363" s="9">
        <v>0</v>
      </c>
      <c r="AQ1363">
        <v>0</v>
      </c>
      <c r="AR1363">
        <v>0.16700000000000001</v>
      </c>
      <c r="AS1363">
        <v>176</v>
      </c>
      <c r="AT1363">
        <v>6</v>
      </c>
      <c r="AU1363">
        <v>1</v>
      </c>
      <c r="AV1363">
        <v>0</v>
      </c>
      <c r="AW1363">
        <v>1300</v>
      </c>
      <c r="AX1363">
        <v>0</v>
      </c>
      <c r="AY1363" t="s">
        <v>925</v>
      </c>
      <c r="AZ1363">
        <v>0</v>
      </c>
      <c r="BA1363">
        <v>0</v>
      </c>
      <c r="BB1363">
        <v>2</v>
      </c>
      <c r="BC1363">
        <v>0</v>
      </c>
      <c r="BD1363">
        <v>-1.3113219810000001</v>
      </c>
      <c r="BE1363">
        <v>36.772727979999999</v>
      </c>
      <c r="BF1363">
        <f t="shared" si="252"/>
        <v>3</v>
      </c>
      <c r="BG1363">
        <f t="shared" si="253"/>
        <v>1</v>
      </c>
      <c r="BI1363">
        <f t="shared" si="254"/>
        <v>2</v>
      </c>
      <c r="BJ1363">
        <f t="shared" si="255"/>
        <v>1050</v>
      </c>
      <c r="BK1363">
        <f t="shared" si="256"/>
        <v>2</v>
      </c>
      <c r="BL1363">
        <f t="shared" si="257"/>
        <v>0</v>
      </c>
      <c r="BM1363" t="b">
        <f t="shared" si="258"/>
        <v>1</v>
      </c>
      <c r="BN1363" t="b">
        <f t="shared" si="259"/>
        <v>0</v>
      </c>
      <c r="BO1363" t="b">
        <f t="shared" si="260"/>
        <v>0</v>
      </c>
      <c r="BP1363">
        <f t="shared" si="261"/>
        <v>1050</v>
      </c>
      <c r="BQ1363" t="str">
        <f t="shared" si="262"/>
        <v/>
      </c>
      <c r="BR1363" t="str">
        <f t="shared" si="263"/>
        <v/>
      </c>
    </row>
    <row r="1364" spans="1:70">
      <c r="A1364">
        <v>1363</v>
      </c>
      <c r="B1364">
        <v>0</v>
      </c>
      <c r="C1364">
        <v>0</v>
      </c>
      <c r="D1364">
        <v>1000</v>
      </c>
      <c r="E1364">
        <v>10000</v>
      </c>
      <c r="F1364">
        <v>0.308</v>
      </c>
      <c r="G1364">
        <v>0</v>
      </c>
      <c r="H1364">
        <v>0</v>
      </c>
      <c r="I1364">
        <v>0</v>
      </c>
      <c r="J1364">
        <v>10</v>
      </c>
      <c r="K1364">
        <v>800</v>
      </c>
      <c r="L1364">
        <v>0</v>
      </c>
      <c r="M1364">
        <v>0.94399999999999995</v>
      </c>
      <c r="N1364">
        <v>9</v>
      </c>
      <c r="O1364">
        <v>0</v>
      </c>
      <c r="P1364">
        <v>9</v>
      </c>
      <c r="Q1364">
        <v>0</v>
      </c>
      <c r="R1364">
        <v>0</v>
      </c>
      <c r="S1364">
        <v>10</v>
      </c>
      <c r="T1364">
        <v>0</v>
      </c>
      <c r="U1364">
        <v>5.6000000000000001E-2</v>
      </c>
      <c r="V1364">
        <v>0.89</v>
      </c>
      <c r="W1364">
        <v>80805</v>
      </c>
      <c r="X1364" s="9">
        <v>0</v>
      </c>
      <c r="Y1364">
        <v>8.5</v>
      </c>
      <c r="Z1364">
        <v>0</v>
      </c>
      <c r="AA1364">
        <v>8</v>
      </c>
      <c r="AB1364">
        <v>7</v>
      </c>
      <c r="AC1364">
        <v>0</v>
      </c>
      <c r="AD1364">
        <v>4.3330000000000002</v>
      </c>
      <c r="AE1364">
        <v>0.154</v>
      </c>
      <c r="AF1364">
        <v>0</v>
      </c>
      <c r="AG1364">
        <v>0.48699999999999999</v>
      </c>
      <c r="AH1364">
        <v>0.53800000000000003</v>
      </c>
      <c r="AI1364">
        <v>0</v>
      </c>
      <c r="AJ1364">
        <v>0</v>
      </c>
      <c r="AK1364">
        <v>39</v>
      </c>
      <c r="AL1364">
        <v>13</v>
      </c>
      <c r="AM1364">
        <v>19</v>
      </c>
      <c r="AN1364">
        <v>0</v>
      </c>
      <c r="AO1364">
        <v>2</v>
      </c>
      <c r="AP1364" s="9">
        <v>0</v>
      </c>
      <c r="AQ1364">
        <v>0</v>
      </c>
      <c r="AR1364">
        <v>0.25600000000000001</v>
      </c>
      <c r="AS1364">
        <v>178</v>
      </c>
      <c r="AT1364">
        <v>39</v>
      </c>
      <c r="AU1364">
        <v>0</v>
      </c>
      <c r="AV1364">
        <v>0.5</v>
      </c>
      <c r="AW1364">
        <v>1200</v>
      </c>
      <c r="AX1364">
        <v>0</v>
      </c>
      <c r="AY1364" t="s">
        <v>926</v>
      </c>
      <c r="AZ1364">
        <v>0</v>
      </c>
      <c r="BA1364">
        <v>0</v>
      </c>
      <c r="BB1364">
        <v>4</v>
      </c>
      <c r="BC1364">
        <v>2</v>
      </c>
      <c r="BD1364">
        <v>-1.3112089840000001</v>
      </c>
      <c r="BE1364">
        <v>36.772891299999998</v>
      </c>
      <c r="BF1364">
        <f t="shared" si="252"/>
        <v>4</v>
      </c>
      <c r="BG1364">
        <f t="shared" si="253"/>
        <v>3</v>
      </c>
      <c r="BI1364">
        <f t="shared" si="254"/>
        <v>9</v>
      </c>
      <c r="BJ1364">
        <f t="shared" si="255"/>
        <v>1111.1111111111111</v>
      </c>
      <c r="BK1364">
        <f t="shared" si="256"/>
        <v>9</v>
      </c>
      <c r="BL1364">
        <f t="shared" si="257"/>
        <v>0</v>
      </c>
      <c r="BM1364" t="b">
        <f t="shared" si="258"/>
        <v>0</v>
      </c>
      <c r="BN1364" t="b">
        <f t="shared" si="259"/>
        <v>0</v>
      </c>
      <c r="BO1364" t="b">
        <f t="shared" si="260"/>
        <v>0</v>
      </c>
      <c r="BP1364" t="str">
        <f t="shared" si="261"/>
        <v/>
      </c>
      <c r="BQ1364" t="str">
        <f t="shared" si="262"/>
        <v/>
      </c>
      <c r="BR1364" t="str">
        <f t="shared" si="263"/>
        <v/>
      </c>
    </row>
    <row r="1365" spans="1:70">
      <c r="A1365">
        <v>1364</v>
      </c>
      <c r="B1365">
        <v>0</v>
      </c>
      <c r="C1365">
        <v>0</v>
      </c>
      <c r="D1365">
        <v>975</v>
      </c>
      <c r="E1365">
        <v>16575</v>
      </c>
      <c r="F1365">
        <v>0.56499999999999995</v>
      </c>
      <c r="G1365">
        <v>6.3E-2</v>
      </c>
      <c r="H1365" t="s">
        <v>23</v>
      </c>
      <c r="I1365">
        <v>0</v>
      </c>
      <c r="J1365">
        <v>15</v>
      </c>
      <c r="K1365">
        <v>750</v>
      </c>
      <c r="L1365">
        <v>0</v>
      </c>
      <c r="M1365">
        <v>0.93799999999999994</v>
      </c>
      <c r="N1365">
        <v>15</v>
      </c>
      <c r="O1365">
        <v>0</v>
      </c>
      <c r="P1365">
        <v>15</v>
      </c>
      <c r="Q1365">
        <v>0</v>
      </c>
      <c r="R1365">
        <v>0</v>
      </c>
      <c r="S1365">
        <v>17</v>
      </c>
      <c r="T1365">
        <v>8.6999999999999994E-2</v>
      </c>
      <c r="U1365">
        <v>0</v>
      </c>
      <c r="V1365">
        <v>0.47</v>
      </c>
      <c r="W1365">
        <v>80829</v>
      </c>
      <c r="X1365" s="9">
        <v>0</v>
      </c>
      <c r="Y1365">
        <v>15</v>
      </c>
      <c r="Z1365">
        <v>0</v>
      </c>
      <c r="AA1365">
        <v>7</v>
      </c>
      <c r="AB1365">
        <v>7</v>
      </c>
      <c r="AC1365">
        <v>0</v>
      </c>
      <c r="AD1365">
        <v>3.2</v>
      </c>
      <c r="AE1365">
        <v>4.2999999999999997E-2</v>
      </c>
      <c r="AF1365">
        <v>0</v>
      </c>
      <c r="AG1365">
        <v>0.375</v>
      </c>
      <c r="AH1365">
        <v>0.30399999999999999</v>
      </c>
      <c r="AI1365">
        <v>0</v>
      </c>
      <c r="AJ1365">
        <v>0</v>
      </c>
      <c r="AK1365">
        <v>47</v>
      </c>
      <c r="AL1365">
        <v>23</v>
      </c>
      <c r="AM1365">
        <v>18</v>
      </c>
      <c r="AN1365">
        <v>1</v>
      </c>
      <c r="AO1365">
        <v>5</v>
      </c>
      <c r="AP1365" s="9">
        <v>0</v>
      </c>
      <c r="AQ1365">
        <v>0</v>
      </c>
      <c r="AR1365">
        <v>0.313</v>
      </c>
      <c r="AS1365">
        <v>32</v>
      </c>
      <c r="AT1365">
        <v>48</v>
      </c>
      <c r="AU1365">
        <v>2</v>
      </c>
      <c r="AV1365">
        <v>0</v>
      </c>
      <c r="AW1365">
        <v>1200</v>
      </c>
      <c r="AX1365">
        <v>0</v>
      </c>
      <c r="AY1365" t="s">
        <v>927</v>
      </c>
      <c r="AZ1365">
        <v>0</v>
      </c>
      <c r="BA1365">
        <v>0</v>
      </c>
      <c r="BB1365">
        <v>13</v>
      </c>
      <c r="BC1365">
        <v>1</v>
      </c>
      <c r="BD1365">
        <v>-1.3122451500000001</v>
      </c>
      <c r="BE1365">
        <v>36.775138329999997</v>
      </c>
      <c r="BF1365">
        <f t="shared" si="252"/>
        <v>3</v>
      </c>
      <c r="BG1365">
        <f t="shared" si="253"/>
        <v>2</v>
      </c>
      <c r="BI1365">
        <f t="shared" si="254"/>
        <v>15</v>
      </c>
      <c r="BJ1365">
        <f t="shared" si="255"/>
        <v>1105</v>
      </c>
      <c r="BK1365">
        <f t="shared" si="256"/>
        <v>15</v>
      </c>
      <c r="BL1365">
        <f t="shared" si="257"/>
        <v>0</v>
      </c>
      <c r="BM1365" t="b">
        <f t="shared" si="258"/>
        <v>0</v>
      </c>
      <c r="BN1365" t="b">
        <f t="shared" si="259"/>
        <v>0</v>
      </c>
      <c r="BO1365" t="b">
        <f t="shared" si="260"/>
        <v>0</v>
      </c>
      <c r="BP1365" t="str">
        <f t="shared" si="261"/>
        <v/>
      </c>
      <c r="BQ1365" t="str">
        <f t="shared" si="262"/>
        <v/>
      </c>
      <c r="BR1365" t="str">
        <f t="shared" si="263"/>
        <v/>
      </c>
    </row>
    <row r="1366" spans="1:70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 s="9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 s="9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 t="s">
        <v>706</v>
      </c>
      <c r="AZ1366">
        <v>0</v>
      </c>
      <c r="BA1366">
        <v>0</v>
      </c>
      <c r="BB1366">
        <v>0</v>
      </c>
      <c r="BC1366">
        <v>0</v>
      </c>
      <c r="BD1366">
        <v>-1.312302141</v>
      </c>
      <c r="BE1366">
        <v>36.775283760000001</v>
      </c>
      <c r="BF1366">
        <f t="shared" si="252"/>
        <v>0</v>
      </c>
      <c r="BG1366">
        <f t="shared" si="253"/>
        <v>0</v>
      </c>
      <c r="BI1366">
        <f t="shared" si="254"/>
        <v>0</v>
      </c>
      <c r="BJ1366">
        <f t="shared" si="255"/>
        <v>0</v>
      </c>
      <c r="BK1366">
        <f t="shared" si="256"/>
        <v>0</v>
      </c>
      <c r="BL1366">
        <f t="shared" si="257"/>
        <v>0</v>
      </c>
      <c r="BM1366" t="b">
        <f t="shared" si="258"/>
        <v>0</v>
      </c>
      <c r="BN1366" t="b">
        <f t="shared" si="259"/>
        <v>0</v>
      </c>
      <c r="BO1366" t="b">
        <f t="shared" si="260"/>
        <v>0</v>
      </c>
      <c r="BP1366" t="str">
        <f t="shared" si="261"/>
        <v/>
      </c>
      <c r="BQ1366" t="str">
        <f t="shared" si="262"/>
        <v/>
      </c>
      <c r="BR1366" t="str">
        <f t="shared" si="263"/>
        <v/>
      </c>
    </row>
    <row r="1367" spans="1:70">
      <c r="A1367">
        <v>1366</v>
      </c>
      <c r="B1367">
        <v>0</v>
      </c>
      <c r="C1367">
        <v>0</v>
      </c>
      <c r="D1367">
        <v>700</v>
      </c>
      <c r="E1367">
        <v>4900</v>
      </c>
      <c r="F1367">
        <v>0.6</v>
      </c>
      <c r="G1367">
        <v>0</v>
      </c>
      <c r="H1367" t="s">
        <v>23</v>
      </c>
      <c r="I1367">
        <v>0</v>
      </c>
      <c r="J1367">
        <v>3</v>
      </c>
      <c r="K1367">
        <v>600</v>
      </c>
      <c r="L1367">
        <v>0</v>
      </c>
      <c r="M1367">
        <v>0.88900000000000001</v>
      </c>
      <c r="N1367">
        <v>7</v>
      </c>
      <c r="O1367">
        <v>2</v>
      </c>
      <c r="P1367">
        <v>9</v>
      </c>
      <c r="Q1367">
        <v>0</v>
      </c>
      <c r="R1367">
        <v>0</v>
      </c>
      <c r="S1367">
        <v>7</v>
      </c>
      <c r="T1367">
        <v>0.1</v>
      </c>
      <c r="U1367">
        <v>0.111</v>
      </c>
      <c r="V1367">
        <v>0.44</v>
      </c>
      <c r="W1367">
        <v>80829</v>
      </c>
      <c r="X1367" s="9">
        <v>0</v>
      </c>
      <c r="Y1367">
        <v>8</v>
      </c>
      <c r="Z1367">
        <v>0</v>
      </c>
      <c r="AA1367">
        <v>4</v>
      </c>
      <c r="AB1367">
        <v>3</v>
      </c>
      <c r="AC1367">
        <v>0</v>
      </c>
      <c r="AD1367">
        <v>2.1429999999999998</v>
      </c>
      <c r="AE1367">
        <v>0</v>
      </c>
      <c r="AF1367">
        <v>0</v>
      </c>
      <c r="AG1367">
        <v>0.13300000000000001</v>
      </c>
      <c r="AH1367">
        <v>0.3</v>
      </c>
      <c r="AI1367">
        <v>0</v>
      </c>
      <c r="AJ1367">
        <v>0</v>
      </c>
      <c r="AK1367">
        <v>15</v>
      </c>
      <c r="AL1367">
        <v>10</v>
      </c>
      <c r="AM1367">
        <v>2</v>
      </c>
      <c r="AN1367">
        <v>0</v>
      </c>
      <c r="AO1367">
        <v>5</v>
      </c>
      <c r="AP1367" s="9">
        <v>0</v>
      </c>
      <c r="AQ1367">
        <v>0</v>
      </c>
      <c r="AR1367">
        <v>0.2</v>
      </c>
      <c r="AS1367">
        <v>29</v>
      </c>
      <c r="AT1367">
        <v>15</v>
      </c>
      <c r="AU1367">
        <v>1</v>
      </c>
      <c r="AV1367">
        <v>1</v>
      </c>
      <c r="AW1367">
        <v>800</v>
      </c>
      <c r="AX1367">
        <v>0</v>
      </c>
      <c r="AY1367" t="s">
        <v>928</v>
      </c>
      <c r="AZ1367">
        <v>0</v>
      </c>
      <c r="BA1367">
        <v>0</v>
      </c>
      <c r="BB1367">
        <v>6</v>
      </c>
      <c r="BC1367">
        <v>0</v>
      </c>
      <c r="BD1367">
        <v>-1.3123768200000001</v>
      </c>
      <c r="BE1367">
        <v>36.775267380000003</v>
      </c>
      <c r="BF1367">
        <f t="shared" si="252"/>
        <v>2</v>
      </c>
      <c r="BG1367">
        <f t="shared" si="253"/>
        <v>2</v>
      </c>
      <c r="BI1367">
        <f t="shared" si="254"/>
        <v>9</v>
      </c>
      <c r="BJ1367">
        <f t="shared" si="255"/>
        <v>544.44444444444446</v>
      </c>
      <c r="BK1367">
        <f t="shared" si="256"/>
        <v>7</v>
      </c>
      <c r="BL1367">
        <f t="shared" si="257"/>
        <v>2</v>
      </c>
      <c r="BM1367" t="b">
        <f t="shared" si="258"/>
        <v>0</v>
      </c>
      <c r="BN1367" t="b">
        <f t="shared" si="259"/>
        <v>0</v>
      </c>
      <c r="BO1367" t="b">
        <f t="shared" si="260"/>
        <v>0</v>
      </c>
      <c r="BP1367" t="str">
        <f t="shared" si="261"/>
        <v/>
      </c>
      <c r="BQ1367" t="str">
        <f t="shared" si="262"/>
        <v/>
      </c>
      <c r="BR1367" t="str">
        <f t="shared" si="263"/>
        <v/>
      </c>
    </row>
    <row r="1368" spans="1:70">
      <c r="A1368">
        <v>1367</v>
      </c>
      <c r="B1368">
        <v>0</v>
      </c>
      <c r="C1368">
        <v>2</v>
      </c>
      <c r="D1368">
        <v>800</v>
      </c>
      <c r="E1368">
        <v>3200</v>
      </c>
      <c r="F1368">
        <v>0.66700000000000004</v>
      </c>
      <c r="G1368">
        <v>0.14299999999999999</v>
      </c>
      <c r="H1368" t="s">
        <v>23</v>
      </c>
      <c r="I1368">
        <v>0</v>
      </c>
      <c r="J1368">
        <v>2</v>
      </c>
      <c r="K1368">
        <v>600</v>
      </c>
      <c r="L1368">
        <v>0</v>
      </c>
      <c r="M1368">
        <v>0</v>
      </c>
      <c r="N1368">
        <v>4</v>
      </c>
      <c r="O1368">
        <v>2</v>
      </c>
      <c r="P1368">
        <v>8</v>
      </c>
      <c r="Q1368">
        <v>1</v>
      </c>
      <c r="R1368">
        <v>0</v>
      </c>
      <c r="S1368">
        <v>4</v>
      </c>
      <c r="T1368">
        <v>0</v>
      </c>
      <c r="U1368">
        <v>0.85699999999999998</v>
      </c>
      <c r="V1368">
        <v>0.5</v>
      </c>
      <c r="W1368">
        <v>80829</v>
      </c>
      <c r="X1368" s="9">
        <v>0</v>
      </c>
      <c r="Y1368">
        <v>0</v>
      </c>
      <c r="Z1368">
        <v>0</v>
      </c>
      <c r="AA1368">
        <v>4</v>
      </c>
      <c r="AB1368">
        <v>2</v>
      </c>
      <c r="AC1368">
        <v>0</v>
      </c>
      <c r="AD1368">
        <v>2.5</v>
      </c>
      <c r="AE1368">
        <v>0</v>
      </c>
      <c r="AF1368">
        <v>0</v>
      </c>
      <c r="AG1368">
        <v>0.2</v>
      </c>
      <c r="AH1368">
        <v>0.33300000000000002</v>
      </c>
      <c r="AI1368">
        <v>0</v>
      </c>
      <c r="AJ1368">
        <v>0</v>
      </c>
      <c r="AK1368">
        <v>10</v>
      </c>
      <c r="AL1368">
        <v>6</v>
      </c>
      <c r="AM1368">
        <v>2</v>
      </c>
      <c r="AN1368">
        <v>1</v>
      </c>
      <c r="AO1368">
        <v>5</v>
      </c>
      <c r="AP1368" s="9">
        <v>1</v>
      </c>
      <c r="AQ1368">
        <v>0</v>
      </c>
      <c r="AR1368">
        <v>0.2</v>
      </c>
      <c r="AS1368">
        <v>11</v>
      </c>
      <c r="AT1368">
        <v>10</v>
      </c>
      <c r="AU1368">
        <v>0</v>
      </c>
      <c r="AV1368">
        <v>6</v>
      </c>
      <c r="AW1368">
        <v>1000</v>
      </c>
      <c r="AX1368">
        <v>0</v>
      </c>
      <c r="AY1368" t="s">
        <v>929</v>
      </c>
      <c r="AZ1368">
        <v>0</v>
      </c>
      <c r="BA1368">
        <v>0</v>
      </c>
      <c r="BB1368">
        <v>4</v>
      </c>
      <c r="BC1368">
        <v>0</v>
      </c>
      <c r="BD1368">
        <v>-1.3124559200000001</v>
      </c>
      <c r="BE1368">
        <v>36.775347959999998</v>
      </c>
      <c r="BF1368">
        <f t="shared" si="252"/>
        <v>3</v>
      </c>
      <c r="BG1368">
        <f t="shared" si="253"/>
        <v>2</v>
      </c>
      <c r="BI1368">
        <f t="shared" si="254"/>
        <v>8</v>
      </c>
      <c r="BJ1368">
        <f t="shared" si="255"/>
        <v>400</v>
      </c>
      <c r="BK1368">
        <f t="shared" si="256"/>
        <v>4</v>
      </c>
      <c r="BL1368">
        <f t="shared" si="257"/>
        <v>4</v>
      </c>
      <c r="BM1368" t="b">
        <f t="shared" si="258"/>
        <v>1</v>
      </c>
      <c r="BN1368" t="b">
        <f t="shared" si="259"/>
        <v>0</v>
      </c>
      <c r="BO1368" t="b">
        <f t="shared" si="260"/>
        <v>0</v>
      </c>
      <c r="BP1368">
        <f t="shared" si="261"/>
        <v>400</v>
      </c>
      <c r="BQ1368" t="str">
        <f t="shared" si="262"/>
        <v/>
      </c>
      <c r="BR1368" t="str">
        <f t="shared" si="263"/>
        <v/>
      </c>
    </row>
    <row r="1369" spans="1:70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 s="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 s="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 t="s">
        <v>706</v>
      </c>
      <c r="AZ1369">
        <v>0</v>
      </c>
      <c r="BA1369">
        <v>0</v>
      </c>
      <c r="BB1369">
        <v>0</v>
      </c>
      <c r="BC1369">
        <v>0</v>
      </c>
      <c r="BD1369">
        <v>-1.312503413</v>
      </c>
      <c r="BE1369">
        <v>36.775386279999999</v>
      </c>
      <c r="BF1369">
        <f t="shared" si="252"/>
        <v>0</v>
      </c>
      <c r="BG1369">
        <f t="shared" si="253"/>
        <v>0</v>
      </c>
      <c r="BI1369">
        <f t="shared" si="254"/>
        <v>0</v>
      </c>
      <c r="BJ1369">
        <f t="shared" si="255"/>
        <v>0</v>
      </c>
      <c r="BK1369">
        <f t="shared" si="256"/>
        <v>0</v>
      </c>
      <c r="BL1369">
        <f t="shared" si="257"/>
        <v>0</v>
      </c>
      <c r="BM1369" t="b">
        <f t="shared" si="258"/>
        <v>0</v>
      </c>
      <c r="BN1369" t="b">
        <f t="shared" si="259"/>
        <v>0</v>
      </c>
      <c r="BO1369" t="b">
        <f t="shared" si="260"/>
        <v>0</v>
      </c>
      <c r="BP1369" t="str">
        <f t="shared" si="261"/>
        <v/>
      </c>
      <c r="BQ1369" t="str">
        <f t="shared" si="262"/>
        <v/>
      </c>
      <c r="BR1369" t="str">
        <f t="shared" si="263"/>
        <v/>
      </c>
    </row>
    <row r="1370" spans="1:70">
      <c r="A1370">
        <v>1369</v>
      </c>
      <c r="B1370">
        <v>0</v>
      </c>
      <c r="C1370">
        <v>0</v>
      </c>
      <c r="D1370">
        <v>750</v>
      </c>
      <c r="E1370">
        <v>6000</v>
      </c>
      <c r="F1370">
        <v>0.75</v>
      </c>
      <c r="G1370">
        <v>0</v>
      </c>
      <c r="H1370" t="s">
        <v>23</v>
      </c>
      <c r="I1370">
        <v>0</v>
      </c>
      <c r="J1370">
        <v>4</v>
      </c>
      <c r="K1370">
        <v>500</v>
      </c>
      <c r="L1370">
        <v>0</v>
      </c>
      <c r="M1370">
        <v>0.8</v>
      </c>
      <c r="N1370">
        <v>8</v>
      </c>
      <c r="O1370">
        <v>0</v>
      </c>
      <c r="P1370">
        <v>8</v>
      </c>
      <c r="Q1370">
        <v>0</v>
      </c>
      <c r="R1370">
        <v>0</v>
      </c>
      <c r="S1370">
        <v>8</v>
      </c>
      <c r="T1370">
        <v>0</v>
      </c>
      <c r="U1370">
        <v>0.2</v>
      </c>
      <c r="V1370">
        <v>0.25</v>
      </c>
      <c r="W1370">
        <v>80829</v>
      </c>
      <c r="X1370" s="9">
        <v>0</v>
      </c>
      <c r="Y1370">
        <v>8</v>
      </c>
      <c r="Z1370">
        <v>0</v>
      </c>
      <c r="AA1370">
        <v>2</v>
      </c>
      <c r="AB1370">
        <v>3</v>
      </c>
      <c r="AC1370">
        <v>0</v>
      </c>
      <c r="AD1370">
        <v>3</v>
      </c>
      <c r="AE1370">
        <v>0</v>
      </c>
      <c r="AF1370">
        <v>0</v>
      </c>
      <c r="AG1370">
        <v>0.375</v>
      </c>
      <c r="AH1370">
        <v>0.25</v>
      </c>
      <c r="AI1370">
        <v>0</v>
      </c>
      <c r="AJ1370">
        <v>0</v>
      </c>
      <c r="AK1370">
        <v>24</v>
      </c>
      <c r="AL1370">
        <v>12</v>
      </c>
      <c r="AM1370">
        <v>9</v>
      </c>
      <c r="AN1370">
        <v>0</v>
      </c>
      <c r="AO1370">
        <v>5</v>
      </c>
      <c r="AP1370" s="9">
        <v>0</v>
      </c>
      <c r="AQ1370">
        <v>0</v>
      </c>
      <c r="AR1370">
        <v>0.16700000000000001</v>
      </c>
      <c r="AS1370">
        <v>12</v>
      </c>
      <c r="AT1370">
        <v>24</v>
      </c>
      <c r="AU1370">
        <v>0</v>
      </c>
      <c r="AV1370">
        <v>2</v>
      </c>
      <c r="AW1370">
        <v>1000</v>
      </c>
      <c r="AX1370">
        <v>0</v>
      </c>
      <c r="AY1370" t="s">
        <v>592</v>
      </c>
      <c r="AZ1370">
        <v>0</v>
      </c>
      <c r="BA1370">
        <v>0</v>
      </c>
      <c r="BB1370">
        <v>9</v>
      </c>
      <c r="BC1370">
        <v>0</v>
      </c>
      <c r="BD1370">
        <v>-1.312483106</v>
      </c>
      <c r="BE1370">
        <v>36.775237740000001</v>
      </c>
      <c r="BF1370">
        <f t="shared" si="252"/>
        <v>3</v>
      </c>
      <c r="BG1370">
        <f t="shared" si="253"/>
        <v>2</v>
      </c>
      <c r="BI1370">
        <f t="shared" si="254"/>
        <v>8</v>
      </c>
      <c r="BJ1370">
        <f t="shared" si="255"/>
        <v>750</v>
      </c>
      <c r="BK1370">
        <f t="shared" si="256"/>
        <v>8</v>
      </c>
      <c r="BL1370">
        <f t="shared" si="257"/>
        <v>0</v>
      </c>
      <c r="BM1370" t="b">
        <f t="shared" si="258"/>
        <v>0</v>
      </c>
      <c r="BN1370" t="b">
        <f t="shared" si="259"/>
        <v>0</v>
      </c>
      <c r="BO1370" t="b">
        <f t="shared" si="260"/>
        <v>0</v>
      </c>
      <c r="BP1370" t="str">
        <f t="shared" si="261"/>
        <v/>
      </c>
      <c r="BQ1370" t="str">
        <f t="shared" si="262"/>
        <v/>
      </c>
      <c r="BR1370" t="str">
        <f t="shared" si="263"/>
        <v/>
      </c>
    </row>
    <row r="1371" spans="1:70">
      <c r="A1371">
        <v>1370</v>
      </c>
      <c r="B1371">
        <v>0</v>
      </c>
      <c r="C1371">
        <v>0</v>
      </c>
      <c r="D1371">
        <v>650</v>
      </c>
      <c r="E1371">
        <v>1950</v>
      </c>
      <c r="F1371">
        <v>1</v>
      </c>
      <c r="G1371">
        <v>0.25</v>
      </c>
      <c r="H1371" t="s">
        <v>23</v>
      </c>
      <c r="I1371">
        <v>0</v>
      </c>
      <c r="J1371">
        <v>0</v>
      </c>
      <c r="K1371">
        <v>600</v>
      </c>
      <c r="L1371">
        <v>1</v>
      </c>
      <c r="M1371">
        <v>0.75</v>
      </c>
      <c r="N1371">
        <v>3</v>
      </c>
      <c r="O1371">
        <v>0</v>
      </c>
      <c r="P1371">
        <v>3</v>
      </c>
      <c r="Q1371">
        <v>0</v>
      </c>
      <c r="R1371">
        <v>0</v>
      </c>
      <c r="S1371">
        <v>3</v>
      </c>
      <c r="T1371">
        <v>0</v>
      </c>
      <c r="U1371">
        <v>0</v>
      </c>
      <c r="V1371">
        <v>0.67</v>
      </c>
      <c r="W1371">
        <v>80829</v>
      </c>
      <c r="X1371" s="9">
        <v>0</v>
      </c>
      <c r="Y1371">
        <v>3</v>
      </c>
      <c r="Z1371">
        <v>0</v>
      </c>
      <c r="AA1371">
        <v>2</v>
      </c>
      <c r="AB1371">
        <v>0</v>
      </c>
      <c r="AC1371">
        <v>0</v>
      </c>
      <c r="AD1371">
        <v>1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3</v>
      </c>
      <c r="AL1371">
        <v>3</v>
      </c>
      <c r="AM1371">
        <v>0</v>
      </c>
      <c r="AN1371">
        <v>1</v>
      </c>
      <c r="AO1371">
        <v>5</v>
      </c>
      <c r="AP1371" s="9">
        <v>0</v>
      </c>
      <c r="AQ1371">
        <v>0</v>
      </c>
      <c r="AR1371">
        <v>0</v>
      </c>
      <c r="AS1371">
        <v>13</v>
      </c>
      <c r="AT1371">
        <v>3</v>
      </c>
      <c r="AU1371">
        <v>0</v>
      </c>
      <c r="AV1371">
        <v>0</v>
      </c>
      <c r="AW1371">
        <v>700</v>
      </c>
      <c r="AX1371">
        <v>0</v>
      </c>
      <c r="AY1371" t="s">
        <v>930</v>
      </c>
      <c r="AZ1371">
        <v>0</v>
      </c>
      <c r="BA1371">
        <v>0</v>
      </c>
      <c r="BB1371">
        <v>3</v>
      </c>
      <c r="BC1371">
        <v>0</v>
      </c>
      <c r="BD1371">
        <v>-1.3124534729999999</v>
      </c>
      <c r="BE1371">
        <v>36.775140460000003</v>
      </c>
      <c r="BF1371">
        <f t="shared" si="252"/>
        <v>1</v>
      </c>
      <c r="BG1371">
        <f t="shared" si="253"/>
        <v>1</v>
      </c>
      <c r="BI1371">
        <f t="shared" si="254"/>
        <v>3</v>
      </c>
      <c r="BJ1371">
        <f t="shared" si="255"/>
        <v>650</v>
      </c>
      <c r="BK1371">
        <f t="shared" si="256"/>
        <v>3</v>
      </c>
      <c r="BL1371">
        <f t="shared" si="257"/>
        <v>0</v>
      </c>
      <c r="BM1371" t="b">
        <f t="shared" si="258"/>
        <v>0</v>
      </c>
      <c r="BN1371" t="b">
        <f t="shared" si="259"/>
        <v>0</v>
      </c>
      <c r="BO1371" t="b">
        <f t="shared" si="260"/>
        <v>0</v>
      </c>
      <c r="BP1371" t="str">
        <f t="shared" si="261"/>
        <v/>
      </c>
      <c r="BQ1371" t="str">
        <f t="shared" si="262"/>
        <v/>
      </c>
      <c r="BR1371" t="str">
        <f t="shared" si="263"/>
        <v/>
      </c>
    </row>
    <row r="1372" spans="1:70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 s="9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 s="9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 t="s">
        <v>706</v>
      </c>
      <c r="AZ1372">
        <v>0</v>
      </c>
      <c r="BA1372">
        <v>0</v>
      </c>
      <c r="BB1372">
        <v>0</v>
      </c>
      <c r="BC1372">
        <v>0</v>
      </c>
      <c r="BD1372">
        <v>-1.3125093080000001</v>
      </c>
      <c r="BE1372">
        <v>36.775189920000003</v>
      </c>
      <c r="BF1372">
        <f t="shared" si="252"/>
        <v>0</v>
      </c>
      <c r="BG1372">
        <f t="shared" si="253"/>
        <v>0</v>
      </c>
      <c r="BI1372">
        <f t="shared" si="254"/>
        <v>0</v>
      </c>
      <c r="BJ1372">
        <f t="shared" si="255"/>
        <v>0</v>
      </c>
      <c r="BK1372">
        <f t="shared" si="256"/>
        <v>0</v>
      </c>
      <c r="BL1372">
        <f t="shared" si="257"/>
        <v>0</v>
      </c>
      <c r="BM1372" t="b">
        <f t="shared" si="258"/>
        <v>0</v>
      </c>
      <c r="BN1372" t="b">
        <f t="shared" si="259"/>
        <v>0</v>
      </c>
      <c r="BO1372" t="b">
        <f t="shared" si="260"/>
        <v>0</v>
      </c>
      <c r="BP1372" t="str">
        <f t="shared" si="261"/>
        <v/>
      </c>
      <c r="BQ1372" t="str">
        <f t="shared" si="262"/>
        <v/>
      </c>
      <c r="BR1372" t="str">
        <f t="shared" si="263"/>
        <v/>
      </c>
    </row>
    <row r="1373" spans="1:70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 s="9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 s="9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 t="s">
        <v>706</v>
      </c>
      <c r="AZ1373">
        <v>0</v>
      </c>
      <c r="BA1373">
        <v>0</v>
      </c>
      <c r="BB1373">
        <v>0</v>
      </c>
      <c r="BC1373">
        <v>0</v>
      </c>
      <c r="BD1373">
        <v>-1.3125735059999999</v>
      </c>
      <c r="BE1373">
        <v>36.774954909999998</v>
      </c>
      <c r="BF1373">
        <f t="shared" si="252"/>
        <v>0</v>
      </c>
      <c r="BG1373">
        <f t="shared" si="253"/>
        <v>0</v>
      </c>
      <c r="BI1373">
        <f t="shared" si="254"/>
        <v>0</v>
      </c>
      <c r="BJ1373">
        <f t="shared" si="255"/>
        <v>0</v>
      </c>
      <c r="BK1373">
        <f t="shared" si="256"/>
        <v>0</v>
      </c>
      <c r="BL1373">
        <f t="shared" si="257"/>
        <v>0</v>
      </c>
      <c r="BM1373" t="b">
        <f t="shared" si="258"/>
        <v>0</v>
      </c>
      <c r="BN1373" t="b">
        <f t="shared" si="259"/>
        <v>0</v>
      </c>
      <c r="BO1373" t="b">
        <f t="shared" si="260"/>
        <v>0</v>
      </c>
      <c r="BP1373" t="str">
        <f t="shared" si="261"/>
        <v/>
      </c>
      <c r="BQ1373" t="str">
        <f t="shared" si="262"/>
        <v/>
      </c>
      <c r="BR1373" t="str">
        <f t="shared" si="263"/>
        <v/>
      </c>
    </row>
    <row r="1374" spans="1:70">
      <c r="A1374">
        <v>1373</v>
      </c>
      <c r="B1374">
        <v>0</v>
      </c>
      <c r="C1374">
        <v>0</v>
      </c>
      <c r="D1374">
        <v>500</v>
      </c>
      <c r="E1374">
        <v>7000</v>
      </c>
      <c r="F1374">
        <v>0.46200000000000002</v>
      </c>
      <c r="G1374">
        <v>0</v>
      </c>
      <c r="H1374" t="s">
        <v>23</v>
      </c>
      <c r="I1374">
        <v>0</v>
      </c>
      <c r="J1374">
        <v>9</v>
      </c>
      <c r="K1374">
        <v>400</v>
      </c>
      <c r="L1374">
        <v>0</v>
      </c>
      <c r="M1374">
        <v>1</v>
      </c>
      <c r="N1374">
        <v>10</v>
      </c>
      <c r="O1374">
        <v>0</v>
      </c>
      <c r="P1374">
        <v>10</v>
      </c>
      <c r="Q1374">
        <v>0</v>
      </c>
      <c r="R1374">
        <v>0</v>
      </c>
      <c r="S1374">
        <v>14</v>
      </c>
      <c r="T1374">
        <v>7.6999999999999999E-2</v>
      </c>
      <c r="U1374">
        <v>0</v>
      </c>
      <c r="V1374">
        <v>0.6</v>
      </c>
      <c r="W1374">
        <v>80829</v>
      </c>
      <c r="X1374" s="9">
        <v>0</v>
      </c>
      <c r="Y1374">
        <v>10</v>
      </c>
      <c r="Z1374">
        <v>0</v>
      </c>
      <c r="AA1374">
        <v>6</v>
      </c>
      <c r="AB1374">
        <v>6</v>
      </c>
      <c r="AC1374">
        <v>0</v>
      </c>
      <c r="AD1374">
        <v>4.0999999999999996</v>
      </c>
      <c r="AE1374">
        <v>0</v>
      </c>
      <c r="AF1374">
        <v>0</v>
      </c>
      <c r="AG1374">
        <v>0.53700000000000003</v>
      </c>
      <c r="AH1374">
        <v>0.46200000000000002</v>
      </c>
      <c r="AI1374">
        <v>0</v>
      </c>
      <c r="AJ1374">
        <v>0</v>
      </c>
      <c r="AK1374">
        <v>39</v>
      </c>
      <c r="AL1374">
        <v>13</v>
      </c>
      <c r="AM1374">
        <v>22</v>
      </c>
      <c r="AN1374">
        <v>0</v>
      </c>
      <c r="AO1374">
        <v>5</v>
      </c>
      <c r="AP1374" s="9">
        <v>0</v>
      </c>
      <c r="AQ1374">
        <v>0</v>
      </c>
      <c r="AR1374">
        <v>0.22</v>
      </c>
      <c r="AS1374">
        <v>7</v>
      </c>
      <c r="AT1374">
        <v>41</v>
      </c>
      <c r="AU1374">
        <v>1</v>
      </c>
      <c r="AV1374">
        <v>0</v>
      </c>
      <c r="AW1374">
        <v>600</v>
      </c>
      <c r="AX1374">
        <v>0</v>
      </c>
      <c r="AY1374" t="s">
        <v>931</v>
      </c>
      <c r="AZ1374">
        <v>0</v>
      </c>
      <c r="BA1374">
        <v>0</v>
      </c>
      <c r="BB1374">
        <v>6</v>
      </c>
      <c r="BC1374">
        <v>0</v>
      </c>
      <c r="BD1374">
        <v>-1.3127296589999999</v>
      </c>
      <c r="BE1374">
        <v>36.775330930000003</v>
      </c>
      <c r="BF1374">
        <f t="shared" si="252"/>
        <v>4</v>
      </c>
      <c r="BG1374">
        <f t="shared" si="253"/>
        <v>3</v>
      </c>
      <c r="BI1374">
        <f t="shared" si="254"/>
        <v>10</v>
      </c>
      <c r="BJ1374">
        <f t="shared" si="255"/>
        <v>700</v>
      </c>
      <c r="BK1374">
        <f t="shared" si="256"/>
        <v>10</v>
      </c>
      <c r="BL1374">
        <f t="shared" si="257"/>
        <v>0</v>
      </c>
      <c r="BM1374" t="b">
        <f t="shared" si="258"/>
        <v>0</v>
      </c>
      <c r="BN1374" t="b">
        <f t="shared" si="259"/>
        <v>0</v>
      </c>
      <c r="BO1374" t="b">
        <f t="shared" si="260"/>
        <v>0</v>
      </c>
      <c r="BP1374" t="str">
        <f t="shared" si="261"/>
        <v/>
      </c>
      <c r="BQ1374" t="str">
        <f t="shared" si="262"/>
        <v/>
      </c>
      <c r="BR1374" t="str">
        <f t="shared" si="263"/>
        <v/>
      </c>
    </row>
    <row r="1375" spans="1:70">
      <c r="A1375">
        <v>1374</v>
      </c>
      <c r="B1375">
        <v>0</v>
      </c>
      <c r="C1375">
        <v>1</v>
      </c>
      <c r="D1375">
        <v>550</v>
      </c>
      <c r="E1375">
        <v>8800</v>
      </c>
      <c r="F1375">
        <v>0.35699999999999998</v>
      </c>
      <c r="G1375">
        <v>0</v>
      </c>
      <c r="H1375" t="s">
        <v>23</v>
      </c>
      <c r="I1375">
        <v>0</v>
      </c>
      <c r="J1375">
        <v>5</v>
      </c>
      <c r="K1375">
        <v>400</v>
      </c>
      <c r="L1375">
        <v>2</v>
      </c>
      <c r="M1375">
        <v>0.83299999999999996</v>
      </c>
      <c r="N1375">
        <v>12</v>
      </c>
      <c r="O1375">
        <v>0</v>
      </c>
      <c r="P1375">
        <v>13</v>
      </c>
      <c r="Q1375">
        <v>1</v>
      </c>
      <c r="R1375">
        <v>0</v>
      </c>
      <c r="S1375">
        <v>16</v>
      </c>
      <c r="T1375">
        <v>0.42899999999999999</v>
      </c>
      <c r="U1375">
        <v>0.16700000000000001</v>
      </c>
      <c r="V1375">
        <v>0.38</v>
      </c>
      <c r="W1375">
        <v>80829</v>
      </c>
      <c r="X1375" s="9">
        <v>0</v>
      </c>
      <c r="Y1375">
        <v>10</v>
      </c>
      <c r="Z1375">
        <v>0</v>
      </c>
      <c r="AA1375">
        <v>5</v>
      </c>
      <c r="AB1375">
        <v>3</v>
      </c>
      <c r="AC1375">
        <v>0</v>
      </c>
      <c r="AD1375">
        <v>2.0830000000000002</v>
      </c>
      <c r="AE1375">
        <v>0</v>
      </c>
      <c r="AF1375">
        <v>0</v>
      </c>
      <c r="AG1375">
        <v>0.32</v>
      </c>
      <c r="AH1375">
        <v>0.214</v>
      </c>
      <c r="AI1375">
        <v>0</v>
      </c>
      <c r="AJ1375">
        <v>0</v>
      </c>
      <c r="AK1375">
        <v>28</v>
      </c>
      <c r="AL1375">
        <v>14</v>
      </c>
      <c r="AM1375">
        <v>8</v>
      </c>
      <c r="AN1375">
        <v>0</v>
      </c>
      <c r="AO1375">
        <v>5</v>
      </c>
      <c r="AP1375" s="9">
        <v>0</v>
      </c>
      <c r="AQ1375">
        <v>0</v>
      </c>
      <c r="AR1375">
        <v>0.2</v>
      </c>
      <c r="AS1375">
        <v>6</v>
      </c>
      <c r="AT1375">
        <v>25</v>
      </c>
      <c r="AU1375">
        <v>6</v>
      </c>
      <c r="AV1375">
        <v>2</v>
      </c>
      <c r="AW1375">
        <v>700</v>
      </c>
      <c r="AX1375">
        <v>0</v>
      </c>
      <c r="AY1375" t="s">
        <v>932</v>
      </c>
      <c r="AZ1375">
        <v>0</v>
      </c>
      <c r="BA1375">
        <v>0</v>
      </c>
      <c r="BB1375">
        <v>5</v>
      </c>
      <c r="BC1375">
        <v>0</v>
      </c>
      <c r="BD1375">
        <v>-1.312816129</v>
      </c>
      <c r="BE1375">
        <v>36.775398639999999</v>
      </c>
      <c r="BF1375">
        <f t="shared" si="252"/>
        <v>2</v>
      </c>
      <c r="BG1375">
        <f t="shared" si="253"/>
        <v>2</v>
      </c>
      <c r="BI1375">
        <f t="shared" si="254"/>
        <v>13</v>
      </c>
      <c r="BJ1375">
        <f t="shared" si="255"/>
        <v>676.92307692307691</v>
      </c>
      <c r="BK1375">
        <f t="shared" si="256"/>
        <v>12</v>
      </c>
      <c r="BL1375">
        <f t="shared" si="257"/>
        <v>1</v>
      </c>
      <c r="BM1375" t="b">
        <f t="shared" si="258"/>
        <v>0</v>
      </c>
      <c r="BN1375" t="b">
        <f t="shared" si="259"/>
        <v>0</v>
      </c>
      <c r="BO1375" t="b">
        <f t="shared" si="260"/>
        <v>0</v>
      </c>
      <c r="BP1375" t="str">
        <f t="shared" si="261"/>
        <v/>
      </c>
      <c r="BQ1375" t="str">
        <f t="shared" si="262"/>
        <v/>
      </c>
      <c r="BR1375" t="str">
        <f t="shared" si="263"/>
        <v/>
      </c>
    </row>
    <row r="1376" spans="1:70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 s="9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 s="9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 t="s">
        <v>706</v>
      </c>
      <c r="AZ1376">
        <v>0</v>
      </c>
      <c r="BA1376">
        <v>0</v>
      </c>
      <c r="BB1376">
        <v>0</v>
      </c>
      <c r="BC1376">
        <v>0</v>
      </c>
      <c r="BD1376">
        <v>-1.312789599</v>
      </c>
      <c r="BE1376">
        <v>36.775554139999997</v>
      </c>
      <c r="BF1376">
        <f t="shared" si="252"/>
        <v>0</v>
      </c>
      <c r="BG1376">
        <f t="shared" si="253"/>
        <v>0</v>
      </c>
      <c r="BI1376">
        <f t="shared" si="254"/>
        <v>0</v>
      </c>
      <c r="BJ1376">
        <f t="shared" si="255"/>
        <v>0</v>
      </c>
      <c r="BK1376">
        <f t="shared" si="256"/>
        <v>0</v>
      </c>
      <c r="BL1376">
        <f t="shared" si="257"/>
        <v>0</v>
      </c>
      <c r="BM1376" t="b">
        <f t="shared" si="258"/>
        <v>0</v>
      </c>
      <c r="BN1376" t="b">
        <f t="shared" si="259"/>
        <v>0</v>
      </c>
      <c r="BO1376" t="b">
        <f t="shared" si="260"/>
        <v>0</v>
      </c>
      <c r="BP1376" t="str">
        <f t="shared" si="261"/>
        <v/>
      </c>
      <c r="BQ1376" t="str">
        <f t="shared" si="262"/>
        <v/>
      </c>
      <c r="BR1376" t="str">
        <f t="shared" si="263"/>
        <v/>
      </c>
    </row>
    <row r="1377" spans="1:70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 s="9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 s="9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 t="s">
        <v>706</v>
      </c>
      <c r="AZ1377">
        <v>0</v>
      </c>
      <c r="BA1377">
        <v>0</v>
      </c>
      <c r="BB1377">
        <v>0</v>
      </c>
      <c r="BC1377">
        <v>0</v>
      </c>
      <c r="BD1377">
        <v>-1.312796477</v>
      </c>
      <c r="BE1377">
        <v>36.775528919999999</v>
      </c>
      <c r="BF1377">
        <f t="shared" si="252"/>
        <v>0</v>
      </c>
      <c r="BG1377">
        <f t="shared" si="253"/>
        <v>0</v>
      </c>
      <c r="BI1377">
        <f t="shared" si="254"/>
        <v>0</v>
      </c>
      <c r="BJ1377">
        <f t="shared" si="255"/>
        <v>0</v>
      </c>
      <c r="BK1377">
        <f t="shared" si="256"/>
        <v>0</v>
      </c>
      <c r="BL1377">
        <f t="shared" si="257"/>
        <v>0</v>
      </c>
      <c r="BM1377" t="b">
        <f t="shared" si="258"/>
        <v>0</v>
      </c>
      <c r="BN1377" t="b">
        <f t="shared" si="259"/>
        <v>0</v>
      </c>
      <c r="BO1377" t="b">
        <f t="shared" si="260"/>
        <v>0</v>
      </c>
      <c r="BP1377" t="str">
        <f t="shared" si="261"/>
        <v/>
      </c>
      <c r="BQ1377" t="str">
        <f t="shared" si="262"/>
        <v/>
      </c>
      <c r="BR1377" t="str">
        <f t="shared" si="263"/>
        <v/>
      </c>
    </row>
    <row r="1378" spans="1:70">
      <c r="A1378">
        <v>1377</v>
      </c>
      <c r="B1378">
        <v>0</v>
      </c>
      <c r="C1378">
        <v>0</v>
      </c>
      <c r="D1378">
        <v>1500</v>
      </c>
      <c r="E1378">
        <v>10500</v>
      </c>
      <c r="F1378">
        <v>0.57099999999999995</v>
      </c>
      <c r="G1378">
        <v>0</v>
      </c>
      <c r="H1378" t="s">
        <v>23</v>
      </c>
      <c r="I1378">
        <v>0</v>
      </c>
      <c r="J1378">
        <v>3</v>
      </c>
      <c r="K1378">
        <v>1500</v>
      </c>
      <c r="L1378">
        <v>0</v>
      </c>
      <c r="M1378">
        <v>1</v>
      </c>
      <c r="N1378">
        <v>4</v>
      </c>
      <c r="O1378">
        <v>0</v>
      </c>
      <c r="P1378">
        <v>4</v>
      </c>
      <c r="Q1378">
        <v>0</v>
      </c>
      <c r="R1378">
        <v>0</v>
      </c>
      <c r="S1378">
        <v>7</v>
      </c>
      <c r="T1378">
        <v>0</v>
      </c>
      <c r="U1378">
        <v>0</v>
      </c>
      <c r="V1378">
        <v>1</v>
      </c>
      <c r="W1378">
        <v>80829</v>
      </c>
      <c r="X1378" s="9">
        <v>0</v>
      </c>
      <c r="Y1378">
        <v>4</v>
      </c>
      <c r="Z1378">
        <v>0</v>
      </c>
      <c r="AA1378">
        <v>4</v>
      </c>
      <c r="AB1378">
        <v>3</v>
      </c>
      <c r="AC1378">
        <v>0</v>
      </c>
      <c r="AD1378">
        <v>6.25</v>
      </c>
      <c r="AE1378">
        <v>0</v>
      </c>
      <c r="AF1378">
        <v>0</v>
      </c>
      <c r="AG1378">
        <v>0.6</v>
      </c>
      <c r="AH1378">
        <v>0.42899999999999999</v>
      </c>
      <c r="AI1378">
        <v>0</v>
      </c>
      <c r="AJ1378">
        <v>0</v>
      </c>
      <c r="AK1378">
        <v>25</v>
      </c>
      <c r="AL1378">
        <v>7</v>
      </c>
      <c r="AM1378">
        <v>15</v>
      </c>
      <c r="AN1378">
        <v>0</v>
      </c>
      <c r="AO1378">
        <v>5</v>
      </c>
      <c r="AP1378" s="9">
        <v>0</v>
      </c>
      <c r="AQ1378">
        <v>0</v>
      </c>
      <c r="AR1378">
        <v>0.12</v>
      </c>
      <c r="AS1378">
        <v>28</v>
      </c>
      <c r="AT1378">
        <v>25</v>
      </c>
      <c r="AU1378">
        <v>0</v>
      </c>
      <c r="AV1378">
        <v>0</v>
      </c>
      <c r="AW1378">
        <v>1500</v>
      </c>
      <c r="AX1378">
        <v>0</v>
      </c>
      <c r="AY1378" t="s">
        <v>933</v>
      </c>
      <c r="AZ1378">
        <v>0</v>
      </c>
      <c r="BA1378">
        <v>0</v>
      </c>
      <c r="BB1378">
        <v>4</v>
      </c>
      <c r="BC1378">
        <v>0</v>
      </c>
      <c r="BD1378">
        <v>-1.312856968</v>
      </c>
      <c r="BE1378">
        <v>36.775213829999998</v>
      </c>
      <c r="BF1378">
        <f t="shared" si="252"/>
        <v>6</v>
      </c>
      <c r="BG1378">
        <f t="shared" si="253"/>
        <v>4</v>
      </c>
      <c r="BI1378">
        <f t="shared" si="254"/>
        <v>4</v>
      </c>
      <c r="BJ1378">
        <f t="shared" si="255"/>
        <v>2625</v>
      </c>
      <c r="BK1378">
        <f t="shared" si="256"/>
        <v>4</v>
      </c>
      <c r="BL1378">
        <f t="shared" si="257"/>
        <v>0</v>
      </c>
      <c r="BM1378" t="b">
        <f t="shared" si="258"/>
        <v>1</v>
      </c>
      <c r="BN1378" t="b">
        <f t="shared" si="259"/>
        <v>0</v>
      </c>
      <c r="BO1378" t="b">
        <f t="shared" si="260"/>
        <v>0</v>
      </c>
      <c r="BP1378">
        <f t="shared" si="261"/>
        <v>2625</v>
      </c>
      <c r="BQ1378" t="str">
        <f t="shared" si="262"/>
        <v/>
      </c>
      <c r="BR1378" t="str">
        <f t="shared" si="263"/>
        <v/>
      </c>
    </row>
    <row r="1379" spans="1:70">
      <c r="A1379">
        <v>1378</v>
      </c>
      <c r="B1379">
        <v>0</v>
      </c>
      <c r="C1379">
        <v>0</v>
      </c>
      <c r="D1379">
        <v>1000</v>
      </c>
      <c r="E1379">
        <v>2000</v>
      </c>
      <c r="F1379">
        <v>0</v>
      </c>
      <c r="G1379">
        <v>0</v>
      </c>
      <c r="H1379" t="s">
        <v>23</v>
      </c>
      <c r="I1379">
        <v>0</v>
      </c>
      <c r="J1379">
        <v>0</v>
      </c>
      <c r="K1379">
        <v>1000</v>
      </c>
      <c r="L1379">
        <v>0</v>
      </c>
      <c r="M1379">
        <v>1</v>
      </c>
      <c r="N1379">
        <v>2</v>
      </c>
      <c r="O1379">
        <v>0</v>
      </c>
      <c r="P1379">
        <v>2</v>
      </c>
      <c r="Q1379">
        <v>0</v>
      </c>
      <c r="R1379">
        <v>0</v>
      </c>
      <c r="S1379">
        <v>2</v>
      </c>
      <c r="T1379">
        <v>1</v>
      </c>
      <c r="U1379">
        <v>0</v>
      </c>
      <c r="V1379">
        <v>1</v>
      </c>
      <c r="W1379">
        <v>80829</v>
      </c>
      <c r="X1379" s="9">
        <v>0</v>
      </c>
      <c r="Y1379">
        <v>2</v>
      </c>
      <c r="Z1379">
        <v>0</v>
      </c>
      <c r="AA1379">
        <v>2</v>
      </c>
      <c r="AB1379">
        <v>0</v>
      </c>
      <c r="AC1379">
        <v>0</v>
      </c>
      <c r="AD1379">
        <v>2</v>
      </c>
      <c r="AE1379">
        <v>0</v>
      </c>
      <c r="AF1379">
        <v>0</v>
      </c>
      <c r="AG1379">
        <v>0.75</v>
      </c>
      <c r="AH1379">
        <v>0</v>
      </c>
      <c r="AI1379">
        <v>0</v>
      </c>
      <c r="AJ1379">
        <v>0</v>
      </c>
      <c r="AK1379">
        <v>4</v>
      </c>
      <c r="AL1379">
        <v>1</v>
      </c>
      <c r="AM1379">
        <v>3</v>
      </c>
      <c r="AN1379">
        <v>0</v>
      </c>
      <c r="AO1379">
        <v>5</v>
      </c>
      <c r="AP1379" s="9">
        <v>0</v>
      </c>
      <c r="AQ1379">
        <v>0</v>
      </c>
      <c r="AR1379">
        <v>0</v>
      </c>
      <c r="AS1379">
        <v>27</v>
      </c>
      <c r="AT1379">
        <v>4</v>
      </c>
      <c r="AU1379">
        <v>1</v>
      </c>
      <c r="AV1379">
        <v>0</v>
      </c>
      <c r="AW1379">
        <v>1000</v>
      </c>
      <c r="AX1379">
        <v>0</v>
      </c>
      <c r="AY1379" t="s">
        <v>934</v>
      </c>
      <c r="AZ1379">
        <v>0</v>
      </c>
      <c r="BA1379">
        <v>0</v>
      </c>
      <c r="BB1379">
        <v>0</v>
      </c>
      <c r="BC1379">
        <v>0</v>
      </c>
      <c r="BD1379">
        <v>-1.3128524859999999</v>
      </c>
      <c r="BE1379">
        <v>36.775152910000003</v>
      </c>
      <c r="BF1379">
        <f t="shared" si="252"/>
        <v>2</v>
      </c>
      <c r="BG1379">
        <f t="shared" si="253"/>
        <v>4</v>
      </c>
      <c r="BI1379">
        <f t="shared" si="254"/>
        <v>2</v>
      </c>
      <c r="BJ1379">
        <f t="shared" si="255"/>
        <v>1000</v>
      </c>
      <c r="BK1379">
        <f t="shared" si="256"/>
        <v>2</v>
      </c>
      <c r="BL1379">
        <f t="shared" si="257"/>
        <v>0</v>
      </c>
      <c r="BM1379" t="b">
        <f t="shared" si="258"/>
        <v>1</v>
      </c>
      <c r="BN1379" t="b">
        <f t="shared" si="259"/>
        <v>0</v>
      </c>
      <c r="BO1379" t="b">
        <f t="shared" si="260"/>
        <v>0</v>
      </c>
      <c r="BP1379">
        <f t="shared" si="261"/>
        <v>1000</v>
      </c>
      <c r="BQ1379" t="str">
        <f t="shared" si="262"/>
        <v/>
      </c>
      <c r="BR1379" t="str">
        <f t="shared" si="263"/>
        <v/>
      </c>
    </row>
    <row r="1380" spans="1:70">
      <c r="A1380">
        <v>1379</v>
      </c>
      <c r="B1380">
        <v>0</v>
      </c>
      <c r="C1380">
        <v>0</v>
      </c>
      <c r="D1380">
        <v>1000</v>
      </c>
      <c r="E1380">
        <v>11000</v>
      </c>
      <c r="F1380">
        <v>0.36399999999999999</v>
      </c>
      <c r="G1380">
        <v>0</v>
      </c>
      <c r="H1380">
        <v>0</v>
      </c>
      <c r="I1380">
        <v>0</v>
      </c>
      <c r="J1380">
        <v>7</v>
      </c>
      <c r="K1380">
        <v>1000</v>
      </c>
      <c r="L1380">
        <v>1</v>
      </c>
      <c r="M1380">
        <v>1</v>
      </c>
      <c r="N1380">
        <v>9</v>
      </c>
      <c r="O1380">
        <v>0</v>
      </c>
      <c r="P1380">
        <v>9</v>
      </c>
      <c r="Q1380">
        <v>0</v>
      </c>
      <c r="R1380">
        <v>0</v>
      </c>
      <c r="S1380">
        <v>11</v>
      </c>
      <c r="T1380">
        <v>0.182</v>
      </c>
      <c r="U1380">
        <v>0</v>
      </c>
      <c r="V1380">
        <v>0.78</v>
      </c>
      <c r="W1380">
        <v>80829</v>
      </c>
      <c r="X1380" s="9">
        <v>0</v>
      </c>
      <c r="Y1380">
        <v>9</v>
      </c>
      <c r="Z1380">
        <v>0</v>
      </c>
      <c r="AA1380">
        <v>7</v>
      </c>
      <c r="AB1380">
        <v>4</v>
      </c>
      <c r="AC1380">
        <v>0</v>
      </c>
      <c r="AD1380">
        <v>3.444</v>
      </c>
      <c r="AE1380">
        <v>9.0999999999999998E-2</v>
      </c>
      <c r="AF1380">
        <v>0</v>
      </c>
      <c r="AG1380">
        <v>0.51600000000000001</v>
      </c>
      <c r="AH1380">
        <v>0.36399999999999999</v>
      </c>
      <c r="AI1380">
        <v>0</v>
      </c>
      <c r="AJ1380">
        <v>0</v>
      </c>
      <c r="AK1380">
        <v>33</v>
      </c>
      <c r="AL1380">
        <v>11</v>
      </c>
      <c r="AM1380">
        <v>16</v>
      </c>
      <c r="AN1380">
        <v>0</v>
      </c>
      <c r="AO1380">
        <v>5</v>
      </c>
      <c r="AP1380" s="9">
        <v>0</v>
      </c>
      <c r="AQ1380">
        <v>0</v>
      </c>
      <c r="AR1380">
        <v>0.22600000000000001</v>
      </c>
      <c r="AS1380">
        <v>1</v>
      </c>
      <c r="AT1380">
        <v>31</v>
      </c>
      <c r="AU1380">
        <v>2</v>
      </c>
      <c r="AV1380">
        <v>0</v>
      </c>
      <c r="AW1380">
        <v>1000</v>
      </c>
      <c r="AX1380">
        <v>0</v>
      </c>
      <c r="AY1380" t="s">
        <v>935</v>
      </c>
      <c r="AZ1380">
        <v>0</v>
      </c>
      <c r="BA1380">
        <v>0</v>
      </c>
      <c r="BB1380">
        <v>4</v>
      </c>
      <c r="BC1380">
        <v>1</v>
      </c>
      <c r="BD1380">
        <v>-1.312878853</v>
      </c>
      <c r="BE1380">
        <v>36.775414150000003</v>
      </c>
      <c r="BF1380">
        <f t="shared" si="252"/>
        <v>4</v>
      </c>
      <c r="BG1380">
        <f t="shared" si="253"/>
        <v>3</v>
      </c>
      <c r="BI1380">
        <f t="shared" si="254"/>
        <v>9</v>
      </c>
      <c r="BJ1380">
        <f t="shared" si="255"/>
        <v>1222.2222222222222</v>
      </c>
      <c r="BK1380">
        <f t="shared" si="256"/>
        <v>9</v>
      </c>
      <c r="BL1380">
        <f t="shared" si="257"/>
        <v>0</v>
      </c>
      <c r="BM1380" t="b">
        <f t="shared" si="258"/>
        <v>0</v>
      </c>
      <c r="BN1380" t="b">
        <f t="shared" si="259"/>
        <v>0</v>
      </c>
      <c r="BO1380" t="b">
        <f t="shared" si="260"/>
        <v>0</v>
      </c>
      <c r="BP1380" t="str">
        <f t="shared" si="261"/>
        <v/>
      </c>
      <c r="BQ1380" t="str">
        <f t="shared" si="262"/>
        <v/>
      </c>
      <c r="BR1380" t="str">
        <f t="shared" si="263"/>
        <v/>
      </c>
    </row>
    <row r="1381" spans="1:70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 s="9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 s="9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 t="s">
        <v>706</v>
      </c>
      <c r="AZ1381">
        <v>0</v>
      </c>
      <c r="BA1381">
        <v>0</v>
      </c>
      <c r="BB1381">
        <v>0</v>
      </c>
      <c r="BC1381">
        <v>0</v>
      </c>
      <c r="BD1381">
        <v>-1.312915622</v>
      </c>
      <c r="BE1381">
        <v>36.77540441</v>
      </c>
      <c r="BF1381">
        <f t="shared" si="252"/>
        <v>0</v>
      </c>
      <c r="BG1381">
        <f t="shared" si="253"/>
        <v>0</v>
      </c>
      <c r="BI1381">
        <f t="shared" si="254"/>
        <v>0</v>
      </c>
      <c r="BJ1381">
        <f t="shared" si="255"/>
        <v>0</v>
      </c>
      <c r="BK1381">
        <f t="shared" si="256"/>
        <v>0</v>
      </c>
      <c r="BL1381">
        <f t="shared" si="257"/>
        <v>0</v>
      </c>
      <c r="BM1381" t="b">
        <f t="shared" si="258"/>
        <v>0</v>
      </c>
      <c r="BN1381" t="b">
        <f t="shared" si="259"/>
        <v>0</v>
      </c>
      <c r="BO1381" t="b">
        <f t="shared" si="260"/>
        <v>0</v>
      </c>
      <c r="BP1381" t="str">
        <f t="shared" si="261"/>
        <v/>
      </c>
      <c r="BQ1381" t="str">
        <f t="shared" si="262"/>
        <v/>
      </c>
      <c r="BR1381" t="str">
        <f t="shared" si="263"/>
        <v/>
      </c>
    </row>
    <row r="1382" spans="1:70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 s="9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 s="9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 t="s">
        <v>706</v>
      </c>
      <c r="AZ1382">
        <v>0</v>
      </c>
      <c r="BA1382">
        <v>0</v>
      </c>
      <c r="BB1382">
        <v>0</v>
      </c>
      <c r="BC1382">
        <v>0</v>
      </c>
      <c r="BD1382">
        <v>-1.312892282</v>
      </c>
      <c r="BE1382">
        <v>36.775594429999998</v>
      </c>
      <c r="BF1382">
        <f t="shared" si="252"/>
        <v>0</v>
      </c>
      <c r="BG1382">
        <f t="shared" si="253"/>
        <v>0</v>
      </c>
      <c r="BI1382">
        <f t="shared" si="254"/>
        <v>0</v>
      </c>
      <c r="BJ1382">
        <f t="shared" si="255"/>
        <v>0</v>
      </c>
      <c r="BK1382">
        <f t="shared" si="256"/>
        <v>0</v>
      </c>
      <c r="BL1382">
        <f t="shared" si="257"/>
        <v>0</v>
      </c>
      <c r="BM1382" t="b">
        <f t="shared" si="258"/>
        <v>0</v>
      </c>
      <c r="BN1382" t="b">
        <f t="shared" si="259"/>
        <v>0</v>
      </c>
      <c r="BO1382" t="b">
        <f t="shared" si="260"/>
        <v>0</v>
      </c>
      <c r="BP1382" t="str">
        <f t="shared" si="261"/>
        <v/>
      </c>
      <c r="BQ1382" t="str">
        <f t="shared" si="262"/>
        <v/>
      </c>
      <c r="BR1382" t="str">
        <f t="shared" si="263"/>
        <v/>
      </c>
    </row>
    <row r="1383" spans="1:70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 s="9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 s="9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 t="s">
        <v>706</v>
      </c>
      <c r="AZ1383">
        <v>0</v>
      </c>
      <c r="BA1383">
        <v>0</v>
      </c>
      <c r="BB1383">
        <v>0</v>
      </c>
      <c r="BC1383">
        <v>0</v>
      </c>
      <c r="BD1383">
        <v>-1.3127476739999999</v>
      </c>
      <c r="BE1383">
        <v>36.774856649999997</v>
      </c>
      <c r="BF1383">
        <f t="shared" si="252"/>
        <v>0</v>
      </c>
      <c r="BG1383">
        <f t="shared" si="253"/>
        <v>0</v>
      </c>
      <c r="BI1383">
        <f t="shared" si="254"/>
        <v>0</v>
      </c>
      <c r="BJ1383">
        <f t="shared" si="255"/>
        <v>0</v>
      </c>
      <c r="BK1383">
        <f t="shared" si="256"/>
        <v>0</v>
      </c>
      <c r="BL1383">
        <f t="shared" si="257"/>
        <v>0</v>
      </c>
      <c r="BM1383" t="b">
        <f t="shared" si="258"/>
        <v>0</v>
      </c>
      <c r="BN1383" t="b">
        <f t="shared" si="259"/>
        <v>0</v>
      </c>
      <c r="BO1383" t="b">
        <f t="shared" si="260"/>
        <v>0</v>
      </c>
      <c r="BP1383" t="str">
        <f t="shared" si="261"/>
        <v/>
      </c>
      <c r="BQ1383" t="str">
        <f t="shared" si="262"/>
        <v/>
      </c>
      <c r="BR1383" t="str">
        <f t="shared" si="263"/>
        <v/>
      </c>
    </row>
    <row r="1384" spans="1:70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 s="9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 s="9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 t="s">
        <v>706</v>
      </c>
      <c r="AZ1384">
        <v>0</v>
      </c>
      <c r="BA1384">
        <v>0</v>
      </c>
      <c r="BB1384">
        <v>0</v>
      </c>
      <c r="BC1384">
        <v>0</v>
      </c>
      <c r="BD1384">
        <v>-1.3127268750000001</v>
      </c>
      <c r="BE1384">
        <v>36.77506185</v>
      </c>
      <c r="BF1384">
        <f t="shared" si="252"/>
        <v>0</v>
      </c>
      <c r="BG1384">
        <f t="shared" si="253"/>
        <v>0</v>
      </c>
      <c r="BI1384">
        <f t="shared" si="254"/>
        <v>0</v>
      </c>
      <c r="BJ1384">
        <f t="shared" si="255"/>
        <v>0</v>
      </c>
      <c r="BK1384">
        <f t="shared" si="256"/>
        <v>0</v>
      </c>
      <c r="BL1384">
        <f t="shared" si="257"/>
        <v>0</v>
      </c>
      <c r="BM1384" t="b">
        <f t="shared" si="258"/>
        <v>0</v>
      </c>
      <c r="BN1384" t="b">
        <f t="shared" si="259"/>
        <v>0</v>
      </c>
      <c r="BO1384" t="b">
        <f t="shared" si="260"/>
        <v>0</v>
      </c>
      <c r="BP1384" t="str">
        <f t="shared" si="261"/>
        <v/>
      </c>
      <c r="BQ1384" t="str">
        <f t="shared" si="262"/>
        <v/>
      </c>
      <c r="BR1384" t="str">
        <f t="shared" si="263"/>
        <v/>
      </c>
    </row>
    <row r="1385" spans="1:70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 s="9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 s="9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 t="s">
        <v>706</v>
      </c>
      <c r="AZ1385">
        <v>0</v>
      </c>
      <c r="BA1385">
        <v>0</v>
      </c>
      <c r="BB1385">
        <v>0</v>
      </c>
      <c r="BC1385">
        <v>0</v>
      </c>
      <c r="BD1385">
        <v>-1.3134412339999999</v>
      </c>
      <c r="BE1385">
        <v>36.77473612</v>
      </c>
      <c r="BF1385">
        <f t="shared" si="252"/>
        <v>0</v>
      </c>
      <c r="BG1385">
        <f t="shared" si="253"/>
        <v>0</v>
      </c>
      <c r="BI1385">
        <f t="shared" si="254"/>
        <v>0</v>
      </c>
      <c r="BJ1385">
        <f t="shared" si="255"/>
        <v>0</v>
      </c>
      <c r="BK1385">
        <f t="shared" si="256"/>
        <v>0</v>
      </c>
      <c r="BL1385">
        <f t="shared" si="257"/>
        <v>0</v>
      </c>
      <c r="BM1385" t="b">
        <f t="shared" si="258"/>
        <v>0</v>
      </c>
      <c r="BN1385" t="b">
        <f t="shared" si="259"/>
        <v>0</v>
      </c>
      <c r="BO1385" t="b">
        <f t="shared" si="260"/>
        <v>0</v>
      </c>
      <c r="BP1385" t="str">
        <f t="shared" si="261"/>
        <v/>
      </c>
      <c r="BQ1385" t="str">
        <f t="shared" si="262"/>
        <v/>
      </c>
      <c r="BR1385" t="str">
        <f t="shared" si="263"/>
        <v/>
      </c>
    </row>
    <row r="1386" spans="1:70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 s="9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 s="9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 t="s">
        <v>706</v>
      </c>
      <c r="AZ1386">
        <v>0</v>
      </c>
      <c r="BA1386">
        <v>0</v>
      </c>
      <c r="BB1386">
        <v>0</v>
      </c>
      <c r="BC1386">
        <v>0</v>
      </c>
      <c r="BD1386">
        <v>-1.3134359120000001</v>
      </c>
      <c r="BE1386">
        <v>36.774917250000001</v>
      </c>
      <c r="BF1386">
        <f t="shared" si="252"/>
        <v>0</v>
      </c>
      <c r="BG1386">
        <f t="shared" si="253"/>
        <v>0</v>
      </c>
      <c r="BI1386">
        <f t="shared" si="254"/>
        <v>0</v>
      </c>
      <c r="BJ1386">
        <f t="shared" si="255"/>
        <v>0</v>
      </c>
      <c r="BK1386">
        <f t="shared" si="256"/>
        <v>0</v>
      </c>
      <c r="BL1386">
        <f t="shared" si="257"/>
        <v>0</v>
      </c>
      <c r="BM1386" t="b">
        <f t="shared" si="258"/>
        <v>0</v>
      </c>
      <c r="BN1386" t="b">
        <f t="shared" si="259"/>
        <v>0</v>
      </c>
      <c r="BO1386" t="b">
        <f t="shared" si="260"/>
        <v>0</v>
      </c>
      <c r="BP1386" t="str">
        <f t="shared" si="261"/>
        <v/>
      </c>
      <c r="BQ1386" t="str">
        <f t="shared" si="262"/>
        <v/>
      </c>
      <c r="BR1386" t="str">
        <f t="shared" si="263"/>
        <v/>
      </c>
    </row>
    <row r="1387" spans="1:70">
      <c r="A1387">
        <v>1386</v>
      </c>
      <c r="B1387">
        <v>0</v>
      </c>
      <c r="C1387">
        <v>0</v>
      </c>
      <c r="D1387">
        <v>1250</v>
      </c>
      <c r="E1387">
        <v>6250</v>
      </c>
      <c r="F1387">
        <v>0.57099999999999995</v>
      </c>
      <c r="G1387">
        <v>0</v>
      </c>
      <c r="H1387" t="s">
        <v>23</v>
      </c>
      <c r="I1387">
        <v>0</v>
      </c>
      <c r="J1387">
        <v>3</v>
      </c>
      <c r="K1387">
        <v>1000</v>
      </c>
      <c r="L1387">
        <v>0</v>
      </c>
      <c r="M1387">
        <v>0.5</v>
      </c>
      <c r="N1387">
        <v>4</v>
      </c>
      <c r="O1387">
        <v>0</v>
      </c>
      <c r="P1387">
        <v>4</v>
      </c>
      <c r="Q1387">
        <v>0</v>
      </c>
      <c r="R1387">
        <v>0</v>
      </c>
      <c r="S1387">
        <v>5</v>
      </c>
      <c r="T1387">
        <v>0</v>
      </c>
      <c r="U1387">
        <v>0.5</v>
      </c>
      <c r="V1387">
        <v>0.5</v>
      </c>
      <c r="W1387">
        <v>80828</v>
      </c>
      <c r="X1387" s="9">
        <v>0</v>
      </c>
      <c r="Y1387">
        <v>4</v>
      </c>
      <c r="Z1387">
        <v>0</v>
      </c>
      <c r="AA1387">
        <v>2</v>
      </c>
      <c r="AB1387">
        <v>1</v>
      </c>
      <c r="AC1387">
        <v>0</v>
      </c>
      <c r="AD1387">
        <v>4.5</v>
      </c>
      <c r="AE1387">
        <v>0.28599999999999998</v>
      </c>
      <c r="AF1387">
        <v>0</v>
      </c>
      <c r="AG1387">
        <v>0.55600000000000005</v>
      </c>
      <c r="AH1387">
        <v>0.14299999999999999</v>
      </c>
      <c r="AI1387">
        <v>0</v>
      </c>
      <c r="AJ1387">
        <v>0</v>
      </c>
      <c r="AK1387">
        <v>18</v>
      </c>
      <c r="AL1387">
        <v>7</v>
      </c>
      <c r="AM1387">
        <v>10</v>
      </c>
      <c r="AN1387">
        <v>0</v>
      </c>
      <c r="AO1387">
        <v>8</v>
      </c>
      <c r="AP1387" s="9">
        <v>0</v>
      </c>
      <c r="AQ1387">
        <v>0</v>
      </c>
      <c r="AR1387">
        <v>0.16700000000000001</v>
      </c>
      <c r="AS1387">
        <v>34</v>
      </c>
      <c r="AT1387">
        <v>18</v>
      </c>
      <c r="AU1387">
        <v>0</v>
      </c>
      <c r="AV1387">
        <v>4</v>
      </c>
      <c r="AW1387">
        <v>1500</v>
      </c>
      <c r="AX1387">
        <v>0</v>
      </c>
      <c r="AY1387" t="s">
        <v>936</v>
      </c>
      <c r="AZ1387">
        <v>0</v>
      </c>
      <c r="BA1387">
        <v>0</v>
      </c>
      <c r="BB1387">
        <v>4</v>
      </c>
      <c r="BC1387">
        <v>2</v>
      </c>
      <c r="BD1387">
        <v>-1.3136925370000001</v>
      </c>
      <c r="BE1387">
        <v>36.775790379999997</v>
      </c>
      <c r="BF1387">
        <f t="shared" si="252"/>
        <v>5</v>
      </c>
      <c r="BG1387">
        <f t="shared" si="253"/>
        <v>3</v>
      </c>
      <c r="BI1387">
        <f t="shared" si="254"/>
        <v>4</v>
      </c>
      <c r="BJ1387">
        <f t="shared" si="255"/>
        <v>1562.5</v>
      </c>
      <c r="BK1387">
        <f t="shared" si="256"/>
        <v>4</v>
      </c>
      <c r="BL1387">
        <f t="shared" si="257"/>
        <v>0</v>
      </c>
      <c r="BM1387" t="b">
        <f t="shared" si="258"/>
        <v>0</v>
      </c>
      <c r="BN1387" t="b">
        <f t="shared" si="259"/>
        <v>0</v>
      </c>
      <c r="BO1387" t="b">
        <f t="shared" si="260"/>
        <v>0</v>
      </c>
      <c r="BP1387" t="str">
        <f t="shared" si="261"/>
        <v/>
      </c>
      <c r="BQ1387" t="str">
        <f t="shared" si="262"/>
        <v/>
      </c>
      <c r="BR1387" t="str">
        <f t="shared" si="263"/>
        <v/>
      </c>
    </row>
    <row r="1388" spans="1:70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 s="9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 s="9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 t="s">
        <v>706</v>
      </c>
      <c r="AZ1388">
        <v>0</v>
      </c>
      <c r="BA1388">
        <v>0</v>
      </c>
      <c r="BB1388">
        <v>0</v>
      </c>
      <c r="BC1388">
        <v>0</v>
      </c>
      <c r="BD1388">
        <v>-1.313727911</v>
      </c>
      <c r="BE1388">
        <v>36.775812000000002</v>
      </c>
      <c r="BF1388">
        <f t="shared" si="252"/>
        <v>0</v>
      </c>
      <c r="BG1388">
        <f t="shared" si="253"/>
        <v>0</v>
      </c>
      <c r="BI1388">
        <f t="shared" si="254"/>
        <v>0</v>
      </c>
      <c r="BJ1388">
        <f t="shared" si="255"/>
        <v>0</v>
      </c>
      <c r="BK1388">
        <f t="shared" si="256"/>
        <v>0</v>
      </c>
      <c r="BL1388">
        <f t="shared" si="257"/>
        <v>0</v>
      </c>
      <c r="BM1388" t="b">
        <f t="shared" si="258"/>
        <v>0</v>
      </c>
      <c r="BN1388" t="b">
        <f t="shared" si="259"/>
        <v>0</v>
      </c>
      <c r="BO1388" t="b">
        <f t="shared" si="260"/>
        <v>0</v>
      </c>
      <c r="BP1388" t="str">
        <f t="shared" si="261"/>
        <v/>
      </c>
      <c r="BQ1388" t="str">
        <f t="shared" si="262"/>
        <v/>
      </c>
      <c r="BR1388" t="str">
        <f t="shared" si="263"/>
        <v/>
      </c>
    </row>
    <row r="1389" spans="1:70">
      <c r="A1389">
        <v>1388</v>
      </c>
      <c r="B1389">
        <v>0</v>
      </c>
      <c r="C1389">
        <v>1</v>
      </c>
      <c r="D1389">
        <v>3000</v>
      </c>
      <c r="E1389">
        <v>3000</v>
      </c>
      <c r="F1389">
        <v>0</v>
      </c>
      <c r="G1389">
        <v>0</v>
      </c>
      <c r="H1389" t="s">
        <v>23</v>
      </c>
      <c r="I1389">
        <v>0</v>
      </c>
      <c r="J1389">
        <v>1</v>
      </c>
      <c r="K1389">
        <v>3000</v>
      </c>
      <c r="L1389">
        <v>0</v>
      </c>
      <c r="M1389">
        <v>0.5</v>
      </c>
      <c r="N1389">
        <v>1</v>
      </c>
      <c r="O1389">
        <v>0</v>
      </c>
      <c r="P1389">
        <v>2</v>
      </c>
      <c r="Q1389">
        <v>1</v>
      </c>
      <c r="R1389">
        <v>0</v>
      </c>
      <c r="S1389">
        <v>1</v>
      </c>
      <c r="T1389">
        <v>0</v>
      </c>
      <c r="U1389">
        <v>0.5</v>
      </c>
      <c r="V1389">
        <v>0.5</v>
      </c>
      <c r="W1389">
        <v>80828</v>
      </c>
      <c r="X1389" s="9">
        <v>0</v>
      </c>
      <c r="Y1389">
        <v>1</v>
      </c>
      <c r="Z1389">
        <v>0</v>
      </c>
      <c r="AA1389">
        <v>1</v>
      </c>
      <c r="AB1389">
        <v>1</v>
      </c>
      <c r="AC1389">
        <v>0</v>
      </c>
      <c r="AD1389">
        <v>5</v>
      </c>
      <c r="AE1389">
        <v>0</v>
      </c>
      <c r="AF1389">
        <v>0</v>
      </c>
      <c r="AG1389">
        <v>0.6</v>
      </c>
      <c r="AH1389">
        <v>1</v>
      </c>
      <c r="AI1389">
        <v>0</v>
      </c>
      <c r="AJ1389">
        <v>0</v>
      </c>
      <c r="AK1389">
        <v>5</v>
      </c>
      <c r="AL1389">
        <v>1</v>
      </c>
      <c r="AM1389">
        <v>3</v>
      </c>
      <c r="AN1389">
        <v>0</v>
      </c>
      <c r="AO1389">
        <v>8</v>
      </c>
      <c r="AP1389" s="9">
        <v>0</v>
      </c>
      <c r="AQ1389">
        <v>0</v>
      </c>
      <c r="AR1389">
        <v>0.2</v>
      </c>
      <c r="AS1389">
        <v>31</v>
      </c>
      <c r="AT1389">
        <v>5</v>
      </c>
      <c r="AU1389">
        <v>0</v>
      </c>
      <c r="AV1389">
        <v>1</v>
      </c>
      <c r="AW1389">
        <v>3000</v>
      </c>
      <c r="AX1389">
        <v>0</v>
      </c>
      <c r="AY1389" t="s">
        <v>937</v>
      </c>
      <c r="AZ1389">
        <v>0</v>
      </c>
      <c r="BA1389">
        <v>0</v>
      </c>
      <c r="BB1389">
        <v>0</v>
      </c>
      <c r="BC1389">
        <v>0</v>
      </c>
      <c r="BD1389">
        <v>-1.313669118</v>
      </c>
      <c r="BE1389">
        <v>36.775861949999999</v>
      </c>
      <c r="BF1389">
        <f t="shared" si="252"/>
        <v>5</v>
      </c>
      <c r="BG1389">
        <f t="shared" si="253"/>
        <v>5</v>
      </c>
      <c r="BI1389">
        <f t="shared" si="254"/>
        <v>2</v>
      </c>
      <c r="BJ1389">
        <f t="shared" si="255"/>
        <v>1500</v>
      </c>
      <c r="BK1389">
        <f t="shared" si="256"/>
        <v>1</v>
      </c>
      <c r="BL1389">
        <f t="shared" si="257"/>
        <v>1</v>
      </c>
      <c r="BM1389" t="b">
        <f t="shared" si="258"/>
        <v>1</v>
      </c>
      <c r="BN1389" t="b">
        <f t="shared" si="259"/>
        <v>0</v>
      </c>
      <c r="BO1389" t="b">
        <f t="shared" si="260"/>
        <v>0</v>
      </c>
      <c r="BP1389">
        <f t="shared" si="261"/>
        <v>1500</v>
      </c>
      <c r="BQ1389" t="str">
        <f t="shared" si="262"/>
        <v/>
      </c>
      <c r="BR1389" t="str">
        <f t="shared" si="263"/>
        <v/>
      </c>
    </row>
    <row r="1390" spans="1:70">
      <c r="A1390">
        <v>1389</v>
      </c>
      <c r="B1390">
        <v>0</v>
      </c>
      <c r="C1390">
        <v>7</v>
      </c>
      <c r="D1390">
        <v>1500</v>
      </c>
      <c r="E1390">
        <v>0</v>
      </c>
      <c r="F1390">
        <v>0</v>
      </c>
      <c r="G1390">
        <v>0</v>
      </c>
      <c r="H1390" t="s">
        <v>23</v>
      </c>
      <c r="I1390">
        <v>0</v>
      </c>
      <c r="J1390">
        <v>0</v>
      </c>
      <c r="K1390">
        <v>1000</v>
      </c>
      <c r="L1390">
        <v>2</v>
      </c>
      <c r="M1390">
        <v>0.5</v>
      </c>
      <c r="N1390">
        <v>0</v>
      </c>
      <c r="O1390">
        <v>0</v>
      </c>
      <c r="P1390">
        <v>7</v>
      </c>
      <c r="Q1390">
        <v>7</v>
      </c>
      <c r="R1390">
        <v>0</v>
      </c>
      <c r="S1390">
        <v>0</v>
      </c>
      <c r="T1390">
        <v>0</v>
      </c>
      <c r="U1390">
        <v>0.5</v>
      </c>
      <c r="V1390">
        <v>1</v>
      </c>
      <c r="W1390">
        <v>80828</v>
      </c>
      <c r="X1390" s="9">
        <v>0</v>
      </c>
      <c r="Y1390">
        <v>6</v>
      </c>
      <c r="Z1390">
        <v>0</v>
      </c>
      <c r="AA1390">
        <v>7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8</v>
      </c>
      <c r="AP1390" s="9">
        <v>0</v>
      </c>
      <c r="AQ1390">
        <v>0</v>
      </c>
      <c r="AR1390">
        <v>0</v>
      </c>
      <c r="AS1390">
        <v>30</v>
      </c>
      <c r="AT1390">
        <v>0</v>
      </c>
      <c r="AU1390">
        <v>0</v>
      </c>
      <c r="AV1390">
        <v>6</v>
      </c>
      <c r="AW1390">
        <v>2000</v>
      </c>
      <c r="AX1390">
        <v>0</v>
      </c>
      <c r="AY1390" t="s">
        <v>938</v>
      </c>
      <c r="AZ1390">
        <v>0</v>
      </c>
      <c r="BA1390">
        <v>0</v>
      </c>
      <c r="BB1390">
        <v>0</v>
      </c>
      <c r="BC1390">
        <v>0</v>
      </c>
      <c r="BD1390">
        <v>-1.3135502219999999</v>
      </c>
      <c r="BE1390">
        <v>36.775840000000002</v>
      </c>
      <c r="BF1390">
        <f t="shared" si="252"/>
        <v>0</v>
      </c>
      <c r="BG1390">
        <f t="shared" si="253"/>
        <v>0</v>
      </c>
      <c r="BI1390">
        <f t="shared" si="254"/>
        <v>7</v>
      </c>
      <c r="BJ1390">
        <f t="shared" si="255"/>
        <v>0</v>
      </c>
      <c r="BK1390">
        <f t="shared" si="256"/>
        <v>0</v>
      </c>
      <c r="BL1390">
        <f t="shared" si="257"/>
        <v>7</v>
      </c>
      <c r="BM1390" t="b">
        <f t="shared" si="258"/>
        <v>0</v>
      </c>
      <c r="BN1390" t="b">
        <f t="shared" si="259"/>
        <v>0</v>
      </c>
      <c r="BO1390" t="b">
        <f t="shared" si="260"/>
        <v>0</v>
      </c>
      <c r="BP1390" t="str">
        <f t="shared" si="261"/>
        <v/>
      </c>
      <c r="BQ1390" t="str">
        <f t="shared" si="262"/>
        <v/>
      </c>
      <c r="BR1390" t="str">
        <f t="shared" si="263"/>
        <v/>
      </c>
    </row>
    <row r="1391" spans="1:70">
      <c r="A1391">
        <v>1390</v>
      </c>
      <c r="B1391">
        <v>0</v>
      </c>
      <c r="C1391">
        <v>0</v>
      </c>
      <c r="D1391">
        <v>900</v>
      </c>
      <c r="E1391">
        <v>19800</v>
      </c>
      <c r="F1391">
        <v>0.222</v>
      </c>
      <c r="G1391">
        <v>0</v>
      </c>
      <c r="H1391" t="s">
        <v>23</v>
      </c>
      <c r="I1391">
        <v>0</v>
      </c>
      <c r="J1391">
        <v>23</v>
      </c>
      <c r="K1391">
        <v>600</v>
      </c>
      <c r="L1391">
        <v>0</v>
      </c>
      <c r="M1391">
        <v>0.78600000000000003</v>
      </c>
      <c r="N1391">
        <v>22</v>
      </c>
      <c r="O1391">
        <v>0</v>
      </c>
      <c r="P1391">
        <v>22</v>
      </c>
      <c r="Q1391">
        <v>0</v>
      </c>
      <c r="R1391">
        <v>0</v>
      </c>
      <c r="S1391">
        <v>22</v>
      </c>
      <c r="T1391">
        <v>7.3999999999999996E-2</v>
      </c>
      <c r="U1391">
        <v>0.214</v>
      </c>
      <c r="V1391">
        <v>0.95</v>
      </c>
      <c r="W1391">
        <v>80828</v>
      </c>
      <c r="X1391" s="9">
        <v>0</v>
      </c>
      <c r="Y1391">
        <v>22</v>
      </c>
      <c r="Z1391">
        <v>0</v>
      </c>
      <c r="AA1391">
        <v>21</v>
      </c>
      <c r="AB1391">
        <v>18</v>
      </c>
      <c r="AC1391">
        <v>0</v>
      </c>
      <c r="AD1391">
        <v>3.8639999999999999</v>
      </c>
      <c r="AE1391">
        <v>3.6999999999999998E-2</v>
      </c>
      <c r="AF1391">
        <v>0</v>
      </c>
      <c r="AG1391">
        <v>0.47099999999999997</v>
      </c>
      <c r="AH1391">
        <v>0.66700000000000004</v>
      </c>
      <c r="AI1391">
        <v>0</v>
      </c>
      <c r="AJ1391">
        <v>0</v>
      </c>
      <c r="AK1391">
        <v>83</v>
      </c>
      <c r="AL1391">
        <v>27</v>
      </c>
      <c r="AM1391">
        <v>40</v>
      </c>
      <c r="AN1391">
        <v>0</v>
      </c>
      <c r="AO1391">
        <v>8</v>
      </c>
      <c r="AP1391" s="9">
        <v>0</v>
      </c>
      <c r="AQ1391">
        <v>0</v>
      </c>
      <c r="AR1391">
        <v>0.27100000000000002</v>
      </c>
      <c r="AS1391">
        <v>29</v>
      </c>
      <c r="AT1391">
        <v>85</v>
      </c>
      <c r="AU1391">
        <v>2</v>
      </c>
      <c r="AV1391">
        <v>6</v>
      </c>
      <c r="AW1391">
        <v>1200</v>
      </c>
      <c r="AX1391">
        <v>0</v>
      </c>
      <c r="AY1391" t="s">
        <v>939</v>
      </c>
      <c r="AZ1391">
        <v>0</v>
      </c>
      <c r="BA1391">
        <v>0</v>
      </c>
      <c r="BB1391">
        <v>6</v>
      </c>
      <c r="BC1391">
        <v>1</v>
      </c>
      <c r="BD1391">
        <v>-1.313440333</v>
      </c>
      <c r="BE1391">
        <v>36.775746320000003</v>
      </c>
      <c r="BF1391">
        <f t="shared" si="252"/>
        <v>4</v>
      </c>
      <c r="BG1391">
        <f t="shared" si="253"/>
        <v>3</v>
      </c>
      <c r="BI1391">
        <f t="shared" si="254"/>
        <v>22</v>
      </c>
      <c r="BJ1391">
        <f t="shared" si="255"/>
        <v>900</v>
      </c>
      <c r="BK1391">
        <f t="shared" si="256"/>
        <v>22</v>
      </c>
      <c r="BL1391">
        <f t="shared" si="257"/>
        <v>0</v>
      </c>
      <c r="BM1391" t="b">
        <f t="shared" si="258"/>
        <v>0</v>
      </c>
      <c r="BN1391" t="b">
        <f t="shared" si="259"/>
        <v>0</v>
      </c>
      <c r="BO1391" t="b">
        <f t="shared" si="260"/>
        <v>0</v>
      </c>
      <c r="BP1391" t="str">
        <f t="shared" si="261"/>
        <v/>
      </c>
      <c r="BQ1391" t="str">
        <f t="shared" si="262"/>
        <v/>
      </c>
      <c r="BR1391" t="str">
        <f t="shared" si="263"/>
        <v/>
      </c>
    </row>
    <row r="1392" spans="1:70">
      <c r="A1392">
        <v>1391</v>
      </c>
      <c r="B1392">
        <v>0</v>
      </c>
      <c r="C1392">
        <v>1</v>
      </c>
      <c r="D1392">
        <v>1000</v>
      </c>
      <c r="E1392">
        <v>5000</v>
      </c>
      <c r="F1392">
        <v>0</v>
      </c>
      <c r="G1392">
        <v>0</v>
      </c>
      <c r="H1392" t="s">
        <v>23</v>
      </c>
      <c r="I1392">
        <v>0</v>
      </c>
      <c r="J1392">
        <v>4</v>
      </c>
      <c r="K1392">
        <v>1000</v>
      </c>
      <c r="L1392">
        <v>1</v>
      </c>
      <c r="M1392">
        <v>0.55600000000000005</v>
      </c>
      <c r="N1392">
        <v>5</v>
      </c>
      <c r="O1392">
        <v>0</v>
      </c>
      <c r="P1392">
        <v>6</v>
      </c>
      <c r="Q1392">
        <v>1</v>
      </c>
      <c r="R1392">
        <v>0</v>
      </c>
      <c r="S1392">
        <v>5</v>
      </c>
      <c r="T1392">
        <v>0.2</v>
      </c>
      <c r="U1392">
        <v>0.44400000000000001</v>
      </c>
      <c r="V1392">
        <v>0.83</v>
      </c>
      <c r="W1392">
        <v>80828</v>
      </c>
      <c r="X1392" s="9">
        <v>0</v>
      </c>
      <c r="Y1392">
        <v>5</v>
      </c>
      <c r="Z1392">
        <v>0</v>
      </c>
      <c r="AA1392">
        <v>5</v>
      </c>
      <c r="AB1392">
        <v>4</v>
      </c>
      <c r="AC1392">
        <v>0</v>
      </c>
      <c r="AD1392">
        <v>3.8</v>
      </c>
      <c r="AE1392">
        <v>0</v>
      </c>
      <c r="AF1392">
        <v>0</v>
      </c>
      <c r="AG1392">
        <v>0.52600000000000002</v>
      </c>
      <c r="AH1392">
        <v>0.8</v>
      </c>
      <c r="AI1392">
        <v>0</v>
      </c>
      <c r="AJ1392">
        <v>0</v>
      </c>
      <c r="AK1392">
        <v>19</v>
      </c>
      <c r="AL1392">
        <v>5</v>
      </c>
      <c r="AM1392">
        <v>10</v>
      </c>
      <c r="AN1392">
        <v>0</v>
      </c>
      <c r="AO1392">
        <v>8</v>
      </c>
      <c r="AP1392" s="9">
        <v>0</v>
      </c>
      <c r="AQ1392">
        <v>0</v>
      </c>
      <c r="AR1392">
        <v>0.21099999999999999</v>
      </c>
      <c r="AS1392">
        <v>26</v>
      </c>
      <c r="AT1392">
        <v>19</v>
      </c>
      <c r="AU1392">
        <v>1</v>
      </c>
      <c r="AV1392">
        <v>4</v>
      </c>
      <c r="AW1392">
        <v>1000</v>
      </c>
      <c r="AX1392">
        <v>0</v>
      </c>
      <c r="AY1392" t="s">
        <v>940</v>
      </c>
      <c r="AZ1392">
        <v>0</v>
      </c>
      <c r="BA1392">
        <v>0</v>
      </c>
      <c r="BB1392">
        <v>0</v>
      </c>
      <c r="BC1392">
        <v>0</v>
      </c>
      <c r="BD1392">
        <v>-1.3134431179999999</v>
      </c>
      <c r="BE1392">
        <v>36.775675900000003</v>
      </c>
      <c r="BF1392">
        <f t="shared" si="252"/>
        <v>4</v>
      </c>
      <c r="BG1392">
        <f t="shared" si="253"/>
        <v>4</v>
      </c>
      <c r="BI1392">
        <f t="shared" si="254"/>
        <v>6</v>
      </c>
      <c r="BJ1392">
        <f t="shared" si="255"/>
        <v>833.33333333333337</v>
      </c>
      <c r="BK1392">
        <f t="shared" si="256"/>
        <v>5</v>
      </c>
      <c r="BL1392">
        <f t="shared" si="257"/>
        <v>1</v>
      </c>
      <c r="BM1392" t="b">
        <f t="shared" si="258"/>
        <v>1</v>
      </c>
      <c r="BN1392" t="b">
        <f t="shared" si="259"/>
        <v>0</v>
      </c>
      <c r="BO1392" t="b">
        <f t="shared" si="260"/>
        <v>0</v>
      </c>
      <c r="BP1392">
        <f t="shared" si="261"/>
        <v>833.33333333333337</v>
      </c>
      <c r="BQ1392" t="str">
        <f t="shared" si="262"/>
        <v/>
      </c>
      <c r="BR1392" t="str">
        <f t="shared" si="263"/>
        <v/>
      </c>
    </row>
    <row r="1393" spans="1:70">
      <c r="A1393">
        <v>1392</v>
      </c>
      <c r="B1393">
        <v>0</v>
      </c>
      <c r="C1393">
        <v>0</v>
      </c>
      <c r="D1393">
        <v>750</v>
      </c>
      <c r="E1393">
        <v>9000</v>
      </c>
      <c r="F1393">
        <v>0.182</v>
      </c>
      <c r="G1393">
        <v>0</v>
      </c>
      <c r="H1393" t="s">
        <v>23</v>
      </c>
      <c r="I1393">
        <v>0</v>
      </c>
      <c r="J1393">
        <v>8</v>
      </c>
      <c r="K1393">
        <v>500</v>
      </c>
      <c r="L1393">
        <v>0</v>
      </c>
      <c r="M1393">
        <v>0.84599999999999997</v>
      </c>
      <c r="N1393">
        <v>11</v>
      </c>
      <c r="O1393">
        <v>0</v>
      </c>
      <c r="P1393">
        <v>11</v>
      </c>
      <c r="Q1393">
        <v>0</v>
      </c>
      <c r="R1393">
        <v>0</v>
      </c>
      <c r="S1393">
        <v>12</v>
      </c>
      <c r="T1393">
        <v>0</v>
      </c>
      <c r="U1393">
        <v>0.154</v>
      </c>
      <c r="V1393">
        <v>1</v>
      </c>
      <c r="W1393">
        <v>80828</v>
      </c>
      <c r="X1393" s="9">
        <v>0</v>
      </c>
      <c r="Y1393">
        <v>11</v>
      </c>
      <c r="Z1393">
        <v>0</v>
      </c>
      <c r="AA1393">
        <v>11</v>
      </c>
      <c r="AB1393">
        <v>8</v>
      </c>
      <c r="AC1393">
        <v>0</v>
      </c>
      <c r="AD1393">
        <v>4.2729999999999997</v>
      </c>
      <c r="AE1393">
        <v>9.0999999999999998E-2</v>
      </c>
      <c r="AF1393">
        <v>0</v>
      </c>
      <c r="AG1393">
        <v>0.59599999999999997</v>
      </c>
      <c r="AH1393">
        <v>0.72699999999999998</v>
      </c>
      <c r="AI1393">
        <v>0</v>
      </c>
      <c r="AJ1393">
        <v>0</v>
      </c>
      <c r="AK1393">
        <v>49</v>
      </c>
      <c r="AL1393">
        <v>11</v>
      </c>
      <c r="AM1393">
        <v>28</v>
      </c>
      <c r="AN1393">
        <v>0</v>
      </c>
      <c r="AO1393">
        <v>8</v>
      </c>
      <c r="AP1393" s="9">
        <v>0</v>
      </c>
      <c r="AQ1393">
        <v>0</v>
      </c>
      <c r="AR1393">
        <v>0.17</v>
      </c>
      <c r="AS1393">
        <v>9</v>
      </c>
      <c r="AT1393">
        <v>47</v>
      </c>
      <c r="AU1393">
        <v>0</v>
      </c>
      <c r="AV1393">
        <v>2</v>
      </c>
      <c r="AW1393">
        <v>1000</v>
      </c>
      <c r="AX1393">
        <v>0</v>
      </c>
      <c r="AY1393" t="s">
        <v>941</v>
      </c>
      <c r="AZ1393">
        <v>0</v>
      </c>
      <c r="BA1393">
        <v>0</v>
      </c>
      <c r="BB1393">
        <v>2</v>
      </c>
      <c r="BC1393">
        <v>1</v>
      </c>
      <c r="BD1393">
        <v>-1.3133835060000001</v>
      </c>
      <c r="BE1393">
        <v>36.775634799999999</v>
      </c>
      <c r="BF1393">
        <f t="shared" si="252"/>
        <v>4</v>
      </c>
      <c r="BG1393">
        <f t="shared" si="253"/>
        <v>4</v>
      </c>
      <c r="BI1393">
        <f t="shared" si="254"/>
        <v>11</v>
      </c>
      <c r="BJ1393">
        <f t="shared" si="255"/>
        <v>818.18181818181813</v>
      </c>
      <c r="BK1393">
        <f t="shared" si="256"/>
        <v>11</v>
      </c>
      <c r="BL1393">
        <f t="shared" si="257"/>
        <v>0</v>
      </c>
      <c r="BM1393" t="b">
        <f t="shared" si="258"/>
        <v>1</v>
      </c>
      <c r="BN1393" t="b">
        <f t="shared" si="259"/>
        <v>0</v>
      </c>
      <c r="BO1393" t="b">
        <f t="shared" si="260"/>
        <v>0</v>
      </c>
      <c r="BP1393">
        <f t="shared" si="261"/>
        <v>818.18181818181813</v>
      </c>
      <c r="BQ1393" t="str">
        <f t="shared" si="262"/>
        <v/>
      </c>
      <c r="BR1393" t="str">
        <f t="shared" si="263"/>
        <v/>
      </c>
    </row>
    <row r="1394" spans="1:70">
      <c r="A1394">
        <v>1393</v>
      </c>
      <c r="B1394">
        <v>0</v>
      </c>
      <c r="C1394">
        <v>0</v>
      </c>
      <c r="D1394">
        <v>750</v>
      </c>
      <c r="E1394">
        <v>4500</v>
      </c>
      <c r="F1394">
        <v>0.73299999999999998</v>
      </c>
      <c r="G1394">
        <v>0</v>
      </c>
      <c r="H1394" t="s">
        <v>23</v>
      </c>
      <c r="I1394">
        <v>0</v>
      </c>
      <c r="J1394">
        <v>9</v>
      </c>
      <c r="K1394">
        <v>700</v>
      </c>
      <c r="L1394">
        <v>0</v>
      </c>
      <c r="M1394">
        <v>1</v>
      </c>
      <c r="N1394">
        <v>5</v>
      </c>
      <c r="O1394">
        <v>0</v>
      </c>
      <c r="P1394">
        <v>5</v>
      </c>
      <c r="Q1394">
        <v>0</v>
      </c>
      <c r="R1394">
        <v>0</v>
      </c>
      <c r="S1394">
        <v>6</v>
      </c>
      <c r="T1394">
        <v>0</v>
      </c>
      <c r="U1394">
        <v>0</v>
      </c>
      <c r="V1394">
        <v>1</v>
      </c>
      <c r="W1394">
        <v>80828</v>
      </c>
      <c r="X1394" s="9">
        <v>0</v>
      </c>
      <c r="Y1394">
        <v>5</v>
      </c>
      <c r="Z1394">
        <v>0</v>
      </c>
      <c r="AA1394">
        <v>5</v>
      </c>
      <c r="AB1394">
        <v>4</v>
      </c>
      <c r="AC1394">
        <v>0</v>
      </c>
      <c r="AD1394">
        <v>6.2</v>
      </c>
      <c r="AE1394">
        <v>0</v>
      </c>
      <c r="AF1394">
        <v>0</v>
      </c>
      <c r="AG1394">
        <v>0.38700000000000001</v>
      </c>
      <c r="AH1394">
        <v>0.26700000000000002</v>
      </c>
      <c r="AI1394">
        <v>0</v>
      </c>
      <c r="AJ1394">
        <v>0</v>
      </c>
      <c r="AK1394">
        <v>31</v>
      </c>
      <c r="AL1394">
        <v>15</v>
      </c>
      <c r="AM1394">
        <v>12</v>
      </c>
      <c r="AN1394">
        <v>0</v>
      </c>
      <c r="AO1394">
        <v>8</v>
      </c>
      <c r="AP1394" s="9">
        <v>0</v>
      </c>
      <c r="AQ1394">
        <v>0</v>
      </c>
      <c r="AR1394">
        <v>0.28999999999999998</v>
      </c>
      <c r="AS1394">
        <v>22</v>
      </c>
      <c r="AT1394">
        <v>31</v>
      </c>
      <c r="AU1394">
        <v>0</v>
      </c>
      <c r="AV1394">
        <v>0</v>
      </c>
      <c r="AW1394">
        <v>800</v>
      </c>
      <c r="AX1394">
        <v>0</v>
      </c>
      <c r="AY1394" t="s">
        <v>942</v>
      </c>
      <c r="AZ1394">
        <v>0</v>
      </c>
      <c r="BA1394">
        <v>0</v>
      </c>
      <c r="BB1394">
        <v>11</v>
      </c>
      <c r="BC1394">
        <v>0</v>
      </c>
      <c r="BD1394">
        <v>-1.313367784</v>
      </c>
      <c r="BE1394">
        <v>36.775563069999997</v>
      </c>
      <c r="BF1394">
        <f t="shared" si="252"/>
        <v>6</v>
      </c>
      <c r="BG1394">
        <f t="shared" si="253"/>
        <v>2</v>
      </c>
      <c r="BI1394">
        <f t="shared" si="254"/>
        <v>5</v>
      </c>
      <c r="BJ1394">
        <f t="shared" si="255"/>
        <v>900</v>
      </c>
      <c r="BK1394">
        <f t="shared" si="256"/>
        <v>5</v>
      </c>
      <c r="BL1394">
        <f t="shared" si="257"/>
        <v>0</v>
      </c>
      <c r="BM1394" t="b">
        <f t="shared" si="258"/>
        <v>1</v>
      </c>
      <c r="BN1394" t="b">
        <f t="shared" si="259"/>
        <v>0</v>
      </c>
      <c r="BO1394" t="b">
        <f t="shared" si="260"/>
        <v>0</v>
      </c>
      <c r="BP1394">
        <f t="shared" si="261"/>
        <v>900</v>
      </c>
      <c r="BQ1394" t="str">
        <f t="shared" si="262"/>
        <v/>
      </c>
      <c r="BR1394" t="str">
        <f t="shared" si="263"/>
        <v/>
      </c>
    </row>
    <row r="1395" spans="1:70">
      <c r="A1395">
        <v>1394</v>
      </c>
      <c r="B1395">
        <v>0</v>
      </c>
      <c r="C1395">
        <v>0</v>
      </c>
      <c r="D1395">
        <v>0</v>
      </c>
      <c r="E1395">
        <v>0</v>
      </c>
      <c r="F1395">
        <v>0.5</v>
      </c>
      <c r="G1395">
        <v>0</v>
      </c>
      <c r="H1395" t="s">
        <v>23</v>
      </c>
      <c r="I1395">
        <v>0</v>
      </c>
      <c r="J1395">
        <v>5</v>
      </c>
      <c r="K1395">
        <v>0</v>
      </c>
      <c r="L1395">
        <v>0</v>
      </c>
      <c r="M1395">
        <v>0.5</v>
      </c>
      <c r="N1395">
        <v>8</v>
      </c>
      <c r="O1395">
        <v>0</v>
      </c>
      <c r="P1395">
        <v>8</v>
      </c>
      <c r="Q1395">
        <v>0</v>
      </c>
      <c r="R1395">
        <v>0</v>
      </c>
      <c r="S1395">
        <v>8</v>
      </c>
      <c r="T1395">
        <v>0</v>
      </c>
      <c r="U1395">
        <v>0.5</v>
      </c>
      <c r="V1395">
        <v>1</v>
      </c>
      <c r="W1395">
        <v>80828</v>
      </c>
      <c r="X1395" s="9">
        <v>0</v>
      </c>
      <c r="Y1395">
        <v>4</v>
      </c>
      <c r="Z1395">
        <v>0</v>
      </c>
      <c r="AA1395">
        <v>8</v>
      </c>
      <c r="AB1395">
        <v>3</v>
      </c>
      <c r="AC1395">
        <v>0</v>
      </c>
      <c r="AD1395">
        <v>3.625</v>
      </c>
      <c r="AE1395">
        <v>0.2</v>
      </c>
      <c r="AF1395">
        <v>0</v>
      </c>
      <c r="AG1395">
        <v>0.55200000000000005</v>
      </c>
      <c r="AH1395">
        <v>0.3</v>
      </c>
      <c r="AI1395">
        <v>0</v>
      </c>
      <c r="AJ1395">
        <v>0</v>
      </c>
      <c r="AK1395">
        <v>29</v>
      </c>
      <c r="AL1395">
        <v>10</v>
      </c>
      <c r="AM1395">
        <v>16</v>
      </c>
      <c r="AN1395">
        <v>0</v>
      </c>
      <c r="AO1395">
        <v>8</v>
      </c>
      <c r="AP1395" s="9">
        <v>0</v>
      </c>
      <c r="AQ1395">
        <v>0</v>
      </c>
      <c r="AR1395">
        <v>0.17199999999999999</v>
      </c>
      <c r="AS1395">
        <v>12</v>
      </c>
      <c r="AT1395">
        <v>29</v>
      </c>
      <c r="AU1395">
        <v>0</v>
      </c>
      <c r="AV1395">
        <v>4</v>
      </c>
      <c r="AW1395">
        <v>0</v>
      </c>
      <c r="AX1395">
        <v>0</v>
      </c>
      <c r="AY1395" t="s">
        <v>943</v>
      </c>
      <c r="AZ1395">
        <v>0</v>
      </c>
      <c r="BA1395">
        <v>0</v>
      </c>
      <c r="BB1395">
        <v>5</v>
      </c>
      <c r="BC1395">
        <v>2</v>
      </c>
      <c r="BD1395">
        <v>-1.31337499</v>
      </c>
      <c r="BE1395">
        <v>36.775496580000002</v>
      </c>
      <c r="BF1395">
        <f t="shared" si="252"/>
        <v>4</v>
      </c>
      <c r="BG1395">
        <f t="shared" si="253"/>
        <v>3</v>
      </c>
      <c r="BI1395">
        <f t="shared" si="254"/>
        <v>8</v>
      </c>
      <c r="BJ1395">
        <f t="shared" si="255"/>
        <v>0</v>
      </c>
      <c r="BK1395">
        <f t="shared" si="256"/>
        <v>8</v>
      </c>
      <c r="BL1395">
        <f t="shared" si="257"/>
        <v>0</v>
      </c>
      <c r="BM1395" t="b">
        <f t="shared" si="258"/>
        <v>1</v>
      </c>
      <c r="BN1395" t="b">
        <f t="shared" si="259"/>
        <v>0</v>
      </c>
      <c r="BO1395" t="b">
        <f t="shared" si="260"/>
        <v>0</v>
      </c>
      <c r="BQ1395" t="str">
        <f t="shared" si="262"/>
        <v/>
      </c>
      <c r="BR1395" t="str">
        <f t="shared" si="263"/>
        <v/>
      </c>
    </row>
    <row r="1396" spans="1:70">
      <c r="A1396">
        <v>1395</v>
      </c>
      <c r="B1396">
        <v>0</v>
      </c>
      <c r="C1396">
        <v>0</v>
      </c>
      <c r="D1396">
        <v>1500</v>
      </c>
      <c r="E1396">
        <v>6000</v>
      </c>
      <c r="F1396">
        <v>0</v>
      </c>
      <c r="G1396">
        <v>0</v>
      </c>
      <c r="H1396" t="s">
        <v>23</v>
      </c>
      <c r="I1396">
        <v>0</v>
      </c>
      <c r="J1396">
        <v>4</v>
      </c>
      <c r="K1396">
        <v>1500</v>
      </c>
      <c r="L1396">
        <v>1</v>
      </c>
      <c r="M1396">
        <v>0.5</v>
      </c>
      <c r="N1396">
        <v>4</v>
      </c>
      <c r="O1396">
        <v>0</v>
      </c>
      <c r="P1396">
        <v>4</v>
      </c>
      <c r="Q1396">
        <v>0</v>
      </c>
      <c r="R1396">
        <v>0</v>
      </c>
      <c r="S1396">
        <v>4</v>
      </c>
      <c r="T1396">
        <v>0</v>
      </c>
      <c r="U1396">
        <v>0.5</v>
      </c>
      <c r="V1396">
        <v>1</v>
      </c>
      <c r="W1396">
        <v>80828</v>
      </c>
      <c r="X1396" s="9">
        <v>0</v>
      </c>
      <c r="Y1396">
        <v>2</v>
      </c>
      <c r="Z1396">
        <v>0</v>
      </c>
      <c r="AA1396">
        <v>4</v>
      </c>
      <c r="AB1396">
        <v>4</v>
      </c>
      <c r="AC1396">
        <v>0</v>
      </c>
      <c r="AD1396">
        <v>2.75</v>
      </c>
      <c r="AE1396">
        <v>0</v>
      </c>
      <c r="AF1396">
        <v>0</v>
      </c>
      <c r="AG1396">
        <v>0.27300000000000002</v>
      </c>
      <c r="AH1396">
        <v>1</v>
      </c>
      <c r="AI1396">
        <v>0</v>
      </c>
      <c r="AJ1396">
        <v>0</v>
      </c>
      <c r="AK1396">
        <v>11</v>
      </c>
      <c r="AL1396">
        <v>4</v>
      </c>
      <c r="AM1396">
        <v>3</v>
      </c>
      <c r="AN1396">
        <v>0</v>
      </c>
      <c r="AO1396">
        <v>8</v>
      </c>
      <c r="AP1396" s="9">
        <v>0</v>
      </c>
      <c r="AQ1396">
        <v>0</v>
      </c>
      <c r="AR1396">
        <v>0.36399999999999999</v>
      </c>
      <c r="AS1396">
        <v>16</v>
      </c>
      <c r="AT1396">
        <v>11</v>
      </c>
      <c r="AU1396">
        <v>0</v>
      </c>
      <c r="AV1396">
        <v>2</v>
      </c>
      <c r="AW1396">
        <v>1500</v>
      </c>
      <c r="AX1396">
        <v>0</v>
      </c>
      <c r="AY1396" t="s">
        <v>944</v>
      </c>
      <c r="AZ1396">
        <v>0</v>
      </c>
      <c r="BA1396">
        <v>0</v>
      </c>
      <c r="BB1396">
        <v>0</v>
      </c>
      <c r="BC1396">
        <v>0</v>
      </c>
      <c r="BD1396">
        <v>-1.3134095450000001</v>
      </c>
      <c r="BE1396">
        <v>36.775364740000001</v>
      </c>
      <c r="BF1396">
        <f t="shared" si="252"/>
        <v>3</v>
      </c>
      <c r="BG1396">
        <f t="shared" si="253"/>
        <v>3</v>
      </c>
      <c r="BI1396">
        <f t="shared" si="254"/>
        <v>4</v>
      </c>
      <c r="BJ1396">
        <f t="shared" si="255"/>
        <v>1500</v>
      </c>
      <c r="BK1396">
        <f t="shared" si="256"/>
        <v>4</v>
      </c>
      <c r="BL1396">
        <f t="shared" si="257"/>
        <v>0</v>
      </c>
      <c r="BM1396" t="b">
        <f t="shared" si="258"/>
        <v>1</v>
      </c>
      <c r="BN1396" t="b">
        <f t="shared" si="259"/>
        <v>0</v>
      </c>
      <c r="BO1396" t="b">
        <f t="shared" si="260"/>
        <v>0</v>
      </c>
      <c r="BP1396">
        <f t="shared" si="261"/>
        <v>1500</v>
      </c>
      <c r="BQ1396" t="str">
        <f t="shared" si="262"/>
        <v/>
      </c>
      <c r="BR1396" t="str">
        <f t="shared" si="263"/>
        <v/>
      </c>
    </row>
    <row r="1397" spans="1:70">
      <c r="A1397">
        <v>1396</v>
      </c>
      <c r="B1397">
        <v>0</v>
      </c>
      <c r="C1397">
        <v>0</v>
      </c>
      <c r="D1397">
        <v>900</v>
      </c>
      <c r="E1397">
        <v>6300</v>
      </c>
      <c r="F1397">
        <v>0.28599999999999998</v>
      </c>
      <c r="G1397">
        <v>0</v>
      </c>
      <c r="H1397" t="s">
        <v>23</v>
      </c>
      <c r="I1397">
        <v>0</v>
      </c>
      <c r="J1397">
        <v>4</v>
      </c>
      <c r="K1397">
        <v>500</v>
      </c>
      <c r="L1397">
        <v>0</v>
      </c>
      <c r="M1397">
        <v>0.625</v>
      </c>
      <c r="N1397">
        <v>6</v>
      </c>
      <c r="O1397">
        <v>0</v>
      </c>
      <c r="P1397">
        <v>6</v>
      </c>
      <c r="Q1397">
        <v>0</v>
      </c>
      <c r="R1397">
        <v>0</v>
      </c>
      <c r="S1397">
        <v>7</v>
      </c>
      <c r="T1397">
        <v>0.14299999999999999</v>
      </c>
      <c r="U1397">
        <v>0.375</v>
      </c>
      <c r="V1397">
        <v>0.83</v>
      </c>
      <c r="W1397">
        <v>80828</v>
      </c>
      <c r="X1397" s="9">
        <v>0</v>
      </c>
      <c r="Y1397">
        <v>5</v>
      </c>
      <c r="Z1397">
        <v>0</v>
      </c>
      <c r="AA1397">
        <v>5</v>
      </c>
      <c r="AB1397">
        <v>4</v>
      </c>
      <c r="AC1397">
        <v>0</v>
      </c>
      <c r="AD1397">
        <v>3</v>
      </c>
      <c r="AE1397">
        <v>0</v>
      </c>
      <c r="AF1397">
        <v>0</v>
      </c>
      <c r="AG1397">
        <v>0.38900000000000001</v>
      </c>
      <c r="AH1397">
        <v>0.57099999999999995</v>
      </c>
      <c r="AI1397">
        <v>0</v>
      </c>
      <c r="AJ1397">
        <v>0</v>
      </c>
      <c r="AK1397">
        <v>18</v>
      </c>
      <c r="AL1397">
        <v>7</v>
      </c>
      <c r="AM1397">
        <v>7</v>
      </c>
      <c r="AN1397">
        <v>0</v>
      </c>
      <c r="AO1397">
        <v>8</v>
      </c>
      <c r="AP1397" s="9">
        <v>0</v>
      </c>
      <c r="AQ1397">
        <v>0</v>
      </c>
      <c r="AR1397">
        <v>0.222</v>
      </c>
      <c r="AS1397">
        <v>24</v>
      </c>
      <c r="AT1397">
        <v>18</v>
      </c>
      <c r="AU1397">
        <v>1</v>
      </c>
      <c r="AV1397">
        <v>3</v>
      </c>
      <c r="AW1397">
        <v>1300</v>
      </c>
      <c r="AX1397">
        <v>0</v>
      </c>
      <c r="AY1397" t="s">
        <v>945</v>
      </c>
      <c r="AZ1397">
        <v>0</v>
      </c>
      <c r="BA1397">
        <v>0</v>
      </c>
      <c r="BB1397">
        <v>2</v>
      </c>
      <c r="BC1397">
        <v>0</v>
      </c>
      <c r="BD1397">
        <v>-1.31336762</v>
      </c>
      <c r="BE1397">
        <v>36.775119250000003</v>
      </c>
      <c r="BF1397">
        <f t="shared" si="252"/>
        <v>3</v>
      </c>
      <c r="BG1397">
        <f t="shared" si="253"/>
        <v>3</v>
      </c>
      <c r="BI1397">
        <f t="shared" si="254"/>
        <v>6</v>
      </c>
      <c r="BJ1397">
        <f t="shared" si="255"/>
        <v>1050</v>
      </c>
      <c r="BK1397">
        <f t="shared" si="256"/>
        <v>6</v>
      </c>
      <c r="BL1397">
        <f t="shared" si="257"/>
        <v>0</v>
      </c>
      <c r="BM1397" t="b">
        <f t="shared" si="258"/>
        <v>0</v>
      </c>
      <c r="BN1397" t="b">
        <f t="shared" si="259"/>
        <v>0</v>
      </c>
      <c r="BO1397" t="b">
        <f t="shared" si="260"/>
        <v>0</v>
      </c>
      <c r="BP1397" t="str">
        <f t="shared" si="261"/>
        <v/>
      </c>
      <c r="BQ1397" t="str">
        <f t="shared" si="262"/>
        <v/>
      </c>
      <c r="BR1397" t="str">
        <f t="shared" si="263"/>
        <v/>
      </c>
    </row>
    <row r="1398" spans="1:70">
      <c r="A1398">
        <v>1397</v>
      </c>
      <c r="B1398">
        <v>0</v>
      </c>
      <c r="C1398">
        <v>0</v>
      </c>
      <c r="D1398">
        <v>1450</v>
      </c>
      <c r="E1398">
        <v>2900</v>
      </c>
      <c r="F1398">
        <v>0</v>
      </c>
      <c r="G1398">
        <v>0</v>
      </c>
      <c r="H1398" t="s">
        <v>23</v>
      </c>
      <c r="I1398">
        <v>0</v>
      </c>
      <c r="J1398">
        <v>1</v>
      </c>
      <c r="K1398">
        <v>1400</v>
      </c>
      <c r="L1398">
        <v>0</v>
      </c>
      <c r="M1398">
        <v>1</v>
      </c>
      <c r="N1398">
        <v>2</v>
      </c>
      <c r="O1398">
        <v>0</v>
      </c>
      <c r="P1398">
        <v>2</v>
      </c>
      <c r="Q1398">
        <v>0</v>
      </c>
      <c r="R1398">
        <v>0</v>
      </c>
      <c r="S1398">
        <v>2</v>
      </c>
      <c r="T1398">
        <v>0.5</v>
      </c>
      <c r="U1398">
        <v>0</v>
      </c>
      <c r="V1398">
        <v>1</v>
      </c>
      <c r="W1398">
        <v>80828</v>
      </c>
      <c r="X1398" s="9">
        <v>0</v>
      </c>
      <c r="Y1398">
        <v>2</v>
      </c>
      <c r="Z1398">
        <v>0</v>
      </c>
      <c r="AA1398">
        <v>2</v>
      </c>
      <c r="AB1398">
        <v>1</v>
      </c>
      <c r="AC1398">
        <v>0</v>
      </c>
      <c r="AD1398">
        <v>3</v>
      </c>
      <c r="AE1398">
        <v>0</v>
      </c>
      <c r="AF1398">
        <v>0</v>
      </c>
      <c r="AG1398">
        <v>0.5</v>
      </c>
      <c r="AH1398">
        <v>0.5</v>
      </c>
      <c r="AI1398">
        <v>0</v>
      </c>
      <c r="AJ1398">
        <v>0</v>
      </c>
      <c r="AK1398">
        <v>6</v>
      </c>
      <c r="AL1398">
        <v>2</v>
      </c>
      <c r="AM1398">
        <v>3</v>
      </c>
      <c r="AN1398">
        <v>0</v>
      </c>
      <c r="AO1398">
        <v>8</v>
      </c>
      <c r="AP1398" s="9">
        <v>0</v>
      </c>
      <c r="AQ1398">
        <v>0</v>
      </c>
      <c r="AR1398">
        <v>0.16700000000000001</v>
      </c>
      <c r="AS1398">
        <v>38</v>
      </c>
      <c r="AT1398">
        <v>6</v>
      </c>
      <c r="AU1398">
        <v>1</v>
      </c>
      <c r="AV1398">
        <v>0</v>
      </c>
      <c r="AW1398">
        <v>1500</v>
      </c>
      <c r="AX1398">
        <v>0</v>
      </c>
      <c r="AY1398" t="s">
        <v>946</v>
      </c>
      <c r="AZ1398">
        <v>0</v>
      </c>
      <c r="BA1398">
        <v>0</v>
      </c>
      <c r="BB1398">
        <v>0</v>
      </c>
      <c r="BC1398">
        <v>0</v>
      </c>
      <c r="BD1398">
        <v>-1.3131175450000001</v>
      </c>
      <c r="BE1398">
        <v>36.775146769999999</v>
      </c>
      <c r="BF1398">
        <f t="shared" si="252"/>
        <v>3</v>
      </c>
      <c r="BG1398">
        <f t="shared" si="253"/>
        <v>3</v>
      </c>
      <c r="BI1398">
        <f t="shared" si="254"/>
        <v>2</v>
      </c>
      <c r="BJ1398">
        <f t="shared" si="255"/>
        <v>1450</v>
      </c>
      <c r="BK1398">
        <f t="shared" si="256"/>
        <v>2</v>
      </c>
      <c r="BL1398">
        <f t="shared" si="257"/>
        <v>0</v>
      </c>
      <c r="BM1398" t="b">
        <f t="shared" si="258"/>
        <v>1</v>
      </c>
      <c r="BN1398" t="b">
        <f t="shared" si="259"/>
        <v>0</v>
      </c>
      <c r="BO1398" t="b">
        <f t="shared" si="260"/>
        <v>0</v>
      </c>
      <c r="BP1398">
        <f t="shared" si="261"/>
        <v>1450</v>
      </c>
      <c r="BQ1398" t="str">
        <f t="shared" si="262"/>
        <v/>
      </c>
      <c r="BR1398" t="str">
        <f t="shared" si="263"/>
        <v/>
      </c>
    </row>
    <row r="1399" spans="1:70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 s="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 s="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 t="s">
        <v>706</v>
      </c>
      <c r="AZ1399">
        <v>0</v>
      </c>
      <c r="BA1399">
        <v>0</v>
      </c>
      <c r="BB1399">
        <v>0</v>
      </c>
      <c r="BC1399">
        <v>0</v>
      </c>
      <c r="BD1399">
        <v>-1.3130844639999999</v>
      </c>
      <c r="BE1399">
        <v>36.77514644</v>
      </c>
      <c r="BF1399">
        <f t="shared" si="252"/>
        <v>0</v>
      </c>
      <c r="BG1399">
        <f t="shared" si="253"/>
        <v>0</v>
      </c>
      <c r="BI1399">
        <f t="shared" si="254"/>
        <v>0</v>
      </c>
      <c r="BJ1399">
        <f t="shared" si="255"/>
        <v>0</v>
      </c>
      <c r="BK1399">
        <f t="shared" si="256"/>
        <v>0</v>
      </c>
      <c r="BL1399">
        <f t="shared" si="257"/>
        <v>0</v>
      </c>
      <c r="BM1399" t="b">
        <f t="shared" si="258"/>
        <v>0</v>
      </c>
      <c r="BN1399" t="b">
        <f t="shared" si="259"/>
        <v>0</v>
      </c>
      <c r="BO1399" t="b">
        <f t="shared" si="260"/>
        <v>0</v>
      </c>
      <c r="BP1399" t="str">
        <f t="shared" si="261"/>
        <v/>
      </c>
      <c r="BQ1399" t="str">
        <f t="shared" si="262"/>
        <v/>
      </c>
      <c r="BR1399" t="str">
        <f t="shared" si="263"/>
        <v/>
      </c>
    </row>
    <row r="1400" spans="1:70">
      <c r="A1400">
        <v>1399</v>
      </c>
      <c r="B1400">
        <v>0</v>
      </c>
      <c r="C1400">
        <v>0</v>
      </c>
      <c r="D1400">
        <v>600</v>
      </c>
      <c r="E1400">
        <v>600</v>
      </c>
      <c r="F1400">
        <v>1</v>
      </c>
      <c r="G1400">
        <v>0</v>
      </c>
      <c r="H1400" t="s">
        <v>23</v>
      </c>
      <c r="I1400">
        <v>0</v>
      </c>
      <c r="J1400">
        <v>0</v>
      </c>
      <c r="K1400">
        <v>600</v>
      </c>
      <c r="L1400">
        <v>0</v>
      </c>
      <c r="M1400">
        <v>1</v>
      </c>
      <c r="N1400">
        <v>1</v>
      </c>
      <c r="O1400">
        <v>0</v>
      </c>
      <c r="P1400">
        <v>1</v>
      </c>
      <c r="Q1400">
        <v>0</v>
      </c>
      <c r="R1400">
        <v>0</v>
      </c>
      <c r="S1400">
        <v>1</v>
      </c>
      <c r="T1400">
        <v>0</v>
      </c>
      <c r="U1400">
        <v>0</v>
      </c>
      <c r="V1400">
        <v>0</v>
      </c>
      <c r="W1400">
        <v>80830</v>
      </c>
      <c r="X1400" s="9">
        <v>0</v>
      </c>
      <c r="Y1400">
        <v>1</v>
      </c>
      <c r="Z1400">
        <v>0</v>
      </c>
      <c r="AA1400">
        <v>0</v>
      </c>
      <c r="AB1400">
        <v>0</v>
      </c>
      <c r="AC1400">
        <v>0</v>
      </c>
      <c r="AD1400">
        <v>1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1</v>
      </c>
      <c r="AL1400">
        <v>1</v>
      </c>
      <c r="AM1400">
        <v>0</v>
      </c>
      <c r="AN1400">
        <v>0</v>
      </c>
      <c r="AO1400">
        <v>10</v>
      </c>
      <c r="AP1400" s="9">
        <v>0</v>
      </c>
      <c r="AQ1400">
        <v>0</v>
      </c>
      <c r="AR1400">
        <v>0</v>
      </c>
      <c r="AS1400">
        <v>19</v>
      </c>
      <c r="AT1400">
        <v>1</v>
      </c>
      <c r="AU1400">
        <v>0</v>
      </c>
      <c r="AV1400">
        <v>0</v>
      </c>
      <c r="AW1400">
        <v>600</v>
      </c>
      <c r="AX1400">
        <v>0</v>
      </c>
      <c r="AY1400" t="s">
        <v>947</v>
      </c>
      <c r="AZ1400">
        <v>0</v>
      </c>
      <c r="BA1400">
        <v>0</v>
      </c>
      <c r="BB1400">
        <v>1</v>
      </c>
      <c r="BC1400">
        <v>0</v>
      </c>
      <c r="BD1400">
        <v>-1.3131096840000001</v>
      </c>
      <c r="BE1400">
        <v>36.774215409999996</v>
      </c>
      <c r="BF1400">
        <f t="shared" si="252"/>
        <v>1</v>
      </c>
      <c r="BG1400">
        <f t="shared" si="253"/>
        <v>1</v>
      </c>
      <c r="BI1400">
        <f t="shared" si="254"/>
        <v>1</v>
      </c>
      <c r="BJ1400">
        <f t="shared" si="255"/>
        <v>600</v>
      </c>
      <c r="BK1400">
        <f t="shared" si="256"/>
        <v>1</v>
      </c>
      <c r="BL1400">
        <f t="shared" si="257"/>
        <v>0</v>
      </c>
      <c r="BM1400" t="b">
        <f t="shared" si="258"/>
        <v>0</v>
      </c>
      <c r="BN1400" t="b">
        <f t="shared" si="259"/>
        <v>0</v>
      </c>
      <c r="BO1400" t="b">
        <f t="shared" si="260"/>
        <v>0</v>
      </c>
      <c r="BP1400" t="str">
        <f t="shared" si="261"/>
        <v/>
      </c>
      <c r="BQ1400" t="str">
        <f t="shared" si="262"/>
        <v/>
      </c>
      <c r="BR1400" t="str">
        <f t="shared" si="263"/>
        <v/>
      </c>
    </row>
    <row r="1401" spans="1:70">
      <c r="A1401">
        <v>1400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v>0</v>
      </c>
      <c r="H1401" t="s">
        <v>23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1</v>
      </c>
      <c r="O1401">
        <v>0</v>
      </c>
      <c r="P1401">
        <v>1</v>
      </c>
      <c r="Q1401">
        <v>0</v>
      </c>
      <c r="R1401">
        <v>0</v>
      </c>
      <c r="S1401">
        <v>1</v>
      </c>
      <c r="T1401">
        <v>0</v>
      </c>
      <c r="U1401">
        <v>1</v>
      </c>
      <c r="V1401">
        <v>1</v>
      </c>
      <c r="W1401">
        <v>80830</v>
      </c>
      <c r="X1401" s="9">
        <v>0</v>
      </c>
      <c r="Y1401">
        <v>0</v>
      </c>
      <c r="Z1401">
        <v>0</v>
      </c>
      <c r="AA1401">
        <v>1</v>
      </c>
      <c r="AB1401">
        <v>0</v>
      </c>
      <c r="AC1401">
        <v>0</v>
      </c>
      <c r="AD1401">
        <v>1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1</v>
      </c>
      <c r="AL1401">
        <v>1</v>
      </c>
      <c r="AM1401">
        <v>0</v>
      </c>
      <c r="AN1401">
        <v>0</v>
      </c>
      <c r="AO1401">
        <v>10</v>
      </c>
      <c r="AP1401" s="9">
        <v>0</v>
      </c>
      <c r="AQ1401">
        <v>0</v>
      </c>
      <c r="AR1401">
        <v>0</v>
      </c>
      <c r="AS1401">
        <v>16</v>
      </c>
      <c r="AT1401">
        <v>1</v>
      </c>
      <c r="AU1401">
        <v>0</v>
      </c>
      <c r="AV1401">
        <v>1</v>
      </c>
      <c r="AW1401">
        <v>0</v>
      </c>
      <c r="AX1401">
        <v>0</v>
      </c>
      <c r="AY1401" t="s">
        <v>948</v>
      </c>
      <c r="AZ1401">
        <v>0</v>
      </c>
      <c r="BA1401">
        <v>0</v>
      </c>
      <c r="BB1401">
        <v>1</v>
      </c>
      <c r="BC1401">
        <v>0</v>
      </c>
      <c r="BD1401">
        <v>-1.3131296640000001</v>
      </c>
      <c r="BE1401">
        <v>36.77457227</v>
      </c>
      <c r="BF1401">
        <f t="shared" si="252"/>
        <v>1</v>
      </c>
      <c r="BG1401">
        <f t="shared" si="253"/>
        <v>1</v>
      </c>
      <c r="BI1401">
        <f t="shared" si="254"/>
        <v>1</v>
      </c>
      <c r="BJ1401">
        <f t="shared" si="255"/>
        <v>0</v>
      </c>
      <c r="BK1401">
        <f t="shared" si="256"/>
        <v>1</v>
      </c>
      <c r="BL1401">
        <f t="shared" si="257"/>
        <v>0</v>
      </c>
      <c r="BM1401" t="b">
        <f t="shared" si="258"/>
        <v>1</v>
      </c>
      <c r="BN1401" t="b">
        <f t="shared" si="259"/>
        <v>0</v>
      </c>
      <c r="BO1401" t="b">
        <f t="shared" si="260"/>
        <v>0</v>
      </c>
      <c r="BQ1401" t="str">
        <f t="shared" si="262"/>
        <v/>
      </c>
      <c r="BR1401" t="str">
        <f t="shared" si="263"/>
        <v/>
      </c>
    </row>
    <row r="1402" spans="1:70">
      <c r="A1402">
        <v>1401</v>
      </c>
      <c r="B1402">
        <v>0</v>
      </c>
      <c r="C1402">
        <v>0</v>
      </c>
      <c r="D1402">
        <v>1250</v>
      </c>
      <c r="E1402">
        <v>7500</v>
      </c>
      <c r="F1402">
        <v>0.14299999999999999</v>
      </c>
      <c r="G1402">
        <v>1</v>
      </c>
      <c r="H1402" t="s">
        <v>23</v>
      </c>
      <c r="I1402">
        <v>0</v>
      </c>
      <c r="J1402">
        <v>7</v>
      </c>
      <c r="K1402">
        <v>1000</v>
      </c>
      <c r="L1402">
        <v>0</v>
      </c>
      <c r="M1402">
        <v>0</v>
      </c>
      <c r="N1402">
        <v>6</v>
      </c>
      <c r="O1402">
        <v>0</v>
      </c>
      <c r="P1402">
        <v>6</v>
      </c>
      <c r="Q1402">
        <v>0</v>
      </c>
      <c r="R1402">
        <v>0</v>
      </c>
      <c r="S1402">
        <v>6</v>
      </c>
      <c r="T1402">
        <v>0</v>
      </c>
      <c r="U1402">
        <v>0</v>
      </c>
      <c r="V1402">
        <v>0.67</v>
      </c>
      <c r="W1402">
        <v>80830</v>
      </c>
      <c r="X1402" s="9">
        <v>0</v>
      </c>
      <c r="Y1402">
        <v>0</v>
      </c>
      <c r="Z1402">
        <v>0</v>
      </c>
      <c r="AA1402">
        <v>4</v>
      </c>
      <c r="AB1402">
        <v>4</v>
      </c>
      <c r="AC1402">
        <v>0</v>
      </c>
      <c r="AD1402">
        <v>3.8330000000000002</v>
      </c>
      <c r="AE1402">
        <v>0.14299999999999999</v>
      </c>
      <c r="AF1402">
        <v>0</v>
      </c>
      <c r="AG1402">
        <v>0.52200000000000002</v>
      </c>
      <c r="AH1402">
        <v>0.57099999999999995</v>
      </c>
      <c r="AI1402">
        <v>0</v>
      </c>
      <c r="AJ1402">
        <v>0</v>
      </c>
      <c r="AK1402">
        <v>25</v>
      </c>
      <c r="AL1402">
        <v>7</v>
      </c>
      <c r="AM1402">
        <v>12</v>
      </c>
      <c r="AN1402">
        <v>6</v>
      </c>
      <c r="AO1402">
        <v>10</v>
      </c>
      <c r="AP1402" s="9">
        <v>0</v>
      </c>
      <c r="AQ1402">
        <v>1</v>
      </c>
      <c r="AR1402">
        <v>0.30399999999999999</v>
      </c>
      <c r="AS1402">
        <v>12</v>
      </c>
      <c r="AT1402">
        <v>23</v>
      </c>
      <c r="AU1402">
        <v>0</v>
      </c>
      <c r="AV1402">
        <v>0</v>
      </c>
      <c r="AW1402">
        <v>1500</v>
      </c>
      <c r="AX1402">
        <v>0.14299999999999999</v>
      </c>
      <c r="AY1402" t="s">
        <v>949</v>
      </c>
      <c r="AZ1402">
        <v>0</v>
      </c>
      <c r="BA1402">
        <v>0</v>
      </c>
      <c r="BB1402">
        <v>1</v>
      </c>
      <c r="BC1402">
        <v>1</v>
      </c>
      <c r="BD1402">
        <v>-1.312898423</v>
      </c>
      <c r="BE1402">
        <v>36.774377049999998</v>
      </c>
      <c r="BF1402">
        <f t="shared" si="252"/>
        <v>4</v>
      </c>
      <c r="BG1402">
        <f t="shared" si="253"/>
        <v>4</v>
      </c>
      <c r="BI1402">
        <f t="shared" si="254"/>
        <v>6</v>
      </c>
      <c r="BJ1402">
        <f t="shared" si="255"/>
        <v>1250</v>
      </c>
      <c r="BK1402">
        <f t="shared" si="256"/>
        <v>6</v>
      </c>
      <c r="BL1402">
        <f t="shared" si="257"/>
        <v>0</v>
      </c>
      <c r="BM1402" t="b">
        <f t="shared" si="258"/>
        <v>0</v>
      </c>
      <c r="BN1402" t="b">
        <f t="shared" si="259"/>
        <v>0</v>
      </c>
      <c r="BO1402" t="b">
        <f t="shared" si="260"/>
        <v>0</v>
      </c>
      <c r="BP1402" t="str">
        <f t="shared" si="261"/>
        <v/>
      </c>
      <c r="BQ1402" t="str">
        <f t="shared" si="262"/>
        <v/>
      </c>
      <c r="BR1402" t="str">
        <f t="shared" si="263"/>
        <v/>
      </c>
    </row>
    <row r="1403" spans="1:70">
      <c r="A1403">
        <v>1402</v>
      </c>
      <c r="B1403">
        <v>0</v>
      </c>
      <c r="C1403">
        <v>0</v>
      </c>
      <c r="D1403">
        <v>1000</v>
      </c>
      <c r="E1403">
        <v>14000</v>
      </c>
      <c r="F1403">
        <v>0.5</v>
      </c>
      <c r="G1403">
        <v>1</v>
      </c>
      <c r="H1403" t="s">
        <v>23</v>
      </c>
      <c r="I1403">
        <v>0</v>
      </c>
      <c r="J1403">
        <v>6</v>
      </c>
      <c r="K1403">
        <v>500</v>
      </c>
      <c r="L1403">
        <v>1</v>
      </c>
      <c r="M1403">
        <v>0</v>
      </c>
      <c r="N1403">
        <v>14</v>
      </c>
      <c r="O1403">
        <v>0</v>
      </c>
      <c r="P1403">
        <v>14</v>
      </c>
      <c r="Q1403">
        <v>0</v>
      </c>
      <c r="R1403">
        <v>0</v>
      </c>
      <c r="S1403">
        <v>14</v>
      </c>
      <c r="T1403">
        <v>0.2</v>
      </c>
      <c r="U1403">
        <v>0</v>
      </c>
      <c r="V1403">
        <v>0.71</v>
      </c>
      <c r="W1403">
        <v>80830</v>
      </c>
      <c r="X1403" s="9">
        <v>0</v>
      </c>
      <c r="Y1403">
        <v>0</v>
      </c>
      <c r="Z1403">
        <v>0</v>
      </c>
      <c r="AA1403">
        <v>10</v>
      </c>
      <c r="AB1403">
        <v>6</v>
      </c>
      <c r="AC1403">
        <v>0</v>
      </c>
      <c r="AD1403">
        <v>2.8570000000000002</v>
      </c>
      <c r="AE1403">
        <v>0</v>
      </c>
      <c r="AF1403">
        <v>0</v>
      </c>
      <c r="AG1403">
        <v>0.35</v>
      </c>
      <c r="AH1403">
        <v>0.3</v>
      </c>
      <c r="AI1403">
        <v>0</v>
      </c>
      <c r="AJ1403">
        <v>0</v>
      </c>
      <c r="AK1403">
        <v>41</v>
      </c>
      <c r="AL1403">
        <v>20</v>
      </c>
      <c r="AM1403">
        <v>14</v>
      </c>
      <c r="AN1403">
        <v>14</v>
      </c>
      <c r="AO1403">
        <v>10</v>
      </c>
      <c r="AP1403" s="9">
        <v>0</v>
      </c>
      <c r="AQ1403">
        <v>0</v>
      </c>
      <c r="AR1403">
        <v>0.15</v>
      </c>
      <c r="AS1403">
        <v>11</v>
      </c>
      <c r="AT1403">
        <v>40</v>
      </c>
      <c r="AU1403">
        <v>4</v>
      </c>
      <c r="AV1403">
        <v>0</v>
      </c>
      <c r="AW1403">
        <v>1500</v>
      </c>
      <c r="AX1403">
        <v>0</v>
      </c>
      <c r="AY1403" t="s">
        <v>950</v>
      </c>
      <c r="AZ1403">
        <v>0</v>
      </c>
      <c r="BA1403">
        <v>0</v>
      </c>
      <c r="BB1403">
        <v>10</v>
      </c>
      <c r="BC1403">
        <v>0</v>
      </c>
      <c r="BD1403">
        <v>-1.31300258</v>
      </c>
      <c r="BE1403">
        <v>36.774502499999997</v>
      </c>
      <c r="BF1403">
        <f t="shared" si="252"/>
        <v>3</v>
      </c>
      <c r="BG1403">
        <f t="shared" si="253"/>
        <v>2</v>
      </c>
      <c r="BI1403">
        <f t="shared" si="254"/>
        <v>14</v>
      </c>
      <c r="BJ1403">
        <f t="shared" si="255"/>
        <v>1000</v>
      </c>
      <c r="BK1403">
        <f t="shared" si="256"/>
        <v>14</v>
      </c>
      <c r="BL1403">
        <f t="shared" si="257"/>
        <v>0</v>
      </c>
      <c r="BM1403" t="b">
        <f t="shared" si="258"/>
        <v>0</v>
      </c>
      <c r="BN1403" t="b">
        <f t="shared" si="259"/>
        <v>0</v>
      </c>
      <c r="BO1403" t="b">
        <f t="shared" si="260"/>
        <v>0</v>
      </c>
      <c r="BP1403" t="str">
        <f t="shared" si="261"/>
        <v/>
      </c>
      <c r="BQ1403" t="str">
        <f t="shared" si="262"/>
        <v/>
      </c>
      <c r="BR1403" t="str">
        <f t="shared" si="263"/>
        <v/>
      </c>
    </row>
    <row r="1404" spans="1:70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 s="9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 s="9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 t="s">
        <v>706</v>
      </c>
      <c r="AZ1404">
        <v>0</v>
      </c>
      <c r="BA1404">
        <v>0</v>
      </c>
      <c r="BB1404">
        <v>0</v>
      </c>
      <c r="BC1404">
        <v>0</v>
      </c>
      <c r="BD1404">
        <v>-1.312798852</v>
      </c>
      <c r="BE1404">
        <v>36.774704759999999</v>
      </c>
      <c r="BF1404">
        <f t="shared" si="252"/>
        <v>0</v>
      </c>
      <c r="BG1404">
        <f t="shared" si="253"/>
        <v>0</v>
      </c>
      <c r="BI1404">
        <f t="shared" si="254"/>
        <v>0</v>
      </c>
      <c r="BJ1404">
        <f t="shared" si="255"/>
        <v>0</v>
      </c>
      <c r="BK1404">
        <f t="shared" si="256"/>
        <v>0</v>
      </c>
      <c r="BL1404">
        <f t="shared" si="257"/>
        <v>0</v>
      </c>
      <c r="BM1404" t="b">
        <f t="shared" si="258"/>
        <v>0</v>
      </c>
      <c r="BN1404" t="b">
        <f t="shared" si="259"/>
        <v>0</v>
      </c>
      <c r="BO1404" t="b">
        <f t="shared" si="260"/>
        <v>0</v>
      </c>
      <c r="BP1404" t="str">
        <f t="shared" si="261"/>
        <v/>
      </c>
      <c r="BQ1404" t="str">
        <f t="shared" si="262"/>
        <v/>
      </c>
      <c r="BR1404" t="str">
        <f t="shared" si="263"/>
        <v/>
      </c>
    </row>
    <row r="1405" spans="1:70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 s="9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 s="9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 t="s">
        <v>706</v>
      </c>
      <c r="AZ1405">
        <v>0</v>
      </c>
      <c r="BA1405">
        <v>0</v>
      </c>
      <c r="BB1405">
        <v>0</v>
      </c>
      <c r="BC1405">
        <v>0</v>
      </c>
      <c r="BD1405">
        <v>-1.312773631</v>
      </c>
      <c r="BE1405">
        <v>36.774636299999997</v>
      </c>
      <c r="BF1405">
        <f t="shared" si="252"/>
        <v>0</v>
      </c>
      <c r="BG1405">
        <f t="shared" si="253"/>
        <v>0</v>
      </c>
      <c r="BI1405">
        <f t="shared" si="254"/>
        <v>0</v>
      </c>
      <c r="BJ1405">
        <f t="shared" si="255"/>
        <v>0</v>
      </c>
      <c r="BK1405">
        <f t="shared" si="256"/>
        <v>0</v>
      </c>
      <c r="BL1405">
        <f t="shared" si="257"/>
        <v>0</v>
      </c>
      <c r="BM1405" t="b">
        <f t="shared" si="258"/>
        <v>0</v>
      </c>
      <c r="BN1405" t="b">
        <f t="shared" si="259"/>
        <v>0</v>
      </c>
      <c r="BO1405" t="b">
        <f t="shared" si="260"/>
        <v>0</v>
      </c>
      <c r="BP1405" t="str">
        <f t="shared" si="261"/>
        <v/>
      </c>
      <c r="BQ1405" t="str">
        <f t="shared" si="262"/>
        <v/>
      </c>
      <c r="BR1405" t="str">
        <f t="shared" si="263"/>
        <v/>
      </c>
    </row>
    <row r="1406" spans="1:70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 s="9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 s="9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 t="s">
        <v>706</v>
      </c>
      <c r="AZ1406">
        <v>0</v>
      </c>
      <c r="BA1406">
        <v>0</v>
      </c>
      <c r="BB1406">
        <v>0</v>
      </c>
      <c r="BC1406">
        <v>0</v>
      </c>
      <c r="BD1406">
        <v>-1.312728267</v>
      </c>
      <c r="BE1406">
        <v>36.774645470000003</v>
      </c>
      <c r="BF1406">
        <f t="shared" si="252"/>
        <v>0</v>
      </c>
      <c r="BG1406">
        <f t="shared" si="253"/>
        <v>0</v>
      </c>
      <c r="BI1406">
        <f t="shared" si="254"/>
        <v>0</v>
      </c>
      <c r="BJ1406">
        <f t="shared" si="255"/>
        <v>0</v>
      </c>
      <c r="BK1406">
        <f t="shared" si="256"/>
        <v>0</v>
      </c>
      <c r="BL1406">
        <f t="shared" si="257"/>
        <v>0</v>
      </c>
      <c r="BM1406" t="b">
        <f t="shared" si="258"/>
        <v>0</v>
      </c>
      <c r="BN1406" t="b">
        <f t="shared" si="259"/>
        <v>0</v>
      </c>
      <c r="BO1406" t="b">
        <f t="shared" si="260"/>
        <v>0</v>
      </c>
      <c r="BP1406" t="str">
        <f t="shared" si="261"/>
        <v/>
      </c>
      <c r="BQ1406" t="str">
        <f t="shared" si="262"/>
        <v/>
      </c>
      <c r="BR1406" t="str">
        <f t="shared" si="263"/>
        <v/>
      </c>
    </row>
    <row r="1407" spans="1:70">
      <c r="A1407">
        <v>1406</v>
      </c>
      <c r="B1407">
        <v>0</v>
      </c>
      <c r="C1407">
        <v>0</v>
      </c>
      <c r="D1407">
        <v>1500</v>
      </c>
      <c r="E1407">
        <v>1500</v>
      </c>
      <c r="F1407">
        <v>1</v>
      </c>
      <c r="G1407">
        <v>0</v>
      </c>
      <c r="H1407" t="s">
        <v>23</v>
      </c>
      <c r="I1407">
        <v>0</v>
      </c>
      <c r="J1407">
        <v>0</v>
      </c>
      <c r="K1407">
        <v>1500</v>
      </c>
      <c r="L1407">
        <v>0</v>
      </c>
      <c r="M1407">
        <v>0</v>
      </c>
      <c r="N1407">
        <v>1</v>
      </c>
      <c r="O1407">
        <v>0</v>
      </c>
      <c r="P1407">
        <v>1</v>
      </c>
      <c r="Q1407">
        <v>0</v>
      </c>
      <c r="R1407">
        <v>0</v>
      </c>
      <c r="S1407">
        <v>1</v>
      </c>
      <c r="T1407">
        <v>0</v>
      </c>
      <c r="U1407">
        <v>1</v>
      </c>
      <c r="V1407">
        <v>1</v>
      </c>
      <c r="W1407">
        <v>80901</v>
      </c>
      <c r="X1407" s="9">
        <v>0</v>
      </c>
      <c r="Y1407">
        <v>0</v>
      </c>
      <c r="Z1407">
        <v>0</v>
      </c>
      <c r="AA1407">
        <v>1</v>
      </c>
      <c r="AB1407">
        <v>0</v>
      </c>
      <c r="AC1407">
        <v>0</v>
      </c>
      <c r="AD1407">
        <v>2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2</v>
      </c>
      <c r="AL1407">
        <v>2</v>
      </c>
      <c r="AM1407">
        <v>0</v>
      </c>
      <c r="AN1407">
        <v>0</v>
      </c>
      <c r="AO1407">
        <v>10</v>
      </c>
      <c r="AP1407" s="9">
        <v>0</v>
      </c>
      <c r="AQ1407">
        <v>0</v>
      </c>
      <c r="AR1407">
        <v>0</v>
      </c>
      <c r="AS1407">
        <v>64</v>
      </c>
      <c r="AT1407">
        <v>2</v>
      </c>
      <c r="AU1407">
        <v>0</v>
      </c>
      <c r="AV1407">
        <v>1</v>
      </c>
      <c r="AW1407">
        <v>1500</v>
      </c>
      <c r="AX1407">
        <v>0</v>
      </c>
      <c r="AY1407" t="s">
        <v>951</v>
      </c>
      <c r="AZ1407">
        <v>0</v>
      </c>
      <c r="BA1407">
        <v>0</v>
      </c>
      <c r="BB1407">
        <v>2</v>
      </c>
      <c r="BC1407">
        <v>0</v>
      </c>
      <c r="BD1407">
        <v>-1.3126182150000001</v>
      </c>
      <c r="BE1407">
        <v>36.774452879999998</v>
      </c>
      <c r="BF1407">
        <f t="shared" si="252"/>
        <v>2</v>
      </c>
      <c r="BG1407">
        <f t="shared" si="253"/>
        <v>1</v>
      </c>
      <c r="BI1407">
        <f t="shared" si="254"/>
        <v>1</v>
      </c>
      <c r="BJ1407">
        <f t="shared" si="255"/>
        <v>1500</v>
      </c>
      <c r="BK1407">
        <f t="shared" si="256"/>
        <v>1</v>
      </c>
      <c r="BL1407">
        <f t="shared" si="257"/>
        <v>0</v>
      </c>
      <c r="BM1407" t="b">
        <f t="shared" si="258"/>
        <v>1</v>
      </c>
      <c r="BN1407" t="b">
        <f t="shared" si="259"/>
        <v>0</v>
      </c>
      <c r="BO1407" t="b">
        <f t="shared" si="260"/>
        <v>0</v>
      </c>
      <c r="BP1407">
        <f t="shared" si="261"/>
        <v>1500</v>
      </c>
      <c r="BQ1407" t="str">
        <f t="shared" si="262"/>
        <v/>
      </c>
      <c r="BR1407" t="str">
        <f t="shared" si="263"/>
        <v/>
      </c>
    </row>
    <row r="1408" spans="1:70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 s="9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 s="9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 t="s">
        <v>706</v>
      </c>
      <c r="AZ1408">
        <v>0</v>
      </c>
      <c r="BA1408">
        <v>0</v>
      </c>
      <c r="BB1408">
        <v>0</v>
      </c>
      <c r="BC1408">
        <v>0</v>
      </c>
      <c r="BD1408">
        <v>-1.312643435</v>
      </c>
      <c r="BE1408">
        <v>36.774441090000003</v>
      </c>
      <c r="BF1408">
        <f t="shared" si="252"/>
        <v>0</v>
      </c>
      <c r="BG1408">
        <f t="shared" si="253"/>
        <v>0</v>
      </c>
      <c r="BI1408">
        <f t="shared" si="254"/>
        <v>0</v>
      </c>
      <c r="BJ1408">
        <f t="shared" si="255"/>
        <v>0</v>
      </c>
      <c r="BK1408">
        <f t="shared" si="256"/>
        <v>0</v>
      </c>
      <c r="BL1408">
        <f t="shared" si="257"/>
        <v>0</v>
      </c>
      <c r="BM1408" t="b">
        <f t="shared" si="258"/>
        <v>0</v>
      </c>
      <c r="BN1408" t="b">
        <f t="shared" si="259"/>
        <v>0</v>
      </c>
      <c r="BO1408" t="b">
        <f t="shared" si="260"/>
        <v>0</v>
      </c>
      <c r="BP1408" t="str">
        <f t="shared" si="261"/>
        <v/>
      </c>
      <c r="BQ1408" t="str">
        <f t="shared" si="262"/>
        <v/>
      </c>
      <c r="BR1408" t="str">
        <f t="shared" si="263"/>
        <v/>
      </c>
    </row>
    <row r="1409" spans="1:70">
      <c r="A1409">
        <v>1408</v>
      </c>
      <c r="B1409">
        <v>0</v>
      </c>
      <c r="C1409">
        <v>0</v>
      </c>
      <c r="D1409">
        <v>950</v>
      </c>
      <c r="E1409">
        <v>5700</v>
      </c>
      <c r="F1409">
        <v>0.7</v>
      </c>
      <c r="G1409">
        <v>0</v>
      </c>
      <c r="H1409" t="s">
        <v>23</v>
      </c>
      <c r="I1409">
        <v>0</v>
      </c>
      <c r="J1409">
        <v>5</v>
      </c>
      <c r="K1409">
        <v>900</v>
      </c>
      <c r="L1409">
        <v>0</v>
      </c>
      <c r="M1409">
        <v>1</v>
      </c>
      <c r="N1409">
        <v>6</v>
      </c>
      <c r="O1409">
        <v>2</v>
      </c>
      <c r="P1409">
        <v>8</v>
      </c>
      <c r="Q1409">
        <v>0</v>
      </c>
      <c r="R1409">
        <v>0</v>
      </c>
      <c r="S1409">
        <v>6</v>
      </c>
      <c r="T1409">
        <v>0</v>
      </c>
      <c r="U1409">
        <v>0</v>
      </c>
      <c r="V1409">
        <v>0.5</v>
      </c>
      <c r="W1409">
        <v>80830</v>
      </c>
      <c r="X1409" s="9">
        <v>0</v>
      </c>
      <c r="Y1409">
        <v>8</v>
      </c>
      <c r="Z1409">
        <v>0</v>
      </c>
      <c r="AA1409">
        <v>4</v>
      </c>
      <c r="AB1409">
        <v>3</v>
      </c>
      <c r="AC1409">
        <v>0</v>
      </c>
      <c r="AD1409">
        <v>3.5</v>
      </c>
      <c r="AE1409">
        <v>0</v>
      </c>
      <c r="AF1409">
        <v>0</v>
      </c>
      <c r="AG1409">
        <v>0.38100000000000001</v>
      </c>
      <c r="AH1409">
        <v>0.3</v>
      </c>
      <c r="AI1409">
        <v>0</v>
      </c>
      <c r="AJ1409">
        <v>0</v>
      </c>
      <c r="AK1409">
        <v>21</v>
      </c>
      <c r="AL1409">
        <v>10</v>
      </c>
      <c r="AM1409">
        <v>8</v>
      </c>
      <c r="AN1409">
        <v>0</v>
      </c>
      <c r="AO1409">
        <v>10</v>
      </c>
      <c r="AP1409" s="9">
        <v>0</v>
      </c>
      <c r="AQ1409">
        <v>0</v>
      </c>
      <c r="AR1409">
        <v>0.23799999999999999</v>
      </c>
      <c r="AS1409">
        <v>20</v>
      </c>
      <c r="AT1409">
        <v>21</v>
      </c>
      <c r="AU1409">
        <v>0</v>
      </c>
      <c r="AV1409">
        <v>0</v>
      </c>
      <c r="AW1409">
        <v>1000</v>
      </c>
      <c r="AX1409">
        <v>0</v>
      </c>
      <c r="AY1409" t="s">
        <v>952</v>
      </c>
      <c r="AZ1409">
        <v>0</v>
      </c>
      <c r="BA1409">
        <v>0</v>
      </c>
      <c r="BB1409">
        <v>7</v>
      </c>
      <c r="BC1409">
        <v>0</v>
      </c>
      <c r="BD1409">
        <v>-1.312970972</v>
      </c>
      <c r="BE1409">
        <v>36.774288779999999</v>
      </c>
      <c r="BF1409">
        <f t="shared" si="252"/>
        <v>4</v>
      </c>
      <c r="BG1409">
        <f t="shared" si="253"/>
        <v>2</v>
      </c>
      <c r="BI1409">
        <f t="shared" si="254"/>
        <v>8</v>
      </c>
      <c r="BJ1409">
        <f t="shared" si="255"/>
        <v>712.5</v>
      </c>
      <c r="BK1409">
        <f t="shared" si="256"/>
        <v>6</v>
      </c>
      <c r="BL1409">
        <f t="shared" si="257"/>
        <v>2</v>
      </c>
      <c r="BM1409" t="b">
        <f t="shared" si="258"/>
        <v>0</v>
      </c>
      <c r="BN1409" t="b">
        <f t="shared" si="259"/>
        <v>0</v>
      </c>
      <c r="BO1409" t="b">
        <f t="shared" si="260"/>
        <v>0</v>
      </c>
      <c r="BP1409" t="str">
        <f t="shared" si="261"/>
        <v/>
      </c>
      <c r="BQ1409" t="str">
        <f t="shared" si="262"/>
        <v/>
      </c>
      <c r="BR1409" t="str">
        <f t="shared" si="263"/>
        <v/>
      </c>
    </row>
    <row r="1410" spans="1:70">
      <c r="A1410">
        <v>1409</v>
      </c>
      <c r="B1410">
        <v>0</v>
      </c>
      <c r="C1410">
        <v>0</v>
      </c>
      <c r="D1410">
        <v>500</v>
      </c>
      <c r="E1410">
        <v>500</v>
      </c>
      <c r="F1410">
        <v>0</v>
      </c>
      <c r="G1410">
        <v>0</v>
      </c>
      <c r="H1410" t="s">
        <v>23</v>
      </c>
      <c r="I1410">
        <v>0</v>
      </c>
      <c r="J1410">
        <v>1</v>
      </c>
      <c r="K1410">
        <v>500</v>
      </c>
      <c r="L1410">
        <v>0</v>
      </c>
      <c r="M1410">
        <v>1</v>
      </c>
      <c r="N1410">
        <v>1</v>
      </c>
      <c r="O1410">
        <v>0</v>
      </c>
      <c r="P1410">
        <v>1</v>
      </c>
      <c r="Q1410">
        <v>0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80830</v>
      </c>
      <c r="X1410" s="9">
        <v>0</v>
      </c>
      <c r="Y1410">
        <v>1</v>
      </c>
      <c r="Z1410">
        <v>0</v>
      </c>
      <c r="AA1410">
        <v>0</v>
      </c>
      <c r="AB1410">
        <v>1</v>
      </c>
      <c r="AC1410">
        <v>0</v>
      </c>
      <c r="AD1410">
        <v>3</v>
      </c>
      <c r="AE1410">
        <v>0</v>
      </c>
      <c r="AF1410">
        <v>0</v>
      </c>
      <c r="AG1410">
        <v>0.33300000000000002</v>
      </c>
      <c r="AH1410">
        <v>1</v>
      </c>
      <c r="AI1410">
        <v>0</v>
      </c>
      <c r="AJ1410">
        <v>0</v>
      </c>
      <c r="AK1410">
        <v>3</v>
      </c>
      <c r="AL1410">
        <v>1</v>
      </c>
      <c r="AM1410">
        <v>1</v>
      </c>
      <c r="AN1410">
        <v>0</v>
      </c>
      <c r="AO1410">
        <v>10</v>
      </c>
      <c r="AP1410" s="9">
        <v>0</v>
      </c>
      <c r="AQ1410">
        <v>0</v>
      </c>
      <c r="AR1410">
        <v>0.33300000000000002</v>
      </c>
      <c r="AS1410">
        <v>25</v>
      </c>
      <c r="AT1410">
        <v>3</v>
      </c>
      <c r="AU1410">
        <v>0</v>
      </c>
      <c r="AV1410">
        <v>0</v>
      </c>
      <c r="AW1410">
        <v>500</v>
      </c>
      <c r="AX1410">
        <v>0</v>
      </c>
      <c r="AY1410" t="s">
        <v>953</v>
      </c>
      <c r="AZ1410">
        <v>0</v>
      </c>
      <c r="BA1410">
        <v>0</v>
      </c>
      <c r="BB1410">
        <v>0</v>
      </c>
      <c r="BC1410">
        <v>0</v>
      </c>
      <c r="BD1410">
        <v>-1.312904319</v>
      </c>
      <c r="BE1410">
        <v>36.773979590000003</v>
      </c>
      <c r="BF1410">
        <f t="shared" si="252"/>
        <v>3</v>
      </c>
      <c r="BG1410">
        <f t="shared" si="253"/>
        <v>3</v>
      </c>
      <c r="BI1410">
        <f t="shared" si="254"/>
        <v>1</v>
      </c>
      <c r="BJ1410">
        <f t="shared" si="255"/>
        <v>500</v>
      </c>
      <c r="BK1410">
        <f t="shared" si="256"/>
        <v>1</v>
      </c>
      <c r="BL1410">
        <f t="shared" si="257"/>
        <v>0</v>
      </c>
      <c r="BM1410" t="b">
        <f t="shared" si="258"/>
        <v>0</v>
      </c>
      <c r="BN1410" t="b">
        <f t="shared" si="259"/>
        <v>0</v>
      </c>
      <c r="BO1410" t="b">
        <f t="shared" si="260"/>
        <v>0</v>
      </c>
      <c r="BP1410" t="str">
        <f t="shared" si="261"/>
        <v/>
      </c>
      <c r="BQ1410" t="str">
        <f t="shared" si="262"/>
        <v/>
      </c>
      <c r="BR1410" t="str">
        <f t="shared" si="263"/>
        <v/>
      </c>
    </row>
    <row r="1411" spans="1:70">
      <c r="A1411">
        <v>1410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0</v>
      </c>
      <c r="H1411" t="s">
        <v>23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2</v>
      </c>
      <c r="O1411">
        <v>0</v>
      </c>
      <c r="P1411">
        <v>2</v>
      </c>
      <c r="Q1411">
        <v>0</v>
      </c>
      <c r="R1411">
        <v>0</v>
      </c>
      <c r="S1411">
        <v>2</v>
      </c>
      <c r="T1411">
        <v>0</v>
      </c>
      <c r="U1411">
        <v>0</v>
      </c>
      <c r="V1411">
        <v>0</v>
      </c>
      <c r="W1411">
        <v>80830</v>
      </c>
      <c r="X1411" s="9">
        <v>0</v>
      </c>
      <c r="Y1411">
        <v>2</v>
      </c>
      <c r="Z1411">
        <v>0</v>
      </c>
      <c r="AA1411">
        <v>0</v>
      </c>
      <c r="AB1411">
        <v>0</v>
      </c>
      <c r="AC1411">
        <v>0</v>
      </c>
      <c r="AD1411">
        <v>1.5</v>
      </c>
      <c r="AE1411">
        <v>0</v>
      </c>
      <c r="AF1411">
        <v>0</v>
      </c>
      <c r="AG1411">
        <v>0.33300000000000002</v>
      </c>
      <c r="AH1411">
        <v>0</v>
      </c>
      <c r="AI1411">
        <v>0</v>
      </c>
      <c r="AJ1411">
        <v>0</v>
      </c>
      <c r="AK1411">
        <v>3</v>
      </c>
      <c r="AL1411">
        <v>2</v>
      </c>
      <c r="AM1411">
        <v>1</v>
      </c>
      <c r="AN1411">
        <v>0</v>
      </c>
      <c r="AO1411">
        <v>10</v>
      </c>
      <c r="AP1411" s="9">
        <v>0</v>
      </c>
      <c r="AQ1411">
        <v>0</v>
      </c>
      <c r="AR1411">
        <v>0</v>
      </c>
      <c r="AS1411">
        <v>32</v>
      </c>
      <c r="AT1411">
        <v>3</v>
      </c>
      <c r="AU1411">
        <v>0</v>
      </c>
      <c r="AV1411">
        <v>0</v>
      </c>
      <c r="AW1411">
        <v>0</v>
      </c>
      <c r="AX1411">
        <v>0</v>
      </c>
      <c r="AY1411" t="s">
        <v>954</v>
      </c>
      <c r="AZ1411">
        <v>0</v>
      </c>
      <c r="BA1411">
        <v>0</v>
      </c>
      <c r="BB1411">
        <v>2</v>
      </c>
      <c r="BC1411">
        <v>0</v>
      </c>
      <c r="BD1411">
        <v>-1.312688635</v>
      </c>
      <c r="BE1411">
        <v>36.773805670000002</v>
      </c>
      <c r="BF1411">
        <f t="shared" ref="BF1411:BF1473" si="264">IF(N1411=0, 0, ROUND(AK1411/N1411, 0))</f>
        <v>2</v>
      </c>
      <c r="BG1411">
        <f t="shared" ref="BG1411:BG1473" si="265">IF(AL1411=0, 0, ROUND(AK1411/AL1411,0))</f>
        <v>2</v>
      </c>
      <c r="BI1411">
        <f t="shared" ref="BI1411:BI1473" si="266">C1411+N1411+O1411+X1411</f>
        <v>2</v>
      </c>
      <c r="BJ1411">
        <f t="shared" ref="BJ1411:BJ1473" si="267">IF(N1411=0, 0, E1411/BI1411)</f>
        <v>0</v>
      </c>
      <c r="BK1411">
        <f t="shared" ref="BK1411:BK1473" si="268">N1411</f>
        <v>2</v>
      </c>
      <c r="BL1411">
        <f t="shared" ref="BL1411:BL1473" si="269">BI1411-BK1411</f>
        <v>0</v>
      </c>
      <c r="BM1411" t="b">
        <f t="shared" ref="BM1411:BM1473" si="270">IF(AND(AA1411&gt;0, AA1411=BK1411), TRUE, FALSE)</f>
        <v>0</v>
      </c>
      <c r="BN1411" t="b">
        <f t="shared" ref="BN1411:BN1473" si="271">IF(AND(I1411&gt;0,I1411=BK1411),TRUE,FALSE)</f>
        <v>0</v>
      </c>
      <c r="BO1411" t="b">
        <f t="shared" ref="BO1411:BO1473" si="272">IF(AND(AJ1411&gt;0,AJ1411=BK1411),TRUE,FALSE)</f>
        <v>0</v>
      </c>
      <c r="BP1411" t="str">
        <f t="shared" ref="BP1411:BP1473" si="273">IF(BM1411=TRUE, BJ1411, "")</f>
        <v/>
      </c>
      <c r="BQ1411" t="str">
        <f t="shared" ref="BQ1411:BQ1473" si="274">IF(BN1411=TRUE, BJ1411,"")</f>
        <v/>
      </c>
      <c r="BR1411" t="str">
        <f t="shared" ref="BR1411:BR1473" si="275">IF(BO1411=TRUE, BJ1411,"")</f>
        <v/>
      </c>
    </row>
    <row r="1412" spans="1:70">
      <c r="A1412">
        <v>1411</v>
      </c>
      <c r="B1412">
        <v>0</v>
      </c>
      <c r="C1412">
        <v>0</v>
      </c>
      <c r="D1412">
        <v>1000</v>
      </c>
      <c r="E1412">
        <v>2000</v>
      </c>
      <c r="F1412">
        <v>0</v>
      </c>
      <c r="G1412">
        <v>0</v>
      </c>
      <c r="H1412" t="s">
        <v>23</v>
      </c>
      <c r="I1412">
        <v>0</v>
      </c>
      <c r="J1412">
        <v>2</v>
      </c>
      <c r="K1412">
        <v>1000</v>
      </c>
      <c r="L1412">
        <v>1</v>
      </c>
      <c r="M1412">
        <v>1</v>
      </c>
      <c r="N1412">
        <v>2</v>
      </c>
      <c r="O1412">
        <v>0</v>
      </c>
      <c r="P1412">
        <v>2</v>
      </c>
      <c r="Q1412">
        <v>0</v>
      </c>
      <c r="R1412">
        <v>0</v>
      </c>
      <c r="S1412">
        <v>2</v>
      </c>
      <c r="T1412">
        <v>0</v>
      </c>
      <c r="U1412">
        <v>0</v>
      </c>
      <c r="V1412">
        <v>1</v>
      </c>
      <c r="W1412">
        <v>80830</v>
      </c>
      <c r="X1412" s="9">
        <v>0</v>
      </c>
      <c r="Y1412">
        <v>2</v>
      </c>
      <c r="Z1412">
        <v>0</v>
      </c>
      <c r="AA1412">
        <v>2</v>
      </c>
      <c r="AB1412">
        <v>2</v>
      </c>
      <c r="AC1412">
        <v>0</v>
      </c>
      <c r="AD1412">
        <v>4.5</v>
      </c>
      <c r="AE1412">
        <v>0</v>
      </c>
      <c r="AF1412">
        <v>0</v>
      </c>
      <c r="AG1412">
        <v>0.55600000000000005</v>
      </c>
      <c r="AH1412">
        <v>1</v>
      </c>
      <c r="AI1412">
        <v>0</v>
      </c>
      <c r="AJ1412">
        <v>0</v>
      </c>
      <c r="AK1412">
        <v>9</v>
      </c>
      <c r="AL1412">
        <v>2</v>
      </c>
      <c r="AM1412">
        <v>5</v>
      </c>
      <c r="AN1412">
        <v>0</v>
      </c>
      <c r="AO1412">
        <v>10</v>
      </c>
      <c r="AP1412" s="9">
        <v>0</v>
      </c>
      <c r="AQ1412">
        <v>0</v>
      </c>
      <c r="AR1412">
        <v>0.222</v>
      </c>
      <c r="AS1412">
        <v>35</v>
      </c>
      <c r="AT1412">
        <v>9</v>
      </c>
      <c r="AU1412">
        <v>0</v>
      </c>
      <c r="AV1412">
        <v>0</v>
      </c>
      <c r="AW1412">
        <v>1000</v>
      </c>
      <c r="AX1412">
        <v>0</v>
      </c>
      <c r="AY1412" t="s">
        <v>955</v>
      </c>
      <c r="AZ1412">
        <v>0</v>
      </c>
      <c r="BA1412">
        <v>0</v>
      </c>
      <c r="BB1412">
        <v>0</v>
      </c>
      <c r="BC1412">
        <v>0</v>
      </c>
      <c r="BD1412">
        <v>-1.312602984</v>
      </c>
      <c r="BE1412">
        <v>36.77414418</v>
      </c>
      <c r="BF1412">
        <f t="shared" si="264"/>
        <v>5</v>
      </c>
      <c r="BG1412">
        <f t="shared" si="265"/>
        <v>5</v>
      </c>
      <c r="BI1412">
        <f t="shared" si="266"/>
        <v>2</v>
      </c>
      <c r="BJ1412">
        <f t="shared" si="267"/>
        <v>1000</v>
      </c>
      <c r="BK1412">
        <f t="shared" si="268"/>
        <v>2</v>
      </c>
      <c r="BL1412">
        <f t="shared" si="269"/>
        <v>0</v>
      </c>
      <c r="BM1412" t="b">
        <f t="shared" si="270"/>
        <v>1</v>
      </c>
      <c r="BN1412" t="b">
        <f t="shared" si="271"/>
        <v>0</v>
      </c>
      <c r="BO1412" t="b">
        <f t="shared" si="272"/>
        <v>0</v>
      </c>
      <c r="BP1412">
        <f t="shared" si="273"/>
        <v>1000</v>
      </c>
      <c r="BQ1412" t="str">
        <f t="shared" si="274"/>
        <v/>
      </c>
      <c r="BR1412" t="str">
        <f t="shared" si="275"/>
        <v/>
      </c>
    </row>
    <row r="1413" spans="1:70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 s="9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 s="9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 t="s">
        <v>706</v>
      </c>
      <c r="AZ1413">
        <v>0</v>
      </c>
      <c r="BA1413">
        <v>0</v>
      </c>
      <c r="BB1413">
        <v>0</v>
      </c>
      <c r="BC1413">
        <v>0</v>
      </c>
      <c r="BD1413">
        <v>-1.312478848</v>
      </c>
      <c r="BE1413">
        <v>36.774001699999999</v>
      </c>
      <c r="BF1413">
        <f t="shared" si="264"/>
        <v>0</v>
      </c>
      <c r="BG1413">
        <f t="shared" si="265"/>
        <v>0</v>
      </c>
      <c r="BI1413">
        <f t="shared" si="266"/>
        <v>0</v>
      </c>
      <c r="BJ1413">
        <f t="shared" si="267"/>
        <v>0</v>
      </c>
      <c r="BK1413">
        <f t="shared" si="268"/>
        <v>0</v>
      </c>
      <c r="BL1413">
        <f t="shared" si="269"/>
        <v>0</v>
      </c>
      <c r="BM1413" t="b">
        <f t="shared" si="270"/>
        <v>0</v>
      </c>
      <c r="BN1413" t="b">
        <f t="shared" si="271"/>
        <v>0</v>
      </c>
      <c r="BO1413" t="b">
        <f t="shared" si="272"/>
        <v>0</v>
      </c>
      <c r="BP1413" t="str">
        <f t="shared" si="273"/>
        <v/>
      </c>
      <c r="BQ1413" t="str">
        <f t="shared" si="274"/>
        <v/>
      </c>
      <c r="BR1413" t="str">
        <f t="shared" si="275"/>
        <v/>
      </c>
    </row>
    <row r="1414" spans="1:70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 s="9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 s="9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 t="s">
        <v>706</v>
      </c>
      <c r="AZ1414">
        <v>0</v>
      </c>
      <c r="BA1414">
        <v>0</v>
      </c>
      <c r="BB1414">
        <v>0</v>
      </c>
      <c r="BC1414">
        <v>0</v>
      </c>
      <c r="BD1414">
        <v>-1.312491949</v>
      </c>
      <c r="BE1414">
        <v>36.774021679999997</v>
      </c>
      <c r="BF1414">
        <f t="shared" si="264"/>
        <v>0</v>
      </c>
      <c r="BG1414">
        <f t="shared" si="265"/>
        <v>0</v>
      </c>
      <c r="BI1414">
        <f t="shared" si="266"/>
        <v>0</v>
      </c>
      <c r="BJ1414">
        <f t="shared" si="267"/>
        <v>0</v>
      </c>
      <c r="BK1414">
        <f t="shared" si="268"/>
        <v>0</v>
      </c>
      <c r="BL1414">
        <f t="shared" si="269"/>
        <v>0</v>
      </c>
      <c r="BM1414" t="b">
        <f t="shared" si="270"/>
        <v>0</v>
      </c>
      <c r="BN1414" t="b">
        <f t="shared" si="271"/>
        <v>0</v>
      </c>
      <c r="BO1414" t="b">
        <f t="shared" si="272"/>
        <v>0</v>
      </c>
      <c r="BP1414" t="str">
        <f t="shared" si="273"/>
        <v/>
      </c>
      <c r="BQ1414" t="str">
        <f t="shared" si="274"/>
        <v/>
      </c>
      <c r="BR1414" t="str">
        <f t="shared" si="275"/>
        <v/>
      </c>
    </row>
    <row r="1415" spans="1:70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 s="9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 s="9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 t="s">
        <v>706</v>
      </c>
      <c r="AZ1415">
        <v>0</v>
      </c>
      <c r="BA1415">
        <v>0</v>
      </c>
      <c r="BB1415">
        <v>0</v>
      </c>
      <c r="BC1415">
        <v>0</v>
      </c>
      <c r="BD1415">
        <v>-1.312503658</v>
      </c>
      <c r="BE1415">
        <v>36.774104540000003</v>
      </c>
      <c r="BF1415">
        <f t="shared" si="264"/>
        <v>0</v>
      </c>
      <c r="BG1415">
        <f t="shared" si="265"/>
        <v>0</v>
      </c>
      <c r="BI1415">
        <f t="shared" si="266"/>
        <v>0</v>
      </c>
      <c r="BJ1415">
        <f t="shared" si="267"/>
        <v>0</v>
      </c>
      <c r="BK1415">
        <f t="shared" si="268"/>
        <v>0</v>
      </c>
      <c r="BL1415">
        <f t="shared" si="269"/>
        <v>0</v>
      </c>
      <c r="BM1415" t="b">
        <f t="shared" si="270"/>
        <v>0</v>
      </c>
      <c r="BN1415" t="b">
        <f t="shared" si="271"/>
        <v>0</v>
      </c>
      <c r="BO1415" t="b">
        <f t="shared" si="272"/>
        <v>0</v>
      </c>
      <c r="BP1415" t="str">
        <f t="shared" si="273"/>
        <v/>
      </c>
      <c r="BQ1415" t="str">
        <f t="shared" si="274"/>
        <v/>
      </c>
      <c r="BR1415" t="str">
        <f t="shared" si="275"/>
        <v/>
      </c>
    </row>
    <row r="1416" spans="1:70">
      <c r="A1416">
        <v>1415</v>
      </c>
      <c r="B1416">
        <v>0</v>
      </c>
      <c r="C1416">
        <v>0</v>
      </c>
      <c r="D1416">
        <v>650</v>
      </c>
      <c r="E1416">
        <v>1300</v>
      </c>
      <c r="F1416">
        <v>0.5</v>
      </c>
      <c r="G1416">
        <v>0</v>
      </c>
      <c r="H1416" t="s">
        <v>23</v>
      </c>
      <c r="I1416">
        <v>0</v>
      </c>
      <c r="J1416">
        <v>1</v>
      </c>
      <c r="K1416">
        <v>500</v>
      </c>
      <c r="L1416">
        <v>0</v>
      </c>
      <c r="M1416">
        <v>0</v>
      </c>
      <c r="N1416">
        <v>2</v>
      </c>
      <c r="O1416">
        <v>0</v>
      </c>
      <c r="P1416">
        <v>2</v>
      </c>
      <c r="Q1416">
        <v>0</v>
      </c>
      <c r="R1416">
        <v>0</v>
      </c>
      <c r="S1416">
        <v>2</v>
      </c>
      <c r="T1416">
        <v>0</v>
      </c>
      <c r="U1416">
        <v>1</v>
      </c>
      <c r="V1416">
        <v>1</v>
      </c>
      <c r="W1416">
        <v>80901</v>
      </c>
      <c r="X1416" s="9">
        <v>0</v>
      </c>
      <c r="Y1416">
        <v>0</v>
      </c>
      <c r="Z1416">
        <v>0</v>
      </c>
      <c r="AA1416">
        <v>2</v>
      </c>
      <c r="AB1416">
        <v>1</v>
      </c>
      <c r="AC1416">
        <v>0</v>
      </c>
      <c r="AD1416">
        <v>3</v>
      </c>
      <c r="AE1416">
        <v>0</v>
      </c>
      <c r="AF1416">
        <v>0</v>
      </c>
      <c r="AG1416">
        <v>0.5</v>
      </c>
      <c r="AH1416">
        <v>0.5</v>
      </c>
      <c r="AI1416">
        <v>0</v>
      </c>
      <c r="AJ1416">
        <v>0</v>
      </c>
      <c r="AK1416">
        <v>6</v>
      </c>
      <c r="AL1416">
        <v>2</v>
      </c>
      <c r="AM1416">
        <v>3</v>
      </c>
      <c r="AN1416">
        <v>0</v>
      </c>
      <c r="AO1416">
        <v>10</v>
      </c>
      <c r="AP1416" s="9">
        <v>0</v>
      </c>
      <c r="AQ1416">
        <v>0</v>
      </c>
      <c r="AR1416">
        <v>0.16700000000000001</v>
      </c>
      <c r="AS1416">
        <v>47</v>
      </c>
      <c r="AT1416">
        <v>6</v>
      </c>
      <c r="AU1416">
        <v>0</v>
      </c>
      <c r="AV1416">
        <v>2</v>
      </c>
      <c r="AW1416">
        <v>800</v>
      </c>
      <c r="AX1416">
        <v>0</v>
      </c>
      <c r="AY1416" t="s">
        <v>956</v>
      </c>
      <c r="AZ1416">
        <v>0</v>
      </c>
      <c r="BA1416">
        <v>0</v>
      </c>
      <c r="BB1416">
        <v>1</v>
      </c>
      <c r="BC1416">
        <v>0</v>
      </c>
      <c r="BD1416">
        <v>-1.3124492050000001</v>
      </c>
      <c r="BE1416">
        <v>36.774112729999999</v>
      </c>
      <c r="BF1416">
        <f t="shared" si="264"/>
        <v>3</v>
      </c>
      <c r="BG1416">
        <f t="shared" si="265"/>
        <v>3</v>
      </c>
      <c r="BI1416">
        <f t="shared" si="266"/>
        <v>2</v>
      </c>
      <c r="BJ1416">
        <f t="shared" si="267"/>
        <v>650</v>
      </c>
      <c r="BK1416">
        <f t="shared" si="268"/>
        <v>2</v>
      </c>
      <c r="BL1416">
        <f t="shared" si="269"/>
        <v>0</v>
      </c>
      <c r="BM1416" t="b">
        <f t="shared" si="270"/>
        <v>1</v>
      </c>
      <c r="BN1416" t="b">
        <f t="shared" si="271"/>
        <v>0</v>
      </c>
      <c r="BO1416" t="b">
        <f t="shared" si="272"/>
        <v>0</v>
      </c>
      <c r="BP1416">
        <f t="shared" si="273"/>
        <v>650</v>
      </c>
      <c r="BQ1416" t="str">
        <f t="shared" si="274"/>
        <v/>
      </c>
      <c r="BR1416" t="str">
        <f t="shared" si="275"/>
        <v/>
      </c>
    </row>
    <row r="1417" spans="1:70">
      <c r="A1417">
        <v>1416</v>
      </c>
      <c r="B1417">
        <v>0</v>
      </c>
      <c r="C1417">
        <v>0</v>
      </c>
      <c r="D1417">
        <v>600</v>
      </c>
      <c r="E1417">
        <v>2400</v>
      </c>
      <c r="F1417">
        <v>0.8</v>
      </c>
      <c r="G1417">
        <v>0.5</v>
      </c>
      <c r="H1417" t="s">
        <v>23</v>
      </c>
      <c r="I1417">
        <v>0</v>
      </c>
      <c r="J1417">
        <v>1</v>
      </c>
      <c r="K1417">
        <v>600</v>
      </c>
      <c r="L1417">
        <v>0</v>
      </c>
      <c r="M1417">
        <v>0</v>
      </c>
      <c r="N1417">
        <v>4</v>
      </c>
      <c r="O1417">
        <v>0</v>
      </c>
      <c r="P1417">
        <v>4</v>
      </c>
      <c r="Q1417">
        <v>0</v>
      </c>
      <c r="R1417">
        <v>0</v>
      </c>
      <c r="S1417">
        <v>4</v>
      </c>
      <c r="T1417">
        <v>0</v>
      </c>
      <c r="U1417">
        <v>0.5</v>
      </c>
      <c r="V1417">
        <v>1</v>
      </c>
      <c r="W1417">
        <v>80901</v>
      </c>
      <c r="X1417" s="9">
        <v>0</v>
      </c>
      <c r="Y1417">
        <v>0</v>
      </c>
      <c r="Z1417">
        <v>0</v>
      </c>
      <c r="AA1417">
        <v>4</v>
      </c>
      <c r="AB1417">
        <v>0</v>
      </c>
      <c r="AC1417">
        <v>0</v>
      </c>
      <c r="AD1417">
        <v>1.75</v>
      </c>
      <c r="AE1417">
        <v>0.2</v>
      </c>
      <c r="AF1417">
        <v>0</v>
      </c>
      <c r="AG1417">
        <v>0.28599999999999998</v>
      </c>
      <c r="AH1417">
        <v>0</v>
      </c>
      <c r="AI1417">
        <v>0</v>
      </c>
      <c r="AJ1417">
        <v>0</v>
      </c>
      <c r="AK1417">
        <v>7</v>
      </c>
      <c r="AL1417">
        <v>5</v>
      </c>
      <c r="AM1417">
        <v>2</v>
      </c>
      <c r="AN1417">
        <v>4</v>
      </c>
      <c r="AO1417">
        <v>10</v>
      </c>
      <c r="AP1417" s="9">
        <v>0</v>
      </c>
      <c r="AQ1417">
        <v>0</v>
      </c>
      <c r="AR1417">
        <v>0.14299999999999999</v>
      </c>
      <c r="AS1417">
        <v>50</v>
      </c>
      <c r="AT1417">
        <v>7</v>
      </c>
      <c r="AU1417">
        <v>0</v>
      </c>
      <c r="AV1417">
        <v>4</v>
      </c>
      <c r="AW1417">
        <v>600</v>
      </c>
      <c r="AX1417">
        <v>0</v>
      </c>
      <c r="AY1417" t="s">
        <v>957</v>
      </c>
      <c r="AZ1417">
        <v>0</v>
      </c>
      <c r="BA1417">
        <v>0</v>
      </c>
      <c r="BB1417">
        <v>4</v>
      </c>
      <c r="BC1417">
        <v>1</v>
      </c>
      <c r="BD1417">
        <v>-1.3124760630000001</v>
      </c>
      <c r="BE1417">
        <v>36.774215580000003</v>
      </c>
      <c r="BF1417">
        <f t="shared" si="264"/>
        <v>2</v>
      </c>
      <c r="BG1417">
        <f t="shared" si="265"/>
        <v>1</v>
      </c>
      <c r="BI1417">
        <f t="shared" si="266"/>
        <v>4</v>
      </c>
      <c r="BJ1417">
        <f t="shared" si="267"/>
        <v>600</v>
      </c>
      <c r="BK1417">
        <f t="shared" si="268"/>
        <v>4</v>
      </c>
      <c r="BL1417">
        <f t="shared" si="269"/>
        <v>0</v>
      </c>
      <c r="BM1417" t="b">
        <f t="shared" si="270"/>
        <v>1</v>
      </c>
      <c r="BN1417" t="b">
        <f t="shared" si="271"/>
        <v>0</v>
      </c>
      <c r="BO1417" t="b">
        <f t="shared" si="272"/>
        <v>0</v>
      </c>
      <c r="BP1417">
        <f t="shared" si="273"/>
        <v>600</v>
      </c>
      <c r="BQ1417" t="str">
        <f t="shared" si="274"/>
        <v/>
      </c>
      <c r="BR1417" t="str">
        <f t="shared" si="275"/>
        <v/>
      </c>
    </row>
    <row r="1418" spans="1:70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 s="9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 s="9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 t="s">
        <v>706</v>
      </c>
      <c r="AZ1418">
        <v>0</v>
      </c>
      <c r="BA1418">
        <v>0</v>
      </c>
      <c r="BB1418">
        <v>0</v>
      </c>
      <c r="BC1418">
        <v>0</v>
      </c>
      <c r="BD1418">
        <v>-1.3124629619999999</v>
      </c>
      <c r="BE1418">
        <v>36.774103230000001</v>
      </c>
      <c r="BF1418">
        <f t="shared" si="264"/>
        <v>0</v>
      </c>
      <c r="BG1418">
        <f t="shared" si="265"/>
        <v>0</v>
      </c>
      <c r="BI1418">
        <f t="shared" si="266"/>
        <v>0</v>
      </c>
      <c r="BJ1418">
        <f t="shared" si="267"/>
        <v>0</v>
      </c>
      <c r="BK1418">
        <f t="shared" si="268"/>
        <v>0</v>
      </c>
      <c r="BL1418">
        <f t="shared" si="269"/>
        <v>0</v>
      </c>
      <c r="BM1418" t="b">
        <f t="shared" si="270"/>
        <v>0</v>
      </c>
      <c r="BN1418" t="b">
        <f t="shared" si="271"/>
        <v>0</v>
      </c>
      <c r="BO1418" t="b">
        <f t="shared" si="272"/>
        <v>0</v>
      </c>
      <c r="BP1418" t="str">
        <f t="shared" si="273"/>
        <v/>
      </c>
      <c r="BQ1418" t="str">
        <f t="shared" si="274"/>
        <v/>
      </c>
      <c r="BR1418" t="str">
        <f t="shared" si="275"/>
        <v/>
      </c>
    </row>
    <row r="1419" spans="1:70">
      <c r="A1419">
        <v>1418</v>
      </c>
      <c r="B1419">
        <v>0</v>
      </c>
      <c r="C1419">
        <v>0</v>
      </c>
      <c r="D1419">
        <v>650</v>
      </c>
      <c r="E1419">
        <v>3250</v>
      </c>
      <c r="F1419">
        <v>0.2</v>
      </c>
      <c r="G1419">
        <v>0</v>
      </c>
      <c r="H1419" t="s">
        <v>23</v>
      </c>
      <c r="I1419">
        <v>0</v>
      </c>
      <c r="J1419">
        <v>4</v>
      </c>
      <c r="K1419">
        <v>500</v>
      </c>
      <c r="L1419">
        <v>0</v>
      </c>
      <c r="M1419">
        <v>1</v>
      </c>
      <c r="N1419">
        <v>5</v>
      </c>
      <c r="O1419">
        <v>0</v>
      </c>
      <c r="P1419">
        <v>5</v>
      </c>
      <c r="Q1419">
        <v>0</v>
      </c>
      <c r="R1419">
        <v>0</v>
      </c>
      <c r="S1419">
        <v>5</v>
      </c>
      <c r="T1419">
        <v>0</v>
      </c>
      <c r="U1419">
        <v>0</v>
      </c>
      <c r="V1419">
        <v>1</v>
      </c>
      <c r="W1419">
        <v>80901</v>
      </c>
      <c r="X1419" s="9">
        <v>0</v>
      </c>
      <c r="Y1419">
        <v>5</v>
      </c>
      <c r="Z1419">
        <v>0</v>
      </c>
      <c r="AA1419">
        <v>5</v>
      </c>
      <c r="AB1419">
        <v>4</v>
      </c>
      <c r="AC1419">
        <v>0</v>
      </c>
      <c r="AD1419">
        <v>2.8</v>
      </c>
      <c r="AE1419">
        <v>0</v>
      </c>
      <c r="AF1419">
        <v>0</v>
      </c>
      <c r="AG1419">
        <v>0.35699999999999998</v>
      </c>
      <c r="AH1419">
        <v>0.8</v>
      </c>
      <c r="AI1419">
        <v>0</v>
      </c>
      <c r="AJ1419">
        <v>0</v>
      </c>
      <c r="AK1419">
        <v>14</v>
      </c>
      <c r="AL1419">
        <v>5</v>
      </c>
      <c r="AM1419">
        <v>5</v>
      </c>
      <c r="AN1419">
        <v>0</v>
      </c>
      <c r="AO1419">
        <v>10</v>
      </c>
      <c r="AP1419" s="9">
        <v>0</v>
      </c>
      <c r="AQ1419">
        <v>0</v>
      </c>
      <c r="AR1419">
        <v>0.28599999999999998</v>
      </c>
      <c r="AS1419">
        <v>49</v>
      </c>
      <c r="AT1419">
        <v>14</v>
      </c>
      <c r="AU1419">
        <v>0</v>
      </c>
      <c r="AV1419">
        <v>0</v>
      </c>
      <c r="AW1419">
        <v>800</v>
      </c>
      <c r="AX1419">
        <v>0</v>
      </c>
      <c r="AY1419" t="s">
        <v>958</v>
      </c>
      <c r="AZ1419">
        <v>0</v>
      </c>
      <c r="BA1419">
        <v>0</v>
      </c>
      <c r="BB1419">
        <v>1</v>
      </c>
      <c r="BC1419">
        <v>0</v>
      </c>
      <c r="BD1419">
        <v>-1.312420382</v>
      </c>
      <c r="BE1419">
        <v>36.774138610000001</v>
      </c>
      <c r="BF1419">
        <f t="shared" si="264"/>
        <v>3</v>
      </c>
      <c r="BG1419">
        <f t="shared" si="265"/>
        <v>3</v>
      </c>
      <c r="BI1419">
        <f t="shared" si="266"/>
        <v>5</v>
      </c>
      <c r="BJ1419">
        <f t="shared" si="267"/>
        <v>650</v>
      </c>
      <c r="BK1419">
        <f t="shared" si="268"/>
        <v>5</v>
      </c>
      <c r="BL1419">
        <f t="shared" si="269"/>
        <v>0</v>
      </c>
      <c r="BM1419" t="b">
        <f t="shared" si="270"/>
        <v>1</v>
      </c>
      <c r="BN1419" t="b">
        <f t="shared" si="271"/>
        <v>0</v>
      </c>
      <c r="BO1419" t="b">
        <f t="shared" si="272"/>
        <v>0</v>
      </c>
      <c r="BP1419">
        <f t="shared" si="273"/>
        <v>650</v>
      </c>
      <c r="BQ1419" t="str">
        <f t="shared" si="274"/>
        <v/>
      </c>
      <c r="BR1419" t="str">
        <f t="shared" si="275"/>
        <v/>
      </c>
    </row>
    <row r="1420" spans="1:70">
      <c r="A1420">
        <v>1419</v>
      </c>
      <c r="B1420">
        <v>0</v>
      </c>
      <c r="C1420">
        <v>0</v>
      </c>
      <c r="D1420">
        <v>1600</v>
      </c>
      <c r="E1420">
        <v>3200</v>
      </c>
      <c r="F1420">
        <v>0.25</v>
      </c>
      <c r="G1420">
        <v>0</v>
      </c>
      <c r="H1420" t="s">
        <v>23</v>
      </c>
      <c r="I1420">
        <v>0</v>
      </c>
      <c r="J1420">
        <v>2</v>
      </c>
      <c r="K1420">
        <v>1600</v>
      </c>
      <c r="L1420">
        <v>0</v>
      </c>
      <c r="M1420">
        <v>1</v>
      </c>
      <c r="N1420">
        <v>2</v>
      </c>
      <c r="O1420">
        <v>0</v>
      </c>
      <c r="P1420">
        <v>2</v>
      </c>
      <c r="Q1420">
        <v>0</v>
      </c>
      <c r="R1420">
        <v>0</v>
      </c>
      <c r="S1420">
        <v>2</v>
      </c>
      <c r="T1420">
        <v>0.5</v>
      </c>
      <c r="U1420">
        <v>0</v>
      </c>
      <c r="V1420">
        <v>1</v>
      </c>
      <c r="W1420">
        <v>80901</v>
      </c>
      <c r="X1420" s="9">
        <v>0</v>
      </c>
      <c r="Y1420">
        <v>2</v>
      </c>
      <c r="Z1420">
        <v>0</v>
      </c>
      <c r="AA1420">
        <v>2</v>
      </c>
      <c r="AB1420">
        <v>1</v>
      </c>
      <c r="AC1420">
        <v>0</v>
      </c>
      <c r="AD1420">
        <v>4.5</v>
      </c>
      <c r="AE1420">
        <v>0</v>
      </c>
      <c r="AF1420">
        <v>0</v>
      </c>
      <c r="AG1420">
        <v>0.44400000000000001</v>
      </c>
      <c r="AH1420">
        <v>0.25</v>
      </c>
      <c r="AI1420">
        <v>0</v>
      </c>
      <c r="AJ1420">
        <v>0</v>
      </c>
      <c r="AK1420">
        <v>9</v>
      </c>
      <c r="AL1420">
        <v>4</v>
      </c>
      <c r="AM1420">
        <v>4</v>
      </c>
      <c r="AN1420">
        <v>0</v>
      </c>
      <c r="AO1420">
        <v>10</v>
      </c>
      <c r="AP1420" s="9">
        <v>0</v>
      </c>
      <c r="AQ1420">
        <v>0</v>
      </c>
      <c r="AR1420">
        <v>0.222</v>
      </c>
      <c r="AS1420">
        <v>52</v>
      </c>
      <c r="AT1420">
        <v>9</v>
      </c>
      <c r="AU1420">
        <v>2</v>
      </c>
      <c r="AV1420">
        <v>0</v>
      </c>
      <c r="AW1420">
        <v>1600</v>
      </c>
      <c r="AX1420">
        <v>0</v>
      </c>
      <c r="AY1420" t="s">
        <v>959</v>
      </c>
      <c r="AZ1420">
        <v>0</v>
      </c>
      <c r="BA1420">
        <v>0</v>
      </c>
      <c r="BB1420">
        <v>1</v>
      </c>
      <c r="BC1420">
        <v>0</v>
      </c>
      <c r="BD1420">
        <v>-1.31242595</v>
      </c>
      <c r="BE1420">
        <v>36.774298610000002</v>
      </c>
      <c r="BF1420">
        <f t="shared" si="264"/>
        <v>5</v>
      </c>
      <c r="BG1420">
        <f t="shared" si="265"/>
        <v>2</v>
      </c>
      <c r="BI1420">
        <f t="shared" si="266"/>
        <v>2</v>
      </c>
      <c r="BJ1420">
        <f t="shared" si="267"/>
        <v>1600</v>
      </c>
      <c r="BK1420">
        <f t="shared" si="268"/>
        <v>2</v>
      </c>
      <c r="BL1420">
        <f t="shared" si="269"/>
        <v>0</v>
      </c>
      <c r="BM1420" t="b">
        <f t="shared" si="270"/>
        <v>1</v>
      </c>
      <c r="BN1420" t="b">
        <f t="shared" si="271"/>
        <v>0</v>
      </c>
      <c r="BO1420" t="b">
        <f t="shared" si="272"/>
        <v>0</v>
      </c>
      <c r="BP1420">
        <f t="shared" si="273"/>
        <v>1600</v>
      </c>
      <c r="BQ1420" t="str">
        <f t="shared" si="274"/>
        <v/>
      </c>
      <c r="BR1420" t="str">
        <f t="shared" si="275"/>
        <v/>
      </c>
    </row>
    <row r="1421" spans="1:70">
      <c r="A1421">
        <v>1420</v>
      </c>
      <c r="B1421">
        <v>0</v>
      </c>
      <c r="C1421">
        <v>0</v>
      </c>
      <c r="D1421">
        <v>850</v>
      </c>
      <c r="E1421">
        <v>12750</v>
      </c>
      <c r="F1421">
        <v>0.33300000000000002</v>
      </c>
      <c r="G1421">
        <v>0</v>
      </c>
      <c r="H1421" t="s">
        <v>23</v>
      </c>
      <c r="I1421">
        <v>0</v>
      </c>
      <c r="J1421">
        <v>9</v>
      </c>
      <c r="K1421">
        <v>500</v>
      </c>
      <c r="L1421">
        <v>2</v>
      </c>
      <c r="M1421">
        <v>1</v>
      </c>
      <c r="N1421">
        <v>15</v>
      </c>
      <c r="O1421">
        <v>0</v>
      </c>
      <c r="P1421">
        <v>16</v>
      </c>
      <c r="Q1421">
        <v>0</v>
      </c>
      <c r="R1421">
        <v>0</v>
      </c>
      <c r="S1421">
        <v>15</v>
      </c>
      <c r="T1421">
        <v>6.7000000000000004E-2</v>
      </c>
      <c r="U1421">
        <v>0</v>
      </c>
      <c r="V1421">
        <v>0.56000000000000005</v>
      </c>
      <c r="W1421">
        <v>80901</v>
      </c>
      <c r="X1421" s="9">
        <v>0</v>
      </c>
      <c r="Y1421">
        <v>15</v>
      </c>
      <c r="Z1421">
        <v>0</v>
      </c>
      <c r="AA1421">
        <v>9</v>
      </c>
      <c r="AB1421">
        <v>9</v>
      </c>
      <c r="AC1421">
        <v>0</v>
      </c>
      <c r="AD1421">
        <v>2.867</v>
      </c>
      <c r="AE1421">
        <v>0</v>
      </c>
      <c r="AF1421">
        <v>1</v>
      </c>
      <c r="AG1421">
        <v>0.442</v>
      </c>
      <c r="AH1421">
        <v>0.6</v>
      </c>
      <c r="AI1421">
        <v>0</v>
      </c>
      <c r="AJ1421">
        <v>0</v>
      </c>
      <c r="AK1421">
        <v>43</v>
      </c>
      <c r="AL1421">
        <v>15</v>
      </c>
      <c r="AM1421">
        <v>19</v>
      </c>
      <c r="AN1421">
        <v>0</v>
      </c>
      <c r="AO1421">
        <v>10</v>
      </c>
      <c r="AP1421" s="9">
        <v>0</v>
      </c>
      <c r="AQ1421">
        <v>0</v>
      </c>
      <c r="AR1421">
        <v>0.20899999999999999</v>
      </c>
      <c r="AS1421">
        <v>53</v>
      </c>
      <c r="AT1421">
        <v>43</v>
      </c>
      <c r="AU1421">
        <v>1</v>
      </c>
      <c r="AV1421">
        <v>0</v>
      </c>
      <c r="AW1421">
        <v>1200</v>
      </c>
      <c r="AX1421">
        <v>0</v>
      </c>
      <c r="AY1421" t="s">
        <v>960</v>
      </c>
      <c r="AZ1421">
        <v>0</v>
      </c>
      <c r="BA1421">
        <v>0</v>
      </c>
      <c r="BB1421">
        <v>5</v>
      </c>
      <c r="BC1421">
        <v>0</v>
      </c>
      <c r="BD1421">
        <v>-1.312523229</v>
      </c>
      <c r="BE1421">
        <v>36.774387369999999</v>
      </c>
      <c r="BF1421">
        <f t="shared" si="264"/>
        <v>3</v>
      </c>
      <c r="BG1421">
        <f t="shared" si="265"/>
        <v>3</v>
      </c>
      <c r="BI1421">
        <f t="shared" si="266"/>
        <v>15</v>
      </c>
      <c r="BJ1421">
        <f t="shared" si="267"/>
        <v>850</v>
      </c>
      <c r="BK1421">
        <f t="shared" si="268"/>
        <v>15</v>
      </c>
      <c r="BL1421">
        <f t="shared" si="269"/>
        <v>0</v>
      </c>
      <c r="BM1421" t="b">
        <f t="shared" si="270"/>
        <v>0</v>
      </c>
      <c r="BN1421" t="b">
        <f t="shared" si="271"/>
        <v>0</v>
      </c>
      <c r="BO1421" t="b">
        <f t="shared" si="272"/>
        <v>0</v>
      </c>
      <c r="BP1421" t="str">
        <f t="shared" si="273"/>
        <v/>
      </c>
      <c r="BQ1421" t="str">
        <f t="shared" si="274"/>
        <v/>
      </c>
      <c r="BR1421" t="str">
        <f t="shared" si="275"/>
        <v/>
      </c>
    </row>
    <row r="1422" spans="1:70">
      <c r="A1422">
        <v>1421</v>
      </c>
      <c r="B1422">
        <v>0</v>
      </c>
      <c r="C1422">
        <v>0</v>
      </c>
      <c r="D1422">
        <v>700</v>
      </c>
      <c r="E1422">
        <v>7700</v>
      </c>
      <c r="F1422">
        <v>0.55600000000000005</v>
      </c>
      <c r="G1422">
        <v>0</v>
      </c>
      <c r="H1422" t="s">
        <v>23</v>
      </c>
      <c r="I1422">
        <v>0</v>
      </c>
      <c r="J1422">
        <v>4</v>
      </c>
      <c r="K1422">
        <v>700</v>
      </c>
      <c r="L1422">
        <v>1</v>
      </c>
      <c r="M1422">
        <v>0.5</v>
      </c>
      <c r="N1422">
        <v>11</v>
      </c>
      <c r="O1422">
        <v>0</v>
      </c>
      <c r="P1422">
        <v>11</v>
      </c>
      <c r="Q1422">
        <v>0</v>
      </c>
      <c r="R1422">
        <v>0</v>
      </c>
      <c r="S1422">
        <v>11</v>
      </c>
      <c r="T1422">
        <v>0</v>
      </c>
      <c r="U1422">
        <v>0.5</v>
      </c>
      <c r="V1422">
        <v>0.91</v>
      </c>
      <c r="W1422">
        <v>80901</v>
      </c>
      <c r="X1422" s="9">
        <v>0</v>
      </c>
      <c r="Y1422">
        <v>6</v>
      </c>
      <c r="Z1422">
        <v>0</v>
      </c>
      <c r="AA1422">
        <v>10</v>
      </c>
      <c r="AB1422">
        <v>4</v>
      </c>
      <c r="AC1422">
        <v>0</v>
      </c>
      <c r="AD1422">
        <v>3.5449999999999999</v>
      </c>
      <c r="AE1422">
        <v>0.222</v>
      </c>
      <c r="AF1422">
        <v>0</v>
      </c>
      <c r="AG1422">
        <v>0.436</v>
      </c>
      <c r="AH1422">
        <v>0.222</v>
      </c>
      <c r="AI1422">
        <v>0</v>
      </c>
      <c r="AJ1422">
        <v>0</v>
      </c>
      <c r="AK1422">
        <v>39</v>
      </c>
      <c r="AL1422">
        <v>18</v>
      </c>
      <c r="AM1422">
        <v>17</v>
      </c>
      <c r="AN1422">
        <v>0</v>
      </c>
      <c r="AO1422">
        <v>10</v>
      </c>
      <c r="AP1422" s="9">
        <v>0</v>
      </c>
      <c r="AQ1422">
        <v>0</v>
      </c>
      <c r="AR1422">
        <v>0.10299999999999999</v>
      </c>
      <c r="AS1422">
        <v>46</v>
      </c>
      <c r="AT1422">
        <v>39</v>
      </c>
      <c r="AU1422">
        <v>0</v>
      </c>
      <c r="AV1422">
        <v>6</v>
      </c>
      <c r="AW1422">
        <v>700</v>
      </c>
      <c r="AX1422">
        <v>0</v>
      </c>
      <c r="AY1422" t="s">
        <v>961</v>
      </c>
      <c r="AZ1422">
        <v>0</v>
      </c>
      <c r="BA1422">
        <v>0</v>
      </c>
      <c r="BB1422">
        <v>10</v>
      </c>
      <c r="BC1422">
        <v>4</v>
      </c>
      <c r="BD1422">
        <v>-1.3125389510000001</v>
      </c>
      <c r="BE1422">
        <v>36.774297949999998</v>
      </c>
      <c r="BF1422">
        <f t="shared" si="264"/>
        <v>4</v>
      </c>
      <c r="BG1422">
        <f t="shared" si="265"/>
        <v>2</v>
      </c>
      <c r="BI1422">
        <f t="shared" si="266"/>
        <v>11</v>
      </c>
      <c r="BJ1422">
        <f t="shared" si="267"/>
        <v>700</v>
      </c>
      <c r="BK1422">
        <f t="shared" si="268"/>
        <v>11</v>
      </c>
      <c r="BL1422">
        <f t="shared" si="269"/>
        <v>0</v>
      </c>
      <c r="BM1422" t="b">
        <f t="shared" si="270"/>
        <v>0</v>
      </c>
      <c r="BN1422" t="b">
        <f t="shared" si="271"/>
        <v>0</v>
      </c>
      <c r="BO1422" t="b">
        <f t="shared" si="272"/>
        <v>0</v>
      </c>
      <c r="BP1422" t="str">
        <f t="shared" si="273"/>
        <v/>
      </c>
      <c r="BQ1422" t="str">
        <f t="shared" si="274"/>
        <v/>
      </c>
      <c r="BR1422" t="str">
        <f t="shared" si="275"/>
        <v/>
      </c>
    </row>
    <row r="1423" spans="1:70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 s="9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 s="9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 t="s">
        <v>706</v>
      </c>
      <c r="AZ1423">
        <v>0</v>
      </c>
      <c r="BA1423">
        <v>0</v>
      </c>
      <c r="BB1423">
        <v>0</v>
      </c>
      <c r="BC1423">
        <v>0</v>
      </c>
      <c r="BD1423">
        <v>-1.3123836980000001</v>
      </c>
      <c r="BE1423">
        <v>36.774368699999997</v>
      </c>
      <c r="BF1423">
        <f t="shared" si="264"/>
        <v>0</v>
      </c>
      <c r="BG1423">
        <f t="shared" si="265"/>
        <v>0</v>
      </c>
      <c r="BI1423">
        <f t="shared" si="266"/>
        <v>0</v>
      </c>
      <c r="BJ1423">
        <f t="shared" si="267"/>
        <v>0</v>
      </c>
      <c r="BK1423">
        <f t="shared" si="268"/>
        <v>0</v>
      </c>
      <c r="BL1423">
        <f t="shared" si="269"/>
        <v>0</v>
      </c>
      <c r="BM1423" t="b">
        <f t="shared" si="270"/>
        <v>0</v>
      </c>
      <c r="BN1423" t="b">
        <f t="shared" si="271"/>
        <v>0</v>
      </c>
      <c r="BO1423" t="b">
        <f t="shared" si="272"/>
        <v>0</v>
      </c>
      <c r="BP1423" t="str">
        <f t="shared" si="273"/>
        <v/>
      </c>
      <c r="BQ1423" t="str">
        <f t="shared" si="274"/>
        <v/>
      </c>
      <c r="BR1423" t="str">
        <f t="shared" si="275"/>
        <v/>
      </c>
    </row>
    <row r="1424" spans="1:70">
      <c r="A1424">
        <v>1423</v>
      </c>
      <c r="B1424">
        <v>0</v>
      </c>
      <c r="C1424">
        <v>0</v>
      </c>
      <c r="D1424">
        <v>800</v>
      </c>
      <c r="E1424">
        <v>4000</v>
      </c>
      <c r="F1424">
        <v>0.625</v>
      </c>
      <c r="G1424">
        <v>0.14299999999999999</v>
      </c>
      <c r="H1424" t="s">
        <v>23</v>
      </c>
      <c r="I1424">
        <v>0</v>
      </c>
      <c r="J1424">
        <v>4</v>
      </c>
      <c r="K1424">
        <v>300</v>
      </c>
      <c r="L1424">
        <v>0</v>
      </c>
      <c r="M1424">
        <v>0.71399999999999997</v>
      </c>
      <c r="N1424">
        <v>5</v>
      </c>
      <c r="O1424">
        <v>0</v>
      </c>
      <c r="P1424">
        <v>5</v>
      </c>
      <c r="Q1424">
        <v>0</v>
      </c>
      <c r="R1424">
        <v>0</v>
      </c>
      <c r="S1424">
        <v>5</v>
      </c>
      <c r="T1424">
        <v>0</v>
      </c>
      <c r="U1424">
        <v>0.14299999999999999</v>
      </c>
      <c r="V1424">
        <v>1</v>
      </c>
      <c r="W1424">
        <v>80901</v>
      </c>
      <c r="X1424" s="9">
        <v>0</v>
      </c>
      <c r="Y1424">
        <v>5</v>
      </c>
      <c r="Z1424">
        <v>0</v>
      </c>
      <c r="AA1424">
        <v>5</v>
      </c>
      <c r="AB1424">
        <v>3</v>
      </c>
      <c r="AC1424">
        <v>0</v>
      </c>
      <c r="AD1424">
        <v>2.8</v>
      </c>
      <c r="AE1424">
        <v>0</v>
      </c>
      <c r="AF1424">
        <v>0</v>
      </c>
      <c r="AG1424">
        <v>0.214</v>
      </c>
      <c r="AH1424">
        <v>0.375</v>
      </c>
      <c r="AI1424">
        <v>0</v>
      </c>
      <c r="AJ1424">
        <v>0</v>
      </c>
      <c r="AK1424">
        <v>15</v>
      </c>
      <c r="AL1424">
        <v>8</v>
      </c>
      <c r="AM1424">
        <v>3</v>
      </c>
      <c r="AN1424">
        <v>1</v>
      </c>
      <c r="AO1424">
        <v>10</v>
      </c>
      <c r="AP1424" s="9">
        <v>0</v>
      </c>
      <c r="AQ1424">
        <v>0</v>
      </c>
      <c r="AR1424">
        <v>0.28599999999999998</v>
      </c>
      <c r="AS1424">
        <v>51</v>
      </c>
      <c r="AT1424">
        <v>14</v>
      </c>
      <c r="AU1424">
        <v>0</v>
      </c>
      <c r="AV1424">
        <v>1</v>
      </c>
      <c r="AW1424">
        <v>1300</v>
      </c>
      <c r="AX1424">
        <v>0</v>
      </c>
      <c r="AY1424" t="s">
        <v>962</v>
      </c>
      <c r="AZ1424">
        <v>0</v>
      </c>
      <c r="BA1424">
        <v>0</v>
      </c>
      <c r="BB1424">
        <v>5</v>
      </c>
      <c r="BC1424">
        <v>0</v>
      </c>
      <c r="BD1424">
        <v>-1.312376083</v>
      </c>
      <c r="BE1424">
        <v>36.774267819999999</v>
      </c>
      <c r="BF1424">
        <f t="shared" si="264"/>
        <v>3</v>
      </c>
      <c r="BG1424">
        <f t="shared" si="265"/>
        <v>2</v>
      </c>
      <c r="BI1424">
        <f t="shared" si="266"/>
        <v>5</v>
      </c>
      <c r="BJ1424">
        <f t="shared" si="267"/>
        <v>800</v>
      </c>
      <c r="BK1424">
        <f t="shared" si="268"/>
        <v>5</v>
      </c>
      <c r="BL1424">
        <f t="shared" si="269"/>
        <v>0</v>
      </c>
      <c r="BM1424" t="b">
        <f t="shared" si="270"/>
        <v>1</v>
      </c>
      <c r="BN1424" t="b">
        <f t="shared" si="271"/>
        <v>0</v>
      </c>
      <c r="BO1424" t="b">
        <f t="shared" si="272"/>
        <v>0</v>
      </c>
      <c r="BP1424">
        <f t="shared" si="273"/>
        <v>800</v>
      </c>
      <c r="BQ1424" t="str">
        <f t="shared" si="274"/>
        <v/>
      </c>
      <c r="BR1424" t="str">
        <f t="shared" si="275"/>
        <v/>
      </c>
    </row>
    <row r="1425" spans="1:70">
      <c r="A1425">
        <v>1424</v>
      </c>
      <c r="B1425">
        <v>0</v>
      </c>
      <c r="C1425">
        <v>0</v>
      </c>
      <c r="D1425">
        <v>500</v>
      </c>
      <c r="E1425">
        <v>2500</v>
      </c>
      <c r="F1425">
        <v>0.55600000000000005</v>
      </c>
      <c r="G1425">
        <v>0.5</v>
      </c>
      <c r="H1425" t="s">
        <v>23</v>
      </c>
      <c r="I1425">
        <v>0</v>
      </c>
      <c r="J1425">
        <v>3</v>
      </c>
      <c r="K1425">
        <v>500</v>
      </c>
      <c r="L1425">
        <v>0</v>
      </c>
      <c r="M1425">
        <v>0</v>
      </c>
      <c r="N1425">
        <v>5</v>
      </c>
      <c r="O1425">
        <v>0</v>
      </c>
      <c r="P1425">
        <v>5</v>
      </c>
      <c r="Q1425">
        <v>0</v>
      </c>
      <c r="R1425">
        <v>0</v>
      </c>
      <c r="S1425">
        <v>5</v>
      </c>
      <c r="T1425">
        <v>0.222</v>
      </c>
      <c r="U1425">
        <v>0.5</v>
      </c>
      <c r="V1425">
        <v>0.2</v>
      </c>
      <c r="W1425">
        <v>80901</v>
      </c>
      <c r="X1425" s="9">
        <v>0</v>
      </c>
      <c r="Y1425">
        <v>0</v>
      </c>
      <c r="Z1425">
        <v>0</v>
      </c>
      <c r="AA1425">
        <v>1</v>
      </c>
      <c r="AB1425">
        <v>2</v>
      </c>
      <c r="AC1425">
        <v>0</v>
      </c>
      <c r="AD1425">
        <v>3.4</v>
      </c>
      <c r="AE1425">
        <v>0</v>
      </c>
      <c r="AF1425">
        <v>0</v>
      </c>
      <c r="AG1425">
        <v>0.35299999999999998</v>
      </c>
      <c r="AH1425">
        <v>0.222</v>
      </c>
      <c r="AI1425">
        <v>0</v>
      </c>
      <c r="AJ1425">
        <v>0</v>
      </c>
      <c r="AK1425">
        <v>15</v>
      </c>
      <c r="AL1425">
        <v>9</v>
      </c>
      <c r="AM1425">
        <v>6</v>
      </c>
      <c r="AN1425">
        <v>5</v>
      </c>
      <c r="AO1425">
        <v>10</v>
      </c>
      <c r="AP1425" s="9">
        <v>0</v>
      </c>
      <c r="AQ1425">
        <v>0</v>
      </c>
      <c r="AR1425">
        <v>0.17599999999999999</v>
      </c>
      <c r="AS1425">
        <v>48</v>
      </c>
      <c r="AT1425">
        <v>17</v>
      </c>
      <c r="AU1425">
        <v>2</v>
      </c>
      <c r="AV1425">
        <v>5</v>
      </c>
      <c r="AW1425">
        <v>500</v>
      </c>
      <c r="AX1425">
        <v>0</v>
      </c>
      <c r="AY1425" t="s">
        <v>963</v>
      </c>
      <c r="AZ1425">
        <v>0</v>
      </c>
      <c r="BA1425">
        <v>0</v>
      </c>
      <c r="BB1425">
        <v>5</v>
      </c>
      <c r="BC1425">
        <v>0</v>
      </c>
      <c r="BD1425">
        <v>-1.3123576589999999</v>
      </c>
      <c r="BE1425">
        <v>36.774191500000001</v>
      </c>
      <c r="BF1425">
        <f t="shared" si="264"/>
        <v>3</v>
      </c>
      <c r="BG1425">
        <f t="shared" si="265"/>
        <v>2</v>
      </c>
      <c r="BI1425">
        <f t="shared" si="266"/>
        <v>5</v>
      </c>
      <c r="BJ1425">
        <f t="shared" si="267"/>
        <v>500</v>
      </c>
      <c r="BK1425">
        <f t="shared" si="268"/>
        <v>5</v>
      </c>
      <c r="BL1425">
        <f t="shared" si="269"/>
        <v>0</v>
      </c>
      <c r="BM1425" t="b">
        <f t="shared" si="270"/>
        <v>0</v>
      </c>
      <c r="BN1425" t="b">
        <f t="shared" si="271"/>
        <v>0</v>
      </c>
      <c r="BO1425" t="b">
        <f t="shared" si="272"/>
        <v>0</v>
      </c>
      <c r="BP1425" t="str">
        <f t="shared" si="273"/>
        <v/>
      </c>
      <c r="BQ1425" t="str">
        <f t="shared" si="274"/>
        <v/>
      </c>
      <c r="BR1425" t="str">
        <f t="shared" si="275"/>
        <v/>
      </c>
    </row>
    <row r="1426" spans="1:70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 t="s">
        <v>23</v>
      </c>
      <c r="I1426">
        <v>0</v>
      </c>
      <c r="J1426">
        <v>1</v>
      </c>
      <c r="K1426">
        <v>0</v>
      </c>
      <c r="L1426">
        <v>1</v>
      </c>
      <c r="M1426">
        <v>0</v>
      </c>
      <c r="N1426">
        <v>1</v>
      </c>
      <c r="O1426">
        <v>0</v>
      </c>
      <c r="P1426">
        <v>1</v>
      </c>
      <c r="Q1426">
        <v>0</v>
      </c>
      <c r="R1426">
        <v>0</v>
      </c>
      <c r="S1426">
        <v>2</v>
      </c>
      <c r="T1426">
        <v>0</v>
      </c>
      <c r="U1426">
        <v>1</v>
      </c>
      <c r="V1426">
        <v>1</v>
      </c>
      <c r="W1426">
        <v>80901</v>
      </c>
      <c r="X1426" s="9">
        <v>0</v>
      </c>
      <c r="Y1426">
        <v>0</v>
      </c>
      <c r="Z1426">
        <v>0</v>
      </c>
      <c r="AA1426">
        <v>1</v>
      </c>
      <c r="AB1426">
        <v>1</v>
      </c>
      <c r="AC1426">
        <v>0</v>
      </c>
      <c r="AD1426">
        <v>3</v>
      </c>
      <c r="AE1426">
        <v>0</v>
      </c>
      <c r="AF1426">
        <v>0</v>
      </c>
      <c r="AG1426">
        <v>0.33300000000000002</v>
      </c>
      <c r="AH1426">
        <v>1</v>
      </c>
      <c r="AI1426">
        <v>0</v>
      </c>
      <c r="AJ1426">
        <v>0</v>
      </c>
      <c r="AK1426">
        <v>3</v>
      </c>
      <c r="AL1426">
        <v>1</v>
      </c>
      <c r="AM1426">
        <v>1</v>
      </c>
      <c r="AN1426">
        <v>0</v>
      </c>
      <c r="AO1426">
        <v>10</v>
      </c>
      <c r="AP1426" s="9">
        <v>0</v>
      </c>
      <c r="AQ1426">
        <v>0</v>
      </c>
      <c r="AR1426">
        <v>0.33300000000000002</v>
      </c>
      <c r="AS1426">
        <v>57</v>
      </c>
      <c r="AT1426">
        <v>3</v>
      </c>
      <c r="AU1426">
        <v>0</v>
      </c>
      <c r="AV1426">
        <v>1</v>
      </c>
      <c r="AW1426">
        <v>0</v>
      </c>
      <c r="AX1426">
        <v>0</v>
      </c>
      <c r="AY1426" t="s">
        <v>964</v>
      </c>
      <c r="AZ1426">
        <v>0</v>
      </c>
      <c r="BA1426">
        <v>0</v>
      </c>
      <c r="BB1426">
        <v>0</v>
      </c>
      <c r="BC1426">
        <v>0</v>
      </c>
      <c r="BD1426">
        <v>-1.3124953880000001</v>
      </c>
      <c r="BE1426">
        <v>36.774491359999999</v>
      </c>
      <c r="BF1426">
        <f t="shared" si="264"/>
        <v>3</v>
      </c>
      <c r="BG1426">
        <f t="shared" si="265"/>
        <v>3</v>
      </c>
      <c r="BI1426">
        <f t="shared" si="266"/>
        <v>1</v>
      </c>
      <c r="BJ1426">
        <f t="shared" si="267"/>
        <v>0</v>
      </c>
      <c r="BK1426">
        <f t="shared" si="268"/>
        <v>1</v>
      </c>
      <c r="BL1426">
        <f t="shared" si="269"/>
        <v>0</v>
      </c>
      <c r="BM1426" t="b">
        <f t="shared" si="270"/>
        <v>1</v>
      </c>
      <c r="BN1426" t="b">
        <f t="shared" si="271"/>
        <v>0</v>
      </c>
      <c r="BO1426" t="b">
        <f t="shared" si="272"/>
        <v>0</v>
      </c>
      <c r="BQ1426" t="str">
        <f t="shared" si="274"/>
        <v/>
      </c>
      <c r="BR1426" t="str">
        <f t="shared" si="275"/>
        <v/>
      </c>
    </row>
    <row r="1427" spans="1:70">
      <c r="A1427">
        <v>1426</v>
      </c>
      <c r="B1427">
        <v>0</v>
      </c>
      <c r="C1427">
        <v>0</v>
      </c>
      <c r="D1427">
        <v>750</v>
      </c>
      <c r="E1427">
        <v>1500</v>
      </c>
      <c r="F1427">
        <v>0</v>
      </c>
      <c r="G1427">
        <v>0</v>
      </c>
      <c r="H1427" t="s">
        <v>23</v>
      </c>
      <c r="I1427">
        <v>0</v>
      </c>
      <c r="J1427">
        <v>1</v>
      </c>
      <c r="K1427">
        <v>750</v>
      </c>
      <c r="L1427">
        <v>0</v>
      </c>
      <c r="M1427">
        <v>0</v>
      </c>
      <c r="N1427">
        <v>1</v>
      </c>
      <c r="O1427">
        <v>0</v>
      </c>
      <c r="P1427">
        <v>1</v>
      </c>
      <c r="Q1427">
        <v>0</v>
      </c>
      <c r="R1427">
        <v>0</v>
      </c>
      <c r="S1427">
        <v>2</v>
      </c>
      <c r="T1427">
        <v>0</v>
      </c>
      <c r="U1427">
        <v>1</v>
      </c>
      <c r="V1427">
        <v>1</v>
      </c>
      <c r="W1427">
        <v>80901</v>
      </c>
      <c r="X1427" s="9">
        <v>0</v>
      </c>
      <c r="Y1427">
        <v>0</v>
      </c>
      <c r="Z1427">
        <v>0</v>
      </c>
      <c r="AA1427">
        <v>1</v>
      </c>
      <c r="AB1427">
        <v>1</v>
      </c>
      <c r="AC1427">
        <v>0</v>
      </c>
      <c r="AD1427">
        <v>6</v>
      </c>
      <c r="AE1427">
        <v>0</v>
      </c>
      <c r="AF1427">
        <v>0</v>
      </c>
      <c r="AG1427">
        <v>0.66700000000000004</v>
      </c>
      <c r="AH1427">
        <v>1</v>
      </c>
      <c r="AI1427">
        <v>0</v>
      </c>
      <c r="AJ1427">
        <v>0</v>
      </c>
      <c r="AK1427">
        <v>6</v>
      </c>
      <c r="AL1427">
        <v>1</v>
      </c>
      <c r="AM1427">
        <v>4</v>
      </c>
      <c r="AN1427">
        <v>0</v>
      </c>
      <c r="AO1427">
        <v>10</v>
      </c>
      <c r="AP1427" s="9">
        <v>0</v>
      </c>
      <c r="AQ1427">
        <v>0</v>
      </c>
      <c r="AR1427">
        <v>0.16700000000000001</v>
      </c>
      <c r="AS1427">
        <v>55</v>
      </c>
      <c r="AT1427">
        <v>6</v>
      </c>
      <c r="AU1427">
        <v>0</v>
      </c>
      <c r="AV1427">
        <v>1</v>
      </c>
      <c r="AW1427">
        <v>750</v>
      </c>
      <c r="AX1427">
        <v>0</v>
      </c>
      <c r="AY1427" t="s">
        <v>965</v>
      </c>
      <c r="AZ1427">
        <v>0</v>
      </c>
      <c r="BA1427">
        <v>0</v>
      </c>
      <c r="BB1427">
        <v>0</v>
      </c>
      <c r="BC1427">
        <v>0</v>
      </c>
      <c r="BD1427">
        <v>-1.312575389</v>
      </c>
      <c r="BE1427">
        <v>36.774540000000002</v>
      </c>
      <c r="BF1427">
        <f t="shared" si="264"/>
        <v>6</v>
      </c>
      <c r="BG1427">
        <f t="shared" si="265"/>
        <v>6</v>
      </c>
      <c r="BI1427">
        <f t="shared" si="266"/>
        <v>1</v>
      </c>
      <c r="BJ1427">
        <f t="shared" si="267"/>
        <v>1500</v>
      </c>
      <c r="BK1427">
        <f t="shared" si="268"/>
        <v>1</v>
      </c>
      <c r="BL1427">
        <f t="shared" si="269"/>
        <v>0</v>
      </c>
      <c r="BM1427" t="b">
        <f t="shared" si="270"/>
        <v>1</v>
      </c>
      <c r="BN1427" t="b">
        <f t="shared" si="271"/>
        <v>0</v>
      </c>
      <c r="BO1427" t="b">
        <f t="shared" si="272"/>
        <v>0</v>
      </c>
      <c r="BP1427">
        <f t="shared" si="273"/>
        <v>1500</v>
      </c>
      <c r="BQ1427" t="str">
        <f t="shared" si="274"/>
        <v/>
      </c>
      <c r="BR1427" t="str">
        <f t="shared" si="275"/>
        <v/>
      </c>
    </row>
    <row r="1428" spans="1:70">
      <c r="A1428">
        <v>1427</v>
      </c>
      <c r="B1428">
        <v>0</v>
      </c>
      <c r="C1428">
        <v>0</v>
      </c>
      <c r="D1428">
        <v>650</v>
      </c>
      <c r="E1428">
        <v>6500</v>
      </c>
      <c r="F1428">
        <v>0.53800000000000003</v>
      </c>
      <c r="G1428">
        <v>0</v>
      </c>
      <c r="H1428" t="s">
        <v>23</v>
      </c>
      <c r="I1428">
        <v>0</v>
      </c>
      <c r="J1428">
        <v>3</v>
      </c>
      <c r="K1428">
        <v>500</v>
      </c>
      <c r="L1428">
        <v>0</v>
      </c>
      <c r="M1428">
        <v>1</v>
      </c>
      <c r="N1428">
        <v>10</v>
      </c>
      <c r="O1428">
        <v>0</v>
      </c>
      <c r="P1428">
        <v>10</v>
      </c>
      <c r="Q1428">
        <v>0</v>
      </c>
      <c r="R1428">
        <v>0</v>
      </c>
      <c r="S1428">
        <v>10</v>
      </c>
      <c r="T1428">
        <v>0.23100000000000001</v>
      </c>
      <c r="U1428">
        <v>0</v>
      </c>
      <c r="V1428">
        <v>0.6</v>
      </c>
      <c r="W1428">
        <v>80901</v>
      </c>
      <c r="X1428" s="9">
        <v>0</v>
      </c>
      <c r="Y1428">
        <v>10</v>
      </c>
      <c r="Z1428">
        <v>0</v>
      </c>
      <c r="AA1428">
        <v>6</v>
      </c>
      <c r="AB1428">
        <v>3</v>
      </c>
      <c r="AC1428">
        <v>0</v>
      </c>
      <c r="AD1428">
        <v>2.2000000000000002</v>
      </c>
      <c r="AE1428">
        <v>0</v>
      </c>
      <c r="AF1428">
        <v>0</v>
      </c>
      <c r="AG1428">
        <v>0.27300000000000002</v>
      </c>
      <c r="AH1428">
        <v>0.23100000000000001</v>
      </c>
      <c r="AI1428">
        <v>0</v>
      </c>
      <c r="AJ1428">
        <v>0</v>
      </c>
      <c r="AK1428">
        <v>22</v>
      </c>
      <c r="AL1428">
        <v>13</v>
      </c>
      <c r="AM1428">
        <v>6</v>
      </c>
      <c r="AN1428">
        <v>0</v>
      </c>
      <c r="AO1428">
        <v>10</v>
      </c>
      <c r="AP1428" s="9">
        <v>0</v>
      </c>
      <c r="AQ1428">
        <v>0</v>
      </c>
      <c r="AR1428">
        <v>0.13600000000000001</v>
      </c>
      <c r="AS1428">
        <v>67</v>
      </c>
      <c r="AT1428">
        <v>22</v>
      </c>
      <c r="AU1428">
        <v>3</v>
      </c>
      <c r="AV1428">
        <v>0</v>
      </c>
      <c r="AW1428">
        <v>800</v>
      </c>
      <c r="AX1428">
        <v>0</v>
      </c>
      <c r="AY1428" t="s">
        <v>966</v>
      </c>
      <c r="AZ1428">
        <v>0</v>
      </c>
      <c r="BA1428">
        <v>0</v>
      </c>
      <c r="BB1428">
        <v>7</v>
      </c>
      <c r="BC1428">
        <v>0</v>
      </c>
      <c r="BD1428">
        <v>-1.3126877340000001</v>
      </c>
      <c r="BE1428">
        <v>36.774695749999999</v>
      </c>
      <c r="BF1428">
        <f t="shared" si="264"/>
        <v>2</v>
      </c>
      <c r="BG1428">
        <f t="shared" si="265"/>
        <v>2</v>
      </c>
      <c r="BI1428">
        <f t="shared" si="266"/>
        <v>10</v>
      </c>
      <c r="BJ1428">
        <f t="shared" si="267"/>
        <v>650</v>
      </c>
      <c r="BK1428">
        <f t="shared" si="268"/>
        <v>10</v>
      </c>
      <c r="BL1428">
        <f t="shared" si="269"/>
        <v>0</v>
      </c>
      <c r="BM1428" t="b">
        <f t="shared" si="270"/>
        <v>0</v>
      </c>
      <c r="BN1428" t="b">
        <f t="shared" si="271"/>
        <v>0</v>
      </c>
      <c r="BO1428" t="b">
        <f t="shared" si="272"/>
        <v>0</v>
      </c>
      <c r="BP1428" t="str">
        <f t="shared" si="273"/>
        <v/>
      </c>
      <c r="BQ1428" t="str">
        <f t="shared" si="274"/>
        <v/>
      </c>
      <c r="BR1428" t="str">
        <f t="shared" si="275"/>
        <v/>
      </c>
    </row>
    <row r="1429" spans="1:70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 s="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 s="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 t="s">
        <v>706</v>
      </c>
      <c r="AZ1429">
        <v>0</v>
      </c>
      <c r="BA1429">
        <v>0</v>
      </c>
      <c r="BB1429">
        <v>0</v>
      </c>
      <c r="BC1429">
        <v>0</v>
      </c>
      <c r="BD1429">
        <v>-1.31250808</v>
      </c>
      <c r="BE1429">
        <v>36.77462774</v>
      </c>
      <c r="BF1429">
        <f t="shared" si="264"/>
        <v>0</v>
      </c>
      <c r="BG1429">
        <f t="shared" si="265"/>
        <v>0</v>
      </c>
      <c r="BI1429">
        <f t="shared" si="266"/>
        <v>0</v>
      </c>
      <c r="BJ1429">
        <f t="shared" si="267"/>
        <v>0</v>
      </c>
      <c r="BK1429">
        <f t="shared" si="268"/>
        <v>0</v>
      </c>
      <c r="BL1429">
        <f t="shared" si="269"/>
        <v>0</v>
      </c>
      <c r="BM1429" t="b">
        <f t="shared" si="270"/>
        <v>0</v>
      </c>
      <c r="BN1429" t="b">
        <f t="shared" si="271"/>
        <v>0</v>
      </c>
      <c r="BO1429" t="b">
        <f t="shared" si="272"/>
        <v>0</v>
      </c>
      <c r="BP1429" t="str">
        <f t="shared" si="273"/>
        <v/>
      </c>
      <c r="BQ1429" t="str">
        <f t="shared" si="274"/>
        <v/>
      </c>
      <c r="BR1429" t="str">
        <f t="shared" si="275"/>
        <v/>
      </c>
    </row>
    <row r="1430" spans="1:70">
      <c r="A1430">
        <v>1429</v>
      </c>
      <c r="B1430">
        <v>0</v>
      </c>
      <c r="C1430">
        <v>0</v>
      </c>
      <c r="D1430">
        <v>1050</v>
      </c>
      <c r="E1430">
        <v>27300</v>
      </c>
      <c r="F1430">
        <v>0.378</v>
      </c>
      <c r="G1430">
        <v>0</v>
      </c>
      <c r="H1430" t="s">
        <v>23</v>
      </c>
      <c r="I1430">
        <v>0</v>
      </c>
      <c r="J1430">
        <v>22</v>
      </c>
      <c r="K1430">
        <v>800</v>
      </c>
      <c r="L1430">
        <v>0</v>
      </c>
      <c r="M1430">
        <v>0.96299999999999997</v>
      </c>
      <c r="N1430">
        <v>25</v>
      </c>
      <c r="O1430">
        <v>0</v>
      </c>
      <c r="P1430">
        <v>26</v>
      </c>
      <c r="Q1430">
        <v>0</v>
      </c>
      <c r="R1430">
        <v>0</v>
      </c>
      <c r="S1430">
        <v>26</v>
      </c>
      <c r="T1430">
        <v>0.108</v>
      </c>
      <c r="U1430">
        <v>3.6999999999999998E-2</v>
      </c>
      <c r="V1430">
        <v>0.81</v>
      </c>
      <c r="W1430">
        <v>80902</v>
      </c>
      <c r="X1430" s="9">
        <v>0</v>
      </c>
      <c r="Y1430">
        <v>26</v>
      </c>
      <c r="Z1430">
        <v>0</v>
      </c>
      <c r="AA1430">
        <v>21</v>
      </c>
      <c r="AB1430">
        <v>17</v>
      </c>
      <c r="AC1430">
        <v>0</v>
      </c>
      <c r="AD1430">
        <v>3.28</v>
      </c>
      <c r="AE1430">
        <v>5.3999999999999999E-2</v>
      </c>
      <c r="AF1430">
        <v>1</v>
      </c>
      <c r="AG1430">
        <v>0.34100000000000003</v>
      </c>
      <c r="AH1430">
        <v>0.45900000000000002</v>
      </c>
      <c r="AI1430">
        <v>0</v>
      </c>
      <c r="AJ1430">
        <v>0</v>
      </c>
      <c r="AK1430">
        <v>82</v>
      </c>
      <c r="AL1430">
        <v>37</v>
      </c>
      <c r="AM1430">
        <v>28</v>
      </c>
      <c r="AN1430">
        <v>0</v>
      </c>
      <c r="AO1430">
        <v>9</v>
      </c>
      <c r="AP1430" s="9">
        <v>0</v>
      </c>
      <c r="AQ1430">
        <v>0</v>
      </c>
      <c r="AR1430">
        <v>0.26800000000000002</v>
      </c>
      <c r="AS1430">
        <v>1</v>
      </c>
      <c r="AT1430">
        <v>82</v>
      </c>
      <c r="AU1430">
        <v>4</v>
      </c>
      <c r="AV1430">
        <v>1</v>
      </c>
      <c r="AW1430">
        <v>1300</v>
      </c>
      <c r="AX1430">
        <v>0</v>
      </c>
      <c r="AY1430" t="s">
        <v>967</v>
      </c>
      <c r="AZ1430">
        <v>0</v>
      </c>
      <c r="BA1430">
        <v>0</v>
      </c>
      <c r="BB1430">
        <v>14</v>
      </c>
      <c r="BC1430">
        <v>2</v>
      </c>
      <c r="BD1430">
        <v>-1.3116735150000001</v>
      </c>
      <c r="BE1430">
        <v>36.77460301</v>
      </c>
      <c r="BF1430">
        <f t="shared" si="264"/>
        <v>3</v>
      </c>
      <c r="BG1430">
        <f t="shared" si="265"/>
        <v>2</v>
      </c>
      <c r="BI1430">
        <f t="shared" si="266"/>
        <v>25</v>
      </c>
      <c r="BJ1430">
        <f t="shared" si="267"/>
        <v>1092</v>
      </c>
      <c r="BK1430">
        <f t="shared" si="268"/>
        <v>25</v>
      </c>
      <c r="BL1430">
        <f t="shared" si="269"/>
        <v>0</v>
      </c>
      <c r="BM1430" t="b">
        <f t="shared" si="270"/>
        <v>0</v>
      </c>
      <c r="BN1430" t="b">
        <f t="shared" si="271"/>
        <v>0</v>
      </c>
      <c r="BO1430" t="b">
        <f t="shared" si="272"/>
        <v>0</v>
      </c>
      <c r="BP1430" t="str">
        <f t="shared" si="273"/>
        <v/>
      </c>
      <c r="BQ1430" t="str">
        <f t="shared" si="274"/>
        <v/>
      </c>
      <c r="BR1430" t="str">
        <f t="shared" si="275"/>
        <v/>
      </c>
    </row>
    <row r="1431" spans="1:70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 s="9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 s="9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 t="s">
        <v>706</v>
      </c>
      <c r="AZ1431">
        <v>0</v>
      </c>
      <c r="BA1431">
        <v>0</v>
      </c>
      <c r="BB1431">
        <v>0</v>
      </c>
      <c r="BC1431">
        <v>0</v>
      </c>
      <c r="BD1431">
        <v>-1.3115030320000001</v>
      </c>
      <c r="BE1431">
        <v>36.774641170000002</v>
      </c>
      <c r="BF1431">
        <f t="shared" si="264"/>
        <v>0</v>
      </c>
      <c r="BG1431">
        <f t="shared" si="265"/>
        <v>0</v>
      </c>
      <c r="BI1431">
        <f t="shared" si="266"/>
        <v>0</v>
      </c>
      <c r="BJ1431">
        <f t="shared" si="267"/>
        <v>0</v>
      </c>
      <c r="BK1431">
        <f t="shared" si="268"/>
        <v>0</v>
      </c>
      <c r="BL1431">
        <f t="shared" si="269"/>
        <v>0</v>
      </c>
      <c r="BM1431" t="b">
        <f t="shared" si="270"/>
        <v>0</v>
      </c>
      <c r="BN1431" t="b">
        <f t="shared" si="271"/>
        <v>0</v>
      </c>
      <c r="BO1431" t="b">
        <f t="shared" si="272"/>
        <v>0</v>
      </c>
      <c r="BP1431" t="str">
        <f t="shared" si="273"/>
        <v/>
      </c>
      <c r="BQ1431" t="str">
        <f t="shared" si="274"/>
        <v/>
      </c>
      <c r="BR1431" t="str">
        <f t="shared" si="275"/>
        <v/>
      </c>
    </row>
    <row r="1432" spans="1:70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 s="9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 s="9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 t="s">
        <v>706</v>
      </c>
      <c r="AZ1432">
        <v>0</v>
      </c>
      <c r="BA1432">
        <v>0</v>
      </c>
      <c r="BB1432">
        <v>0</v>
      </c>
      <c r="BC1432">
        <v>0</v>
      </c>
      <c r="BD1432">
        <v>-1.311520719</v>
      </c>
      <c r="BE1432">
        <v>36.774658199999998</v>
      </c>
      <c r="BF1432">
        <f t="shared" si="264"/>
        <v>0</v>
      </c>
      <c r="BG1432">
        <f t="shared" si="265"/>
        <v>0</v>
      </c>
      <c r="BI1432">
        <f t="shared" si="266"/>
        <v>0</v>
      </c>
      <c r="BJ1432">
        <f t="shared" si="267"/>
        <v>0</v>
      </c>
      <c r="BK1432">
        <f t="shared" si="268"/>
        <v>0</v>
      </c>
      <c r="BL1432">
        <f t="shared" si="269"/>
        <v>0</v>
      </c>
      <c r="BM1432" t="b">
        <f t="shared" si="270"/>
        <v>0</v>
      </c>
      <c r="BN1432" t="b">
        <f t="shared" si="271"/>
        <v>0</v>
      </c>
      <c r="BO1432" t="b">
        <f t="shared" si="272"/>
        <v>0</v>
      </c>
      <c r="BP1432" t="str">
        <f t="shared" si="273"/>
        <v/>
      </c>
      <c r="BQ1432" t="str">
        <f t="shared" si="274"/>
        <v/>
      </c>
      <c r="BR1432" t="str">
        <f t="shared" si="275"/>
        <v/>
      </c>
    </row>
    <row r="1433" spans="1:70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 s="9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 s="9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 t="s">
        <v>706</v>
      </c>
      <c r="AZ1433">
        <v>0</v>
      </c>
      <c r="BA1433">
        <v>0</v>
      </c>
      <c r="BB1433">
        <v>0</v>
      </c>
      <c r="BC1433">
        <v>0</v>
      </c>
      <c r="BD1433">
        <v>-1.311700783</v>
      </c>
      <c r="BE1433">
        <v>36.774862339999999</v>
      </c>
      <c r="BF1433">
        <f t="shared" si="264"/>
        <v>0</v>
      </c>
      <c r="BG1433">
        <f t="shared" si="265"/>
        <v>0</v>
      </c>
      <c r="BI1433">
        <f t="shared" si="266"/>
        <v>0</v>
      </c>
      <c r="BJ1433">
        <f t="shared" si="267"/>
        <v>0</v>
      </c>
      <c r="BK1433">
        <f t="shared" si="268"/>
        <v>0</v>
      </c>
      <c r="BL1433">
        <f t="shared" si="269"/>
        <v>0</v>
      </c>
      <c r="BM1433" t="b">
        <f t="shared" si="270"/>
        <v>0</v>
      </c>
      <c r="BN1433" t="b">
        <f t="shared" si="271"/>
        <v>0</v>
      </c>
      <c r="BO1433" t="b">
        <f t="shared" si="272"/>
        <v>0</v>
      </c>
      <c r="BP1433" t="str">
        <f t="shared" si="273"/>
        <v/>
      </c>
      <c r="BQ1433" t="str">
        <f t="shared" si="274"/>
        <v/>
      </c>
      <c r="BR1433" t="str">
        <f t="shared" si="275"/>
        <v/>
      </c>
    </row>
    <row r="1434" spans="1:70">
      <c r="A1434">
        <v>1433</v>
      </c>
      <c r="B1434">
        <v>0</v>
      </c>
      <c r="C1434">
        <v>4</v>
      </c>
      <c r="D1434">
        <v>600</v>
      </c>
      <c r="E1434">
        <v>0</v>
      </c>
      <c r="F1434">
        <v>0</v>
      </c>
      <c r="G1434">
        <v>0</v>
      </c>
      <c r="H1434" t="s">
        <v>23</v>
      </c>
      <c r="I1434">
        <v>0</v>
      </c>
      <c r="J1434">
        <v>0</v>
      </c>
      <c r="K1434">
        <v>600</v>
      </c>
      <c r="L1434">
        <v>0</v>
      </c>
      <c r="M1434">
        <v>1</v>
      </c>
      <c r="N1434">
        <v>0</v>
      </c>
      <c r="O1434">
        <v>1</v>
      </c>
      <c r="P1434">
        <v>5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0.8</v>
      </c>
      <c r="W1434">
        <v>80902</v>
      </c>
      <c r="X1434" s="9">
        <v>0</v>
      </c>
      <c r="Y1434">
        <v>5</v>
      </c>
      <c r="Z1434">
        <v>0</v>
      </c>
      <c r="AA1434">
        <v>4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9</v>
      </c>
      <c r="AP1434" s="9">
        <v>3</v>
      </c>
      <c r="AQ1434">
        <v>0</v>
      </c>
      <c r="AR1434">
        <v>0</v>
      </c>
      <c r="AS1434">
        <v>8</v>
      </c>
      <c r="AT1434">
        <v>0</v>
      </c>
      <c r="AU1434">
        <v>0</v>
      </c>
      <c r="AV1434">
        <v>0</v>
      </c>
      <c r="AW1434">
        <v>600</v>
      </c>
      <c r="AX1434">
        <v>0</v>
      </c>
      <c r="AY1434" t="s">
        <v>968</v>
      </c>
      <c r="AZ1434">
        <v>0</v>
      </c>
      <c r="BA1434">
        <v>0</v>
      </c>
      <c r="BB1434">
        <v>0</v>
      </c>
      <c r="BC1434">
        <v>0</v>
      </c>
      <c r="BD1434">
        <v>-1.3118895260000001</v>
      </c>
      <c r="BE1434">
        <v>36.774972230000003</v>
      </c>
      <c r="BF1434">
        <f t="shared" si="264"/>
        <v>0</v>
      </c>
      <c r="BG1434">
        <f t="shared" si="265"/>
        <v>0</v>
      </c>
      <c r="BI1434">
        <f t="shared" si="266"/>
        <v>5</v>
      </c>
      <c r="BJ1434">
        <f t="shared" si="267"/>
        <v>0</v>
      </c>
      <c r="BK1434">
        <f t="shared" si="268"/>
        <v>0</v>
      </c>
      <c r="BL1434">
        <f t="shared" si="269"/>
        <v>5</v>
      </c>
      <c r="BM1434" t="b">
        <f t="shared" si="270"/>
        <v>0</v>
      </c>
      <c r="BN1434" t="b">
        <f t="shared" si="271"/>
        <v>0</v>
      </c>
      <c r="BO1434" t="b">
        <f t="shared" si="272"/>
        <v>0</v>
      </c>
      <c r="BP1434" t="str">
        <f t="shared" si="273"/>
        <v/>
      </c>
      <c r="BQ1434" t="str">
        <f t="shared" si="274"/>
        <v/>
      </c>
      <c r="BR1434" t="str">
        <f t="shared" si="275"/>
        <v/>
      </c>
    </row>
    <row r="1435" spans="1:70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 s="9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 s="9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 t="s">
        <v>706</v>
      </c>
      <c r="AZ1435">
        <v>0</v>
      </c>
      <c r="BA1435">
        <v>0</v>
      </c>
      <c r="BB1435">
        <v>0</v>
      </c>
      <c r="BC1435">
        <v>0</v>
      </c>
      <c r="BD1435">
        <v>-1.3119397209999999</v>
      </c>
      <c r="BE1435">
        <v>36.774966339999999</v>
      </c>
      <c r="BF1435">
        <f t="shared" si="264"/>
        <v>0</v>
      </c>
      <c r="BG1435">
        <f t="shared" si="265"/>
        <v>0</v>
      </c>
      <c r="BI1435">
        <f t="shared" si="266"/>
        <v>0</v>
      </c>
      <c r="BJ1435">
        <f t="shared" si="267"/>
        <v>0</v>
      </c>
      <c r="BK1435">
        <f t="shared" si="268"/>
        <v>0</v>
      </c>
      <c r="BL1435">
        <f t="shared" si="269"/>
        <v>0</v>
      </c>
      <c r="BM1435" t="b">
        <f t="shared" si="270"/>
        <v>0</v>
      </c>
      <c r="BN1435" t="b">
        <f t="shared" si="271"/>
        <v>0</v>
      </c>
      <c r="BO1435" t="b">
        <f t="shared" si="272"/>
        <v>0</v>
      </c>
      <c r="BP1435" t="str">
        <f t="shared" si="273"/>
        <v/>
      </c>
      <c r="BQ1435" t="str">
        <f t="shared" si="274"/>
        <v/>
      </c>
      <c r="BR1435" t="str">
        <f t="shared" si="275"/>
        <v/>
      </c>
    </row>
    <row r="1436" spans="1:70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 s="9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 s="9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 t="s">
        <v>706</v>
      </c>
      <c r="AZ1436">
        <v>0</v>
      </c>
      <c r="BA1436">
        <v>0</v>
      </c>
      <c r="BB1436">
        <v>0</v>
      </c>
      <c r="BC1436">
        <v>0</v>
      </c>
      <c r="BD1436">
        <v>-1.3119027089999999</v>
      </c>
      <c r="BE1436">
        <v>36.774946190000001</v>
      </c>
      <c r="BF1436">
        <f t="shared" si="264"/>
        <v>0</v>
      </c>
      <c r="BG1436">
        <f t="shared" si="265"/>
        <v>0</v>
      </c>
      <c r="BI1436">
        <f t="shared" si="266"/>
        <v>0</v>
      </c>
      <c r="BJ1436">
        <f t="shared" si="267"/>
        <v>0</v>
      </c>
      <c r="BK1436">
        <f t="shared" si="268"/>
        <v>0</v>
      </c>
      <c r="BL1436">
        <f t="shared" si="269"/>
        <v>0</v>
      </c>
      <c r="BM1436" t="b">
        <f t="shared" si="270"/>
        <v>0</v>
      </c>
      <c r="BN1436" t="b">
        <f t="shared" si="271"/>
        <v>0</v>
      </c>
      <c r="BO1436" t="b">
        <f t="shared" si="272"/>
        <v>0</v>
      </c>
      <c r="BP1436" t="str">
        <f t="shared" si="273"/>
        <v/>
      </c>
      <c r="BQ1436" t="str">
        <f t="shared" si="274"/>
        <v/>
      </c>
      <c r="BR1436" t="str">
        <f t="shared" si="275"/>
        <v/>
      </c>
    </row>
    <row r="1437" spans="1:70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 s="9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 s="9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 t="s">
        <v>706</v>
      </c>
      <c r="AZ1437">
        <v>0</v>
      </c>
      <c r="BA1437">
        <v>0</v>
      </c>
      <c r="BB1437">
        <v>0</v>
      </c>
      <c r="BC1437">
        <v>0</v>
      </c>
      <c r="BD1437">
        <v>-1.3119009079999999</v>
      </c>
      <c r="BE1437">
        <v>36.774917369999997</v>
      </c>
      <c r="BF1437">
        <f t="shared" si="264"/>
        <v>0</v>
      </c>
      <c r="BG1437">
        <f t="shared" si="265"/>
        <v>0</v>
      </c>
      <c r="BI1437">
        <f t="shared" si="266"/>
        <v>0</v>
      </c>
      <c r="BJ1437">
        <f t="shared" si="267"/>
        <v>0</v>
      </c>
      <c r="BK1437">
        <f t="shared" si="268"/>
        <v>0</v>
      </c>
      <c r="BL1437">
        <f t="shared" si="269"/>
        <v>0</v>
      </c>
      <c r="BM1437" t="b">
        <f t="shared" si="270"/>
        <v>0</v>
      </c>
      <c r="BN1437" t="b">
        <f t="shared" si="271"/>
        <v>0</v>
      </c>
      <c r="BO1437" t="b">
        <f t="shared" si="272"/>
        <v>0</v>
      </c>
      <c r="BP1437" t="str">
        <f t="shared" si="273"/>
        <v/>
      </c>
      <c r="BQ1437" t="str">
        <f t="shared" si="274"/>
        <v/>
      </c>
      <c r="BR1437" t="str">
        <f t="shared" si="275"/>
        <v/>
      </c>
    </row>
    <row r="1438" spans="1:70">
      <c r="A1438">
        <v>1437</v>
      </c>
      <c r="B1438">
        <v>0</v>
      </c>
      <c r="C1438">
        <v>0</v>
      </c>
      <c r="D1438">
        <v>1000</v>
      </c>
      <c r="E1438">
        <v>13000</v>
      </c>
      <c r="F1438">
        <v>0.33300000000000002</v>
      </c>
      <c r="G1438">
        <v>7.0999999999999994E-2</v>
      </c>
      <c r="H1438" t="s">
        <v>23</v>
      </c>
      <c r="I1438">
        <v>0</v>
      </c>
      <c r="J1438">
        <v>8</v>
      </c>
      <c r="K1438">
        <v>500</v>
      </c>
      <c r="L1438">
        <v>0</v>
      </c>
      <c r="M1438">
        <v>0.85699999999999998</v>
      </c>
      <c r="N1438">
        <v>13</v>
      </c>
      <c r="O1438">
        <v>0</v>
      </c>
      <c r="P1438">
        <v>13</v>
      </c>
      <c r="Q1438">
        <v>0</v>
      </c>
      <c r="R1438">
        <v>0</v>
      </c>
      <c r="S1438">
        <v>13</v>
      </c>
      <c r="T1438">
        <v>0.13300000000000001</v>
      </c>
      <c r="U1438">
        <v>7.0999999999999994E-2</v>
      </c>
      <c r="V1438">
        <v>0.92</v>
      </c>
      <c r="W1438">
        <v>80902</v>
      </c>
      <c r="X1438" s="9">
        <v>0</v>
      </c>
      <c r="Y1438">
        <v>12</v>
      </c>
      <c r="Z1438">
        <v>0</v>
      </c>
      <c r="AA1438">
        <v>12</v>
      </c>
      <c r="AB1438">
        <v>7</v>
      </c>
      <c r="AC1438">
        <v>0</v>
      </c>
      <c r="AD1438">
        <v>2.3849999999999998</v>
      </c>
      <c r="AE1438">
        <v>6.7000000000000004E-2</v>
      </c>
      <c r="AF1438">
        <v>0</v>
      </c>
      <c r="AG1438">
        <v>0.28999999999999998</v>
      </c>
      <c r="AH1438">
        <v>0.46700000000000003</v>
      </c>
      <c r="AI1438">
        <v>0</v>
      </c>
      <c r="AJ1438">
        <v>0</v>
      </c>
      <c r="AK1438">
        <v>33</v>
      </c>
      <c r="AL1438">
        <v>15</v>
      </c>
      <c r="AM1438">
        <v>9</v>
      </c>
      <c r="AN1438">
        <v>1</v>
      </c>
      <c r="AO1438">
        <v>9</v>
      </c>
      <c r="AP1438" s="9">
        <v>0</v>
      </c>
      <c r="AQ1438">
        <v>0</v>
      </c>
      <c r="AR1438">
        <v>0.25800000000000001</v>
      </c>
      <c r="AS1438">
        <v>12</v>
      </c>
      <c r="AT1438">
        <v>31</v>
      </c>
      <c r="AU1438">
        <v>2</v>
      </c>
      <c r="AV1438">
        <v>1</v>
      </c>
      <c r="AW1438">
        <v>1500</v>
      </c>
      <c r="AX1438">
        <v>0</v>
      </c>
      <c r="AY1438" t="s">
        <v>969</v>
      </c>
      <c r="AZ1438">
        <v>0</v>
      </c>
      <c r="BA1438">
        <v>0</v>
      </c>
      <c r="BB1438">
        <v>5</v>
      </c>
      <c r="BC1438">
        <v>1</v>
      </c>
      <c r="BD1438">
        <v>-1.311856895</v>
      </c>
      <c r="BE1438">
        <v>36.774706950000002</v>
      </c>
      <c r="BF1438">
        <f t="shared" si="264"/>
        <v>3</v>
      </c>
      <c r="BG1438">
        <f t="shared" si="265"/>
        <v>2</v>
      </c>
      <c r="BI1438">
        <f t="shared" si="266"/>
        <v>13</v>
      </c>
      <c r="BJ1438">
        <f t="shared" si="267"/>
        <v>1000</v>
      </c>
      <c r="BK1438">
        <f t="shared" si="268"/>
        <v>13</v>
      </c>
      <c r="BL1438">
        <f t="shared" si="269"/>
        <v>0</v>
      </c>
      <c r="BM1438" t="b">
        <f t="shared" si="270"/>
        <v>0</v>
      </c>
      <c r="BN1438" t="b">
        <f t="shared" si="271"/>
        <v>0</v>
      </c>
      <c r="BO1438" t="b">
        <f t="shared" si="272"/>
        <v>0</v>
      </c>
      <c r="BP1438" t="str">
        <f t="shared" si="273"/>
        <v/>
      </c>
      <c r="BQ1438" t="str">
        <f t="shared" si="274"/>
        <v/>
      </c>
      <c r="BR1438" t="str">
        <f t="shared" si="275"/>
        <v/>
      </c>
    </row>
    <row r="1439" spans="1:70">
      <c r="A1439">
        <v>1438</v>
      </c>
      <c r="B1439">
        <v>0</v>
      </c>
      <c r="C1439">
        <v>0</v>
      </c>
      <c r="D1439">
        <v>1000</v>
      </c>
      <c r="E1439">
        <v>4000</v>
      </c>
      <c r="F1439">
        <v>0.25</v>
      </c>
      <c r="G1439">
        <v>0</v>
      </c>
      <c r="H1439" t="s">
        <v>23</v>
      </c>
      <c r="I1439">
        <v>0</v>
      </c>
      <c r="J1439">
        <v>2</v>
      </c>
      <c r="K1439">
        <v>1000</v>
      </c>
      <c r="L1439">
        <v>0</v>
      </c>
      <c r="M1439">
        <v>1</v>
      </c>
      <c r="N1439">
        <v>4</v>
      </c>
      <c r="O1439">
        <v>0</v>
      </c>
      <c r="P1439">
        <v>4</v>
      </c>
      <c r="Q1439">
        <v>0</v>
      </c>
      <c r="R1439">
        <v>0</v>
      </c>
      <c r="S1439">
        <v>4</v>
      </c>
      <c r="T1439">
        <v>0.25</v>
      </c>
      <c r="U1439">
        <v>0</v>
      </c>
      <c r="V1439">
        <v>0.5</v>
      </c>
      <c r="W1439">
        <v>80902</v>
      </c>
      <c r="X1439" s="9">
        <v>0</v>
      </c>
      <c r="Y1439">
        <v>4</v>
      </c>
      <c r="Z1439">
        <v>0</v>
      </c>
      <c r="AA1439">
        <v>2</v>
      </c>
      <c r="AB1439">
        <v>2</v>
      </c>
      <c r="AC1439">
        <v>0</v>
      </c>
      <c r="AD1439">
        <v>2</v>
      </c>
      <c r="AE1439">
        <v>0</v>
      </c>
      <c r="AF1439">
        <v>0</v>
      </c>
      <c r="AG1439">
        <v>0.25</v>
      </c>
      <c r="AH1439">
        <v>0.5</v>
      </c>
      <c r="AI1439">
        <v>0</v>
      </c>
      <c r="AJ1439">
        <v>0</v>
      </c>
      <c r="AK1439">
        <v>8</v>
      </c>
      <c r="AL1439">
        <v>4</v>
      </c>
      <c r="AM1439">
        <v>2</v>
      </c>
      <c r="AN1439">
        <v>0</v>
      </c>
      <c r="AO1439">
        <v>9</v>
      </c>
      <c r="AP1439" s="9">
        <v>0</v>
      </c>
      <c r="AQ1439">
        <v>0</v>
      </c>
      <c r="AR1439">
        <v>0.25</v>
      </c>
      <c r="AS1439">
        <v>11</v>
      </c>
      <c r="AT1439">
        <v>8</v>
      </c>
      <c r="AU1439">
        <v>1</v>
      </c>
      <c r="AV1439">
        <v>0</v>
      </c>
      <c r="AW1439">
        <v>1000</v>
      </c>
      <c r="AX1439">
        <v>0</v>
      </c>
      <c r="AY1439" t="s">
        <v>970</v>
      </c>
      <c r="AZ1439">
        <v>0</v>
      </c>
      <c r="BA1439">
        <v>0</v>
      </c>
      <c r="BB1439">
        <v>1</v>
      </c>
      <c r="BC1439">
        <v>0</v>
      </c>
      <c r="BD1439">
        <v>-1.3119199459999999</v>
      </c>
      <c r="BE1439">
        <v>36.774824780000003</v>
      </c>
      <c r="BF1439">
        <f t="shared" si="264"/>
        <v>2</v>
      </c>
      <c r="BG1439">
        <f t="shared" si="265"/>
        <v>2</v>
      </c>
      <c r="BI1439">
        <f t="shared" si="266"/>
        <v>4</v>
      </c>
      <c r="BJ1439">
        <f t="shared" si="267"/>
        <v>1000</v>
      </c>
      <c r="BK1439">
        <f t="shared" si="268"/>
        <v>4</v>
      </c>
      <c r="BL1439">
        <f t="shared" si="269"/>
        <v>0</v>
      </c>
      <c r="BM1439" t="b">
        <f t="shared" si="270"/>
        <v>0</v>
      </c>
      <c r="BN1439" t="b">
        <f t="shared" si="271"/>
        <v>0</v>
      </c>
      <c r="BO1439" t="b">
        <f t="shared" si="272"/>
        <v>0</v>
      </c>
      <c r="BP1439" t="str">
        <f t="shared" si="273"/>
        <v/>
      </c>
      <c r="BQ1439" t="str">
        <f t="shared" si="274"/>
        <v/>
      </c>
      <c r="BR1439" t="str">
        <f t="shared" si="275"/>
        <v/>
      </c>
    </row>
    <row r="1440" spans="1:70">
      <c r="A1440">
        <v>1439</v>
      </c>
      <c r="B1440">
        <v>0</v>
      </c>
      <c r="C1440">
        <v>0</v>
      </c>
      <c r="D1440">
        <v>850</v>
      </c>
      <c r="E1440">
        <v>1700</v>
      </c>
      <c r="F1440">
        <v>0</v>
      </c>
      <c r="G1440">
        <v>0</v>
      </c>
      <c r="H1440" t="s">
        <v>23</v>
      </c>
      <c r="I1440">
        <v>0</v>
      </c>
      <c r="J1440">
        <v>2</v>
      </c>
      <c r="K1440">
        <v>700</v>
      </c>
      <c r="L1440">
        <v>0</v>
      </c>
      <c r="M1440">
        <v>1</v>
      </c>
      <c r="N1440">
        <v>2</v>
      </c>
      <c r="O1440">
        <v>0</v>
      </c>
      <c r="P1440">
        <v>2</v>
      </c>
      <c r="Q1440">
        <v>0</v>
      </c>
      <c r="R1440">
        <v>0</v>
      </c>
      <c r="S1440">
        <v>2</v>
      </c>
      <c r="T1440">
        <v>0</v>
      </c>
      <c r="U1440">
        <v>0</v>
      </c>
      <c r="V1440">
        <v>1</v>
      </c>
      <c r="W1440">
        <v>80902</v>
      </c>
      <c r="X1440" s="9">
        <v>0</v>
      </c>
      <c r="Y1440">
        <v>2</v>
      </c>
      <c r="Z1440">
        <v>0</v>
      </c>
      <c r="AA1440">
        <v>2</v>
      </c>
      <c r="AB1440">
        <v>2</v>
      </c>
      <c r="AC1440">
        <v>0</v>
      </c>
      <c r="AD1440">
        <v>3.5</v>
      </c>
      <c r="AE1440">
        <v>0</v>
      </c>
      <c r="AF1440">
        <v>0</v>
      </c>
      <c r="AG1440">
        <v>0.42899999999999999</v>
      </c>
      <c r="AH1440">
        <v>1</v>
      </c>
      <c r="AI1440">
        <v>0</v>
      </c>
      <c r="AJ1440">
        <v>0</v>
      </c>
      <c r="AK1440">
        <v>7</v>
      </c>
      <c r="AL1440">
        <v>2</v>
      </c>
      <c r="AM1440">
        <v>3</v>
      </c>
      <c r="AN1440">
        <v>0</v>
      </c>
      <c r="AO1440">
        <v>9</v>
      </c>
      <c r="AP1440" s="9">
        <v>0</v>
      </c>
      <c r="AQ1440">
        <v>0</v>
      </c>
      <c r="AR1440">
        <v>0.28599999999999998</v>
      </c>
      <c r="AS1440">
        <v>10</v>
      </c>
      <c r="AT1440">
        <v>7</v>
      </c>
      <c r="AU1440">
        <v>0</v>
      </c>
      <c r="AV1440">
        <v>0</v>
      </c>
      <c r="AW1440">
        <v>1000</v>
      </c>
      <c r="AX1440">
        <v>0</v>
      </c>
      <c r="AY1440" t="s">
        <v>971</v>
      </c>
      <c r="AZ1440">
        <v>0</v>
      </c>
      <c r="BA1440">
        <v>0</v>
      </c>
      <c r="BB1440">
        <v>0</v>
      </c>
      <c r="BC1440">
        <v>0</v>
      </c>
      <c r="BD1440">
        <v>-1.3119400489999999</v>
      </c>
      <c r="BE1440">
        <v>36.774875610000002</v>
      </c>
      <c r="BF1440">
        <f t="shared" si="264"/>
        <v>4</v>
      </c>
      <c r="BG1440">
        <f t="shared" si="265"/>
        <v>4</v>
      </c>
      <c r="BI1440">
        <f t="shared" si="266"/>
        <v>2</v>
      </c>
      <c r="BJ1440">
        <f t="shared" si="267"/>
        <v>850</v>
      </c>
      <c r="BK1440">
        <f t="shared" si="268"/>
        <v>2</v>
      </c>
      <c r="BL1440">
        <f t="shared" si="269"/>
        <v>0</v>
      </c>
      <c r="BM1440" t="b">
        <f t="shared" si="270"/>
        <v>1</v>
      </c>
      <c r="BN1440" t="b">
        <f t="shared" si="271"/>
        <v>0</v>
      </c>
      <c r="BO1440" t="b">
        <f t="shared" si="272"/>
        <v>0</v>
      </c>
      <c r="BP1440">
        <f t="shared" si="273"/>
        <v>850</v>
      </c>
      <c r="BQ1440" t="str">
        <f t="shared" si="274"/>
        <v/>
      </c>
      <c r="BR1440" t="str">
        <f t="shared" si="275"/>
        <v/>
      </c>
    </row>
    <row r="1441" spans="1:70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 s="9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 s="9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 t="s">
        <v>706</v>
      </c>
      <c r="AZ1441">
        <v>0</v>
      </c>
      <c r="BA1441">
        <v>0</v>
      </c>
      <c r="BB1441">
        <v>0</v>
      </c>
      <c r="BC1441">
        <v>0</v>
      </c>
      <c r="BD1441">
        <v>-1.31210783</v>
      </c>
      <c r="BE1441">
        <v>36.7746876</v>
      </c>
      <c r="BF1441">
        <f t="shared" si="264"/>
        <v>0</v>
      </c>
      <c r="BG1441">
        <f t="shared" si="265"/>
        <v>0</v>
      </c>
      <c r="BI1441">
        <f t="shared" si="266"/>
        <v>0</v>
      </c>
      <c r="BJ1441">
        <f t="shared" si="267"/>
        <v>0</v>
      </c>
      <c r="BK1441">
        <f t="shared" si="268"/>
        <v>0</v>
      </c>
      <c r="BL1441">
        <f t="shared" si="269"/>
        <v>0</v>
      </c>
      <c r="BM1441" t="b">
        <f t="shared" si="270"/>
        <v>0</v>
      </c>
      <c r="BN1441" t="b">
        <f t="shared" si="271"/>
        <v>0</v>
      </c>
      <c r="BO1441" t="b">
        <f t="shared" si="272"/>
        <v>0</v>
      </c>
      <c r="BP1441" t="str">
        <f t="shared" si="273"/>
        <v/>
      </c>
      <c r="BQ1441" t="str">
        <f t="shared" si="274"/>
        <v/>
      </c>
      <c r="BR1441" t="str">
        <f t="shared" si="275"/>
        <v/>
      </c>
    </row>
    <row r="1442" spans="1:70">
      <c r="A1442">
        <v>1441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 s="9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 s="9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 t="s">
        <v>706</v>
      </c>
      <c r="AZ1442">
        <v>0</v>
      </c>
      <c r="BA1442">
        <v>0</v>
      </c>
      <c r="BB1442">
        <v>0</v>
      </c>
      <c r="BC1442">
        <v>0</v>
      </c>
      <c r="BD1442">
        <v>-1.3122984559999999</v>
      </c>
      <c r="BE1442">
        <v>36.774576320000001</v>
      </c>
      <c r="BF1442">
        <f t="shared" si="264"/>
        <v>0</v>
      </c>
      <c r="BG1442">
        <f t="shared" si="265"/>
        <v>0</v>
      </c>
      <c r="BI1442">
        <f t="shared" si="266"/>
        <v>0</v>
      </c>
      <c r="BJ1442">
        <f t="shared" si="267"/>
        <v>0</v>
      </c>
      <c r="BK1442">
        <f t="shared" si="268"/>
        <v>0</v>
      </c>
      <c r="BL1442">
        <f t="shared" si="269"/>
        <v>0</v>
      </c>
      <c r="BM1442" t="b">
        <f t="shared" si="270"/>
        <v>0</v>
      </c>
      <c r="BN1442" t="b">
        <f t="shared" si="271"/>
        <v>0</v>
      </c>
      <c r="BO1442" t="b">
        <f t="shared" si="272"/>
        <v>0</v>
      </c>
      <c r="BP1442" t="str">
        <f t="shared" si="273"/>
        <v/>
      </c>
      <c r="BQ1442" t="str">
        <f t="shared" si="274"/>
        <v/>
      </c>
      <c r="BR1442" t="str">
        <f t="shared" si="275"/>
        <v/>
      </c>
    </row>
    <row r="1443" spans="1:70">
      <c r="A1443">
        <v>1442</v>
      </c>
      <c r="B1443">
        <v>0</v>
      </c>
      <c r="C1443">
        <v>0</v>
      </c>
      <c r="D1443">
        <v>1500</v>
      </c>
      <c r="E1443">
        <v>4500</v>
      </c>
      <c r="F1443">
        <v>0</v>
      </c>
      <c r="G1443">
        <v>0</v>
      </c>
      <c r="H1443" t="s">
        <v>23</v>
      </c>
      <c r="I1443">
        <v>0</v>
      </c>
      <c r="J1443">
        <v>2</v>
      </c>
      <c r="K1443">
        <v>1500</v>
      </c>
      <c r="L1443">
        <v>1</v>
      </c>
      <c r="M1443">
        <v>1</v>
      </c>
      <c r="N1443">
        <v>3</v>
      </c>
      <c r="O1443">
        <v>0</v>
      </c>
      <c r="P1443">
        <v>3</v>
      </c>
      <c r="Q1443">
        <v>0</v>
      </c>
      <c r="R1443">
        <v>0</v>
      </c>
      <c r="S1443">
        <v>3</v>
      </c>
      <c r="T1443">
        <v>0.33300000000000002</v>
      </c>
      <c r="U1443">
        <v>0</v>
      </c>
      <c r="V1443">
        <v>0.67</v>
      </c>
      <c r="W1443">
        <v>80902</v>
      </c>
      <c r="X1443" s="9">
        <v>0</v>
      </c>
      <c r="Y1443">
        <v>2</v>
      </c>
      <c r="Z1443">
        <v>0</v>
      </c>
      <c r="AA1443">
        <v>2</v>
      </c>
      <c r="AB1443">
        <v>2</v>
      </c>
      <c r="AC1443">
        <v>0</v>
      </c>
      <c r="AD1443">
        <v>2.3330000000000002</v>
      </c>
      <c r="AE1443">
        <v>0</v>
      </c>
      <c r="AF1443">
        <v>0</v>
      </c>
      <c r="AG1443">
        <v>0.28599999999999998</v>
      </c>
      <c r="AH1443">
        <v>0.66700000000000004</v>
      </c>
      <c r="AI1443">
        <v>0</v>
      </c>
      <c r="AJ1443">
        <v>0</v>
      </c>
      <c r="AK1443">
        <v>7</v>
      </c>
      <c r="AL1443">
        <v>3</v>
      </c>
      <c r="AM1443">
        <v>2</v>
      </c>
      <c r="AN1443">
        <v>0</v>
      </c>
      <c r="AO1443">
        <v>9</v>
      </c>
      <c r="AP1443" s="9">
        <v>0</v>
      </c>
      <c r="AQ1443">
        <v>0</v>
      </c>
      <c r="AR1443">
        <v>0.28599999999999998</v>
      </c>
      <c r="AS1443">
        <v>21</v>
      </c>
      <c r="AT1443">
        <v>7</v>
      </c>
      <c r="AU1443">
        <v>1</v>
      </c>
      <c r="AV1443">
        <v>0</v>
      </c>
      <c r="AW1443">
        <v>1500</v>
      </c>
      <c r="AX1443">
        <v>0</v>
      </c>
      <c r="AY1443" t="s">
        <v>972</v>
      </c>
      <c r="AZ1443">
        <v>0</v>
      </c>
      <c r="BA1443">
        <v>0</v>
      </c>
      <c r="BB1443">
        <v>0</v>
      </c>
      <c r="BC1443">
        <v>0</v>
      </c>
      <c r="BD1443">
        <v>-1.312305048</v>
      </c>
      <c r="BE1443">
        <v>36.774655420000002</v>
      </c>
      <c r="BF1443">
        <f t="shared" si="264"/>
        <v>2</v>
      </c>
      <c r="BG1443">
        <f t="shared" si="265"/>
        <v>2</v>
      </c>
      <c r="BI1443">
        <f t="shared" si="266"/>
        <v>3</v>
      </c>
      <c r="BJ1443">
        <f t="shared" si="267"/>
        <v>1500</v>
      </c>
      <c r="BK1443">
        <f t="shared" si="268"/>
        <v>3</v>
      </c>
      <c r="BL1443">
        <f t="shared" si="269"/>
        <v>0</v>
      </c>
      <c r="BM1443" t="b">
        <f t="shared" si="270"/>
        <v>0</v>
      </c>
      <c r="BN1443" t="b">
        <f t="shared" si="271"/>
        <v>0</v>
      </c>
      <c r="BO1443" t="b">
        <f t="shared" si="272"/>
        <v>0</v>
      </c>
      <c r="BP1443" t="str">
        <f t="shared" si="273"/>
        <v/>
      </c>
      <c r="BQ1443" t="str">
        <f t="shared" si="274"/>
        <v/>
      </c>
      <c r="BR1443" t="str">
        <f t="shared" si="275"/>
        <v/>
      </c>
    </row>
    <row r="1444" spans="1:70">
      <c r="A1444">
        <v>1443</v>
      </c>
      <c r="B1444">
        <v>0</v>
      </c>
      <c r="C1444">
        <v>0</v>
      </c>
      <c r="D1444">
        <v>800</v>
      </c>
      <c r="E1444">
        <v>3200</v>
      </c>
      <c r="F1444">
        <v>0</v>
      </c>
      <c r="G1444">
        <v>0</v>
      </c>
      <c r="H1444" t="s">
        <v>23</v>
      </c>
      <c r="I1444">
        <v>0</v>
      </c>
      <c r="J1444">
        <v>1</v>
      </c>
      <c r="K1444">
        <v>800</v>
      </c>
      <c r="L1444">
        <v>0</v>
      </c>
      <c r="M1444">
        <v>1</v>
      </c>
      <c r="N1444">
        <v>4</v>
      </c>
      <c r="O1444">
        <v>0</v>
      </c>
      <c r="P1444">
        <v>4</v>
      </c>
      <c r="Q1444">
        <v>0</v>
      </c>
      <c r="R1444">
        <v>0</v>
      </c>
      <c r="S1444">
        <v>4</v>
      </c>
      <c r="T1444">
        <v>0.5</v>
      </c>
      <c r="U1444">
        <v>0</v>
      </c>
      <c r="V1444">
        <v>0.25</v>
      </c>
      <c r="W1444">
        <v>80902</v>
      </c>
      <c r="X1444" s="9">
        <v>0</v>
      </c>
      <c r="Y1444">
        <v>4</v>
      </c>
      <c r="Z1444">
        <v>0</v>
      </c>
      <c r="AA1444">
        <v>1</v>
      </c>
      <c r="AB1444">
        <v>1</v>
      </c>
      <c r="AC1444">
        <v>0</v>
      </c>
      <c r="AD1444">
        <v>3.5</v>
      </c>
      <c r="AE1444">
        <v>0</v>
      </c>
      <c r="AF1444">
        <v>0</v>
      </c>
      <c r="AG1444">
        <v>0.78600000000000003</v>
      </c>
      <c r="AH1444">
        <v>0.5</v>
      </c>
      <c r="AI1444">
        <v>0</v>
      </c>
      <c r="AJ1444">
        <v>0</v>
      </c>
      <c r="AK1444">
        <v>14</v>
      </c>
      <c r="AL1444">
        <v>2</v>
      </c>
      <c r="AM1444">
        <v>11</v>
      </c>
      <c r="AN1444">
        <v>0</v>
      </c>
      <c r="AO1444">
        <v>9</v>
      </c>
      <c r="AP1444" s="9">
        <v>0</v>
      </c>
      <c r="AQ1444">
        <v>0</v>
      </c>
      <c r="AR1444">
        <v>7.0999999999999994E-2</v>
      </c>
      <c r="AS1444">
        <v>24</v>
      </c>
      <c r="AT1444">
        <v>14</v>
      </c>
      <c r="AU1444">
        <v>1</v>
      </c>
      <c r="AV1444">
        <v>0</v>
      </c>
      <c r="AW1444">
        <v>800</v>
      </c>
      <c r="AX1444">
        <v>0</v>
      </c>
      <c r="AY1444" t="s">
        <v>973</v>
      </c>
      <c r="AZ1444">
        <v>0</v>
      </c>
      <c r="BA1444">
        <v>0</v>
      </c>
      <c r="BB1444">
        <v>0</v>
      </c>
      <c r="BC1444">
        <v>0</v>
      </c>
      <c r="BD1444">
        <v>-1.3123825520000001</v>
      </c>
      <c r="BE1444">
        <v>36.774736650000001</v>
      </c>
      <c r="BF1444">
        <f t="shared" si="264"/>
        <v>4</v>
      </c>
      <c r="BG1444">
        <f t="shared" si="265"/>
        <v>7</v>
      </c>
      <c r="BI1444">
        <f t="shared" si="266"/>
        <v>4</v>
      </c>
      <c r="BJ1444">
        <f t="shared" si="267"/>
        <v>800</v>
      </c>
      <c r="BK1444">
        <f t="shared" si="268"/>
        <v>4</v>
      </c>
      <c r="BL1444">
        <f t="shared" si="269"/>
        <v>0</v>
      </c>
      <c r="BM1444" t="b">
        <f t="shared" si="270"/>
        <v>0</v>
      </c>
      <c r="BN1444" t="b">
        <f t="shared" si="271"/>
        <v>0</v>
      </c>
      <c r="BO1444" t="b">
        <f t="shared" si="272"/>
        <v>0</v>
      </c>
      <c r="BP1444" t="str">
        <f t="shared" si="273"/>
        <v/>
      </c>
      <c r="BQ1444" t="str">
        <f t="shared" si="274"/>
        <v/>
      </c>
      <c r="BR1444" t="str">
        <f t="shared" si="275"/>
        <v/>
      </c>
    </row>
    <row r="1445" spans="1:70">
      <c r="A1445">
        <v>1444</v>
      </c>
      <c r="B1445">
        <v>0</v>
      </c>
      <c r="C1445">
        <v>0</v>
      </c>
      <c r="D1445">
        <v>1000</v>
      </c>
      <c r="E1445">
        <v>10000</v>
      </c>
      <c r="F1445">
        <v>0.68799999999999994</v>
      </c>
      <c r="G1445">
        <v>0</v>
      </c>
      <c r="H1445">
        <v>0</v>
      </c>
      <c r="I1445">
        <v>0</v>
      </c>
      <c r="J1445">
        <v>6</v>
      </c>
      <c r="K1445">
        <v>800</v>
      </c>
      <c r="L1445">
        <v>1</v>
      </c>
      <c r="M1445">
        <v>0.875</v>
      </c>
      <c r="N1445">
        <v>7</v>
      </c>
      <c r="O1445">
        <v>0</v>
      </c>
      <c r="P1445">
        <v>8</v>
      </c>
      <c r="Q1445">
        <v>0</v>
      </c>
      <c r="R1445">
        <v>0</v>
      </c>
      <c r="S1445">
        <v>10</v>
      </c>
      <c r="T1445">
        <v>6.3E-2</v>
      </c>
      <c r="U1445">
        <v>0.125</v>
      </c>
      <c r="V1445">
        <v>0.25</v>
      </c>
      <c r="W1445">
        <v>80902</v>
      </c>
      <c r="X1445" s="9">
        <v>0</v>
      </c>
      <c r="Y1445">
        <v>7</v>
      </c>
      <c r="Z1445">
        <v>0</v>
      </c>
      <c r="AA1445">
        <v>2</v>
      </c>
      <c r="AB1445">
        <v>3</v>
      </c>
      <c r="AC1445">
        <v>0</v>
      </c>
      <c r="AD1445">
        <v>3.1429999999999998</v>
      </c>
      <c r="AE1445">
        <v>6.3E-2</v>
      </c>
      <c r="AF1445">
        <v>1</v>
      </c>
      <c r="AG1445">
        <v>0.13600000000000001</v>
      </c>
      <c r="AH1445">
        <v>0.188</v>
      </c>
      <c r="AI1445">
        <v>0</v>
      </c>
      <c r="AJ1445">
        <v>0</v>
      </c>
      <c r="AK1445">
        <v>22</v>
      </c>
      <c r="AL1445">
        <v>16</v>
      </c>
      <c r="AM1445">
        <v>3</v>
      </c>
      <c r="AN1445">
        <v>0</v>
      </c>
      <c r="AO1445">
        <v>9</v>
      </c>
      <c r="AP1445" s="9">
        <v>0</v>
      </c>
      <c r="AQ1445">
        <v>0</v>
      </c>
      <c r="AR1445">
        <v>0.27300000000000002</v>
      </c>
      <c r="AS1445">
        <v>23</v>
      </c>
      <c r="AT1445">
        <v>22</v>
      </c>
      <c r="AU1445">
        <v>1</v>
      </c>
      <c r="AV1445">
        <v>1</v>
      </c>
      <c r="AW1445">
        <v>1200</v>
      </c>
      <c r="AX1445">
        <v>0</v>
      </c>
      <c r="AY1445" t="s">
        <v>974</v>
      </c>
      <c r="AZ1445">
        <v>0</v>
      </c>
      <c r="BA1445">
        <v>0</v>
      </c>
      <c r="BB1445">
        <v>11</v>
      </c>
      <c r="BC1445">
        <v>1</v>
      </c>
      <c r="BD1445">
        <v>-1.3124390930000001</v>
      </c>
      <c r="BE1445">
        <v>36.774825530000001</v>
      </c>
      <c r="BF1445">
        <f t="shared" si="264"/>
        <v>3</v>
      </c>
      <c r="BG1445">
        <f t="shared" si="265"/>
        <v>1</v>
      </c>
      <c r="BI1445">
        <f t="shared" si="266"/>
        <v>7</v>
      </c>
      <c r="BJ1445">
        <f t="shared" si="267"/>
        <v>1428.5714285714287</v>
      </c>
      <c r="BK1445">
        <f t="shared" si="268"/>
        <v>7</v>
      </c>
      <c r="BL1445">
        <f t="shared" si="269"/>
        <v>0</v>
      </c>
      <c r="BM1445" t="b">
        <f t="shared" si="270"/>
        <v>0</v>
      </c>
      <c r="BN1445" t="b">
        <f t="shared" si="271"/>
        <v>0</v>
      </c>
      <c r="BO1445" t="b">
        <f t="shared" si="272"/>
        <v>0</v>
      </c>
      <c r="BP1445" t="str">
        <f t="shared" si="273"/>
        <v/>
      </c>
      <c r="BQ1445" t="str">
        <f t="shared" si="274"/>
        <v/>
      </c>
      <c r="BR1445" t="str">
        <f t="shared" si="275"/>
        <v/>
      </c>
    </row>
    <row r="1446" spans="1:70">
      <c r="A1446">
        <v>1445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 s="9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 s="9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 t="s">
        <v>706</v>
      </c>
      <c r="AZ1446">
        <v>0</v>
      </c>
      <c r="BA1446">
        <v>0</v>
      </c>
      <c r="BB1446">
        <v>0</v>
      </c>
      <c r="BC1446">
        <v>0</v>
      </c>
      <c r="BD1446">
        <v>-1.3123104109999999</v>
      </c>
      <c r="BE1446">
        <v>36.774954540000003</v>
      </c>
      <c r="BF1446">
        <f t="shared" si="264"/>
        <v>0</v>
      </c>
      <c r="BG1446">
        <f t="shared" si="265"/>
        <v>0</v>
      </c>
      <c r="BI1446">
        <f t="shared" si="266"/>
        <v>0</v>
      </c>
      <c r="BJ1446">
        <f t="shared" si="267"/>
        <v>0</v>
      </c>
      <c r="BK1446">
        <f t="shared" si="268"/>
        <v>0</v>
      </c>
      <c r="BL1446">
        <f t="shared" si="269"/>
        <v>0</v>
      </c>
      <c r="BM1446" t="b">
        <f t="shared" si="270"/>
        <v>0</v>
      </c>
      <c r="BN1446" t="b">
        <f t="shared" si="271"/>
        <v>0</v>
      </c>
      <c r="BO1446" t="b">
        <f t="shared" si="272"/>
        <v>0</v>
      </c>
      <c r="BP1446" t="str">
        <f t="shared" si="273"/>
        <v/>
      </c>
      <c r="BQ1446" t="str">
        <f t="shared" si="274"/>
        <v/>
      </c>
      <c r="BR1446" t="str">
        <f t="shared" si="275"/>
        <v/>
      </c>
    </row>
    <row r="1447" spans="1:70">
      <c r="A1447">
        <v>1446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 s="9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 s="9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 t="s">
        <v>706</v>
      </c>
      <c r="AZ1447">
        <v>0</v>
      </c>
      <c r="BA1447">
        <v>0</v>
      </c>
      <c r="BB1447">
        <v>0</v>
      </c>
      <c r="BC1447">
        <v>0</v>
      </c>
      <c r="BD1447">
        <v>-1.3124361040000001</v>
      </c>
      <c r="BE1447">
        <v>36.774899349999998</v>
      </c>
      <c r="BF1447">
        <f t="shared" si="264"/>
        <v>0</v>
      </c>
      <c r="BG1447">
        <f t="shared" si="265"/>
        <v>0</v>
      </c>
      <c r="BI1447">
        <f t="shared" si="266"/>
        <v>0</v>
      </c>
      <c r="BJ1447">
        <f t="shared" si="267"/>
        <v>0</v>
      </c>
      <c r="BK1447">
        <f t="shared" si="268"/>
        <v>0</v>
      </c>
      <c r="BL1447">
        <f t="shared" si="269"/>
        <v>0</v>
      </c>
      <c r="BM1447" t="b">
        <f t="shared" si="270"/>
        <v>0</v>
      </c>
      <c r="BN1447" t="b">
        <f t="shared" si="271"/>
        <v>0</v>
      </c>
      <c r="BO1447" t="b">
        <f t="shared" si="272"/>
        <v>0</v>
      </c>
      <c r="BP1447" t="str">
        <f t="shared" si="273"/>
        <v/>
      </c>
      <c r="BQ1447" t="str">
        <f t="shared" si="274"/>
        <v/>
      </c>
      <c r="BR1447" t="str">
        <f t="shared" si="275"/>
        <v/>
      </c>
    </row>
    <row r="1448" spans="1:70">
      <c r="A1448">
        <v>1447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 t="s">
        <v>23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80902</v>
      </c>
      <c r="X1448" s="9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9</v>
      </c>
      <c r="AP1448" s="9">
        <v>0</v>
      </c>
      <c r="AQ1448">
        <v>0</v>
      </c>
      <c r="AR1448">
        <v>0</v>
      </c>
      <c r="AS1448">
        <v>51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 t="s">
        <v>975</v>
      </c>
      <c r="AZ1448">
        <v>0</v>
      </c>
      <c r="BA1448">
        <v>0</v>
      </c>
      <c r="BB1448">
        <v>0</v>
      </c>
      <c r="BC1448">
        <v>0</v>
      </c>
      <c r="BD1448">
        <v>-1.311405221</v>
      </c>
      <c r="BE1448">
        <v>36.774652269999997</v>
      </c>
      <c r="BF1448">
        <f t="shared" si="264"/>
        <v>0</v>
      </c>
      <c r="BG1448">
        <f t="shared" si="265"/>
        <v>0</v>
      </c>
      <c r="BI1448">
        <f t="shared" si="266"/>
        <v>1</v>
      </c>
      <c r="BJ1448">
        <f t="shared" si="267"/>
        <v>0</v>
      </c>
      <c r="BK1448">
        <f t="shared" si="268"/>
        <v>0</v>
      </c>
      <c r="BL1448">
        <f t="shared" si="269"/>
        <v>1</v>
      </c>
      <c r="BM1448" t="b">
        <f t="shared" si="270"/>
        <v>0</v>
      </c>
      <c r="BN1448" t="b">
        <f t="shared" si="271"/>
        <v>0</v>
      </c>
      <c r="BO1448" t="b">
        <f t="shared" si="272"/>
        <v>0</v>
      </c>
      <c r="BP1448" t="str">
        <f t="shared" si="273"/>
        <v/>
      </c>
      <c r="BQ1448" t="str">
        <f t="shared" si="274"/>
        <v/>
      </c>
      <c r="BR1448" t="str">
        <f t="shared" si="275"/>
        <v/>
      </c>
    </row>
    <row r="1449" spans="1:70">
      <c r="A1449">
        <v>1448</v>
      </c>
      <c r="B1449">
        <v>0</v>
      </c>
      <c r="C1449">
        <v>1</v>
      </c>
      <c r="D1449">
        <v>2500</v>
      </c>
      <c r="E1449">
        <v>5000</v>
      </c>
      <c r="F1449">
        <v>0</v>
      </c>
      <c r="G1449">
        <v>0.33300000000000002</v>
      </c>
      <c r="H1449" t="s">
        <v>23</v>
      </c>
      <c r="I1449">
        <v>0</v>
      </c>
      <c r="J1449">
        <v>0</v>
      </c>
      <c r="K1449">
        <v>2500</v>
      </c>
      <c r="L1449">
        <v>0</v>
      </c>
      <c r="M1449">
        <v>0</v>
      </c>
      <c r="N1449">
        <v>0</v>
      </c>
      <c r="O1449">
        <v>0</v>
      </c>
      <c r="P1449">
        <v>1</v>
      </c>
      <c r="Q1449">
        <v>0</v>
      </c>
      <c r="R1449">
        <v>0</v>
      </c>
      <c r="S1449">
        <v>2</v>
      </c>
      <c r="T1449">
        <v>0</v>
      </c>
      <c r="U1449">
        <v>0.33300000000000002</v>
      </c>
      <c r="V1449">
        <v>1</v>
      </c>
      <c r="W1449">
        <v>80903</v>
      </c>
      <c r="X1449" s="9">
        <v>0</v>
      </c>
      <c r="Y1449">
        <v>0</v>
      </c>
      <c r="Z1449">
        <v>1</v>
      </c>
      <c r="AA1449">
        <v>1</v>
      </c>
      <c r="AB1449">
        <v>0</v>
      </c>
      <c r="AC1449">
        <v>1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1</v>
      </c>
      <c r="AO1449">
        <v>9</v>
      </c>
      <c r="AP1449" s="9">
        <v>0</v>
      </c>
      <c r="AQ1449">
        <v>0</v>
      </c>
      <c r="AR1449">
        <v>0</v>
      </c>
      <c r="AS1449">
        <v>52</v>
      </c>
      <c r="AT1449">
        <v>0</v>
      </c>
      <c r="AU1449">
        <v>0</v>
      </c>
      <c r="AV1449">
        <v>1</v>
      </c>
      <c r="AW1449">
        <v>2500</v>
      </c>
      <c r="AX1449">
        <v>0</v>
      </c>
      <c r="AY1449" t="s">
        <v>976</v>
      </c>
      <c r="AZ1449">
        <v>0.33300000000000002</v>
      </c>
      <c r="BA1449">
        <v>0</v>
      </c>
      <c r="BB1449">
        <v>0</v>
      </c>
      <c r="BC1449">
        <v>0</v>
      </c>
      <c r="BD1449">
        <v>-1.3114299089999999</v>
      </c>
      <c r="BE1449">
        <v>36.774636460000004</v>
      </c>
      <c r="BF1449">
        <f t="shared" si="264"/>
        <v>0</v>
      </c>
      <c r="BG1449">
        <f t="shared" si="265"/>
        <v>0</v>
      </c>
      <c r="BI1449">
        <f t="shared" si="266"/>
        <v>1</v>
      </c>
      <c r="BJ1449">
        <f t="shared" si="267"/>
        <v>0</v>
      </c>
      <c r="BK1449">
        <f t="shared" si="268"/>
        <v>0</v>
      </c>
      <c r="BL1449">
        <f t="shared" si="269"/>
        <v>1</v>
      </c>
      <c r="BM1449" t="b">
        <f t="shared" si="270"/>
        <v>0</v>
      </c>
      <c r="BN1449" t="b">
        <f t="shared" si="271"/>
        <v>0</v>
      </c>
      <c r="BO1449" t="b">
        <f t="shared" si="272"/>
        <v>0</v>
      </c>
      <c r="BP1449" t="str">
        <f t="shared" si="273"/>
        <v/>
      </c>
      <c r="BQ1449" t="str">
        <f t="shared" si="274"/>
        <v/>
      </c>
      <c r="BR1449" t="str">
        <f t="shared" si="275"/>
        <v/>
      </c>
    </row>
    <row r="1450" spans="1:70">
      <c r="A1450">
        <v>1449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 s="9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 s="9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 t="s">
        <v>706</v>
      </c>
      <c r="AZ1450">
        <v>0</v>
      </c>
      <c r="BA1450">
        <v>0</v>
      </c>
      <c r="BB1450">
        <v>0</v>
      </c>
      <c r="BC1450">
        <v>0</v>
      </c>
      <c r="BD1450">
        <v>-1.3114685589999999</v>
      </c>
      <c r="BE1450">
        <v>36.774688380000001</v>
      </c>
      <c r="BF1450">
        <f t="shared" si="264"/>
        <v>0</v>
      </c>
      <c r="BG1450">
        <f t="shared" si="265"/>
        <v>0</v>
      </c>
      <c r="BI1450">
        <f t="shared" si="266"/>
        <v>0</v>
      </c>
      <c r="BJ1450">
        <f t="shared" si="267"/>
        <v>0</v>
      </c>
      <c r="BK1450">
        <f t="shared" si="268"/>
        <v>0</v>
      </c>
      <c r="BL1450">
        <f t="shared" si="269"/>
        <v>0</v>
      </c>
      <c r="BM1450" t="b">
        <f t="shared" si="270"/>
        <v>0</v>
      </c>
      <c r="BN1450" t="b">
        <f t="shared" si="271"/>
        <v>0</v>
      </c>
      <c r="BO1450" t="b">
        <f t="shared" si="272"/>
        <v>0</v>
      </c>
      <c r="BP1450" t="str">
        <f t="shared" si="273"/>
        <v/>
      </c>
      <c r="BQ1450" t="str">
        <f t="shared" si="274"/>
        <v/>
      </c>
      <c r="BR1450" t="str">
        <f t="shared" si="275"/>
        <v/>
      </c>
    </row>
    <row r="1451" spans="1:70">
      <c r="A1451">
        <v>1450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 s="9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 s="9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 t="s">
        <v>706</v>
      </c>
      <c r="AZ1451">
        <v>0</v>
      </c>
      <c r="BA1451">
        <v>0</v>
      </c>
      <c r="BB1451">
        <v>0</v>
      </c>
      <c r="BC1451">
        <v>0</v>
      </c>
      <c r="BD1451">
        <v>-1.3115719779999999</v>
      </c>
      <c r="BE1451">
        <v>36.774530339999998</v>
      </c>
      <c r="BF1451">
        <f t="shared" si="264"/>
        <v>0</v>
      </c>
      <c r="BG1451">
        <f t="shared" si="265"/>
        <v>0</v>
      </c>
      <c r="BI1451">
        <f t="shared" si="266"/>
        <v>0</v>
      </c>
      <c r="BJ1451">
        <f t="shared" si="267"/>
        <v>0</v>
      </c>
      <c r="BK1451">
        <f t="shared" si="268"/>
        <v>0</v>
      </c>
      <c r="BL1451">
        <f t="shared" si="269"/>
        <v>0</v>
      </c>
      <c r="BM1451" t="b">
        <f t="shared" si="270"/>
        <v>0</v>
      </c>
      <c r="BN1451" t="b">
        <f t="shared" si="271"/>
        <v>0</v>
      </c>
      <c r="BO1451" t="b">
        <f t="shared" si="272"/>
        <v>0</v>
      </c>
      <c r="BP1451" t="str">
        <f t="shared" si="273"/>
        <v/>
      </c>
      <c r="BQ1451" t="str">
        <f t="shared" si="274"/>
        <v/>
      </c>
      <c r="BR1451" t="str">
        <f t="shared" si="275"/>
        <v/>
      </c>
    </row>
    <row r="1452" spans="1:70">
      <c r="A1452">
        <v>1451</v>
      </c>
      <c r="B1452">
        <v>0</v>
      </c>
      <c r="C1452">
        <v>0</v>
      </c>
      <c r="D1452">
        <v>800</v>
      </c>
      <c r="E1452">
        <v>3200</v>
      </c>
      <c r="F1452">
        <v>0.4</v>
      </c>
      <c r="G1452">
        <v>0</v>
      </c>
      <c r="H1452" t="s">
        <v>23</v>
      </c>
      <c r="I1452">
        <v>0</v>
      </c>
      <c r="J1452">
        <v>3</v>
      </c>
      <c r="K1452">
        <v>800</v>
      </c>
      <c r="L1452">
        <v>1</v>
      </c>
      <c r="M1452">
        <v>1</v>
      </c>
      <c r="N1452">
        <v>4</v>
      </c>
      <c r="O1452">
        <v>0</v>
      </c>
      <c r="P1452">
        <v>4</v>
      </c>
      <c r="Q1452">
        <v>0</v>
      </c>
      <c r="R1452">
        <v>0</v>
      </c>
      <c r="S1452">
        <v>4</v>
      </c>
      <c r="T1452">
        <v>0</v>
      </c>
      <c r="U1452">
        <v>0</v>
      </c>
      <c r="V1452">
        <v>0.75</v>
      </c>
      <c r="W1452">
        <v>80903</v>
      </c>
      <c r="X1452" s="9">
        <v>0</v>
      </c>
      <c r="Y1452">
        <v>4</v>
      </c>
      <c r="Z1452">
        <v>0</v>
      </c>
      <c r="AA1452">
        <v>3</v>
      </c>
      <c r="AB1452">
        <v>2</v>
      </c>
      <c r="AC1452">
        <v>0</v>
      </c>
      <c r="AD1452">
        <v>2.5</v>
      </c>
      <c r="AE1452">
        <v>0.2</v>
      </c>
      <c r="AF1452">
        <v>0</v>
      </c>
      <c r="AG1452">
        <v>0.3</v>
      </c>
      <c r="AH1452">
        <v>0.4</v>
      </c>
      <c r="AI1452">
        <v>0</v>
      </c>
      <c r="AJ1452">
        <v>0</v>
      </c>
      <c r="AK1452">
        <v>11</v>
      </c>
      <c r="AL1452">
        <v>5</v>
      </c>
      <c r="AM1452">
        <v>3</v>
      </c>
      <c r="AN1452">
        <v>0</v>
      </c>
      <c r="AO1452">
        <v>9</v>
      </c>
      <c r="AP1452" s="9">
        <v>0</v>
      </c>
      <c r="AQ1452">
        <v>0</v>
      </c>
      <c r="AR1452">
        <v>0.3</v>
      </c>
      <c r="AS1452">
        <v>42</v>
      </c>
      <c r="AT1452">
        <v>10</v>
      </c>
      <c r="AU1452">
        <v>0</v>
      </c>
      <c r="AV1452">
        <v>0</v>
      </c>
      <c r="AW1452">
        <v>800</v>
      </c>
      <c r="AX1452">
        <v>0</v>
      </c>
      <c r="AY1452" t="s">
        <v>977</v>
      </c>
      <c r="AZ1452">
        <v>0</v>
      </c>
      <c r="BA1452">
        <v>0</v>
      </c>
      <c r="BB1452">
        <v>2</v>
      </c>
      <c r="BC1452">
        <v>1</v>
      </c>
      <c r="BD1452">
        <v>-1.3122451500000001</v>
      </c>
      <c r="BE1452">
        <v>36.774272000000003</v>
      </c>
      <c r="BF1452">
        <f t="shared" si="264"/>
        <v>3</v>
      </c>
      <c r="BG1452">
        <f t="shared" si="265"/>
        <v>2</v>
      </c>
      <c r="BI1452">
        <f t="shared" si="266"/>
        <v>4</v>
      </c>
      <c r="BJ1452">
        <f t="shared" si="267"/>
        <v>800</v>
      </c>
      <c r="BK1452">
        <f t="shared" si="268"/>
        <v>4</v>
      </c>
      <c r="BL1452">
        <f t="shared" si="269"/>
        <v>0</v>
      </c>
      <c r="BM1452" t="b">
        <f t="shared" si="270"/>
        <v>0</v>
      </c>
      <c r="BN1452" t="b">
        <f t="shared" si="271"/>
        <v>0</v>
      </c>
      <c r="BO1452" t="b">
        <f t="shared" si="272"/>
        <v>0</v>
      </c>
      <c r="BP1452" t="str">
        <f t="shared" si="273"/>
        <v/>
      </c>
      <c r="BQ1452" t="str">
        <f t="shared" si="274"/>
        <v/>
      </c>
      <c r="BR1452" t="str">
        <f t="shared" si="275"/>
        <v/>
      </c>
    </row>
    <row r="1453" spans="1:70">
      <c r="A1453">
        <v>1452</v>
      </c>
      <c r="B1453">
        <v>0</v>
      </c>
      <c r="C1453">
        <v>0</v>
      </c>
      <c r="D1453">
        <v>850</v>
      </c>
      <c r="E1453">
        <v>3400</v>
      </c>
      <c r="F1453">
        <v>0.4</v>
      </c>
      <c r="G1453">
        <v>0</v>
      </c>
      <c r="H1453" t="s">
        <v>23</v>
      </c>
      <c r="I1453">
        <v>0</v>
      </c>
      <c r="J1453">
        <v>3</v>
      </c>
      <c r="K1453">
        <v>800</v>
      </c>
      <c r="L1453">
        <v>0</v>
      </c>
      <c r="M1453">
        <v>1</v>
      </c>
      <c r="N1453">
        <v>4</v>
      </c>
      <c r="O1453">
        <v>0</v>
      </c>
      <c r="P1453">
        <v>4</v>
      </c>
      <c r="Q1453">
        <v>0</v>
      </c>
      <c r="R1453">
        <v>0</v>
      </c>
      <c r="S1453">
        <v>4</v>
      </c>
      <c r="T1453">
        <v>0</v>
      </c>
      <c r="U1453">
        <v>0</v>
      </c>
      <c r="V1453">
        <v>0.5</v>
      </c>
      <c r="W1453">
        <v>80903</v>
      </c>
      <c r="X1453" s="9">
        <v>0</v>
      </c>
      <c r="Y1453">
        <v>4</v>
      </c>
      <c r="Z1453">
        <v>0</v>
      </c>
      <c r="AA1453">
        <v>2</v>
      </c>
      <c r="AB1453">
        <v>3</v>
      </c>
      <c r="AC1453">
        <v>0</v>
      </c>
      <c r="AD1453">
        <v>3</v>
      </c>
      <c r="AE1453">
        <v>0</v>
      </c>
      <c r="AF1453">
        <v>0</v>
      </c>
      <c r="AG1453">
        <v>0.33300000000000002</v>
      </c>
      <c r="AH1453">
        <v>0.6</v>
      </c>
      <c r="AI1453">
        <v>0</v>
      </c>
      <c r="AJ1453">
        <v>0</v>
      </c>
      <c r="AK1453">
        <v>12</v>
      </c>
      <c r="AL1453">
        <v>5</v>
      </c>
      <c r="AM1453">
        <v>4</v>
      </c>
      <c r="AN1453">
        <v>0</v>
      </c>
      <c r="AO1453">
        <v>9</v>
      </c>
      <c r="AP1453" s="9">
        <v>0</v>
      </c>
      <c r="AQ1453">
        <v>0</v>
      </c>
      <c r="AR1453">
        <v>0.25</v>
      </c>
      <c r="AS1453">
        <v>43</v>
      </c>
      <c r="AT1453">
        <v>12</v>
      </c>
      <c r="AU1453">
        <v>0</v>
      </c>
      <c r="AV1453">
        <v>0</v>
      </c>
      <c r="AW1453">
        <v>900</v>
      </c>
      <c r="AX1453">
        <v>0</v>
      </c>
      <c r="AY1453" t="s">
        <v>978</v>
      </c>
      <c r="AZ1453">
        <v>0</v>
      </c>
      <c r="BA1453">
        <v>0</v>
      </c>
      <c r="BB1453">
        <v>2</v>
      </c>
      <c r="BC1453">
        <v>0</v>
      </c>
      <c r="BD1453">
        <v>-1.312217309</v>
      </c>
      <c r="BE1453">
        <v>36.774326369999997</v>
      </c>
      <c r="BF1453">
        <f t="shared" si="264"/>
        <v>3</v>
      </c>
      <c r="BG1453">
        <f t="shared" si="265"/>
        <v>2</v>
      </c>
      <c r="BI1453">
        <f t="shared" si="266"/>
        <v>4</v>
      </c>
      <c r="BJ1453">
        <f t="shared" si="267"/>
        <v>850</v>
      </c>
      <c r="BK1453">
        <f t="shared" si="268"/>
        <v>4</v>
      </c>
      <c r="BL1453">
        <f t="shared" si="269"/>
        <v>0</v>
      </c>
      <c r="BM1453" t="b">
        <f t="shared" si="270"/>
        <v>0</v>
      </c>
      <c r="BN1453" t="b">
        <f t="shared" si="271"/>
        <v>0</v>
      </c>
      <c r="BO1453" t="b">
        <f t="shared" si="272"/>
        <v>0</v>
      </c>
      <c r="BP1453" t="str">
        <f t="shared" si="273"/>
        <v/>
      </c>
      <c r="BQ1453" t="str">
        <f t="shared" si="274"/>
        <v/>
      </c>
      <c r="BR1453" t="str">
        <f t="shared" si="275"/>
        <v/>
      </c>
    </row>
    <row r="1454" spans="1:70">
      <c r="A1454">
        <v>1453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0</v>
      </c>
      <c r="H1454" t="s">
        <v>23</v>
      </c>
      <c r="I1454">
        <v>0</v>
      </c>
      <c r="J1454">
        <v>2</v>
      </c>
      <c r="K1454">
        <v>0</v>
      </c>
      <c r="L1454">
        <v>1</v>
      </c>
      <c r="M1454">
        <v>1</v>
      </c>
      <c r="N1454">
        <v>1</v>
      </c>
      <c r="O1454">
        <v>0</v>
      </c>
      <c r="P1454">
        <v>1</v>
      </c>
      <c r="Q1454">
        <v>0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80903</v>
      </c>
      <c r="X1454" s="9">
        <v>0</v>
      </c>
      <c r="Y1454">
        <v>1</v>
      </c>
      <c r="Z1454">
        <v>0</v>
      </c>
      <c r="AA1454">
        <v>1</v>
      </c>
      <c r="AB1454">
        <v>0</v>
      </c>
      <c r="AC1454">
        <v>0</v>
      </c>
      <c r="AD1454">
        <v>2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2</v>
      </c>
      <c r="AL1454">
        <v>2</v>
      </c>
      <c r="AM1454">
        <v>0</v>
      </c>
      <c r="AN1454">
        <v>0</v>
      </c>
      <c r="AO1454">
        <v>9</v>
      </c>
      <c r="AP1454" s="9">
        <v>0</v>
      </c>
      <c r="AQ1454">
        <v>0</v>
      </c>
      <c r="AR1454">
        <v>1</v>
      </c>
      <c r="AS1454">
        <v>44</v>
      </c>
      <c r="AT1454">
        <v>2</v>
      </c>
      <c r="AU1454">
        <v>0</v>
      </c>
      <c r="AV1454">
        <v>0</v>
      </c>
      <c r="AW1454">
        <v>0</v>
      </c>
      <c r="AX1454">
        <v>0</v>
      </c>
      <c r="AY1454" t="s">
        <v>979</v>
      </c>
      <c r="AZ1454">
        <v>0</v>
      </c>
      <c r="BA1454">
        <v>0</v>
      </c>
      <c r="BB1454">
        <v>2</v>
      </c>
      <c r="BC1454">
        <v>0</v>
      </c>
      <c r="BD1454">
        <v>-1.312249244</v>
      </c>
      <c r="BE1454">
        <v>36.774379430000003</v>
      </c>
      <c r="BF1454">
        <f t="shared" si="264"/>
        <v>2</v>
      </c>
      <c r="BG1454">
        <f t="shared" si="265"/>
        <v>1</v>
      </c>
      <c r="BI1454">
        <f t="shared" si="266"/>
        <v>1</v>
      </c>
      <c r="BJ1454">
        <f t="shared" si="267"/>
        <v>0</v>
      </c>
      <c r="BK1454">
        <f t="shared" si="268"/>
        <v>1</v>
      </c>
      <c r="BL1454">
        <f t="shared" si="269"/>
        <v>0</v>
      </c>
      <c r="BM1454" t="b">
        <f t="shared" si="270"/>
        <v>1</v>
      </c>
      <c r="BN1454" t="b">
        <f t="shared" si="271"/>
        <v>0</v>
      </c>
      <c r="BO1454" t="b">
        <f t="shared" si="272"/>
        <v>0</v>
      </c>
      <c r="BQ1454" t="str">
        <f t="shared" si="274"/>
        <v/>
      </c>
      <c r="BR1454" t="str">
        <f t="shared" si="275"/>
        <v/>
      </c>
    </row>
    <row r="1455" spans="1:70">
      <c r="A1455">
        <v>1454</v>
      </c>
      <c r="B1455">
        <v>0</v>
      </c>
      <c r="C1455">
        <v>0</v>
      </c>
      <c r="D1455">
        <v>500</v>
      </c>
      <c r="E1455">
        <v>1000</v>
      </c>
      <c r="F1455">
        <v>0</v>
      </c>
      <c r="G1455">
        <v>0</v>
      </c>
      <c r="H1455" t="s">
        <v>23</v>
      </c>
      <c r="I1455">
        <v>0</v>
      </c>
      <c r="J1455">
        <v>2</v>
      </c>
      <c r="K1455">
        <v>500</v>
      </c>
      <c r="L1455">
        <v>1</v>
      </c>
      <c r="M1455">
        <v>1</v>
      </c>
      <c r="N1455">
        <v>2</v>
      </c>
      <c r="O1455">
        <v>0</v>
      </c>
      <c r="P1455">
        <v>2</v>
      </c>
      <c r="Q1455">
        <v>0</v>
      </c>
      <c r="R1455">
        <v>0</v>
      </c>
      <c r="S1455">
        <v>2</v>
      </c>
      <c r="T1455">
        <v>0</v>
      </c>
      <c r="U1455">
        <v>0</v>
      </c>
      <c r="V1455">
        <v>1</v>
      </c>
      <c r="W1455">
        <v>80903</v>
      </c>
      <c r="X1455" s="9">
        <v>0</v>
      </c>
      <c r="Y1455">
        <v>2</v>
      </c>
      <c r="Z1455">
        <v>0</v>
      </c>
      <c r="AA1455">
        <v>2</v>
      </c>
      <c r="AB1455">
        <v>1</v>
      </c>
      <c r="AC1455">
        <v>0</v>
      </c>
      <c r="AD1455">
        <v>4</v>
      </c>
      <c r="AE1455">
        <v>0.5</v>
      </c>
      <c r="AF1455">
        <v>0</v>
      </c>
      <c r="AG1455">
        <v>0.625</v>
      </c>
      <c r="AH1455">
        <v>0.5</v>
      </c>
      <c r="AI1455">
        <v>0</v>
      </c>
      <c r="AJ1455">
        <v>0</v>
      </c>
      <c r="AK1455">
        <v>8</v>
      </c>
      <c r="AL1455">
        <v>2</v>
      </c>
      <c r="AM1455">
        <v>5</v>
      </c>
      <c r="AN1455">
        <v>0</v>
      </c>
      <c r="AO1455">
        <v>9</v>
      </c>
      <c r="AP1455" s="9">
        <v>0</v>
      </c>
      <c r="AQ1455">
        <v>0</v>
      </c>
      <c r="AR1455">
        <v>0.25</v>
      </c>
      <c r="AS1455">
        <v>45</v>
      </c>
      <c r="AT1455">
        <v>8</v>
      </c>
      <c r="AU1455">
        <v>0</v>
      </c>
      <c r="AV1455">
        <v>0</v>
      </c>
      <c r="AW1455">
        <v>500</v>
      </c>
      <c r="AX1455">
        <v>0</v>
      </c>
      <c r="AY1455" t="s">
        <v>980</v>
      </c>
      <c r="AZ1455">
        <v>0</v>
      </c>
      <c r="BA1455">
        <v>0</v>
      </c>
      <c r="BB1455">
        <v>0</v>
      </c>
      <c r="BC1455">
        <v>1</v>
      </c>
      <c r="BD1455">
        <v>-1.3122805239999999</v>
      </c>
      <c r="BE1455">
        <v>36.774423970000001</v>
      </c>
      <c r="BF1455">
        <f t="shared" si="264"/>
        <v>4</v>
      </c>
      <c r="BG1455">
        <f t="shared" si="265"/>
        <v>4</v>
      </c>
      <c r="BI1455">
        <f t="shared" si="266"/>
        <v>2</v>
      </c>
      <c r="BJ1455">
        <f t="shared" si="267"/>
        <v>500</v>
      </c>
      <c r="BK1455">
        <f t="shared" si="268"/>
        <v>2</v>
      </c>
      <c r="BL1455">
        <f t="shared" si="269"/>
        <v>0</v>
      </c>
      <c r="BM1455" t="b">
        <f t="shared" si="270"/>
        <v>1</v>
      </c>
      <c r="BN1455" t="b">
        <f t="shared" si="271"/>
        <v>0</v>
      </c>
      <c r="BO1455" t="b">
        <f t="shared" si="272"/>
        <v>0</v>
      </c>
      <c r="BP1455">
        <f t="shared" si="273"/>
        <v>500</v>
      </c>
      <c r="BQ1455" t="str">
        <f t="shared" si="274"/>
        <v/>
      </c>
      <c r="BR1455" t="str">
        <f t="shared" si="275"/>
        <v/>
      </c>
    </row>
    <row r="1456" spans="1:70">
      <c r="A1456">
        <v>1455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 s="9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 s="9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 t="s">
        <v>706</v>
      </c>
      <c r="AZ1456">
        <v>0</v>
      </c>
      <c r="BA1456">
        <v>0</v>
      </c>
      <c r="BB1456">
        <v>0</v>
      </c>
      <c r="BC1456">
        <v>0</v>
      </c>
      <c r="BD1456">
        <v>-1.3122480969999999</v>
      </c>
      <c r="BE1456">
        <v>36.774400059999998</v>
      </c>
      <c r="BF1456">
        <f t="shared" si="264"/>
        <v>0</v>
      </c>
      <c r="BG1456">
        <f t="shared" si="265"/>
        <v>0</v>
      </c>
      <c r="BI1456">
        <f t="shared" si="266"/>
        <v>0</v>
      </c>
      <c r="BJ1456">
        <f t="shared" si="267"/>
        <v>0</v>
      </c>
      <c r="BK1456">
        <f t="shared" si="268"/>
        <v>0</v>
      </c>
      <c r="BL1456">
        <f t="shared" si="269"/>
        <v>0</v>
      </c>
      <c r="BM1456" t="b">
        <f t="shared" si="270"/>
        <v>0</v>
      </c>
      <c r="BN1456" t="b">
        <f t="shared" si="271"/>
        <v>0</v>
      </c>
      <c r="BO1456" t="b">
        <f t="shared" si="272"/>
        <v>0</v>
      </c>
      <c r="BP1456" t="str">
        <f t="shared" si="273"/>
        <v/>
      </c>
      <c r="BQ1456" t="str">
        <f t="shared" si="274"/>
        <v/>
      </c>
      <c r="BR1456" t="str">
        <f t="shared" si="275"/>
        <v/>
      </c>
    </row>
    <row r="1457" spans="1:70">
      <c r="A1457">
        <v>1457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 s="9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 s="9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 t="s">
        <v>706</v>
      </c>
      <c r="AZ1457">
        <v>0</v>
      </c>
      <c r="BA1457">
        <v>0</v>
      </c>
      <c r="BB1457">
        <v>0</v>
      </c>
      <c r="BC1457">
        <v>0</v>
      </c>
      <c r="BD1457">
        <v>-1.312055669</v>
      </c>
      <c r="BE1457">
        <v>36.774259880000002</v>
      </c>
      <c r="BF1457">
        <f t="shared" si="264"/>
        <v>0</v>
      </c>
      <c r="BG1457">
        <f t="shared" si="265"/>
        <v>0</v>
      </c>
      <c r="BI1457">
        <f t="shared" si="266"/>
        <v>0</v>
      </c>
      <c r="BJ1457">
        <f t="shared" si="267"/>
        <v>0</v>
      </c>
      <c r="BK1457">
        <f t="shared" si="268"/>
        <v>0</v>
      </c>
      <c r="BL1457">
        <f t="shared" si="269"/>
        <v>0</v>
      </c>
      <c r="BM1457" t="b">
        <f t="shared" si="270"/>
        <v>0</v>
      </c>
      <c r="BN1457" t="b">
        <f t="shared" si="271"/>
        <v>0</v>
      </c>
      <c r="BO1457" t="b">
        <f t="shared" si="272"/>
        <v>0</v>
      </c>
      <c r="BP1457" t="str">
        <f t="shared" si="273"/>
        <v/>
      </c>
      <c r="BQ1457" t="str">
        <f t="shared" si="274"/>
        <v/>
      </c>
      <c r="BR1457" t="str">
        <f t="shared" si="275"/>
        <v/>
      </c>
    </row>
    <row r="1458" spans="1:70">
      <c r="A1458">
        <v>1458</v>
      </c>
      <c r="B1458">
        <v>0</v>
      </c>
      <c r="C1458">
        <v>0</v>
      </c>
      <c r="D1458">
        <v>1000</v>
      </c>
      <c r="E1458">
        <v>8000</v>
      </c>
      <c r="F1458">
        <v>0.6</v>
      </c>
      <c r="G1458">
        <v>0</v>
      </c>
      <c r="H1458" t="s">
        <v>23</v>
      </c>
      <c r="I1458">
        <v>0</v>
      </c>
      <c r="J1458">
        <v>6</v>
      </c>
      <c r="K1458">
        <v>800</v>
      </c>
      <c r="L1458">
        <v>0</v>
      </c>
      <c r="M1458">
        <v>0.5</v>
      </c>
      <c r="N1458">
        <v>8</v>
      </c>
      <c r="O1458">
        <v>0</v>
      </c>
      <c r="P1458">
        <v>8</v>
      </c>
      <c r="Q1458">
        <v>0</v>
      </c>
      <c r="R1458">
        <v>0</v>
      </c>
      <c r="S1458">
        <v>8</v>
      </c>
      <c r="T1458">
        <v>0.1</v>
      </c>
      <c r="U1458">
        <v>0.5</v>
      </c>
      <c r="V1458">
        <v>0.13</v>
      </c>
      <c r="W1458">
        <v>80903</v>
      </c>
      <c r="X1458" s="9">
        <v>0</v>
      </c>
      <c r="Y1458">
        <v>4</v>
      </c>
      <c r="Z1458">
        <v>0</v>
      </c>
      <c r="AA1458">
        <v>1</v>
      </c>
      <c r="AB1458">
        <v>3</v>
      </c>
      <c r="AC1458">
        <v>0</v>
      </c>
      <c r="AD1458">
        <v>1.75</v>
      </c>
      <c r="AE1458">
        <v>0</v>
      </c>
      <c r="AF1458">
        <v>0</v>
      </c>
      <c r="AG1458">
        <v>7.0999999999999994E-2</v>
      </c>
      <c r="AH1458">
        <v>0.3</v>
      </c>
      <c r="AI1458">
        <v>0</v>
      </c>
      <c r="AJ1458">
        <v>0</v>
      </c>
      <c r="AK1458">
        <v>14</v>
      </c>
      <c r="AL1458">
        <v>10</v>
      </c>
      <c r="AM1458">
        <v>1</v>
      </c>
      <c r="AN1458">
        <v>0</v>
      </c>
      <c r="AO1458">
        <v>9</v>
      </c>
      <c r="AP1458" s="9">
        <v>0</v>
      </c>
      <c r="AQ1458">
        <v>0</v>
      </c>
      <c r="AR1458">
        <v>0.42899999999999999</v>
      </c>
      <c r="AS1458">
        <v>40</v>
      </c>
      <c r="AT1458">
        <v>14</v>
      </c>
      <c r="AU1458">
        <v>1</v>
      </c>
      <c r="AV1458">
        <v>4</v>
      </c>
      <c r="AW1458">
        <v>1200</v>
      </c>
      <c r="AX1458">
        <v>0</v>
      </c>
      <c r="AY1458" t="s">
        <v>981</v>
      </c>
      <c r="AZ1458">
        <v>0</v>
      </c>
      <c r="BA1458">
        <v>0</v>
      </c>
      <c r="BB1458">
        <v>6</v>
      </c>
      <c r="BC1458">
        <v>0</v>
      </c>
      <c r="BD1458">
        <v>-1.312092517</v>
      </c>
      <c r="BE1458">
        <v>36.774229910000003</v>
      </c>
      <c r="BF1458">
        <f t="shared" si="264"/>
        <v>2</v>
      </c>
      <c r="BG1458">
        <f t="shared" si="265"/>
        <v>1</v>
      </c>
      <c r="BI1458">
        <f t="shared" si="266"/>
        <v>8</v>
      </c>
      <c r="BJ1458">
        <f t="shared" si="267"/>
        <v>1000</v>
      </c>
      <c r="BK1458">
        <f t="shared" si="268"/>
        <v>8</v>
      </c>
      <c r="BL1458">
        <f t="shared" si="269"/>
        <v>0</v>
      </c>
      <c r="BM1458" t="b">
        <f t="shared" si="270"/>
        <v>0</v>
      </c>
      <c r="BN1458" t="b">
        <f t="shared" si="271"/>
        <v>0</v>
      </c>
      <c r="BO1458" t="b">
        <f t="shared" si="272"/>
        <v>0</v>
      </c>
      <c r="BP1458" t="str">
        <f t="shared" si="273"/>
        <v/>
      </c>
      <c r="BQ1458" t="str">
        <f t="shared" si="274"/>
        <v/>
      </c>
      <c r="BR1458" t="str">
        <f t="shared" si="275"/>
        <v/>
      </c>
    </row>
    <row r="1459" spans="1:70">
      <c r="A1459">
        <v>1459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 s="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 s="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 t="s">
        <v>706</v>
      </c>
      <c r="AZ1459">
        <v>0</v>
      </c>
      <c r="BA1459">
        <v>0</v>
      </c>
      <c r="BB1459">
        <v>0</v>
      </c>
      <c r="BC1459">
        <v>0</v>
      </c>
      <c r="BD1459">
        <v>-1.3120555869999999</v>
      </c>
      <c r="BE1459">
        <v>36.774377379999997</v>
      </c>
      <c r="BF1459">
        <f t="shared" si="264"/>
        <v>0</v>
      </c>
      <c r="BG1459">
        <f t="shared" si="265"/>
        <v>0</v>
      </c>
      <c r="BI1459">
        <f t="shared" si="266"/>
        <v>0</v>
      </c>
      <c r="BJ1459">
        <f t="shared" si="267"/>
        <v>0</v>
      </c>
      <c r="BK1459">
        <f t="shared" si="268"/>
        <v>0</v>
      </c>
      <c r="BL1459">
        <f t="shared" si="269"/>
        <v>0</v>
      </c>
      <c r="BM1459" t="b">
        <f t="shared" si="270"/>
        <v>0</v>
      </c>
      <c r="BN1459" t="b">
        <f t="shared" si="271"/>
        <v>0</v>
      </c>
      <c r="BO1459" t="b">
        <f t="shared" si="272"/>
        <v>0</v>
      </c>
      <c r="BP1459" t="str">
        <f t="shared" si="273"/>
        <v/>
      </c>
      <c r="BQ1459" t="str">
        <f t="shared" si="274"/>
        <v/>
      </c>
      <c r="BR1459" t="str">
        <f t="shared" si="275"/>
        <v/>
      </c>
    </row>
    <row r="1460" spans="1:70">
      <c r="A1460">
        <v>1460</v>
      </c>
      <c r="B1460">
        <v>0</v>
      </c>
      <c r="C1460">
        <v>0</v>
      </c>
      <c r="D1460">
        <v>1000</v>
      </c>
      <c r="E1460">
        <v>9000</v>
      </c>
      <c r="F1460">
        <v>0.52900000000000003</v>
      </c>
      <c r="G1460">
        <v>0.45500000000000002</v>
      </c>
      <c r="H1460" t="s">
        <v>23</v>
      </c>
      <c r="I1460">
        <v>0</v>
      </c>
      <c r="J1460">
        <v>5</v>
      </c>
      <c r="K1460">
        <v>800</v>
      </c>
      <c r="L1460">
        <v>1</v>
      </c>
      <c r="M1460">
        <v>0.182</v>
      </c>
      <c r="N1460">
        <v>9</v>
      </c>
      <c r="O1460">
        <v>0</v>
      </c>
      <c r="P1460">
        <v>9</v>
      </c>
      <c r="Q1460">
        <v>0</v>
      </c>
      <c r="R1460">
        <v>0</v>
      </c>
      <c r="S1460">
        <v>9</v>
      </c>
      <c r="T1460">
        <v>0.17599999999999999</v>
      </c>
      <c r="U1460">
        <v>0.36399999999999999</v>
      </c>
      <c r="V1460">
        <v>0.44</v>
      </c>
      <c r="W1460">
        <v>80903</v>
      </c>
      <c r="X1460" s="9">
        <v>0</v>
      </c>
      <c r="Y1460">
        <v>2</v>
      </c>
      <c r="Z1460">
        <v>0</v>
      </c>
      <c r="AA1460">
        <v>4</v>
      </c>
      <c r="AB1460">
        <v>5</v>
      </c>
      <c r="AC1460">
        <v>0</v>
      </c>
      <c r="AD1460">
        <v>3.3330000000000002</v>
      </c>
      <c r="AE1460">
        <v>0</v>
      </c>
      <c r="AF1460">
        <v>0</v>
      </c>
      <c r="AG1460">
        <v>0.26700000000000002</v>
      </c>
      <c r="AH1460">
        <v>0.29399999999999998</v>
      </c>
      <c r="AI1460">
        <v>0</v>
      </c>
      <c r="AJ1460">
        <v>0</v>
      </c>
      <c r="AK1460">
        <v>30</v>
      </c>
      <c r="AL1460">
        <v>17</v>
      </c>
      <c r="AM1460">
        <v>8</v>
      </c>
      <c r="AN1460">
        <v>5</v>
      </c>
      <c r="AO1460">
        <v>9</v>
      </c>
      <c r="AP1460" s="9">
        <v>0</v>
      </c>
      <c r="AQ1460">
        <v>0</v>
      </c>
      <c r="AR1460">
        <v>0.16700000000000001</v>
      </c>
      <c r="AS1460">
        <v>30</v>
      </c>
      <c r="AT1460">
        <v>30</v>
      </c>
      <c r="AU1460">
        <v>3</v>
      </c>
      <c r="AV1460">
        <v>4</v>
      </c>
      <c r="AW1460">
        <v>1200</v>
      </c>
      <c r="AX1460">
        <v>0</v>
      </c>
      <c r="AY1460" t="s">
        <v>982</v>
      </c>
      <c r="AZ1460">
        <v>0</v>
      </c>
      <c r="BA1460">
        <v>0</v>
      </c>
      <c r="BB1460">
        <v>9</v>
      </c>
      <c r="BC1460">
        <v>0</v>
      </c>
      <c r="BD1460">
        <v>-1.311889157</v>
      </c>
      <c r="BE1460">
        <v>36.774429619999999</v>
      </c>
      <c r="BF1460">
        <f t="shared" si="264"/>
        <v>3</v>
      </c>
      <c r="BG1460">
        <f t="shared" si="265"/>
        <v>2</v>
      </c>
      <c r="BI1460">
        <f t="shared" si="266"/>
        <v>9</v>
      </c>
      <c r="BJ1460">
        <f t="shared" si="267"/>
        <v>1000</v>
      </c>
      <c r="BK1460">
        <f t="shared" si="268"/>
        <v>9</v>
      </c>
      <c r="BL1460">
        <f t="shared" si="269"/>
        <v>0</v>
      </c>
      <c r="BM1460" t="b">
        <f t="shared" si="270"/>
        <v>0</v>
      </c>
      <c r="BN1460" t="b">
        <f t="shared" si="271"/>
        <v>0</v>
      </c>
      <c r="BO1460" t="b">
        <f t="shared" si="272"/>
        <v>0</v>
      </c>
      <c r="BP1460" t="str">
        <f t="shared" si="273"/>
        <v/>
      </c>
      <c r="BQ1460" t="str">
        <f t="shared" si="274"/>
        <v/>
      </c>
      <c r="BR1460" t="str">
        <f t="shared" si="275"/>
        <v/>
      </c>
    </row>
    <row r="1461" spans="1:70">
      <c r="A1461">
        <v>1461</v>
      </c>
      <c r="B1461">
        <v>0</v>
      </c>
      <c r="C1461">
        <v>0</v>
      </c>
      <c r="D1461">
        <v>800</v>
      </c>
      <c r="E1461">
        <v>3200</v>
      </c>
      <c r="F1461">
        <v>0.66700000000000004</v>
      </c>
      <c r="G1461">
        <v>0</v>
      </c>
      <c r="H1461" t="s">
        <v>23</v>
      </c>
      <c r="I1461">
        <v>0</v>
      </c>
      <c r="J1461">
        <v>3</v>
      </c>
      <c r="K1461">
        <v>800</v>
      </c>
      <c r="L1461">
        <v>1</v>
      </c>
      <c r="M1461">
        <v>1</v>
      </c>
      <c r="N1461">
        <v>3</v>
      </c>
      <c r="O1461">
        <v>0</v>
      </c>
      <c r="P1461">
        <v>3</v>
      </c>
      <c r="Q1461">
        <v>0</v>
      </c>
      <c r="R1461">
        <v>0</v>
      </c>
      <c r="S1461">
        <v>4</v>
      </c>
      <c r="T1461">
        <v>0</v>
      </c>
      <c r="U1461">
        <v>0</v>
      </c>
      <c r="V1461">
        <v>1</v>
      </c>
      <c r="W1461">
        <v>80903</v>
      </c>
      <c r="X1461" s="9">
        <v>0</v>
      </c>
      <c r="Y1461">
        <v>3</v>
      </c>
      <c r="Z1461">
        <v>0</v>
      </c>
      <c r="AA1461">
        <v>3</v>
      </c>
      <c r="AB1461">
        <v>2</v>
      </c>
      <c r="AC1461">
        <v>0</v>
      </c>
      <c r="AD1461">
        <v>3</v>
      </c>
      <c r="AE1461">
        <v>0</v>
      </c>
      <c r="AF1461">
        <v>0</v>
      </c>
      <c r="AG1461">
        <v>0.111</v>
      </c>
      <c r="AH1461">
        <v>0.33300000000000002</v>
      </c>
      <c r="AI1461">
        <v>0</v>
      </c>
      <c r="AJ1461">
        <v>0</v>
      </c>
      <c r="AK1461">
        <v>9</v>
      </c>
      <c r="AL1461">
        <v>6</v>
      </c>
      <c r="AM1461">
        <v>1</v>
      </c>
      <c r="AN1461">
        <v>0</v>
      </c>
      <c r="AO1461">
        <v>9</v>
      </c>
      <c r="AP1461" s="9">
        <v>0</v>
      </c>
      <c r="AQ1461">
        <v>0</v>
      </c>
      <c r="AR1461">
        <v>0.33300000000000002</v>
      </c>
      <c r="AS1461">
        <v>31</v>
      </c>
      <c r="AT1461">
        <v>9</v>
      </c>
      <c r="AU1461">
        <v>0</v>
      </c>
      <c r="AV1461">
        <v>0</v>
      </c>
      <c r="AW1461">
        <v>800</v>
      </c>
      <c r="AX1461">
        <v>0</v>
      </c>
      <c r="AY1461" t="s">
        <v>983</v>
      </c>
      <c r="AZ1461">
        <v>0</v>
      </c>
      <c r="BA1461">
        <v>0</v>
      </c>
      <c r="BB1461">
        <v>4</v>
      </c>
      <c r="BC1461">
        <v>0</v>
      </c>
      <c r="BD1461">
        <v>-1.311982792</v>
      </c>
      <c r="BE1461">
        <v>36.774464180000003</v>
      </c>
      <c r="BF1461">
        <f t="shared" si="264"/>
        <v>3</v>
      </c>
      <c r="BG1461">
        <f t="shared" si="265"/>
        <v>2</v>
      </c>
      <c r="BI1461">
        <f t="shared" si="266"/>
        <v>3</v>
      </c>
      <c r="BJ1461">
        <f t="shared" si="267"/>
        <v>1066.6666666666667</v>
      </c>
      <c r="BK1461">
        <f t="shared" si="268"/>
        <v>3</v>
      </c>
      <c r="BL1461">
        <f t="shared" si="269"/>
        <v>0</v>
      </c>
      <c r="BM1461" t="b">
        <f t="shared" si="270"/>
        <v>1</v>
      </c>
      <c r="BN1461" t="b">
        <f t="shared" si="271"/>
        <v>0</v>
      </c>
      <c r="BO1461" t="b">
        <f t="shared" si="272"/>
        <v>0</v>
      </c>
      <c r="BP1461">
        <f t="shared" si="273"/>
        <v>1066.6666666666667</v>
      </c>
      <c r="BQ1461" t="str">
        <f t="shared" si="274"/>
        <v/>
      </c>
      <c r="BR1461" t="str">
        <f t="shared" si="275"/>
        <v/>
      </c>
    </row>
    <row r="1462" spans="1:70">
      <c r="A1462">
        <v>1462</v>
      </c>
      <c r="B1462">
        <v>0</v>
      </c>
      <c r="C1462">
        <v>0</v>
      </c>
      <c r="D1462">
        <v>1000</v>
      </c>
      <c r="E1462">
        <v>4000</v>
      </c>
      <c r="F1462">
        <v>0.6</v>
      </c>
      <c r="G1462">
        <v>0</v>
      </c>
      <c r="H1462" t="s">
        <v>23</v>
      </c>
      <c r="I1462">
        <v>0</v>
      </c>
      <c r="J1462">
        <v>2</v>
      </c>
      <c r="K1462">
        <v>1000</v>
      </c>
      <c r="L1462">
        <v>0</v>
      </c>
      <c r="M1462">
        <v>0.8</v>
      </c>
      <c r="N1462">
        <v>4</v>
      </c>
      <c r="O1462">
        <v>1</v>
      </c>
      <c r="P1462">
        <v>5</v>
      </c>
      <c r="Q1462">
        <v>0</v>
      </c>
      <c r="R1462">
        <v>0</v>
      </c>
      <c r="S1462">
        <v>4</v>
      </c>
      <c r="T1462">
        <v>0</v>
      </c>
      <c r="U1462">
        <v>0.2</v>
      </c>
      <c r="V1462">
        <v>0.2</v>
      </c>
      <c r="W1462">
        <v>80903</v>
      </c>
      <c r="X1462" s="9">
        <v>0</v>
      </c>
      <c r="Y1462">
        <v>4</v>
      </c>
      <c r="Z1462">
        <v>0</v>
      </c>
      <c r="AA1462">
        <v>1</v>
      </c>
      <c r="AB1462">
        <v>2</v>
      </c>
      <c r="AC1462">
        <v>0</v>
      </c>
      <c r="AD1462">
        <v>3.25</v>
      </c>
      <c r="AE1462">
        <v>0</v>
      </c>
      <c r="AF1462">
        <v>0</v>
      </c>
      <c r="AG1462">
        <v>0.46200000000000002</v>
      </c>
      <c r="AH1462">
        <v>0.4</v>
      </c>
      <c r="AI1462">
        <v>0</v>
      </c>
      <c r="AJ1462">
        <v>0</v>
      </c>
      <c r="AK1462">
        <v>13</v>
      </c>
      <c r="AL1462">
        <v>5</v>
      </c>
      <c r="AM1462">
        <v>6</v>
      </c>
      <c r="AN1462">
        <v>0</v>
      </c>
      <c r="AO1462">
        <v>9</v>
      </c>
      <c r="AP1462" s="9">
        <v>0</v>
      </c>
      <c r="AQ1462">
        <v>0</v>
      </c>
      <c r="AR1462">
        <v>0.154</v>
      </c>
      <c r="AS1462">
        <v>32</v>
      </c>
      <c r="AT1462">
        <v>13</v>
      </c>
      <c r="AU1462">
        <v>0</v>
      </c>
      <c r="AV1462">
        <v>1</v>
      </c>
      <c r="AW1462">
        <v>1000</v>
      </c>
      <c r="AX1462">
        <v>0</v>
      </c>
      <c r="AY1462" t="s">
        <v>984</v>
      </c>
      <c r="AZ1462">
        <v>0</v>
      </c>
      <c r="BA1462">
        <v>0</v>
      </c>
      <c r="BB1462">
        <v>3</v>
      </c>
      <c r="BC1462">
        <v>0</v>
      </c>
      <c r="BD1462">
        <v>-1.3120208680000001</v>
      </c>
      <c r="BE1462">
        <v>36.774416359999996</v>
      </c>
      <c r="BF1462">
        <f t="shared" si="264"/>
        <v>3</v>
      </c>
      <c r="BG1462">
        <f t="shared" si="265"/>
        <v>3</v>
      </c>
      <c r="BI1462">
        <f t="shared" si="266"/>
        <v>5</v>
      </c>
      <c r="BJ1462">
        <f t="shared" si="267"/>
        <v>800</v>
      </c>
      <c r="BK1462">
        <f t="shared" si="268"/>
        <v>4</v>
      </c>
      <c r="BL1462">
        <f t="shared" si="269"/>
        <v>1</v>
      </c>
      <c r="BM1462" t="b">
        <f t="shared" si="270"/>
        <v>0</v>
      </c>
      <c r="BN1462" t="b">
        <f t="shared" si="271"/>
        <v>0</v>
      </c>
      <c r="BO1462" t="b">
        <f t="shared" si="272"/>
        <v>0</v>
      </c>
      <c r="BP1462" t="str">
        <f t="shared" si="273"/>
        <v/>
      </c>
      <c r="BQ1462" t="str">
        <f t="shared" si="274"/>
        <v/>
      </c>
      <c r="BR1462" t="str">
        <f t="shared" si="275"/>
        <v/>
      </c>
    </row>
    <row r="1463" spans="1:70">
      <c r="A1463">
        <v>1463</v>
      </c>
      <c r="B1463">
        <v>0</v>
      </c>
      <c r="C1463">
        <v>0</v>
      </c>
      <c r="D1463">
        <v>850</v>
      </c>
      <c r="E1463">
        <v>7650</v>
      </c>
      <c r="F1463">
        <v>0.5</v>
      </c>
      <c r="G1463">
        <v>0</v>
      </c>
      <c r="H1463" t="s">
        <v>23</v>
      </c>
      <c r="I1463">
        <v>0</v>
      </c>
      <c r="J1463">
        <v>6</v>
      </c>
      <c r="K1463">
        <v>500</v>
      </c>
      <c r="L1463">
        <v>0</v>
      </c>
      <c r="M1463">
        <v>0.88900000000000001</v>
      </c>
      <c r="N1463">
        <v>9</v>
      </c>
      <c r="O1463">
        <v>0</v>
      </c>
      <c r="P1463">
        <v>9</v>
      </c>
      <c r="Q1463">
        <v>0</v>
      </c>
      <c r="R1463">
        <v>0</v>
      </c>
      <c r="S1463">
        <v>9</v>
      </c>
      <c r="T1463">
        <v>0</v>
      </c>
      <c r="U1463">
        <v>0.111</v>
      </c>
      <c r="V1463">
        <v>1</v>
      </c>
      <c r="W1463">
        <v>80903</v>
      </c>
      <c r="X1463" s="9">
        <v>0</v>
      </c>
      <c r="Y1463">
        <v>8</v>
      </c>
      <c r="Z1463">
        <v>0</v>
      </c>
      <c r="AA1463">
        <v>9</v>
      </c>
      <c r="AB1463">
        <v>5</v>
      </c>
      <c r="AC1463">
        <v>0</v>
      </c>
      <c r="AD1463">
        <v>2.778</v>
      </c>
      <c r="AE1463">
        <v>0</v>
      </c>
      <c r="AF1463">
        <v>0</v>
      </c>
      <c r="AG1463">
        <v>0.4</v>
      </c>
      <c r="AH1463">
        <v>0.5</v>
      </c>
      <c r="AI1463">
        <v>0</v>
      </c>
      <c r="AJ1463">
        <v>0</v>
      </c>
      <c r="AK1463">
        <v>26</v>
      </c>
      <c r="AL1463">
        <v>10</v>
      </c>
      <c r="AM1463">
        <v>10</v>
      </c>
      <c r="AN1463">
        <v>0</v>
      </c>
      <c r="AO1463">
        <v>9</v>
      </c>
      <c r="AP1463" s="9">
        <v>0</v>
      </c>
      <c r="AQ1463">
        <v>0</v>
      </c>
      <c r="AR1463">
        <v>0.24</v>
      </c>
      <c r="AS1463">
        <v>27</v>
      </c>
      <c r="AT1463">
        <v>25</v>
      </c>
      <c r="AU1463">
        <v>0</v>
      </c>
      <c r="AV1463">
        <v>1</v>
      </c>
      <c r="AW1463">
        <v>1200</v>
      </c>
      <c r="AX1463">
        <v>0</v>
      </c>
      <c r="AY1463" t="s">
        <v>985</v>
      </c>
      <c r="AZ1463">
        <v>0</v>
      </c>
      <c r="BA1463">
        <v>0</v>
      </c>
      <c r="BB1463">
        <v>5</v>
      </c>
      <c r="BC1463">
        <v>0</v>
      </c>
      <c r="BD1463">
        <v>-1.311863896</v>
      </c>
      <c r="BE1463">
        <v>36.774557039999998</v>
      </c>
      <c r="BF1463">
        <f t="shared" si="264"/>
        <v>3</v>
      </c>
      <c r="BG1463">
        <f t="shared" si="265"/>
        <v>3</v>
      </c>
      <c r="BI1463">
        <f t="shared" si="266"/>
        <v>9</v>
      </c>
      <c r="BJ1463">
        <f t="shared" si="267"/>
        <v>850</v>
      </c>
      <c r="BK1463">
        <f t="shared" si="268"/>
        <v>9</v>
      </c>
      <c r="BL1463">
        <f t="shared" si="269"/>
        <v>0</v>
      </c>
      <c r="BM1463" t="b">
        <f t="shared" si="270"/>
        <v>1</v>
      </c>
      <c r="BN1463" t="b">
        <f t="shared" si="271"/>
        <v>0</v>
      </c>
      <c r="BO1463" t="b">
        <f t="shared" si="272"/>
        <v>0</v>
      </c>
      <c r="BP1463">
        <f t="shared" si="273"/>
        <v>850</v>
      </c>
      <c r="BQ1463" t="str">
        <f t="shared" si="274"/>
        <v/>
      </c>
      <c r="BR1463" t="str">
        <f t="shared" si="275"/>
        <v/>
      </c>
    </row>
    <row r="1464" spans="1:70">
      <c r="A1464">
        <v>1464</v>
      </c>
      <c r="B1464">
        <v>0</v>
      </c>
      <c r="C1464">
        <v>0</v>
      </c>
      <c r="D1464">
        <v>1000</v>
      </c>
      <c r="E1464">
        <v>1000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1000</v>
      </c>
      <c r="L1464">
        <v>0</v>
      </c>
      <c r="M1464">
        <v>1</v>
      </c>
      <c r="N1464">
        <v>1</v>
      </c>
      <c r="O1464">
        <v>0</v>
      </c>
      <c r="P1464">
        <v>1</v>
      </c>
      <c r="Q1464">
        <v>0</v>
      </c>
      <c r="R1464">
        <v>0</v>
      </c>
      <c r="S1464">
        <v>1</v>
      </c>
      <c r="T1464">
        <v>0</v>
      </c>
      <c r="U1464">
        <v>0</v>
      </c>
      <c r="V1464">
        <v>1</v>
      </c>
      <c r="W1464">
        <v>80804</v>
      </c>
      <c r="X1464" s="9">
        <v>0</v>
      </c>
      <c r="Y1464">
        <v>1</v>
      </c>
      <c r="Z1464">
        <v>0</v>
      </c>
      <c r="AA1464">
        <v>1</v>
      </c>
      <c r="AB1464">
        <v>0</v>
      </c>
      <c r="AC1464">
        <v>0</v>
      </c>
      <c r="AD1464">
        <v>1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1</v>
      </c>
      <c r="AL1464">
        <v>1</v>
      </c>
      <c r="AM1464">
        <v>0</v>
      </c>
      <c r="AN1464">
        <v>0</v>
      </c>
      <c r="AO1464">
        <v>2</v>
      </c>
      <c r="AP1464" s="9">
        <v>0</v>
      </c>
      <c r="AQ1464">
        <v>0</v>
      </c>
      <c r="AR1464">
        <v>0</v>
      </c>
      <c r="AS1464">
        <v>55</v>
      </c>
      <c r="AT1464">
        <v>1</v>
      </c>
      <c r="AU1464">
        <v>0</v>
      </c>
      <c r="AV1464">
        <v>0</v>
      </c>
      <c r="AW1464">
        <v>1000</v>
      </c>
      <c r="AX1464">
        <v>0</v>
      </c>
      <c r="AY1464" t="s">
        <v>986</v>
      </c>
      <c r="AZ1464">
        <v>0</v>
      </c>
      <c r="BA1464">
        <v>0</v>
      </c>
      <c r="BB1464">
        <v>1</v>
      </c>
      <c r="BC1464">
        <v>0</v>
      </c>
      <c r="BD1464">
        <v>-1.3091808739999999</v>
      </c>
      <c r="BE1464">
        <v>36.772160849999999</v>
      </c>
      <c r="BF1464">
        <f t="shared" si="264"/>
        <v>1</v>
      </c>
      <c r="BG1464">
        <f t="shared" si="265"/>
        <v>1</v>
      </c>
      <c r="BI1464">
        <f t="shared" si="266"/>
        <v>1</v>
      </c>
      <c r="BJ1464">
        <f t="shared" si="267"/>
        <v>1000</v>
      </c>
      <c r="BK1464">
        <f t="shared" si="268"/>
        <v>1</v>
      </c>
      <c r="BL1464">
        <f t="shared" si="269"/>
        <v>0</v>
      </c>
      <c r="BM1464" t="b">
        <f t="shared" si="270"/>
        <v>1</v>
      </c>
      <c r="BN1464" t="b">
        <f t="shared" si="271"/>
        <v>0</v>
      </c>
      <c r="BO1464" t="b">
        <f t="shared" si="272"/>
        <v>0</v>
      </c>
      <c r="BP1464">
        <f t="shared" si="273"/>
        <v>1000</v>
      </c>
      <c r="BQ1464" t="str">
        <f t="shared" si="274"/>
        <v/>
      </c>
      <c r="BR1464" t="str">
        <f t="shared" si="275"/>
        <v/>
      </c>
    </row>
    <row r="1465" spans="1:70">
      <c r="A1465">
        <v>1465</v>
      </c>
      <c r="B1465">
        <v>0</v>
      </c>
      <c r="C1465">
        <v>0</v>
      </c>
      <c r="D1465">
        <v>1000</v>
      </c>
      <c r="E1465">
        <v>1000</v>
      </c>
      <c r="F1465">
        <v>1</v>
      </c>
      <c r="G1465">
        <v>0.5</v>
      </c>
      <c r="H1465" t="s">
        <v>23</v>
      </c>
      <c r="I1465">
        <v>0</v>
      </c>
      <c r="J1465">
        <v>0</v>
      </c>
      <c r="K1465">
        <v>1000</v>
      </c>
      <c r="L1465">
        <v>0</v>
      </c>
      <c r="M1465">
        <v>0</v>
      </c>
      <c r="N1465">
        <v>1</v>
      </c>
      <c r="O1465">
        <v>0</v>
      </c>
      <c r="P1465">
        <v>1</v>
      </c>
      <c r="Q1465">
        <v>0</v>
      </c>
      <c r="R1465">
        <v>0</v>
      </c>
      <c r="S1465">
        <v>1</v>
      </c>
      <c r="T1465">
        <v>0</v>
      </c>
      <c r="U1465">
        <v>0.5</v>
      </c>
      <c r="V1465">
        <v>0</v>
      </c>
      <c r="W1465">
        <v>80818</v>
      </c>
      <c r="X1465" s="9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2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2</v>
      </c>
      <c r="AL1465">
        <v>2</v>
      </c>
      <c r="AM1465">
        <v>0</v>
      </c>
      <c r="AN1465">
        <v>1</v>
      </c>
      <c r="AO1465">
        <v>3</v>
      </c>
      <c r="AP1465" s="9">
        <v>0</v>
      </c>
      <c r="AQ1465">
        <v>0</v>
      </c>
      <c r="AR1465">
        <v>0</v>
      </c>
      <c r="AS1465">
        <v>138</v>
      </c>
      <c r="AT1465">
        <v>2</v>
      </c>
      <c r="AU1465">
        <v>0</v>
      </c>
      <c r="AV1465">
        <v>1</v>
      </c>
      <c r="AW1465">
        <v>1000</v>
      </c>
      <c r="AX1465">
        <v>0</v>
      </c>
      <c r="AY1465" t="s">
        <v>987</v>
      </c>
      <c r="AZ1465">
        <v>0</v>
      </c>
      <c r="BA1465">
        <v>0</v>
      </c>
      <c r="BB1465">
        <v>2</v>
      </c>
      <c r="BC1465">
        <v>0</v>
      </c>
      <c r="BD1465">
        <v>-1.3114623759999999</v>
      </c>
      <c r="BE1465">
        <v>36.774226390000003</v>
      </c>
      <c r="BF1465">
        <f t="shared" si="264"/>
        <v>2</v>
      </c>
      <c r="BG1465">
        <f t="shared" si="265"/>
        <v>1</v>
      </c>
      <c r="BI1465">
        <f t="shared" si="266"/>
        <v>1</v>
      </c>
      <c r="BJ1465">
        <f t="shared" si="267"/>
        <v>1000</v>
      </c>
      <c r="BK1465">
        <f t="shared" si="268"/>
        <v>1</v>
      </c>
      <c r="BL1465">
        <f t="shared" si="269"/>
        <v>0</v>
      </c>
      <c r="BM1465" t="b">
        <f t="shared" si="270"/>
        <v>0</v>
      </c>
      <c r="BN1465" t="b">
        <f t="shared" si="271"/>
        <v>0</v>
      </c>
      <c r="BO1465" t="b">
        <f t="shared" si="272"/>
        <v>0</v>
      </c>
      <c r="BP1465" t="str">
        <f t="shared" si="273"/>
        <v/>
      </c>
      <c r="BQ1465" t="str">
        <f t="shared" si="274"/>
        <v/>
      </c>
      <c r="BR1465" t="str">
        <f t="shared" si="275"/>
        <v/>
      </c>
    </row>
    <row r="1466" spans="1:70">
      <c r="A1466">
        <v>1466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 s="9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 s="9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 t="s">
        <v>706</v>
      </c>
      <c r="AZ1466">
        <v>0</v>
      </c>
      <c r="BA1466">
        <v>0</v>
      </c>
      <c r="BB1466">
        <v>0</v>
      </c>
      <c r="BC1466">
        <v>0</v>
      </c>
      <c r="BD1466">
        <v>-1.311205628</v>
      </c>
      <c r="BE1466">
        <v>36.774398509999997</v>
      </c>
      <c r="BF1466">
        <f t="shared" si="264"/>
        <v>0</v>
      </c>
      <c r="BG1466">
        <f t="shared" si="265"/>
        <v>0</v>
      </c>
      <c r="BI1466">
        <f t="shared" si="266"/>
        <v>0</v>
      </c>
      <c r="BJ1466">
        <f t="shared" si="267"/>
        <v>0</v>
      </c>
      <c r="BK1466">
        <f t="shared" si="268"/>
        <v>0</v>
      </c>
      <c r="BL1466">
        <f t="shared" si="269"/>
        <v>0</v>
      </c>
      <c r="BM1466" t="b">
        <f t="shared" si="270"/>
        <v>0</v>
      </c>
      <c r="BN1466" t="b">
        <f t="shared" si="271"/>
        <v>0</v>
      </c>
      <c r="BO1466" t="b">
        <f t="shared" si="272"/>
        <v>0</v>
      </c>
      <c r="BP1466" t="str">
        <f t="shared" si="273"/>
        <v/>
      </c>
      <c r="BQ1466" t="str">
        <f t="shared" si="274"/>
        <v/>
      </c>
      <c r="BR1466" t="str">
        <f t="shared" si="275"/>
        <v/>
      </c>
    </row>
    <row r="1467" spans="1:70">
      <c r="A1467">
        <v>1467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 t="s">
        <v>23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80818</v>
      </c>
      <c r="X1467" s="9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3</v>
      </c>
      <c r="AP1467" s="9">
        <v>0</v>
      </c>
      <c r="AQ1467">
        <v>0</v>
      </c>
      <c r="AR1467">
        <v>0</v>
      </c>
      <c r="AS1467">
        <v>149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 t="s">
        <v>988</v>
      </c>
      <c r="AZ1467">
        <v>0</v>
      </c>
      <c r="BA1467">
        <v>0</v>
      </c>
      <c r="BB1467">
        <v>0</v>
      </c>
      <c r="BC1467">
        <v>0</v>
      </c>
      <c r="BD1467">
        <v>-1.3112308479999999</v>
      </c>
      <c r="BE1467">
        <v>36.774447639999998</v>
      </c>
      <c r="BF1467">
        <f t="shared" si="264"/>
        <v>0</v>
      </c>
      <c r="BG1467">
        <f t="shared" si="265"/>
        <v>0</v>
      </c>
      <c r="BI1467">
        <f t="shared" si="266"/>
        <v>1</v>
      </c>
      <c r="BJ1467">
        <f t="shared" si="267"/>
        <v>0</v>
      </c>
      <c r="BK1467">
        <f t="shared" si="268"/>
        <v>0</v>
      </c>
      <c r="BL1467">
        <f t="shared" si="269"/>
        <v>1</v>
      </c>
      <c r="BM1467" t="b">
        <f t="shared" si="270"/>
        <v>0</v>
      </c>
      <c r="BN1467" t="b">
        <f t="shared" si="271"/>
        <v>0</v>
      </c>
      <c r="BO1467" t="b">
        <f t="shared" si="272"/>
        <v>0</v>
      </c>
      <c r="BP1467" t="str">
        <f t="shared" si="273"/>
        <v/>
      </c>
      <c r="BQ1467" t="str">
        <f t="shared" si="274"/>
        <v/>
      </c>
      <c r="BR1467" t="str">
        <f t="shared" si="275"/>
        <v/>
      </c>
    </row>
    <row r="1468" spans="1:70">
      <c r="A1468">
        <v>1468</v>
      </c>
      <c r="B1468">
        <v>0</v>
      </c>
      <c r="C1468">
        <v>3</v>
      </c>
      <c r="D1468">
        <v>400</v>
      </c>
      <c r="E1468">
        <v>1600</v>
      </c>
      <c r="F1468">
        <v>0.66700000000000004</v>
      </c>
      <c r="G1468">
        <v>0</v>
      </c>
      <c r="H1468" t="s">
        <v>23</v>
      </c>
      <c r="I1468">
        <v>0</v>
      </c>
      <c r="J1468">
        <v>1</v>
      </c>
      <c r="K1468">
        <v>400</v>
      </c>
      <c r="L1468">
        <v>5</v>
      </c>
      <c r="M1468">
        <v>0</v>
      </c>
      <c r="N1468">
        <v>3</v>
      </c>
      <c r="O1468">
        <v>1</v>
      </c>
      <c r="P1468">
        <v>7</v>
      </c>
      <c r="Q1468">
        <v>3</v>
      </c>
      <c r="R1468">
        <v>0</v>
      </c>
      <c r="S1468">
        <v>4</v>
      </c>
      <c r="T1468">
        <v>0</v>
      </c>
      <c r="U1468">
        <v>0</v>
      </c>
      <c r="V1468">
        <v>0</v>
      </c>
      <c r="W1468">
        <v>80818</v>
      </c>
      <c r="X1468" s="9">
        <v>0</v>
      </c>
      <c r="Y1468">
        <v>0</v>
      </c>
      <c r="Z1468">
        <v>0</v>
      </c>
      <c r="AA1468">
        <v>0</v>
      </c>
      <c r="AB1468">
        <v>1</v>
      </c>
      <c r="AC1468">
        <v>7</v>
      </c>
      <c r="AD1468">
        <v>2</v>
      </c>
      <c r="AE1468">
        <v>0</v>
      </c>
      <c r="AF1468">
        <v>0</v>
      </c>
      <c r="AG1468">
        <v>0.33300000000000002</v>
      </c>
      <c r="AH1468">
        <v>0.33300000000000002</v>
      </c>
      <c r="AI1468">
        <v>0</v>
      </c>
      <c r="AJ1468">
        <v>0</v>
      </c>
      <c r="AK1468">
        <v>6</v>
      </c>
      <c r="AL1468">
        <v>3</v>
      </c>
      <c r="AM1468">
        <v>2</v>
      </c>
      <c r="AN1468">
        <v>0</v>
      </c>
      <c r="AO1468">
        <v>3</v>
      </c>
      <c r="AP1468" s="9">
        <v>1</v>
      </c>
      <c r="AQ1468">
        <v>0</v>
      </c>
      <c r="AR1468">
        <v>0.16700000000000001</v>
      </c>
      <c r="AS1468">
        <v>171</v>
      </c>
      <c r="AT1468">
        <v>6</v>
      </c>
      <c r="AU1468">
        <v>0</v>
      </c>
      <c r="AV1468">
        <v>0</v>
      </c>
      <c r="AW1468">
        <v>400</v>
      </c>
      <c r="AX1468">
        <v>0</v>
      </c>
      <c r="AY1468" t="s">
        <v>989</v>
      </c>
      <c r="AZ1468">
        <v>1</v>
      </c>
      <c r="BA1468">
        <v>0</v>
      </c>
      <c r="BB1468">
        <v>2</v>
      </c>
      <c r="BC1468">
        <v>0</v>
      </c>
      <c r="BD1468">
        <v>-1.31104669</v>
      </c>
      <c r="BE1468">
        <v>36.774588970000003</v>
      </c>
      <c r="BF1468">
        <f t="shared" si="264"/>
        <v>2</v>
      </c>
      <c r="BG1468">
        <f t="shared" si="265"/>
        <v>2</v>
      </c>
      <c r="BI1468">
        <f t="shared" si="266"/>
        <v>7</v>
      </c>
      <c r="BJ1468">
        <f t="shared" si="267"/>
        <v>228.57142857142858</v>
      </c>
      <c r="BK1468">
        <f t="shared" si="268"/>
        <v>3</v>
      </c>
      <c r="BL1468">
        <f t="shared" si="269"/>
        <v>4</v>
      </c>
      <c r="BM1468" t="b">
        <f t="shared" si="270"/>
        <v>0</v>
      </c>
      <c r="BN1468" t="b">
        <f t="shared" si="271"/>
        <v>0</v>
      </c>
      <c r="BO1468" t="b">
        <f t="shared" si="272"/>
        <v>0</v>
      </c>
      <c r="BP1468" t="str">
        <f t="shared" si="273"/>
        <v/>
      </c>
      <c r="BQ1468" t="str">
        <f t="shared" si="274"/>
        <v/>
      </c>
      <c r="BR1468" t="str">
        <f t="shared" si="275"/>
        <v/>
      </c>
    </row>
    <row r="1469" spans="1:70">
      <c r="A1469">
        <v>1469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 s="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 s="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 t="s">
        <v>706</v>
      </c>
      <c r="AZ1469">
        <v>0</v>
      </c>
      <c r="BA1469">
        <v>0</v>
      </c>
      <c r="BB1469">
        <v>0</v>
      </c>
      <c r="BC1469">
        <v>0</v>
      </c>
      <c r="BD1469">
        <v>-1.3111273459999999</v>
      </c>
      <c r="BE1469">
        <v>36.774530669999997</v>
      </c>
      <c r="BF1469">
        <f t="shared" si="264"/>
        <v>0</v>
      </c>
      <c r="BG1469">
        <f t="shared" si="265"/>
        <v>0</v>
      </c>
      <c r="BI1469">
        <f t="shared" si="266"/>
        <v>0</v>
      </c>
      <c r="BJ1469">
        <f t="shared" si="267"/>
        <v>0</v>
      </c>
      <c r="BK1469">
        <f t="shared" si="268"/>
        <v>0</v>
      </c>
      <c r="BL1469">
        <f t="shared" si="269"/>
        <v>0</v>
      </c>
      <c r="BM1469" t="b">
        <f t="shared" si="270"/>
        <v>0</v>
      </c>
      <c r="BN1469" t="b">
        <f t="shared" si="271"/>
        <v>0</v>
      </c>
      <c r="BO1469" t="b">
        <f t="shared" si="272"/>
        <v>0</v>
      </c>
      <c r="BP1469" t="str">
        <f t="shared" si="273"/>
        <v/>
      </c>
      <c r="BQ1469" t="str">
        <f t="shared" si="274"/>
        <v/>
      </c>
      <c r="BR1469" t="str">
        <f t="shared" si="275"/>
        <v/>
      </c>
    </row>
    <row r="1470" spans="1:70">
      <c r="A1470">
        <v>1470</v>
      </c>
      <c r="B1470">
        <v>0</v>
      </c>
      <c r="C1470">
        <v>1</v>
      </c>
      <c r="D1470">
        <v>2100</v>
      </c>
      <c r="E1470">
        <v>0</v>
      </c>
      <c r="F1470">
        <v>0</v>
      </c>
      <c r="G1470">
        <v>0</v>
      </c>
      <c r="H1470" t="s">
        <v>23</v>
      </c>
      <c r="I1470">
        <v>0</v>
      </c>
      <c r="J1470">
        <v>0</v>
      </c>
      <c r="K1470">
        <v>2100</v>
      </c>
      <c r="L1470">
        <v>0</v>
      </c>
      <c r="M1470">
        <v>0</v>
      </c>
      <c r="N1470">
        <v>0</v>
      </c>
      <c r="O1470">
        <v>0</v>
      </c>
      <c r="P1470">
        <v>1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80818</v>
      </c>
      <c r="X1470" s="9">
        <v>0</v>
      </c>
      <c r="Y1470">
        <v>0</v>
      </c>
      <c r="Z1470">
        <v>0</v>
      </c>
      <c r="AA1470">
        <v>1</v>
      </c>
      <c r="AB1470">
        <v>0</v>
      </c>
      <c r="AC1470">
        <v>1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3</v>
      </c>
      <c r="AP1470" s="9">
        <v>1</v>
      </c>
      <c r="AQ1470">
        <v>0</v>
      </c>
      <c r="AR1470">
        <v>0</v>
      </c>
      <c r="AS1470">
        <v>174</v>
      </c>
      <c r="AT1470">
        <v>0</v>
      </c>
      <c r="AU1470">
        <v>0</v>
      </c>
      <c r="AV1470">
        <v>0</v>
      </c>
      <c r="AW1470">
        <v>2100</v>
      </c>
      <c r="AX1470">
        <v>0</v>
      </c>
      <c r="AY1470" t="s">
        <v>990</v>
      </c>
      <c r="AZ1470">
        <v>1</v>
      </c>
      <c r="BA1470">
        <v>0</v>
      </c>
      <c r="BB1470">
        <v>0</v>
      </c>
      <c r="BC1470">
        <v>0</v>
      </c>
      <c r="BD1470">
        <v>-1.310883249</v>
      </c>
      <c r="BE1470">
        <v>36.774283869999998</v>
      </c>
      <c r="BF1470">
        <f t="shared" si="264"/>
        <v>0</v>
      </c>
      <c r="BG1470">
        <f t="shared" si="265"/>
        <v>0</v>
      </c>
      <c r="BI1470">
        <f t="shared" si="266"/>
        <v>1</v>
      </c>
      <c r="BJ1470">
        <f t="shared" si="267"/>
        <v>0</v>
      </c>
      <c r="BK1470">
        <f t="shared" si="268"/>
        <v>0</v>
      </c>
      <c r="BL1470">
        <f t="shared" si="269"/>
        <v>1</v>
      </c>
      <c r="BM1470" t="b">
        <f t="shared" si="270"/>
        <v>0</v>
      </c>
      <c r="BN1470" t="b">
        <f t="shared" si="271"/>
        <v>0</v>
      </c>
      <c r="BO1470" t="b">
        <f t="shared" si="272"/>
        <v>0</v>
      </c>
      <c r="BP1470" t="str">
        <f t="shared" si="273"/>
        <v/>
      </c>
      <c r="BQ1470" t="str">
        <f t="shared" si="274"/>
        <v/>
      </c>
      <c r="BR1470" t="str">
        <f t="shared" si="275"/>
        <v/>
      </c>
    </row>
    <row r="1471" spans="1:70">
      <c r="A1471">
        <v>1471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 s="9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 s="9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 t="s">
        <v>706</v>
      </c>
      <c r="AZ1471">
        <v>0</v>
      </c>
      <c r="BA1471">
        <v>0</v>
      </c>
      <c r="BB1471">
        <v>0</v>
      </c>
      <c r="BC1471">
        <v>0</v>
      </c>
      <c r="BD1471">
        <v>-1.3114120579999999</v>
      </c>
      <c r="BE1471">
        <v>36.77304668</v>
      </c>
      <c r="BF1471">
        <f t="shared" si="264"/>
        <v>0</v>
      </c>
      <c r="BG1471">
        <f t="shared" si="265"/>
        <v>0</v>
      </c>
      <c r="BI1471">
        <f t="shared" si="266"/>
        <v>0</v>
      </c>
      <c r="BJ1471">
        <f t="shared" si="267"/>
        <v>0</v>
      </c>
      <c r="BK1471">
        <f t="shared" si="268"/>
        <v>0</v>
      </c>
      <c r="BL1471">
        <f t="shared" si="269"/>
        <v>0</v>
      </c>
      <c r="BM1471" t="b">
        <f t="shared" si="270"/>
        <v>0</v>
      </c>
      <c r="BN1471" t="b">
        <f t="shared" si="271"/>
        <v>0</v>
      </c>
      <c r="BO1471" t="b">
        <f t="shared" si="272"/>
        <v>0</v>
      </c>
      <c r="BP1471" t="str">
        <f t="shared" si="273"/>
        <v/>
      </c>
      <c r="BQ1471" t="str">
        <f t="shared" si="274"/>
        <v/>
      </c>
      <c r="BR1471" t="str">
        <f t="shared" si="275"/>
        <v/>
      </c>
    </row>
    <row r="1472" spans="1:70">
      <c r="A1472">
        <v>1472</v>
      </c>
      <c r="B1472">
        <v>0</v>
      </c>
      <c r="C1472">
        <v>0</v>
      </c>
      <c r="D1472">
        <v>650</v>
      </c>
      <c r="E1472">
        <v>8450</v>
      </c>
      <c r="F1472">
        <v>0.56299999999999994</v>
      </c>
      <c r="G1472">
        <v>0</v>
      </c>
      <c r="H1472" t="s">
        <v>23</v>
      </c>
      <c r="I1472">
        <v>0</v>
      </c>
      <c r="J1472">
        <v>10</v>
      </c>
      <c r="K1472">
        <v>200</v>
      </c>
      <c r="L1472">
        <v>0</v>
      </c>
      <c r="M1472">
        <v>1</v>
      </c>
      <c r="N1472">
        <v>12</v>
      </c>
      <c r="O1472">
        <v>0</v>
      </c>
      <c r="P1472">
        <v>12</v>
      </c>
      <c r="Q1472">
        <v>0</v>
      </c>
      <c r="R1472">
        <v>0</v>
      </c>
      <c r="S1472">
        <v>13</v>
      </c>
      <c r="T1472">
        <v>6.3E-2</v>
      </c>
      <c r="U1472">
        <v>0</v>
      </c>
      <c r="V1472">
        <v>0.67</v>
      </c>
      <c r="W1472">
        <v>80806</v>
      </c>
      <c r="X1472" s="9">
        <v>0</v>
      </c>
      <c r="Y1472">
        <v>12</v>
      </c>
      <c r="Z1472">
        <v>0</v>
      </c>
      <c r="AA1472">
        <v>8</v>
      </c>
      <c r="AB1472">
        <v>5</v>
      </c>
      <c r="AC1472">
        <v>0</v>
      </c>
      <c r="AD1472">
        <v>3.9169999999999998</v>
      </c>
      <c r="AE1472">
        <v>6.3E-2</v>
      </c>
      <c r="AF1472">
        <v>0</v>
      </c>
      <c r="AG1472">
        <v>0.55300000000000005</v>
      </c>
      <c r="AH1472">
        <v>0.313</v>
      </c>
      <c r="AI1472">
        <v>0</v>
      </c>
      <c r="AJ1472">
        <v>0</v>
      </c>
      <c r="AK1472">
        <v>48</v>
      </c>
      <c r="AL1472">
        <v>16</v>
      </c>
      <c r="AM1472">
        <v>26</v>
      </c>
      <c r="AN1472">
        <v>0</v>
      </c>
      <c r="AO1472">
        <v>3</v>
      </c>
      <c r="AP1472" s="9">
        <v>0</v>
      </c>
      <c r="AQ1472">
        <v>0</v>
      </c>
      <c r="AR1472">
        <v>0.21299999999999999</v>
      </c>
      <c r="AS1472">
        <v>26</v>
      </c>
      <c r="AT1472">
        <v>47</v>
      </c>
      <c r="AU1472">
        <v>1</v>
      </c>
      <c r="AV1472">
        <v>0</v>
      </c>
      <c r="AW1472">
        <v>1100</v>
      </c>
      <c r="AX1472">
        <v>0</v>
      </c>
      <c r="AY1472" t="s">
        <v>991</v>
      </c>
      <c r="AZ1472">
        <v>0</v>
      </c>
      <c r="BA1472">
        <v>0</v>
      </c>
      <c r="BB1472">
        <v>9</v>
      </c>
      <c r="BC1472">
        <v>1</v>
      </c>
      <c r="BD1472">
        <v>-1.311511957</v>
      </c>
      <c r="BE1472">
        <v>36.773033580000003</v>
      </c>
      <c r="BF1472">
        <f t="shared" si="264"/>
        <v>4</v>
      </c>
      <c r="BG1472">
        <f t="shared" si="265"/>
        <v>3</v>
      </c>
      <c r="BI1472">
        <f t="shared" si="266"/>
        <v>12</v>
      </c>
      <c r="BJ1472">
        <f t="shared" si="267"/>
        <v>704.16666666666663</v>
      </c>
      <c r="BK1472">
        <f t="shared" si="268"/>
        <v>12</v>
      </c>
      <c r="BL1472">
        <f t="shared" si="269"/>
        <v>0</v>
      </c>
      <c r="BM1472" t="b">
        <f t="shared" si="270"/>
        <v>0</v>
      </c>
      <c r="BN1472" t="b">
        <f t="shared" si="271"/>
        <v>0</v>
      </c>
      <c r="BO1472" t="b">
        <f t="shared" si="272"/>
        <v>0</v>
      </c>
      <c r="BP1472" t="str">
        <f t="shared" si="273"/>
        <v/>
      </c>
      <c r="BQ1472" t="str">
        <f t="shared" si="274"/>
        <v/>
      </c>
      <c r="BR1472" t="str">
        <f t="shared" si="275"/>
        <v/>
      </c>
    </row>
    <row r="1473" spans="1:70">
      <c r="A1473">
        <v>1473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 s="9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 s="9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 t="s">
        <v>706</v>
      </c>
      <c r="AZ1473">
        <v>0</v>
      </c>
      <c r="BA1473">
        <v>0</v>
      </c>
      <c r="BB1473">
        <v>0</v>
      </c>
      <c r="BC1473">
        <v>0</v>
      </c>
      <c r="BD1473">
        <v>-1.312141566</v>
      </c>
      <c r="BE1473">
        <v>36.773893200000003</v>
      </c>
      <c r="BF1473">
        <f t="shared" si="264"/>
        <v>0</v>
      </c>
      <c r="BG1473">
        <f t="shared" si="265"/>
        <v>0</v>
      </c>
      <c r="BI1473">
        <f t="shared" si="266"/>
        <v>0</v>
      </c>
      <c r="BJ1473">
        <f t="shared" si="267"/>
        <v>0</v>
      </c>
      <c r="BK1473">
        <f t="shared" si="268"/>
        <v>0</v>
      </c>
      <c r="BL1473">
        <f t="shared" si="269"/>
        <v>0</v>
      </c>
      <c r="BM1473" t="b">
        <f t="shared" si="270"/>
        <v>0</v>
      </c>
      <c r="BN1473" t="b">
        <f t="shared" si="271"/>
        <v>0</v>
      </c>
      <c r="BO1473" t="b">
        <f t="shared" si="272"/>
        <v>0</v>
      </c>
      <c r="BP1473" t="str">
        <f t="shared" si="273"/>
        <v/>
      </c>
      <c r="BQ1473" t="str">
        <f t="shared" si="274"/>
        <v/>
      </c>
      <c r="BR1473" t="str">
        <f t="shared" si="275"/>
        <v/>
      </c>
    </row>
    <row r="1474" spans="1:70">
      <c r="A1474">
        <v>1474</v>
      </c>
      <c r="B1474">
        <v>0</v>
      </c>
      <c r="C1474">
        <v>1</v>
      </c>
      <c r="D1474">
        <v>5000</v>
      </c>
      <c r="E1474">
        <v>5000</v>
      </c>
      <c r="F1474">
        <v>0</v>
      </c>
      <c r="G1474">
        <v>0</v>
      </c>
      <c r="H1474" t="s">
        <v>23</v>
      </c>
      <c r="I1474">
        <v>0</v>
      </c>
      <c r="J1474">
        <v>0</v>
      </c>
      <c r="K1474">
        <v>5000</v>
      </c>
      <c r="L1474">
        <v>0</v>
      </c>
      <c r="M1474">
        <v>0</v>
      </c>
      <c r="N1474">
        <v>0</v>
      </c>
      <c r="O1474">
        <v>0</v>
      </c>
      <c r="P1474">
        <v>1</v>
      </c>
      <c r="Q1474">
        <v>1</v>
      </c>
      <c r="R1474">
        <v>0</v>
      </c>
      <c r="S1474">
        <v>1</v>
      </c>
      <c r="T1474">
        <v>0</v>
      </c>
      <c r="U1474">
        <v>0</v>
      </c>
      <c r="V1474">
        <v>1</v>
      </c>
      <c r="W1474">
        <v>80623</v>
      </c>
      <c r="X1474" s="9">
        <v>0</v>
      </c>
      <c r="Y1474">
        <v>0</v>
      </c>
      <c r="Z1474">
        <v>1</v>
      </c>
      <c r="AA1474">
        <v>1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4</v>
      </c>
      <c r="AP1474" s="9">
        <v>0</v>
      </c>
      <c r="AQ1474">
        <v>0</v>
      </c>
      <c r="AR1474">
        <v>0</v>
      </c>
      <c r="AS1474">
        <v>2</v>
      </c>
      <c r="AT1474">
        <v>0</v>
      </c>
      <c r="AU1474">
        <v>0</v>
      </c>
      <c r="AV1474">
        <v>0</v>
      </c>
      <c r="AW1474">
        <v>5000</v>
      </c>
      <c r="AX1474">
        <v>0</v>
      </c>
      <c r="AY1474" t="s">
        <v>992</v>
      </c>
      <c r="AZ1474">
        <v>0</v>
      </c>
      <c r="BA1474">
        <v>0</v>
      </c>
      <c r="BB1474">
        <v>0</v>
      </c>
      <c r="BC1474">
        <v>0</v>
      </c>
      <c r="BD1474">
        <v>-1.310208195</v>
      </c>
      <c r="BE1474">
        <v>36.773533970000003</v>
      </c>
      <c r="BF1474">
        <f t="shared" ref="BF1474:BF1510" si="276">IF(N1474=0, 0, ROUND(AK1474/N1474, 0))</f>
        <v>0</v>
      </c>
      <c r="BG1474">
        <f t="shared" ref="BG1474:BG1510" si="277">IF(AL1474=0, 0, ROUND(AK1474/AL1474,0))</f>
        <v>0</v>
      </c>
      <c r="BI1474">
        <f t="shared" ref="BI1474:BI1510" si="278">C1474+N1474+O1474+X1474</f>
        <v>1</v>
      </c>
      <c r="BJ1474">
        <f t="shared" ref="BJ1474:BJ1510" si="279">IF(N1474=0, 0, E1474/BI1474)</f>
        <v>0</v>
      </c>
      <c r="BK1474">
        <f t="shared" ref="BK1474:BK1510" si="280">N1474</f>
        <v>0</v>
      </c>
      <c r="BL1474">
        <f t="shared" ref="BL1474:BL1510" si="281">BI1474-BK1474</f>
        <v>1</v>
      </c>
      <c r="BM1474" t="b">
        <f t="shared" ref="BM1474:BM1510" si="282">IF(AND(AA1474&gt;0, AA1474=BK1474), TRUE, FALSE)</f>
        <v>0</v>
      </c>
      <c r="BN1474" t="b">
        <f t="shared" ref="BN1474:BN1510" si="283">IF(AND(I1474&gt;0,I1474=BK1474),TRUE,FALSE)</f>
        <v>0</v>
      </c>
      <c r="BO1474" t="b">
        <f t="shared" ref="BO1474:BO1510" si="284">IF(AND(AJ1474&gt;0,AJ1474=BK1474),TRUE,FALSE)</f>
        <v>0</v>
      </c>
      <c r="BP1474" t="str">
        <f t="shared" ref="BP1474:BP1510" si="285">IF(BM1474=TRUE, BJ1474, "")</f>
        <v/>
      </c>
      <c r="BQ1474" t="str">
        <f t="shared" ref="BQ1474:BQ1510" si="286">IF(BN1474=TRUE, BJ1474,"")</f>
        <v/>
      </c>
      <c r="BR1474" t="str">
        <f t="shared" ref="BR1474:BR1510" si="287">IF(BO1474=TRUE, BJ1474,"")</f>
        <v/>
      </c>
    </row>
    <row r="1475" spans="1:70">
      <c r="A1475">
        <v>1475</v>
      </c>
      <c r="B1475">
        <v>0</v>
      </c>
      <c r="C1475">
        <v>1</v>
      </c>
      <c r="D1475">
        <v>4000</v>
      </c>
      <c r="E1475">
        <v>4000</v>
      </c>
      <c r="F1475">
        <v>0</v>
      </c>
      <c r="G1475">
        <v>0</v>
      </c>
      <c r="H1475" t="s">
        <v>23</v>
      </c>
      <c r="I1475">
        <v>0</v>
      </c>
      <c r="J1475">
        <v>0</v>
      </c>
      <c r="K1475">
        <v>4000</v>
      </c>
      <c r="L1475">
        <v>0</v>
      </c>
      <c r="M1475">
        <v>0</v>
      </c>
      <c r="N1475">
        <v>0</v>
      </c>
      <c r="O1475">
        <v>0</v>
      </c>
      <c r="P1475">
        <v>1</v>
      </c>
      <c r="Q1475">
        <v>0</v>
      </c>
      <c r="R1475">
        <v>0</v>
      </c>
      <c r="S1475">
        <v>1</v>
      </c>
      <c r="T1475">
        <v>0</v>
      </c>
      <c r="U1475">
        <v>0</v>
      </c>
      <c r="V1475">
        <v>1</v>
      </c>
      <c r="W1475">
        <v>80623</v>
      </c>
      <c r="X1475" s="9">
        <v>0</v>
      </c>
      <c r="Y1475">
        <v>0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4</v>
      </c>
      <c r="AP1475" s="9">
        <v>1</v>
      </c>
      <c r="AQ1475">
        <v>0</v>
      </c>
      <c r="AR1475">
        <v>0</v>
      </c>
      <c r="AS1475">
        <v>1</v>
      </c>
      <c r="AT1475">
        <v>0</v>
      </c>
      <c r="AU1475">
        <v>0</v>
      </c>
      <c r="AV1475">
        <v>0</v>
      </c>
      <c r="AW1475">
        <v>4000</v>
      </c>
      <c r="AX1475">
        <v>0</v>
      </c>
      <c r="AY1475" t="s">
        <v>993</v>
      </c>
      <c r="AZ1475">
        <v>0</v>
      </c>
      <c r="BA1475">
        <v>0</v>
      </c>
      <c r="BB1475">
        <v>0</v>
      </c>
      <c r="BC1475">
        <v>0</v>
      </c>
      <c r="BD1475">
        <v>-1.3102418490000001</v>
      </c>
      <c r="BE1475">
        <v>36.773543959999998</v>
      </c>
      <c r="BF1475">
        <f t="shared" si="276"/>
        <v>0</v>
      </c>
      <c r="BG1475">
        <f t="shared" si="277"/>
        <v>0</v>
      </c>
      <c r="BI1475">
        <f t="shared" si="278"/>
        <v>1</v>
      </c>
      <c r="BJ1475">
        <f t="shared" si="279"/>
        <v>0</v>
      </c>
      <c r="BK1475">
        <f t="shared" si="280"/>
        <v>0</v>
      </c>
      <c r="BL1475">
        <f t="shared" si="281"/>
        <v>1</v>
      </c>
      <c r="BM1475" t="b">
        <f t="shared" si="282"/>
        <v>0</v>
      </c>
      <c r="BN1475" t="b">
        <f t="shared" si="283"/>
        <v>0</v>
      </c>
      <c r="BO1475" t="b">
        <f t="shared" si="284"/>
        <v>0</v>
      </c>
      <c r="BP1475" t="str">
        <f t="shared" si="285"/>
        <v/>
      </c>
      <c r="BQ1475" t="str">
        <f t="shared" si="286"/>
        <v/>
      </c>
      <c r="BR1475" t="str">
        <f t="shared" si="287"/>
        <v/>
      </c>
    </row>
    <row r="1476" spans="1:70">
      <c r="A1476">
        <v>1476</v>
      </c>
      <c r="B1476">
        <v>0</v>
      </c>
      <c r="C1476">
        <v>1</v>
      </c>
      <c r="D1476">
        <v>1750</v>
      </c>
      <c r="E1476">
        <v>1750</v>
      </c>
      <c r="F1476">
        <v>0</v>
      </c>
      <c r="G1476">
        <v>0</v>
      </c>
      <c r="H1476" t="s">
        <v>23</v>
      </c>
      <c r="I1476">
        <v>0</v>
      </c>
      <c r="J1476">
        <v>1</v>
      </c>
      <c r="K1476">
        <v>1500</v>
      </c>
      <c r="L1476">
        <v>0</v>
      </c>
      <c r="M1476">
        <v>0</v>
      </c>
      <c r="N1476">
        <v>1</v>
      </c>
      <c r="O1476">
        <v>0</v>
      </c>
      <c r="P1476">
        <v>2</v>
      </c>
      <c r="Q1476">
        <v>1</v>
      </c>
      <c r="R1476">
        <v>0</v>
      </c>
      <c r="S1476">
        <v>1</v>
      </c>
      <c r="T1476">
        <v>0</v>
      </c>
      <c r="U1476">
        <v>0</v>
      </c>
      <c r="V1476">
        <v>0.5</v>
      </c>
      <c r="W1476">
        <v>80623</v>
      </c>
      <c r="X1476" s="9">
        <v>0</v>
      </c>
      <c r="Y1476">
        <v>0</v>
      </c>
      <c r="Z1476">
        <v>0</v>
      </c>
      <c r="AA1476">
        <v>1</v>
      </c>
      <c r="AB1476">
        <v>1</v>
      </c>
      <c r="AC1476">
        <v>0</v>
      </c>
      <c r="AD1476">
        <v>6</v>
      </c>
      <c r="AE1476">
        <v>0</v>
      </c>
      <c r="AF1476">
        <v>0</v>
      </c>
      <c r="AG1476">
        <v>0.66700000000000004</v>
      </c>
      <c r="AH1476">
        <v>1</v>
      </c>
      <c r="AI1476">
        <v>0</v>
      </c>
      <c r="AJ1476">
        <v>0</v>
      </c>
      <c r="AK1476">
        <v>6</v>
      </c>
      <c r="AL1476">
        <v>1</v>
      </c>
      <c r="AM1476">
        <v>4</v>
      </c>
      <c r="AN1476">
        <v>0</v>
      </c>
      <c r="AO1476">
        <v>4</v>
      </c>
      <c r="AP1476" s="9">
        <v>0</v>
      </c>
      <c r="AQ1476">
        <v>0</v>
      </c>
      <c r="AR1476">
        <v>0.16700000000000001</v>
      </c>
      <c r="AS1476">
        <v>1</v>
      </c>
      <c r="AT1476">
        <v>6</v>
      </c>
      <c r="AU1476">
        <v>0</v>
      </c>
      <c r="AV1476">
        <v>0</v>
      </c>
      <c r="AW1476">
        <v>2000</v>
      </c>
      <c r="AX1476">
        <v>0</v>
      </c>
      <c r="AY1476" t="s">
        <v>993</v>
      </c>
      <c r="AZ1476">
        <v>0</v>
      </c>
      <c r="BA1476">
        <v>0</v>
      </c>
      <c r="BB1476">
        <v>0</v>
      </c>
      <c r="BC1476">
        <v>0</v>
      </c>
      <c r="BD1476">
        <v>-1.3102677250000001</v>
      </c>
      <c r="BE1476">
        <v>36.773565249999997</v>
      </c>
      <c r="BF1476">
        <f t="shared" si="276"/>
        <v>6</v>
      </c>
      <c r="BG1476">
        <f t="shared" si="277"/>
        <v>6</v>
      </c>
      <c r="BI1476">
        <f t="shared" si="278"/>
        <v>2</v>
      </c>
      <c r="BJ1476">
        <f t="shared" si="279"/>
        <v>875</v>
      </c>
      <c r="BK1476">
        <f t="shared" si="280"/>
        <v>1</v>
      </c>
      <c r="BL1476">
        <f t="shared" si="281"/>
        <v>1</v>
      </c>
      <c r="BM1476" t="b">
        <f t="shared" si="282"/>
        <v>1</v>
      </c>
      <c r="BN1476" t="b">
        <f t="shared" si="283"/>
        <v>0</v>
      </c>
      <c r="BO1476" t="b">
        <f t="shared" si="284"/>
        <v>0</v>
      </c>
      <c r="BP1476">
        <f t="shared" si="285"/>
        <v>875</v>
      </c>
      <c r="BQ1476" t="str">
        <f t="shared" si="286"/>
        <v/>
      </c>
      <c r="BR1476" t="str">
        <f t="shared" si="287"/>
        <v/>
      </c>
    </row>
    <row r="1477" spans="1:70">
      <c r="A1477">
        <v>1477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 s="9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 s="9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 t="s">
        <v>706</v>
      </c>
      <c r="AZ1477">
        <v>0</v>
      </c>
      <c r="BA1477">
        <v>0</v>
      </c>
      <c r="BB1477">
        <v>0</v>
      </c>
      <c r="BC1477">
        <v>0</v>
      </c>
      <c r="BD1477">
        <v>-1.3101992689999999</v>
      </c>
      <c r="BE1477">
        <v>36.773468630000004</v>
      </c>
      <c r="BF1477">
        <f t="shared" si="276"/>
        <v>0</v>
      </c>
      <c r="BG1477">
        <f t="shared" si="277"/>
        <v>0</v>
      </c>
      <c r="BI1477">
        <f t="shared" si="278"/>
        <v>0</v>
      </c>
      <c r="BJ1477">
        <f t="shared" si="279"/>
        <v>0</v>
      </c>
      <c r="BK1477">
        <f t="shared" si="280"/>
        <v>0</v>
      </c>
      <c r="BL1477">
        <f t="shared" si="281"/>
        <v>0</v>
      </c>
      <c r="BM1477" t="b">
        <f t="shared" si="282"/>
        <v>0</v>
      </c>
      <c r="BN1477" t="b">
        <f t="shared" si="283"/>
        <v>0</v>
      </c>
      <c r="BO1477" t="b">
        <f t="shared" si="284"/>
        <v>0</v>
      </c>
      <c r="BP1477" t="str">
        <f t="shared" si="285"/>
        <v/>
      </c>
      <c r="BQ1477" t="str">
        <f t="shared" si="286"/>
        <v/>
      </c>
      <c r="BR1477" t="str">
        <f t="shared" si="287"/>
        <v/>
      </c>
    </row>
    <row r="1478" spans="1:70">
      <c r="A1478">
        <v>1478</v>
      </c>
      <c r="B1478">
        <v>0</v>
      </c>
      <c r="C1478">
        <v>0</v>
      </c>
      <c r="D1478">
        <v>500</v>
      </c>
      <c r="E1478">
        <v>500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500</v>
      </c>
      <c r="L1478">
        <v>0</v>
      </c>
      <c r="M1478">
        <v>0</v>
      </c>
      <c r="N1478">
        <v>1</v>
      </c>
      <c r="O1478">
        <v>0</v>
      </c>
      <c r="P1478">
        <v>1</v>
      </c>
      <c r="Q1478">
        <v>0</v>
      </c>
      <c r="R1478">
        <v>0</v>
      </c>
      <c r="S1478">
        <v>1</v>
      </c>
      <c r="T1478">
        <v>0</v>
      </c>
      <c r="U1478">
        <v>0</v>
      </c>
      <c r="V1478">
        <v>0</v>
      </c>
      <c r="W1478">
        <v>230608</v>
      </c>
      <c r="X1478" s="9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3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3</v>
      </c>
      <c r="AL1478">
        <v>3</v>
      </c>
      <c r="AM1478">
        <v>0</v>
      </c>
      <c r="AN1478">
        <v>0</v>
      </c>
      <c r="AO1478">
        <v>4</v>
      </c>
      <c r="AP1478" s="9">
        <v>0</v>
      </c>
      <c r="AQ1478">
        <v>0</v>
      </c>
      <c r="AR1478">
        <v>0</v>
      </c>
      <c r="AS1478">
        <v>12</v>
      </c>
      <c r="AT1478">
        <v>3</v>
      </c>
      <c r="AU1478">
        <v>0</v>
      </c>
      <c r="AV1478">
        <v>0</v>
      </c>
      <c r="AW1478">
        <v>500</v>
      </c>
      <c r="AX1478">
        <v>0</v>
      </c>
      <c r="AY1478" t="s">
        <v>994</v>
      </c>
      <c r="AZ1478">
        <v>0</v>
      </c>
      <c r="BA1478">
        <v>0</v>
      </c>
      <c r="BB1478">
        <v>3</v>
      </c>
      <c r="BC1478">
        <v>0</v>
      </c>
      <c r="BD1478">
        <v>-1.310364348</v>
      </c>
      <c r="BE1478">
        <v>36.773461339999997</v>
      </c>
      <c r="BF1478">
        <f t="shared" si="276"/>
        <v>3</v>
      </c>
      <c r="BG1478">
        <f t="shared" si="277"/>
        <v>1</v>
      </c>
      <c r="BI1478">
        <f t="shared" si="278"/>
        <v>1</v>
      </c>
      <c r="BJ1478">
        <f t="shared" si="279"/>
        <v>500</v>
      </c>
      <c r="BK1478">
        <f t="shared" si="280"/>
        <v>1</v>
      </c>
      <c r="BL1478">
        <f t="shared" si="281"/>
        <v>0</v>
      </c>
      <c r="BM1478" t="b">
        <f t="shared" si="282"/>
        <v>0</v>
      </c>
      <c r="BN1478" t="b">
        <f t="shared" si="283"/>
        <v>0</v>
      </c>
      <c r="BO1478" t="b">
        <f t="shared" si="284"/>
        <v>0</v>
      </c>
      <c r="BP1478" t="str">
        <f t="shared" si="285"/>
        <v/>
      </c>
      <c r="BQ1478" t="str">
        <f t="shared" si="286"/>
        <v/>
      </c>
      <c r="BR1478" t="str">
        <f t="shared" si="287"/>
        <v/>
      </c>
    </row>
    <row r="1479" spans="1:70">
      <c r="A1479">
        <v>1479</v>
      </c>
      <c r="B1479">
        <v>0</v>
      </c>
      <c r="C1479">
        <v>0</v>
      </c>
      <c r="D1479">
        <v>1000</v>
      </c>
      <c r="E1479">
        <v>5000</v>
      </c>
      <c r="F1479">
        <v>0.14299999999999999</v>
      </c>
      <c r="G1479">
        <v>0</v>
      </c>
      <c r="H1479" t="s">
        <v>23</v>
      </c>
      <c r="I1479">
        <v>0</v>
      </c>
      <c r="J1479">
        <v>5</v>
      </c>
      <c r="K1479">
        <v>1000</v>
      </c>
      <c r="L1479">
        <v>0</v>
      </c>
      <c r="M1479">
        <v>0</v>
      </c>
      <c r="N1479">
        <v>5</v>
      </c>
      <c r="O1479">
        <v>0</v>
      </c>
      <c r="P1479">
        <v>5</v>
      </c>
      <c r="Q1479">
        <v>0</v>
      </c>
      <c r="R1479">
        <v>0</v>
      </c>
      <c r="S1479">
        <v>5</v>
      </c>
      <c r="T1479">
        <v>0</v>
      </c>
      <c r="U1479">
        <v>0</v>
      </c>
      <c r="V1479">
        <v>1</v>
      </c>
      <c r="W1479">
        <v>80623</v>
      </c>
      <c r="X1479" s="9">
        <v>0</v>
      </c>
      <c r="Y1479">
        <v>0</v>
      </c>
      <c r="Z1479">
        <v>0</v>
      </c>
      <c r="AA1479">
        <v>5</v>
      </c>
      <c r="AB1479">
        <v>3</v>
      </c>
      <c r="AC1479">
        <v>0</v>
      </c>
      <c r="AD1479">
        <v>4.8</v>
      </c>
      <c r="AE1479">
        <v>0.42899999999999999</v>
      </c>
      <c r="AF1479">
        <v>0</v>
      </c>
      <c r="AG1479">
        <v>0.58299999999999996</v>
      </c>
      <c r="AH1479">
        <v>0.42899999999999999</v>
      </c>
      <c r="AI1479">
        <v>0</v>
      </c>
      <c r="AJ1479">
        <v>0</v>
      </c>
      <c r="AK1479">
        <v>24</v>
      </c>
      <c r="AL1479">
        <v>7</v>
      </c>
      <c r="AM1479">
        <v>14</v>
      </c>
      <c r="AN1479">
        <v>0</v>
      </c>
      <c r="AO1479">
        <v>4</v>
      </c>
      <c r="AP1479" s="9">
        <v>0</v>
      </c>
      <c r="AQ1479">
        <v>0</v>
      </c>
      <c r="AR1479">
        <v>0.20799999999999999</v>
      </c>
      <c r="AS1479">
        <v>24</v>
      </c>
      <c r="AT1479">
        <v>24</v>
      </c>
      <c r="AU1479">
        <v>0</v>
      </c>
      <c r="AV1479">
        <v>0</v>
      </c>
      <c r="AW1479">
        <v>1000</v>
      </c>
      <c r="AX1479">
        <v>0</v>
      </c>
      <c r="AY1479" t="s">
        <v>995</v>
      </c>
      <c r="AZ1479">
        <v>0</v>
      </c>
      <c r="BA1479">
        <v>0</v>
      </c>
      <c r="BB1479">
        <v>1</v>
      </c>
      <c r="BC1479">
        <v>3</v>
      </c>
      <c r="BD1479">
        <v>-1.3101166479999999</v>
      </c>
      <c r="BE1479">
        <v>36.773159839999998</v>
      </c>
      <c r="BF1479">
        <f t="shared" si="276"/>
        <v>5</v>
      </c>
      <c r="BG1479">
        <f t="shared" si="277"/>
        <v>3</v>
      </c>
      <c r="BI1479">
        <f t="shared" si="278"/>
        <v>5</v>
      </c>
      <c r="BJ1479">
        <f t="shared" si="279"/>
        <v>1000</v>
      </c>
      <c r="BK1479">
        <f t="shared" si="280"/>
        <v>5</v>
      </c>
      <c r="BL1479">
        <f t="shared" si="281"/>
        <v>0</v>
      </c>
      <c r="BM1479" t="b">
        <f t="shared" si="282"/>
        <v>1</v>
      </c>
      <c r="BN1479" t="b">
        <f t="shared" si="283"/>
        <v>0</v>
      </c>
      <c r="BO1479" t="b">
        <f t="shared" si="284"/>
        <v>0</v>
      </c>
      <c r="BP1479">
        <f t="shared" si="285"/>
        <v>1000</v>
      </c>
      <c r="BQ1479" t="str">
        <f t="shared" si="286"/>
        <v/>
      </c>
      <c r="BR1479" t="str">
        <f t="shared" si="287"/>
        <v/>
      </c>
    </row>
    <row r="1480" spans="1:70">
      <c r="A1480">
        <v>1480</v>
      </c>
      <c r="B1480">
        <v>0</v>
      </c>
      <c r="C1480">
        <v>0</v>
      </c>
      <c r="D1480">
        <v>800</v>
      </c>
      <c r="E1480">
        <v>1600</v>
      </c>
      <c r="F1480">
        <v>0</v>
      </c>
      <c r="G1480">
        <v>0</v>
      </c>
      <c r="H1480" t="s">
        <v>23</v>
      </c>
      <c r="I1480">
        <v>0</v>
      </c>
      <c r="J1480">
        <v>2</v>
      </c>
      <c r="K1480">
        <v>800</v>
      </c>
      <c r="L1480">
        <v>0</v>
      </c>
      <c r="M1480">
        <v>0</v>
      </c>
      <c r="N1480">
        <v>2</v>
      </c>
      <c r="O1480">
        <v>0</v>
      </c>
      <c r="P1480">
        <v>2</v>
      </c>
      <c r="Q1480">
        <v>0</v>
      </c>
      <c r="R1480">
        <v>0</v>
      </c>
      <c r="S1480">
        <v>2</v>
      </c>
      <c r="T1480">
        <v>0</v>
      </c>
      <c r="U1480">
        <v>0</v>
      </c>
      <c r="V1480">
        <v>1</v>
      </c>
      <c r="W1480">
        <v>80623</v>
      </c>
      <c r="X1480" s="9">
        <v>0</v>
      </c>
      <c r="Y1480">
        <v>0</v>
      </c>
      <c r="Z1480">
        <v>0</v>
      </c>
      <c r="AA1480">
        <v>2</v>
      </c>
      <c r="AB1480">
        <v>2</v>
      </c>
      <c r="AC1480">
        <v>0</v>
      </c>
      <c r="AD1480">
        <v>6</v>
      </c>
      <c r="AE1480">
        <v>0</v>
      </c>
      <c r="AF1480">
        <v>0</v>
      </c>
      <c r="AG1480">
        <v>0.66700000000000004</v>
      </c>
      <c r="AH1480">
        <v>1</v>
      </c>
      <c r="AI1480">
        <v>0</v>
      </c>
      <c r="AJ1480">
        <v>0</v>
      </c>
      <c r="AK1480">
        <v>12</v>
      </c>
      <c r="AL1480">
        <v>2</v>
      </c>
      <c r="AM1480">
        <v>8</v>
      </c>
      <c r="AN1480">
        <v>0</v>
      </c>
      <c r="AO1480">
        <v>4</v>
      </c>
      <c r="AP1480" s="9">
        <v>0</v>
      </c>
      <c r="AQ1480">
        <v>0</v>
      </c>
      <c r="AR1480">
        <v>0.16700000000000001</v>
      </c>
      <c r="AS1480">
        <v>25</v>
      </c>
      <c r="AT1480">
        <v>12</v>
      </c>
      <c r="AU1480">
        <v>0</v>
      </c>
      <c r="AV1480">
        <v>0</v>
      </c>
      <c r="AW1480">
        <v>800</v>
      </c>
      <c r="AX1480">
        <v>0</v>
      </c>
      <c r="AY1480" t="s">
        <v>996</v>
      </c>
      <c r="AZ1480">
        <v>0</v>
      </c>
      <c r="BA1480">
        <v>0</v>
      </c>
      <c r="BB1480">
        <v>0</v>
      </c>
      <c r="BC1480">
        <v>0</v>
      </c>
      <c r="BD1480">
        <v>-1.3101897709999999</v>
      </c>
      <c r="BE1480">
        <v>36.77313839</v>
      </c>
      <c r="BF1480">
        <f t="shared" si="276"/>
        <v>6</v>
      </c>
      <c r="BG1480">
        <f t="shared" si="277"/>
        <v>6</v>
      </c>
      <c r="BI1480">
        <f t="shared" si="278"/>
        <v>2</v>
      </c>
      <c r="BJ1480">
        <f t="shared" si="279"/>
        <v>800</v>
      </c>
      <c r="BK1480">
        <f t="shared" si="280"/>
        <v>2</v>
      </c>
      <c r="BL1480">
        <f t="shared" si="281"/>
        <v>0</v>
      </c>
      <c r="BM1480" t="b">
        <f t="shared" si="282"/>
        <v>1</v>
      </c>
      <c r="BN1480" t="b">
        <f t="shared" si="283"/>
        <v>0</v>
      </c>
      <c r="BO1480" t="b">
        <f t="shared" si="284"/>
        <v>0</v>
      </c>
      <c r="BP1480">
        <f t="shared" si="285"/>
        <v>800</v>
      </c>
      <c r="BQ1480" t="str">
        <f t="shared" si="286"/>
        <v/>
      </c>
      <c r="BR1480" t="str">
        <f t="shared" si="287"/>
        <v/>
      </c>
    </row>
    <row r="1481" spans="1:70">
      <c r="A1481">
        <v>1481</v>
      </c>
      <c r="B1481">
        <v>0</v>
      </c>
      <c r="C1481">
        <v>0</v>
      </c>
      <c r="D1481">
        <v>900</v>
      </c>
      <c r="E1481">
        <v>1800</v>
      </c>
      <c r="F1481">
        <v>0</v>
      </c>
      <c r="G1481">
        <v>0</v>
      </c>
      <c r="H1481" t="s">
        <v>23</v>
      </c>
      <c r="I1481">
        <v>0</v>
      </c>
      <c r="J1481">
        <v>1</v>
      </c>
      <c r="K1481">
        <v>900</v>
      </c>
      <c r="L1481">
        <v>0</v>
      </c>
      <c r="M1481">
        <v>0</v>
      </c>
      <c r="N1481">
        <v>1</v>
      </c>
      <c r="O1481">
        <v>0</v>
      </c>
      <c r="P1481">
        <v>1</v>
      </c>
      <c r="Q1481">
        <v>0</v>
      </c>
      <c r="R1481">
        <v>0</v>
      </c>
      <c r="S1481">
        <v>2</v>
      </c>
      <c r="T1481">
        <v>0</v>
      </c>
      <c r="U1481">
        <v>0</v>
      </c>
      <c r="V1481">
        <v>1</v>
      </c>
      <c r="W1481">
        <v>80623</v>
      </c>
      <c r="X1481" s="9">
        <v>0</v>
      </c>
      <c r="Y1481">
        <v>0</v>
      </c>
      <c r="Z1481">
        <v>0</v>
      </c>
      <c r="AA1481">
        <v>1</v>
      </c>
      <c r="AB1481">
        <v>1</v>
      </c>
      <c r="AC1481">
        <v>0</v>
      </c>
      <c r="AD1481">
        <v>4</v>
      </c>
      <c r="AE1481">
        <v>0</v>
      </c>
      <c r="AF1481">
        <v>0</v>
      </c>
      <c r="AG1481">
        <v>0.5</v>
      </c>
      <c r="AH1481">
        <v>1</v>
      </c>
      <c r="AI1481">
        <v>0</v>
      </c>
      <c r="AJ1481">
        <v>0</v>
      </c>
      <c r="AK1481">
        <v>4</v>
      </c>
      <c r="AL1481">
        <v>1</v>
      </c>
      <c r="AM1481">
        <v>2</v>
      </c>
      <c r="AN1481">
        <v>0</v>
      </c>
      <c r="AO1481">
        <v>4</v>
      </c>
      <c r="AP1481" s="9">
        <v>0</v>
      </c>
      <c r="AQ1481">
        <v>0</v>
      </c>
      <c r="AR1481">
        <v>0.25</v>
      </c>
      <c r="AS1481">
        <v>43</v>
      </c>
      <c r="AT1481">
        <v>4</v>
      </c>
      <c r="AU1481">
        <v>0</v>
      </c>
      <c r="AV1481">
        <v>0</v>
      </c>
      <c r="AW1481">
        <v>900</v>
      </c>
      <c r="AX1481">
        <v>0</v>
      </c>
      <c r="AY1481" t="s">
        <v>997</v>
      </c>
      <c r="AZ1481">
        <v>0</v>
      </c>
      <c r="BA1481">
        <v>0</v>
      </c>
      <c r="BB1481">
        <v>0</v>
      </c>
      <c r="BC1481">
        <v>0</v>
      </c>
      <c r="BD1481">
        <v>-1.310285412</v>
      </c>
      <c r="BE1481">
        <v>36.772940310000003</v>
      </c>
      <c r="BF1481">
        <f t="shared" si="276"/>
        <v>4</v>
      </c>
      <c r="BG1481">
        <f t="shared" si="277"/>
        <v>4</v>
      </c>
      <c r="BI1481">
        <f t="shared" si="278"/>
        <v>1</v>
      </c>
      <c r="BJ1481">
        <f t="shared" si="279"/>
        <v>1800</v>
      </c>
      <c r="BK1481">
        <f t="shared" si="280"/>
        <v>1</v>
      </c>
      <c r="BL1481">
        <f t="shared" si="281"/>
        <v>0</v>
      </c>
      <c r="BM1481" t="b">
        <f t="shared" si="282"/>
        <v>1</v>
      </c>
      <c r="BN1481" t="b">
        <f t="shared" si="283"/>
        <v>0</v>
      </c>
      <c r="BO1481" t="b">
        <f t="shared" si="284"/>
        <v>0</v>
      </c>
      <c r="BP1481">
        <f t="shared" si="285"/>
        <v>1800</v>
      </c>
      <c r="BQ1481" t="str">
        <f t="shared" si="286"/>
        <v/>
      </c>
      <c r="BR1481" t="str">
        <f t="shared" si="287"/>
        <v/>
      </c>
    </row>
    <row r="1482" spans="1:70">
      <c r="A1482">
        <v>1482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 s="9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 s="9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 t="s">
        <v>706</v>
      </c>
      <c r="AZ1482">
        <v>0</v>
      </c>
      <c r="BA1482">
        <v>0</v>
      </c>
      <c r="BB1482">
        <v>0</v>
      </c>
      <c r="BC1482">
        <v>0</v>
      </c>
      <c r="BD1482">
        <v>-1.3095302740000001</v>
      </c>
      <c r="BE1482">
        <v>36.773112509999997</v>
      </c>
      <c r="BF1482">
        <f t="shared" si="276"/>
        <v>0</v>
      </c>
      <c r="BG1482">
        <f t="shared" si="277"/>
        <v>0</v>
      </c>
      <c r="BI1482">
        <f t="shared" si="278"/>
        <v>0</v>
      </c>
      <c r="BJ1482">
        <f t="shared" si="279"/>
        <v>0</v>
      </c>
      <c r="BK1482">
        <f t="shared" si="280"/>
        <v>0</v>
      </c>
      <c r="BL1482">
        <f t="shared" si="281"/>
        <v>0</v>
      </c>
      <c r="BM1482" t="b">
        <f t="shared" si="282"/>
        <v>0</v>
      </c>
      <c r="BN1482" t="b">
        <f t="shared" si="283"/>
        <v>0</v>
      </c>
      <c r="BO1482" t="b">
        <f t="shared" si="284"/>
        <v>0</v>
      </c>
      <c r="BP1482" t="str">
        <f t="shared" si="285"/>
        <v/>
      </c>
      <c r="BQ1482" t="str">
        <f t="shared" si="286"/>
        <v/>
      </c>
      <c r="BR1482" t="str">
        <f t="shared" si="287"/>
        <v/>
      </c>
    </row>
    <row r="1483" spans="1:70">
      <c r="A1483">
        <v>1483</v>
      </c>
      <c r="B1483">
        <v>0</v>
      </c>
      <c r="C1483">
        <v>0</v>
      </c>
      <c r="D1483">
        <v>600</v>
      </c>
      <c r="E1483">
        <v>5400</v>
      </c>
      <c r="F1483">
        <v>0.77800000000000002</v>
      </c>
      <c r="G1483">
        <v>0</v>
      </c>
      <c r="H1483" t="s">
        <v>23</v>
      </c>
      <c r="I1483">
        <v>0</v>
      </c>
      <c r="J1483">
        <v>2</v>
      </c>
      <c r="K1483">
        <v>600</v>
      </c>
      <c r="L1483">
        <v>0</v>
      </c>
      <c r="M1483">
        <v>0</v>
      </c>
      <c r="N1483">
        <v>9</v>
      </c>
      <c r="O1483">
        <v>0</v>
      </c>
      <c r="P1483">
        <v>9</v>
      </c>
      <c r="Q1483">
        <v>0</v>
      </c>
      <c r="R1483">
        <v>0</v>
      </c>
      <c r="S1483">
        <v>9</v>
      </c>
      <c r="T1483">
        <v>0</v>
      </c>
      <c r="U1483">
        <v>0</v>
      </c>
      <c r="V1483">
        <v>0</v>
      </c>
      <c r="W1483">
        <v>80620</v>
      </c>
      <c r="X1483" s="9">
        <v>0</v>
      </c>
      <c r="Y1483">
        <v>0</v>
      </c>
      <c r="Z1483">
        <v>0</v>
      </c>
      <c r="AA1483">
        <v>0</v>
      </c>
      <c r="AB1483">
        <v>2</v>
      </c>
      <c r="AC1483">
        <v>0</v>
      </c>
      <c r="AD1483">
        <v>1.667</v>
      </c>
      <c r="AE1483">
        <v>0</v>
      </c>
      <c r="AF1483">
        <v>0</v>
      </c>
      <c r="AG1483">
        <v>0.26700000000000002</v>
      </c>
      <c r="AH1483">
        <v>0.222</v>
      </c>
      <c r="AI1483">
        <v>0</v>
      </c>
      <c r="AJ1483">
        <v>0</v>
      </c>
      <c r="AK1483">
        <v>15</v>
      </c>
      <c r="AL1483">
        <v>9</v>
      </c>
      <c r="AM1483">
        <v>4</v>
      </c>
      <c r="AN1483">
        <v>0</v>
      </c>
      <c r="AO1483">
        <v>6</v>
      </c>
      <c r="AP1483" s="9">
        <v>0</v>
      </c>
      <c r="AQ1483">
        <v>0</v>
      </c>
      <c r="AR1483">
        <v>0.13300000000000001</v>
      </c>
      <c r="AS1483">
        <v>59</v>
      </c>
      <c r="AT1483">
        <v>15</v>
      </c>
      <c r="AU1483">
        <v>0</v>
      </c>
      <c r="AV1483">
        <v>0</v>
      </c>
      <c r="AW1483">
        <v>600</v>
      </c>
      <c r="AX1483">
        <v>0</v>
      </c>
      <c r="AY1483" t="s">
        <v>998</v>
      </c>
      <c r="AZ1483">
        <v>0</v>
      </c>
      <c r="BA1483">
        <v>0</v>
      </c>
      <c r="BB1483">
        <v>7</v>
      </c>
      <c r="BC1483">
        <v>0</v>
      </c>
      <c r="BD1483">
        <v>-1.311128984</v>
      </c>
      <c r="BE1483">
        <v>36.773077139999998</v>
      </c>
      <c r="BF1483">
        <f t="shared" si="276"/>
        <v>2</v>
      </c>
      <c r="BG1483">
        <f t="shared" si="277"/>
        <v>2</v>
      </c>
      <c r="BI1483">
        <f t="shared" si="278"/>
        <v>9</v>
      </c>
      <c r="BJ1483">
        <f t="shared" si="279"/>
        <v>600</v>
      </c>
      <c r="BK1483">
        <f t="shared" si="280"/>
        <v>9</v>
      </c>
      <c r="BL1483">
        <f t="shared" si="281"/>
        <v>0</v>
      </c>
      <c r="BM1483" t="b">
        <f t="shared" si="282"/>
        <v>0</v>
      </c>
      <c r="BN1483" t="b">
        <f t="shared" si="283"/>
        <v>0</v>
      </c>
      <c r="BO1483" t="b">
        <f t="shared" si="284"/>
        <v>0</v>
      </c>
      <c r="BP1483" t="str">
        <f t="shared" si="285"/>
        <v/>
      </c>
      <c r="BQ1483" t="str">
        <f t="shared" si="286"/>
        <v/>
      </c>
      <c r="BR1483" t="str">
        <f t="shared" si="287"/>
        <v/>
      </c>
    </row>
    <row r="1484" spans="1:70">
      <c r="A1484">
        <v>1484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 s="9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 s="9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 t="s">
        <v>706</v>
      </c>
      <c r="AZ1484">
        <v>0</v>
      </c>
      <c r="BA1484">
        <v>0</v>
      </c>
      <c r="BB1484">
        <v>0</v>
      </c>
      <c r="BC1484">
        <v>0</v>
      </c>
      <c r="BD1484">
        <v>-1.311141758</v>
      </c>
      <c r="BE1484">
        <v>36.773026039999998</v>
      </c>
      <c r="BF1484">
        <f t="shared" si="276"/>
        <v>0</v>
      </c>
      <c r="BG1484">
        <f t="shared" si="277"/>
        <v>0</v>
      </c>
      <c r="BI1484">
        <f t="shared" si="278"/>
        <v>0</v>
      </c>
      <c r="BJ1484">
        <f t="shared" si="279"/>
        <v>0</v>
      </c>
      <c r="BK1484">
        <f t="shared" si="280"/>
        <v>0</v>
      </c>
      <c r="BL1484">
        <f t="shared" si="281"/>
        <v>0</v>
      </c>
      <c r="BM1484" t="b">
        <f t="shared" si="282"/>
        <v>0</v>
      </c>
      <c r="BN1484" t="b">
        <f t="shared" si="283"/>
        <v>0</v>
      </c>
      <c r="BO1484" t="b">
        <f t="shared" si="284"/>
        <v>0</v>
      </c>
      <c r="BP1484" t="str">
        <f t="shared" si="285"/>
        <v/>
      </c>
      <c r="BQ1484" t="str">
        <f t="shared" si="286"/>
        <v/>
      </c>
      <c r="BR1484" t="str">
        <f t="shared" si="287"/>
        <v/>
      </c>
    </row>
    <row r="1485" spans="1:70">
      <c r="A1485">
        <v>1485</v>
      </c>
      <c r="B1485">
        <v>0</v>
      </c>
      <c r="C1485">
        <v>2</v>
      </c>
      <c r="D1485">
        <v>3250</v>
      </c>
      <c r="E1485">
        <v>9750</v>
      </c>
      <c r="F1485">
        <v>0.5</v>
      </c>
      <c r="G1485">
        <v>0</v>
      </c>
      <c r="H1485" t="s">
        <v>23</v>
      </c>
      <c r="I1485">
        <v>0</v>
      </c>
      <c r="J1485">
        <v>2</v>
      </c>
      <c r="K1485">
        <v>3000</v>
      </c>
      <c r="L1485">
        <v>0</v>
      </c>
      <c r="M1485">
        <v>0</v>
      </c>
      <c r="N1485">
        <v>2</v>
      </c>
      <c r="O1485">
        <v>0</v>
      </c>
      <c r="P1485">
        <v>4</v>
      </c>
      <c r="Q1485">
        <v>2</v>
      </c>
      <c r="R1485">
        <v>0</v>
      </c>
      <c r="S1485">
        <v>3</v>
      </c>
      <c r="T1485">
        <v>0</v>
      </c>
      <c r="U1485">
        <v>0</v>
      </c>
      <c r="V1485">
        <v>0.5</v>
      </c>
      <c r="W1485">
        <v>80619</v>
      </c>
      <c r="X1485" s="9">
        <v>0</v>
      </c>
      <c r="Y1485">
        <v>0</v>
      </c>
      <c r="Z1485">
        <v>0</v>
      </c>
      <c r="AA1485">
        <v>2</v>
      </c>
      <c r="AB1485">
        <v>2</v>
      </c>
      <c r="AC1485">
        <v>0</v>
      </c>
      <c r="AD1485">
        <v>5</v>
      </c>
      <c r="AE1485">
        <v>0</v>
      </c>
      <c r="AF1485">
        <v>0</v>
      </c>
      <c r="AG1485">
        <v>0.4</v>
      </c>
      <c r="AH1485">
        <v>0.5</v>
      </c>
      <c r="AI1485">
        <v>0</v>
      </c>
      <c r="AJ1485">
        <v>0</v>
      </c>
      <c r="AK1485">
        <v>10</v>
      </c>
      <c r="AL1485">
        <v>4</v>
      </c>
      <c r="AM1485">
        <v>4</v>
      </c>
      <c r="AN1485">
        <v>0</v>
      </c>
      <c r="AO1485">
        <v>6</v>
      </c>
      <c r="AP1485" s="9">
        <v>0</v>
      </c>
      <c r="AQ1485">
        <v>0</v>
      </c>
      <c r="AR1485">
        <v>0.2</v>
      </c>
      <c r="AS1485">
        <v>1</v>
      </c>
      <c r="AT1485">
        <v>10</v>
      </c>
      <c r="AU1485">
        <v>0</v>
      </c>
      <c r="AV1485">
        <v>0</v>
      </c>
      <c r="AW1485">
        <v>3500</v>
      </c>
      <c r="AX1485">
        <v>0</v>
      </c>
      <c r="AY1485" t="s">
        <v>310</v>
      </c>
      <c r="AZ1485">
        <v>0</v>
      </c>
      <c r="BA1485">
        <v>0</v>
      </c>
      <c r="BB1485">
        <v>2</v>
      </c>
      <c r="BC1485">
        <v>0</v>
      </c>
      <c r="BD1485">
        <v>-1.310638497</v>
      </c>
      <c r="BE1485">
        <v>36.773972460000003</v>
      </c>
      <c r="BF1485">
        <f t="shared" si="276"/>
        <v>5</v>
      </c>
      <c r="BG1485">
        <f t="shared" si="277"/>
        <v>3</v>
      </c>
      <c r="BI1485">
        <f t="shared" si="278"/>
        <v>4</v>
      </c>
      <c r="BJ1485">
        <f t="shared" si="279"/>
        <v>2437.5</v>
      </c>
      <c r="BK1485">
        <f t="shared" si="280"/>
        <v>2</v>
      </c>
      <c r="BL1485">
        <f t="shared" si="281"/>
        <v>2</v>
      </c>
      <c r="BM1485" t="b">
        <f t="shared" si="282"/>
        <v>1</v>
      </c>
      <c r="BN1485" t="b">
        <f t="shared" si="283"/>
        <v>0</v>
      </c>
      <c r="BO1485" t="b">
        <f t="shared" si="284"/>
        <v>0</v>
      </c>
      <c r="BP1485">
        <f t="shared" si="285"/>
        <v>2437.5</v>
      </c>
      <c r="BQ1485" t="str">
        <f t="shared" si="286"/>
        <v/>
      </c>
      <c r="BR1485" t="str">
        <f t="shared" si="287"/>
        <v/>
      </c>
    </row>
    <row r="1486" spans="1:70">
      <c r="A1486">
        <v>1486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 t="s">
        <v>23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80619</v>
      </c>
      <c r="X1486" s="9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1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6</v>
      </c>
      <c r="AP1486" s="9">
        <v>0</v>
      </c>
      <c r="AQ1486">
        <v>0</v>
      </c>
      <c r="AR1486">
        <v>0</v>
      </c>
      <c r="AS1486">
        <v>3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 t="s">
        <v>999</v>
      </c>
      <c r="AZ1486">
        <v>0</v>
      </c>
      <c r="BA1486">
        <v>0</v>
      </c>
      <c r="BB1486">
        <v>0</v>
      </c>
      <c r="BC1486">
        <v>0</v>
      </c>
      <c r="BD1486">
        <v>-1.3106162240000001</v>
      </c>
      <c r="BE1486">
        <v>36.773946590000001</v>
      </c>
      <c r="BF1486">
        <f t="shared" si="276"/>
        <v>0</v>
      </c>
      <c r="BG1486">
        <f t="shared" si="277"/>
        <v>0</v>
      </c>
      <c r="BI1486">
        <f t="shared" si="278"/>
        <v>0</v>
      </c>
      <c r="BJ1486">
        <f t="shared" si="279"/>
        <v>0</v>
      </c>
      <c r="BK1486">
        <f t="shared" si="280"/>
        <v>0</v>
      </c>
      <c r="BL1486">
        <f t="shared" si="281"/>
        <v>0</v>
      </c>
      <c r="BM1486" t="b">
        <f t="shared" si="282"/>
        <v>0</v>
      </c>
      <c r="BN1486" t="b">
        <f t="shared" si="283"/>
        <v>0</v>
      </c>
      <c r="BO1486" t="b">
        <f t="shared" si="284"/>
        <v>0</v>
      </c>
      <c r="BP1486" t="str">
        <f t="shared" si="285"/>
        <v/>
      </c>
      <c r="BQ1486" t="str">
        <f t="shared" si="286"/>
        <v/>
      </c>
      <c r="BR1486" t="str">
        <f t="shared" si="287"/>
        <v/>
      </c>
    </row>
    <row r="1487" spans="1:70">
      <c r="A1487">
        <v>1487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 t="s">
        <v>23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80619</v>
      </c>
      <c r="X1487" s="9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6</v>
      </c>
      <c r="AP1487" s="9">
        <v>0</v>
      </c>
      <c r="AQ1487">
        <v>0</v>
      </c>
      <c r="AR1487">
        <v>0</v>
      </c>
      <c r="AS1487">
        <v>5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 t="s">
        <v>1000</v>
      </c>
      <c r="AZ1487">
        <v>0</v>
      </c>
      <c r="BA1487">
        <v>0</v>
      </c>
      <c r="BB1487">
        <v>0</v>
      </c>
      <c r="BC1487">
        <v>0</v>
      </c>
      <c r="BD1487">
        <v>-1.3104753010000001</v>
      </c>
      <c r="BE1487">
        <v>36.773826380000003</v>
      </c>
      <c r="BF1487">
        <f t="shared" si="276"/>
        <v>0</v>
      </c>
      <c r="BG1487">
        <f t="shared" si="277"/>
        <v>0</v>
      </c>
      <c r="BI1487">
        <f t="shared" si="278"/>
        <v>0</v>
      </c>
      <c r="BJ1487">
        <f t="shared" si="279"/>
        <v>0</v>
      </c>
      <c r="BK1487">
        <f t="shared" si="280"/>
        <v>0</v>
      </c>
      <c r="BL1487">
        <f t="shared" si="281"/>
        <v>0</v>
      </c>
      <c r="BM1487" t="b">
        <f t="shared" si="282"/>
        <v>0</v>
      </c>
      <c r="BN1487" t="b">
        <f t="shared" si="283"/>
        <v>0</v>
      </c>
      <c r="BO1487" t="b">
        <f t="shared" si="284"/>
        <v>0</v>
      </c>
      <c r="BP1487" t="str">
        <f t="shared" si="285"/>
        <v/>
      </c>
      <c r="BQ1487" t="str">
        <f t="shared" si="286"/>
        <v/>
      </c>
      <c r="BR1487" t="str">
        <f t="shared" si="287"/>
        <v/>
      </c>
    </row>
    <row r="1488" spans="1:70">
      <c r="A1488">
        <v>1488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 s="9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 s="9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 t="s">
        <v>706</v>
      </c>
      <c r="AZ1488">
        <v>0</v>
      </c>
      <c r="BA1488">
        <v>0</v>
      </c>
      <c r="BB1488">
        <v>0</v>
      </c>
      <c r="BC1488">
        <v>0</v>
      </c>
      <c r="BD1488">
        <v>-1.31051739</v>
      </c>
      <c r="BE1488">
        <v>36.77378839</v>
      </c>
      <c r="BF1488">
        <f t="shared" si="276"/>
        <v>0</v>
      </c>
      <c r="BG1488">
        <f t="shared" si="277"/>
        <v>0</v>
      </c>
      <c r="BI1488">
        <f t="shared" si="278"/>
        <v>0</v>
      </c>
      <c r="BJ1488">
        <f t="shared" si="279"/>
        <v>0</v>
      </c>
      <c r="BK1488">
        <f t="shared" si="280"/>
        <v>0</v>
      </c>
      <c r="BL1488">
        <f t="shared" si="281"/>
        <v>0</v>
      </c>
      <c r="BM1488" t="b">
        <f t="shared" si="282"/>
        <v>0</v>
      </c>
      <c r="BN1488" t="b">
        <f t="shared" si="283"/>
        <v>0</v>
      </c>
      <c r="BO1488" t="b">
        <f t="shared" si="284"/>
        <v>0</v>
      </c>
      <c r="BP1488" t="str">
        <f t="shared" si="285"/>
        <v/>
      </c>
      <c r="BQ1488" t="str">
        <f t="shared" si="286"/>
        <v/>
      </c>
      <c r="BR1488" t="str">
        <f t="shared" si="287"/>
        <v/>
      </c>
    </row>
    <row r="1489" spans="1:70">
      <c r="A1489">
        <v>1489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 s="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 s="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 t="s">
        <v>706</v>
      </c>
      <c r="AZ1489">
        <v>0</v>
      </c>
      <c r="BA1489">
        <v>0</v>
      </c>
      <c r="BB1489">
        <v>0</v>
      </c>
      <c r="BC1489">
        <v>0</v>
      </c>
      <c r="BD1489">
        <v>-1.3104904909999999</v>
      </c>
      <c r="BE1489">
        <v>36.773843820000003</v>
      </c>
      <c r="BF1489">
        <f t="shared" si="276"/>
        <v>0</v>
      </c>
      <c r="BG1489">
        <f t="shared" si="277"/>
        <v>0</v>
      </c>
      <c r="BI1489">
        <f t="shared" si="278"/>
        <v>0</v>
      </c>
      <c r="BJ1489">
        <f t="shared" si="279"/>
        <v>0</v>
      </c>
      <c r="BK1489">
        <f t="shared" si="280"/>
        <v>0</v>
      </c>
      <c r="BL1489">
        <f t="shared" si="281"/>
        <v>0</v>
      </c>
      <c r="BM1489" t="b">
        <f t="shared" si="282"/>
        <v>0</v>
      </c>
      <c r="BN1489" t="b">
        <f t="shared" si="283"/>
        <v>0</v>
      </c>
      <c r="BO1489" t="b">
        <f t="shared" si="284"/>
        <v>0</v>
      </c>
      <c r="BP1489" t="str">
        <f t="shared" si="285"/>
        <v/>
      </c>
      <c r="BQ1489" t="str">
        <f t="shared" si="286"/>
        <v/>
      </c>
      <c r="BR1489" t="str">
        <f t="shared" si="287"/>
        <v/>
      </c>
    </row>
    <row r="1490" spans="1:70">
      <c r="A1490">
        <v>1490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 s="9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 s="9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 t="s">
        <v>706</v>
      </c>
      <c r="AZ1490">
        <v>0</v>
      </c>
      <c r="BA1490">
        <v>0</v>
      </c>
      <c r="BB1490">
        <v>0</v>
      </c>
      <c r="BC1490">
        <v>0</v>
      </c>
      <c r="BD1490">
        <v>-1.31029274</v>
      </c>
      <c r="BE1490">
        <v>36.773627490000003</v>
      </c>
      <c r="BF1490">
        <f t="shared" si="276"/>
        <v>0</v>
      </c>
      <c r="BG1490">
        <f t="shared" si="277"/>
        <v>0</v>
      </c>
      <c r="BI1490">
        <f t="shared" si="278"/>
        <v>0</v>
      </c>
      <c r="BJ1490">
        <f t="shared" si="279"/>
        <v>0</v>
      </c>
      <c r="BK1490">
        <f t="shared" si="280"/>
        <v>0</v>
      </c>
      <c r="BL1490">
        <f t="shared" si="281"/>
        <v>0</v>
      </c>
      <c r="BM1490" t="b">
        <f t="shared" si="282"/>
        <v>0</v>
      </c>
      <c r="BN1490" t="b">
        <f t="shared" si="283"/>
        <v>0</v>
      </c>
      <c r="BO1490" t="b">
        <f t="shared" si="284"/>
        <v>0</v>
      </c>
      <c r="BP1490" t="str">
        <f t="shared" si="285"/>
        <v/>
      </c>
      <c r="BQ1490" t="str">
        <f t="shared" si="286"/>
        <v/>
      </c>
      <c r="BR1490" t="str">
        <f t="shared" si="287"/>
        <v/>
      </c>
    </row>
    <row r="1491" spans="1:70">
      <c r="A1491">
        <v>1491</v>
      </c>
      <c r="B1491">
        <v>0</v>
      </c>
      <c r="C1491">
        <v>0</v>
      </c>
      <c r="D1491">
        <v>1000</v>
      </c>
      <c r="E1491">
        <v>3000</v>
      </c>
      <c r="F1491">
        <v>0.5</v>
      </c>
      <c r="G1491">
        <v>0</v>
      </c>
      <c r="H1491" t="s">
        <v>23</v>
      </c>
      <c r="I1491">
        <v>0</v>
      </c>
      <c r="J1491">
        <v>2</v>
      </c>
      <c r="K1491">
        <v>1000</v>
      </c>
      <c r="L1491">
        <v>0</v>
      </c>
      <c r="M1491">
        <v>0</v>
      </c>
      <c r="N1491">
        <v>3</v>
      </c>
      <c r="O1491">
        <v>0</v>
      </c>
      <c r="P1491">
        <v>3</v>
      </c>
      <c r="Q1491">
        <v>0</v>
      </c>
      <c r="R1491">
        <v>0</v>
      </c>
      <c r="S1491">
        <v>3</v>
      </c>
      <c r="T1491">
        <v>0</v>
      </c>
      <c r="U1491">
        <v>0</v>
      </c>
      <c r="V1491">
        <v>0</v>
      </c>
      <c r="W1491">
        <v>80619</v>
      </c>
      <c r="X1491" s="9">
        <v>0</v>
      </c>
      <c r="Y1491">
        <v>0</v>
      </c>
      <c r="Z1491">
        <v>0</v>
      </c>
      <c r="AA1491">
        <v>0</v>
      </c>
      <c r="AB1491">
        <v>2</v>
      </c>
      <c r="AC1491">
        <v>0</v>
      </c>
      <c r="AD1491">
        <v>3</v>
      </c>
      <c r="AE1491">
        <v>0</v>
      </c>
      <c r="AF1491">
        <v>0</v>
      </c>
      <c r="AG1491">
        <v>0.33300000000000002</v>
      </c>
      <c r="AH1491">
        <v>0.5</v>
      </c>
      <c r="AI1491">
        <v>0</v>
      </c>
      <c r="AJ1491">
        <v>0</v>
      </c>
      <c r="AK1491">
        <v>9</v>
      </c>
      <c r="AL1491">
        <v>4</v>
      </c>
      <c r="AM1491">
        <v>3</v>
      </c>
      <c r="AN1491">
        <v>0</v>
      </c>
      <c r="AO1491">
        <v>6</v>
      </c>
      <c r="AP1491" s="9">
        <v>0</v>
      </c>
      <c r="AQ1491">
        <v>0</v>
      </c>
      <c r="AR1491">
        <v>0.222</v>
      </c>
      <c r="AS1491">
        <v>15</v>
      </c>
      <c r="AT1491">
        <v>9</v>
      </c>
      <c r="AU1491">
        <v>0</v>
      </c>
      <c r="AV1491">
        <v>0</v>
      </c>
      <c r="AW1491">
        <v>1000</v>
      </c>
      <c r="AX1491">
        <v>0</v>
      </c>
      <c r="AY1491" t="s">
        <v>1001</v>
      </c>
      <c r="AZ1491">
        <v>0</v>
      </c>
      <c r="BA1491">
        <v>0</v>
      </c>
      <c r="BB1491">
        <v>2</v>
      </c>
      <c r="BC1491">
        <v>0</v>
      </c>
      <c r="BD1491">
        <v>-1.3109554299999999</v>
      </c>
      <c r="BE1491">
        <v>36.773635839999997</v>
      </c>
      <c r="BF1491">
        <f t="shared" si="276"/>
        <v>3</v>
      </c>
      <c r="BG1491">
        <f t="shared" si="277"/>
        <v>2</v>
      </c>
      <c r="BI1491">
        <f t="shared" si="278"/>
        <v>3</v>
      </c>
      <c r="BJ1491">
        <f t="shared" si="279"/>
        <v>1000</v>
      </c>
      <c r="BK1491">
        <f t="shared" si="280"/>
        <v>3</v>
      </c>
      <c r="BL1491">
        <f t="shared" si="281"/>
        <v>0</v>
      </c>
      <c r="BM1491" t="b">
        <f t="shared" si="282"/>
        <v>0</v>
      </c>
      <c r="BN1491" t="b">
        <f t="shared" si="283"/>
        <v>0</v>
      </c>
      <c r="BO1491" t="b">
        <f t="shared" si="284"/>
        <v>0</v>
      </c>
      <c r="BP1491" t="str">
        <f t="shared" si="285"/>
        <v/>
      </c>
      <c r="BQ1491" t="str">
        <f t="shared" si="286"/>
        <v/>
      </c>
      <c r="BR1491" t="str">
        <f t="shared" si="287"/>
        <v/>
      </c>
    </row>
    <row r="1492" spans="1:70">
      <c r="A1492">
        <v>1492</v>
      </c>
      <c r="B1492">
        <v>0</v>
      </c>
      <c r="C1492">
        <v>0</v>
      </c>
      <c r="D1492">
        <v>1200</v>
      </c>
      <c r="E1492">
        <v>1200</v>
      </c>
      <c r="F1492">
        <v>0</v>
      </c>
      <c r="G1492">
        <v>0</v>
      </c>
      <c r="H1492" t="s">
        <v>23</v>
      </c>
      <c r="I1492">
        <v>0</v>
      </c>
      <c r="J1492">
        <v>1</v>
      </c>
      <c r="K1492">
        <v>1200</v>
      </c>
      <c r="L1492">
        <v>0</v>
      </c>
      <c r="M1492">
        <v>0</v>
      </c>
      <c r="N1492">
        <v>1</v>
      </c>
      <c r="O1492">
        <v>0</v>
      </c>
      <c r="P1492">
        <v>1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1</v>
      </c>
      <c r="W1492">
        <v>80619</v>
      </c>
      <c r="X1492" s="9">
        <v>0</v>
      </c>
      <c r="Y1492">
        <v>0</v>
      </c>
      <c r="Z1492">
        <v>0</v>
      </c>
      <c r="AA1492">
        <v>1</v>
      </c>
      <c r="AB1492">
        <v>1</v>
      </c>
      <c r="AC1492">
        <v>0</v>
      </c>
      <c r="AD1492">
        <v>3</v>
      </c>
      <c r="AE1492">
        <v>0</v>
      </c>
      <c r="AF1492">
        <v>0</v>
      </c>
      <c r="AG1492">
        <v>0.33300000000000002</v>
      </c>
      <c r="AH1492">
        <v>1</v>
      </c>
      <c r="AI1492">
        <v>0</v>
      </c>
      <c r="AJ1492">
        <v>0</v>
      </c>
      <c r="AK1492">
        <v>3</v>
      </c>
      <c r="AL1492">
        <v>1</v>
      </c>
      <c r="AM1492">
        <v>1</v>
      </c>
      <c r="AN1492">
        <v>0</v>
      </c>
      <c r="AO1492">
        <v>6</v>
      </c>
      <c r="AP1492" s="9">
        <v>0</v>
      </c>
      <c r="AQ1492">
        <v>0</v>
      </c>
      <c r="AR1492">
        <v>0.33300000000000002</v>
      </c>
      <c r="AS1492">
        <v>21</v>
      </c>
      <c r="AT1492">
        <v>3</v>
      </c>
      <c r="AU1492">
        <v>0</v>
      </c>
      <c r="AV1492">
        <v>0</v>
      </c>
      <c r="AW1492">
        <v>1200</v>
      </c>
      <c r="AX1492">
        <v>0</v>
      </c>
      <c r="AY1492" t="s">
        <v>1002</v>
      </c>
      <c r="AZ1492">
        <v>0</v>
      </c>
      <c r="BA1492">
        <v>0</v>
      </c>
      <c r="BB1492">
        <v>0</v>
      </c>
      <c r="BC1492">
        <v>0</v>
      </c>
      <c r="BD1492">
        <v>-1.3110972540000001</v>
      </c>
      <c r="BE1492">
        <v>36.773445049999999</v>
      </c>
      <c r="BF1492">
        <f t="shared" si="276"/>
        <v>3</v>
      </c>
      <c r="BG1492">
        <f t="shared" si="277"/>
        <v>3</v>
      </c>
      <c r="BI1492">
        <f t="shared" si="278"/>
        <v>1</v>
      </c>
      <c r="BJ1492">
        <f t="shared" si="279"/>
        <v>1200</v>
      </c>
      <c r="BK1492">
        <f t="shared" si="280"/>
        <v>1</v>
      </c>
      <c r="BL1492">
        <f t="shared" si="281"/>
        <v>0</v>
      </c>
      <c r="BM1492" t="b">
        <f t="shared" si="282"/>
        <v>1</v>
      </c>
      <c r="BN1492" t="b">
        <f t="shared" si="283"/>
        <v>0</v>
      </c>
      <c r="BO1492" t="b">
        <f t="shared" si="284"/>
        <v>0</v>
      </c>
      <c r="BP1492">
        <f t="shared" si="285"/>
        <v>1200</v>
      </c>
      <c r="BQ1492" t="str">
        <f t="shared" si="286"/>
        <v/>
      </c>
      <c r="BR1492" t="str">
        <f t="shared" si="287"/>
        <v/>
      </c>
    </row>
    <row r="1493" spans="1:70">
      <c r="A1493">
        <v>1493</v>
      </c>
      <c r="B1493">
        <v>0</v>
      </c>
      <c r="C1493">
        <v>0</v>
      </c>
      <c r="D1493">
        <v>1200</v>
      </c>
      <c r="E1493">
        <v>1200</v>
      </c>
      <c r="F1493">
        <v>0</v>
      </c>
      <c r="G1493">
        <v>0</v>
      </c>
      <c r="H1493" t="s">
        <v>23</v>
      </c>
      <c r="I1493">
        <v>0</v>
      </c>
      <c r="J1493">
        <v>1</v>
      </c>
      <c r="K1493">
        <v>1200</v>
      </c>
      <c r="L1493">
        <v>0</v>
      </c>
      <c r="M1493">
        <v>0</v>
      </c>
      <c r="N1493">
        <v>1</v>
      </c>
      <c r="O1493">
        <v>0</v>
      </c>
      <c r="P1493">
        <v>1</v>
      </c>
      <c r="Q1493">
        <v>0</v>
      </c>
      <c r="R1493">
        <v>0</v>
      </c>
      <c r="S1493">
        <v>1</v>
      </c>
      <c r="T1493">
        <v>0</v>
      </c>
      <c r="U1493">
        <v>0</v>
      </c>
      <c r="V1493">
        <v>0</v>
      </c>
      <c r="W1493">
        <v>80619</v>
      </c>
      <c r="X1493" s="9">
        <v>0</v>
      </c>
      <c r="Y1493">
        <v>0</v>
      </c>
      <c r="Z1493">
        <v>0</v>
      </c>
      <c r="AA1493">
        <v>0</v>
      </c>
      <c r="AB1493">
        <v>1</v>
      </c>
      <c r="AC1493">
        <v>0</v>
      </c>
      <c r="AD1493">
        <v>2</v>
      </c>
      <c r="AE1493">
        <v>0</v>
      </c>
      <c r="AF1493">
        <v>0</v>
      </c>
      <c r="AG1493">
        <v>0</v>
      </c>
      <c r="AH1493">
        <v>1</v>
      </c>
      <c r="AI1493">
        <v>0</v>
      </c>
      <c r="AJ1493">
        <v>0</v>
      </c>
      <c r="AK1493">
        <v>2</v>
      </c>
      <c r="AL1493">
        <v>1</v>
      </c>
      <c r="AM1493">
        <v>0</v>
      </c>
      <c r="AN1493">
        <v>0</v>
      </c>
      <c r="AO1493">
        <v>6</v>
      </c>
      <c r="AP1493" s="9">
        <v>0</v>
      </c>
      <c r="AQ1493">
        <v>0</v>
      </c>
      <c r="AR1493">
        <v>0.5</v>
      </c>
      <c r="AS1493">
        <v>22</v>
      </c>
      <c r="AT1493">
        <v>2</v>
      </c>
      <c r="AU1493">
        <v>0</v>
      </c>
      <c r="AV1493">
        <v>0</v>
      </c>
      <c r="AW1493">
        <v>1200</v>
      </c>
      <c r="AX1493">
        <v>0</v>
      </c>
      <c r="AY1493" t="s">
        <v>1003</v>
      </c>
      <c r="AZ1493">
        <v>0</v>
      </c>
      <c r="BA1493">
        <v>0</v>
      </c>
      <c r="BB1493">
        <v>0</v>
      </c>
      <c r="BC1493">
        <v>0</v>
      </c>
      <c r="BD1493">
        <v>-1.3111365989999999</v>
      </c>
      <c r="BE1493">
        <v>36.773464369999999</v>
      </c>
      <c r="BF1493">
        <f t="shared" si="276"/>
        <v>2</v>
      </c>
      <c r="BG1493">
        <f t="shared" si="277"/>
        <v>2</v>
      </c>
      <c r="BI1493">
        <f t="shared" si="278"/>
        <v>1</v>
      </c>
      <c r="BJ1493">
        <f t="shared" si="279"/>
        <v>1200</v>
      </c>
      <c r="BK1493">
        <f t="shared" si="280"/>
        <v>1</v>
      </c>
      <c r="BL1493">
        <f t="shared" si="281"/>
        <v>0</v>
      </c>
      <c r="BM1493" t="b">
        <f t="shared" si="282"/>
        <v>0</v>
      </c>
      <c r="BN1493" t="b">
        <f t="shared" si="283"/>
        <v>0</v>
      </c>
      <c r="BO1493" t="b">
        <f t="shared" si="284"/>
        <v>0</v>
      </c>
      <c r="BP1493" t="str">
        <f t="shared" si="285"/>
        <v/>
      </c>
      <c r="BQ1493" t="str">
        <f t="shared" si="286"/>
        <v/>
      </c>
      <c r="BR1493" t="str">
        <f t="shared" si="287"/>
        <v/>
      </c>
    </row>
    <row r="1494" spans="1:70">
      <c r="A1494">
        <v>1494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 t="s">
        <v>23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 s="9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 s="9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 t="s">
        <v>25</v>
      </c>
      <c r="AZ1494">
        <v>0</v>
      </c>
      <c r="BA1494">
        <v>0</v>
      </c>
      <c r="BB1494">
        <v>0</v>
      </c>
      <c r="BC1494">
        <v>0</v>
      </c>
      <c r="BD1494">
        <v>-1.311301719</v>
      </c>
      <c r="BE1494">
        <v>36.773356040000003</v>
      </c>
      <c r="BF1494">
        <f t="shared" si="276"/>
        <v>0</v>
      </c>
      <c r="BG1494">
        <f t="shared" si="277"/>
        <v>0</v>
      </c>
      <c r="BI1494">
        <f t="shared" si="278"/>
        <v>0</v>
      </c>
      <c r="BJ1494">
        <f t="shared" si="279"/>
        <v>0</v>
      </c>
      <c r="BK1494">
        <f t="shared" si="280"/>
        <v>0</v>
      </c>
      <c r="BL1494">
        <f t="shared" si="281"/>
        <v>0</v>
      </c>
      <c r="BM1494" t="b">
        <f t="shared" si="282"/>
        <v>0</v>
      </c>
      <c r="BN1494" t="b">
        <f t="shared" si="283"/>
        <v>0</v>
      </c>
      <c r="BO1494" t="b">
        <f t="shared" si="284"/>
        <v>0</v>
      </c>
      <c r="BP1494" t="str">
        <f t="shared" si="285"/>
        <v/>
      </c>
      <c r="BQ1494" t="str">
        <f t="shared" si="286"/>
        <v/>
      </c>
      <c r="BR1494" t="str">
        <f t="shared" si="287"/>
        <v/>
      </c>
    </row>
    <row r="1495" spans="1:70">
      <c r="A1495">
        <v>1495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 s="9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 s="9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 t="s">
        <v>706</v>
      </c>
      <c r="AZ1495">
        <v>0</v>
      </c>
      <c r="BA1495">
        <v>0</v>
      </c>
      <c r="BB1495">
        <v>0</v>
      </c>
      <c r="BC1495">
        <v>0</v>
      </c>
      <c r="BD1495">
        <v>-1.310976454</v>
      </c>
      <c r="BE1495">
        <v>36.773129140000002</v>
      </c>
      <c r="BF1495">
        <f t="shared" si="276"/>
        <v>0</v>
      </c>
      <c r="BG1495">
        <f t="shared" si="277"/>
        <v>0</v>
      </c>
      <c r="BI1495">
        <f t="shared" si="278"/>
        <v>0</v>
      </c>
      <c r="BJ1495">
        <f t="shared" si="279"/>
        <v>0</v>
      </c>
      <c r="BK1495">
        <f t="shared" si="280"/>
        <v>0</v>
      </c>
      <c r="BL1495">
        <f t="shared" si="281"/>
        <v>0</v>
      </c>
      <c r="BM1495" t="b">
        <f t="shared" si="282"/>
        <v>0</v>
      </c>
      <c r="BN1495" t="b">
        <f t="shared" si="283"/>
        <v>0</v>
      </c>
      <c r="BO1495" t="b">
        <f t="shared" si="284"/>
        <v>0</v>
      </c>
      <c r="BP1495" t="str">
        <f t="shared" si="285"/>
        <v/>
      </c>
      <c r="BQ1495" t="str">
        <f t="shared" si="286"/>
        <v/>
      </c>
      <c r="BR1495" t="str">
        <f t="shared" si="287"/>
        <v/>
      </c>
    </row>
    <row r="1496" spans="1:70">
      <c r="A1496">
        <v>1496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1</v>
      </c>
      <c r="Q1496">
        <v>1</v>
      </c>
      <c r="R1496">
        <v>0</v>
      </c>
      <c r="S1496">
        <v>1</v>
      </c>
      <c r="T1496">
        <v>0</v>
      </c>
      <c r="U1496">
        <v>0</v>
      </c>
      <c r="V1496">
        <v>0</v>
      </c>
      <c r="W1496">
        <v>80829</v>
      </c>
      <c r="X1496" s="9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5</v>
      </c>
      <c r="AP1496" s="9">
        <v>0</v>
      </c>
      <c r="AQ1496">
        <v>0</v>
      </c>
      <c r="AR1496">
        <v>0</v>
      </c>
      <c r="AS1496">
        <v>1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 t="s">
        <v>935</v>
      </c>
      <c r="AZ1496">
        <v>0</v>
      </c>
      <c r="BA1496">
        <v>0</v>
      </c>
      <c r="BB1496">
        <v>0</v>
      </c>
      <c r="BC1496">
        <v>0</v>
      </c>
      <c r="BD1496">
        <v>-1.3128721830000001</v>
      </c>
      <c r="BE1496">
        <v>36.775576100000002</v>
      </c>
      <c r="BF1496">
        <f t="shared" si="276"/>
        <v>0</v>
      </c>
      <c r="BG1496">
        <f t="shared" si="277"/>
        <v>0</v>
      </c>
      <c r="BI1496">
        <f t="shared" si="278"/>
        <v>1</v>
      </c>
      <c r="BJ1496">
        <f t="shared" si="279"/>
        <v>0</v>
      </c>
      <c r="BK1496">
        <f t="shared" si="280"/>
        <v>0</v>
      </c>
      <c r="BL1496">
        <f t="shared" si="281"/>
        <v>1</v>
      </c>
      <c r="BM1496" t="b">
        <f t="shared" si="282"/>
        <v>0</v>
      </c>
      <c r="BN1496" t="b">
        <f t="shared" si="283"/>
        <v>0</v>
      </c>
      <c r="BO1496" t="b">
        <f t="shared" si="284"/>
        <v>0</v>
      </c>
      <c r="BP1496" t="str">
        <f t="shared" si="285"/>
        <v/>
      </c>
      <c r="BQ1496" t="str">
        <f t="shared" si="286"/>
        <v/>
      </c>
      <c r="BR1496" t="str">
        <f t="shared" si="287"/>
        <v/>
      </c>
    </row>
    <row r="1497" spans="1:70">
      <c r="A1497">
        <v>1497</v>
      </c>
      <c r="B1497">
        <v>0</v>
      </c>
      <c r="C1497">
        <v>0</v>
      </c>
      <c r="D1497">
        <v>0</v>
      </c>
      <c r="E1497">
        <v>0</v>
      </c>
      <c r="F1497">
        <v>1</v>
      </c>
      <c r="G1497">
        <v>0.5</v>
      </c>
      <c r="H1497" t="s">
        <v>23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1</v>
      </c>
      <c r="O1497">
        <v>0</v>
      </c>
      <c r="P1497">
        <v>1</v>
      </c>
      <c r="Q1497">
        <v>0</v>
      </c>
      <c r="R1497">
        <v>0</v>
      </c>
      <c r="S1497">
        <v>1</v>
      </c>
      <c r="T1497">
        <v>0</v>
      </c>
      <c r="U1497">
        <v>0.5</v>
      </c>
      <c r="V1497">
        <v>0</v>
      </c>
      <c r="W1497">
        <v>80829</v>
      </c>
      <c r="X1497" s="9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1</v>
      </c>
      <c r="AL1497">
        <v>1</v>
      </c>
      <c r="AM1497">
        <v>0</v>
      </c>
      <c r="AN1497">
        <v>1</v>
      </c>
      <c r="AO1497">
        <v>5</v>
      </c>
      <c r="AP1497" s="9">
        <v>0</v>
      </c>
      <c r="AQ1497">
        <v>0</v>
      </c>
      <c r="AR1497">
        <v>0</v>
      </c>
      <c r="AS1497">
        <v>5</v>
      </c>
      <c r="AT1497">
        <v>1</v>
      </c>
      <c r="AU1497">
        <v>0</v>
      </c>
      <c r="AV1497">
        <v>1</v>
      </c>
      <c r="AW1497">
        <v>0</v>
      </c>
      <c r="AX1497">
        <v>0</v>
      </c>
      <c r="AY1497" t="s">
        <v>1004</v>
      </c>
      <c r="AZ1497">
        <v>0</v>
      </c>
      <c r="BA1497">
        <v>0</v>
      </c>
      <c r="BB1497">
        <v>1</v>
      </c>
      <c r="BC1497">
        <v>0</v>
      </c>
      <c r="BD1497">
        <v>-1.3129790910000001</v>
      </c>
      <c r="BE1497">
        <v>36.775533529999997</v>
      </c>
      <c r="BF1497">
        <f t="shared" si="276"/>
        <v>1</v>
      </c>
      <c r="BG1497">
        <f t="shared" si="277"/>
        <v>1</v>
      </c>
      <c r="BI1497">
        <f t="shared" si="278"/>
        <v>1</v>
      </c>
      <c r="BJ1497">
        <f t="shared" si="279"/>
        <v>0</v>
      </c>
      <c r="BK1497">
        <f t="shared" si="280"/>
        <v>1</v>
      </c>
      <c r="BL1497">
        <f t="shared" si="281"/>
        <v>0</v>
      </c>
      <c r="BM1497" t="b">
        <f t="shared" si="282"/>
        <v>0</v>
      </c>
      <c r="BN1497" t="b">
        <f t="shared" si="283"/>
        <v>0</v>
      </c>
      <c r="BO1497" t="b">
        <f t="shared" si="284"/>
        <v>0</v>
      </c>
      <c r="BP1497" t="str">
        <f t="shared" si="285"/>
        <v/>
      </c>
      <c r="BQ1497" t="str">
        <f t="shared" si="286"/>
        <v/>
      </c>
      <c r="BR1497" t="str">
        <f t="shared" si="287"/>
        <v/>
      </c>
    </row>
    <row r="1498" spans="1:70">
      <c r="A1498">
        <v>1498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 s="9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 s="9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 t="s">
        <v>706</v>
      </c>
      <c r="AZ1498">
        <v>0</v>
      </c>
      <c r="BA1498">
        <v>0</v>
      </c>
      <c r="BB1498">
        <v>0</v>
      </c>
      <c r="BC1498">
        <v>0</v>
      </c>
      <c r="BD1498">
        <v>-1.312951762</v>
      </c>
      <c r="BE1498">
        <v>36.775627470000003</v>
      </c>
      <c r="BF1498">
        <f t="shared" si="276"/>
        <v>0</v>
      </c>
      <c r="BG1498">
        <f t="shared" si="277"/>
        <v>0</v>
      </c>
      <c r="BI1498">
        <f t="shared" si="278"/>
        <v>0</v>
      </c>
      <c r="BJ1498">
        <f t="shared" si="279"/>
        <v>0</v>
      </c>
      <c r="BK1498">
        <f t="shared" si="280"/>
        <v>0</v>
      </c>
      <c r="BL1498">
        <f t="shared" si="281"/>
        <v>0</v>
      </c>
      <c r="BM1498" t="b">
        <f t="shared" si="282"/>
        <v>0</v>
      </c>
      <c r="BN1498" t="b">
        <f t="shared" si="283"/>
        <v>0</v>
      </c>
      <c r="BO1498" t="b">
        <f t="shared" si="284"/>
        <v>0</v>
      </c>
      <c r="BP1498" t="str">
        <f t="shared" si="285"/>
        <v/>
      </c>
      <c r="BQ1498" t="str">
        <f t="shared" si="286"/>
        <v/>
      </c>
      <c r="BR1498" t="str">
        <f t="shared" si="287"/>
        <v/>
      </c>
    </row>
    <row r="1499" spans="1:70">
      <c r="A1499">
        <v>1499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 s="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 s="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 t="s">
        <v>706</v>
      </c>
      <c r="AZ1499">
        <v>0</v>
      </c>
      <c r="BA1499">
        <v>0</v>
      </c>
      <c r="BB1499">
        <v>0</v>
      </c>
      <c r="BC1499">
        <v>0</v>
      </c>
      <c r="BD1499">
        <v>-1.312584478</v>
      </c>
      <c r="BE1499">
        <v>36.776034799999998</v>
      </c>
      <c r="BF1499">
        <f t="shared" si="276"/>
        <v>0</v>
      </c>
      <c r="BG1499">
        <f t="shared" si="277"/>
        <v>0</v>
      </c>
      <c r="BI1499">
        <f t="shared" si="278"/>
        <v>0</v>
      </c>
      <c r="BJ1499">
        <f t="shared" si="279"/>
        <v>0</v>
      </c>
      <c r="BK1499">
        <f t="shared" si="280"/>
        <v>0</v>
      </c>
      <c r="BL1499">
        <f t="shared" si="281"/>
        <v>0</v>
      </c>
      <c r="BM1499" t="b">
        <f t="shared" si="282"/>
        <v>0</v>
      </c>
      <c r="BN1499" t="b">
        <f t="shared" si="283"/>
        <v>0</v>
      </c>
      <c r="BO1499" t="b">
        <f t="shared" si="284"/>
        <v>0</v>
      </c>
      <c r="BP1499" t="str">
        <f t="shared" si="285"/>
        <v/>
      </c>
      <c r="BQ1499" t="str">
        <f t="shared" si="286"/>
        <v/>
      </c>
      <c r="BR1499" t="str">
        <f t="shared" si="287"/>
        <v/>
      </c>
    </row>
    <row r="1500" spans="1:70">
      <c r="A1500">
        <v>1500</v>
      </c>
      <c r="B1500">
        <v>0</v>
      </c>
      <c r="C1500">
        <v>0</v>
      </c>
      <c r="D1500">
        <v>1100</v>
      </c>
      <c r="E1500">
        <v>8800</v>
      </c>
      <c r="F1500">
        <v>0.125</v>
      </c>
      <c r="G1500">
        <v>0</v>
      </c>
      <c r="H1500" t="s">
        <v>23</v>
      </c>
      <c r="I1500">
        <v>0</v>
      </c>
      <c r="J1500">
        <v>8</v>
      </c>
      <c r="K1500">
        <v>1000</v>
      </c>
      <c r="L1500">
        <v>0</v>
      </c>
      <c r="M1500">
        <v>1</v>
      </c>
      <c r="N1500">
        <v>8</v>
      </c>
      <c r="O1500">
        <v>0</v>
      </c>
      <c r="P1500">
        <v>9</v>
      </c>
      <c r="Q1500">
        <v>0</v>
      </c>
      <c r="R1500">
        <v>0</v>
      </c>
      <c r="S1500">
        <v>8</v>
      </c>
      <c r="T1500">
        <v>0</v>
      </c>
      <c r="U1500">
        <v>0</v>
      </c>
      <c r="V1500">
        <v>0.67</v>
      </c>
      <c r="W1500">
        <v>80822</v>
      </c>
      <c r="X1500" s="9">
        <v>0</v>
      </c>
      <c r="Y1500">
        <v>8</v>
      </c>
      <c r="Z1500">
        <v>0</v>
      </c>
      <c r="AA1500">
        <v>6</v>
      </c>
      <c r="AB1500">
        <v>6</v>
      </c>
      <c r="AC1500">
        <v>0</v>
      </c>
      <c r="AD1500">
        <v>5.125</v>
      </c>
      <c r="AE1500">
        <v>0.125</v>
      </c>
      <c r="AF1500">
        <v>1</v>
      </c>
      <c r="AG1500">
        <v>0.65900000000000003</v>
      </c>
      <c r="AH1500">
        <v>0.75</v>
      </c>
      <c r="AI1500">
        <v>0</v>
      </c>
      <c r="AJ1500">
        <v>0</v>
      </c>
      <c r="AK1500">
        <v>41</v>
      </c>
      <c r="AL1500">
        <v>8</v>
      </c>
      <c r="AM1500">
        <v>27</v>
      </c>
      <c r="AN1500">
        <v>0</v>
      </c>
      <c r="AO1500">
        <v>7</v>
      </c>
      <c r="AP1500" s="9">
        <v>0</v>
      </c>
      <c r="AQ1500">
        <v>0</v>
      </c>
      <c r="AR1500">
        <v>0.19500000000000001</v>
      </c>
      <c r="AS1500">
        <v>138</v>
      </c>
      <c r="AT1500">
        <v>41</v>
      </c>
      <c r="AU1500">
        <v>0</v>
      </c>
      <c r="AV1500">
        <v>0</v>
      </c>
      <c r="AW1500">
        <v>1200</v>
      </c>
      <c r="AX1500">
        <v>0</v>
      </c>
      <c r="AY1500" t="s">
        <v>1005</v>
      </c>
      <c r="AZ1500">
        <v>0</v>
      </c>
      <c r="BA1500">
        <v>0</v>
      </c>
      <c r="BB1500">
        <v>1</v>
      </c>
      <c r="BC1500">
        <v>1</v>
      </c>
      <c r="BD1500">
        <v>-1.3125815300000001</v>
      </c>
      <c r="BE1500">
        <v>36.775903460000002</v>
      </c>
      <c r="BF1500">
        <f t="shared" si="276"/>
        <v>5</v>
      </c>
      <c r="BG1500">
        <f t="shared" si="277"/>
        <v>5</v>
      </c>
      <c r="BI1500">
        <f t="shared" si="278"/>
        <v>8</v>
      </c>
      <c r="BJ1500">
        <f t="shared" si="279"/>
        <v>1100</v>
      </c>
      <c r="BK1500">
        <f t="shared" si="280"/>
        <v>8</v>
      </c>
      <c r="BL1500">
        <f t="shared" si="281"/>
        <v>0</v>
      </c>
      <c r="BM1500" t="b">
        <f t="shared" si="282"/>
        <v>0</v>
      </c>
      <c r="BN1500" t="b">
        <f t="shared" si="283"/>
        <v>0</v>
      </c>
      <c r="BO1500" t="b">
        <f t="shared" si="284"/>
        <v>0</v>
      </c>
      <c r="BP1500" t="str">
        <f t="shared" si="285"/>
        <v/>
      </c>
      <c r="BQ1500" t="str">
        <f t="shared" si="286"/>
        <v/>
      </c>
      <c r="BR1500" t="str">
        <f t="shared" si="287"/>
        <v/>
      </c>
    </row>
    <row r="1501" spans="1:70">
      <c r="A1501">
        <v>1501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 s="9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 s="9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 t="s">
        <v>706</v>
      </c>
      <c r="AZ1501">
        <v>0</v>
      </c>
      <c r="BA1501">
        <v>0</v>
      </c>
      <c r="BB1501">
        <v>0</v>
      </c>
      <c r="BC1501">
        <v>0</v>
      </c>
      <c r="BD1501">
        <v>-1.311629379</v>
      </c>
      <c r="BE1501">
        <v>36.774917250000001</v>
      </c>
      <c r="BF1501">
        <f t="shared" si="276"/>
        <v>0</v>
      </c>
      <c r="BG1501">
        <f t="shared" si="277"/>
        <v>0</v>
      </c>
      <c r="BI1501">
        <f t="shared" si="278"/>
        <v>0</v>
      </c>
      <c r="BJ1501">
        <f t="shared" si="279"/>
        <v>0</v>
      </c>
      <c r="BK1501">
        <f t="shared" si="280"/>
        <v>0</v>
      </c>
      <c r="BL1501">
        <f t="shared" si="281"/>
        <v>0</v>
      </c>
      <c r="BM1501" t="b">
        <f t="shared" si="282"/>
        <v>0</v>
      </c>
      <c r="BN1501" t="b">
        <f t="shared" si="283"/>
        <v>0</v>
      </c>
      <c r="BO1501" t="b">
        <f t="shared" si="284"/>
        <v>0</v>
      </c>
      <c r="BP1501" t="str">
        <f t="shared" si="285"/>
        <v/>
      </c>
      <c r="BQ1501" t="str">
        <f t="shared" si="286"/>
        <v/>
      </c>
      <c r="BR1501" t="str">
        <f t="shared" si="287"/>
        <v/>
      </c>
    </row>
    <row r="1502" spans="1:70">
      <c r="A1502">
        <v>1502</v>
      </c>
      <c r="B1502">
        <v>0</v>
      </c>
      <c r="C1502">
        <v>0</v>
      </c>
      <c r="D1502">
        <v>1100</v>
      </c>
      <c r="E1502">
        <v>3300</v>
      </c>
      <c r="F1502">
        <v>0.4</v>
      </c>
      <c r="G1502">
        <v>0</v>
      </c>
      <c r="H1502" t="s">
        <v>23</v>
      </c>
      <c r="I1502">
        <v>0</v>
      </c>
      <c r="J1502">
        <v>1</v>
      </c>
      <c r="K1502">
        <v>1100</v>
      </c>
      <c r="L1502">
        <v>0</v>
      </c>
      <c r="M1502">
        <v>0</v>
      </c>
      <c r="N1502">
        <v>3</v>
      </c>
      <c r="O1502">
        <v>0</v>
      </c>
      <c r="P1502">
        <v>3</v>
      </c>
      <c r="Q1502">
        <v>0</v>
      </c>
      <c r="R1502">
        <v>0</v>
      </c>
      <c r="S1502">
        <v>3</v>
      </c>
      <c r="T1502">
        <v>0.6</v>
      </c>
      <c r="U1502">
        <v>1</v>
      </c>
      <c r="V1502">
        <v>1</v>
      </c>
      <c r="W1502">
        <v>80821</v>
      </c>
      <c r="X1502" s="9">
        <v>0</v>
      </c>
      <c r="Y1502">
        <v>0</v>
      </c>
      <c r="Z1502">
        <v>0</v>
      </c>
      <c r="AA1502">
        <v>3</v>
      </c>
      <c r="AB1502">
        <v>0</v>
      </c>
      <c r="AC1502">
        <v>0</v>
      </c>
      <c r="AD1502">
        <v>1.667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5</v>
      </c>
      <c r="AL1502">
        <v>5</v>
      </c>
      <c r="AM1502">
        <v>0</v>
      </c>
      <c r="AN1502">
        <v>0</v>
      </c>
      <c r="AO1502">
        <v>7</v>
      </c>
      <c r="AP1502" s="9">
        <v>0</v>
      </c>
      <c r="AQ1502">
        <v>0</v>
      </c>
      <c r="AR1502">
        <v>0.2</v>
      </c>
      <c r="AS1502">
        <v>103</v>
      </c>
      <c r="AT1502">
        <v>5</v>
      </c>
      <c r="AU1502">
        <v>3</v>
      </c>
      <c r="AV1502">
        <v>3</v>
      </c>
      <c r="AW1502">
        <v>1100</v>
      </c>
      <c r="AX1502">
        <v>0</v>
      </c>
      <c r="AY1502" t="s">
        <v>1006</v>
      </c>
      <c r="AZ1502">
        <v>0</v>
      </c>
      <c r="BA1502">
        <v>0</v>
      </c>
      <c r="BB1502">
        <v>2</v>
      </c>
      <c r="BC1502">
        <v>0</v>
      </c>
      <c r="BD1502">
        <v>-1.312312049</v>
      </c>
      <c r="BE1502">
        <v>36.776089339999999</v>
      </c>
      <c r="BF1502">
        <f t="shared" si="276"/>
        <v>2</v>
      </c>
      <c r="BG1502">
        <f t="shared" si="277"/>
        <v>1</v>
      </c>
      <c r="BI1502">
        <f t="shared" si="278"/>
        <v>3</v>
      </c>
      <c r="BJ1502">
        <f t="shared" si="279"/>
        <v>1100</v>
      </c>
      <c r="BK1502">
        <f t="shared" si="280"/>
        <v>3</v>
      </c>
      <c r="BL1502">
        <f t="shared" si="281"/>
        <v>0</v>
      </c>
      <c r="BM1502" t="b">
        <f t="shared" si="282"/>
        <v>1</v>
      </c>
      <c r="BN1502" t="b">
        <f t="shared" si="283"/>
        <v>0</v>
      </c>
      <c r="BO1502" t="b">
        <f t="shared" si="284"/>
        <v>0</v>
      </c>
      <c r="BP1502">
        <f t="shared" si="285"/>
        <v>1100</v>
      </c>
      <c r="BQ1502" t="str">
        <f t="shared" si="286"/>
        <v/>
      </c>
      <c r="BR1502" t="str">
        <f t="shared" si="287"/>
        <v/>
      </c>
    </row>
    <row r="1503" spans="1:70">
      <c r="A1503">
        <v>1503</v>
      </c>
      <c r="B1503">
        <v>0</v>
      </c>
      <c r="C1503">
        <v>1</v>
      </c>
      <c r="D1503">
        <v>1700</v>
      </c>
      <c r="E1503">
        <v>1700</v>
      </c>
      <c r="F1503">
        <v>0.5</v>
      </c>
      <c r="G1503">
        <v>0</v>
      </c>
      <c r="H1503" t="s">
        <v>23</v>
      </c>
      <c r="I1503">
        <v>0</v>
      </c>
      <c r="J1503">
        <v>1</v>
      </c>
      <c r="K1503">
        <v>1700</v>
      </c>
      <c r="L1503">
        <v>0</v>
      </c>
      <c r="M1503">
        <v>0</v>
      </c>
      <c r="N1503">
        <v>1</v>
      </c>
      <c r="O1503">
        <v>0</v>
      </c>
      <c r="P1503">
        <v>2</v>
      </c>
      <c r="Q1503">
        <v>0</v>
      </c>
      <c r="R1503">
        <v>0</v>
      </c>
      <c r="S1503">
        <v>1</v>
      </c>
      <c r="T1503">
        <v>0</v>
      </c>
      <c r="U1503">
        <v>1</v>
      </c>
      <c r="V1503">
        <v>0.5</v>
      </c>
      <c r="W1503">
        <v>80821</v>
      </c>
      <c r="X1503" s="9">
        <v>0</v>
      </c>
      <c r="Y1503">
        <v>0</v>
      </c>
      <c r="Z1503">
        <v>0</v>
      </c>
      <c r="AA1503">
        <v>1</v>
      </c>
      <c r="AB1503">
        <v>1</v>
      </c>
      <c r="AC1503">
        <v>0</v>
      </c>
      <c r="AD1503">
        <v>4</v>
      </c>
      <c r="AE1503">
        <v>0</v>
      </c>
      <c r="AF1503">
        <v>0</v>
      </c>
      <c r="AG1503">
        <v>0.25</v>
      </c>
      <c r="AH1503">
        <v>0.5</v>
      </c>
      <c r="AI1503">
        <v>0</v>
      </c>
      <c r="AJ1503">
        <v>0</v>
      </c>
      <c r="AK1503">
        <v>4</v>
      </c>
      <c r="AL1503">
        <v>2</v>
      </c>
      <c r="AM1503">
        <v>1</v>
      </c>
      <c r="AN1503">
        <v>0</v>
      </c>
      <c r="AO1503">
        <v>7</v>
      </c>
      <c r="AP1503" s="9">
        <v>1</v>
      </c>
      <c r="AQ1503">
        <v>0</v>
      </c>
      <c r="AR1503">
        <v>0.25</v>
      </c>
      <c r="AS1503">
        <v>122</v>
      </c>
      <c r="AT1503">
        <v>4</v>
      </c>
      <c r="AU1503">
        <v>0</v>
      </c>
      <c r="AV1503">
        <v>1</v>
      </c>
      <c r="AW1503">
        <v>1700</v>
      </c>
      <c r="AX1503">
        <v>0</v>
      </c>
      <c r="AY1503" t="s">
        <v>1007</v>
      </c>
      <c r="AZ1503">
        <v>0</v>
      </c>
      <c r="BA1503">
        <v>0</v>
      </c>
      <c r="BB1503">
        <v>1</v>
      </c>
      <c r="BC1503">
        <v>0</v>
      </c>
      <c r="BD1503">
        <v>-1.312278313</v>
      </c>
      <c r="BE1503">
        <v>36.775400849999997</v>
      </c>
      <c r="BF1503">
        <f t="shared" si="276"/>
        <v>4</v>
      </c>
      <c r="BG1503">
        <f t="shared" si="277"/>
        <v>2</v>
      </c>
      <c r="BI1503">
        <f t="shared" si="278"/>
        <v>2</v>
      </c>
      <c r="BJ1503">
        <f t="shared" si="279"/>
        <v>850</v>
      </c>
      <c r="BK1503">
        <f t="shared" si="280"/>
        <v>1</v>
      </c>
      <c r="BL1503">
        <f t="shared" si="281"/>
        <v>1</v>
      </c>
      <c r="BM1503" t="b">
        <f t="shared" si="282"/>
        <v>1</v>
      </c>
      <c r="BN1503" t="b">
        <f t="shared" si="283"/>
        <v>0</v>
      </c>
      <c r="BO1503" t="b">
        <f t="shared" si="284"/>
        <v>0</v>
      </c>
      <c r="BP1503">
        <f t="shared" si="285"/>
        <v>850</v>
      </c>
      <c r="BQ1503" t="str">
        <f t="shared" si="286"/>
        <v/>
      </c>
      <c r="BR1503" t="str">
        <f t="shared" si="287"/>
        <v/>
      </c>
    </row>
    <row r="1504" spans="1:70">
      <c r="A1504">
        <v>1504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 s="9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 s="9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 t="s">
        <v>706</v>
      </c>
      <c r="AZ1504">
        <v>0</v>
      </c>
      <c r="BA1504">
        <v>0</v>
      </c>
      <c r="BB1504">
        <v>0</v>
      </c>
      <c r="BC1504">
        <v>0</v>
      </c>
      <c r="BD1504">
        <v>-1.312313195</v>
      </c>
      <c r="BE1504">
        <v>36.775416819999997</v>
      </c>
      <c r="BF1504">
        <f t="shared" si="276"/>
        <v>0</v>
      </c>
      <c r="BG1504">
        <f t="shared" si="277"/>
        <v>0</v>
      </c>
      <c r="BI1504">
        <f t="shared" si="278"/>
        <v>0</v>
      </c>
      <c r="BJ1504">
        <f t="shared" si="279"/>
        <v>0</v>
      </c>
      <c r="BK1504">
        <f t="shared" si="280"/>
        <v>0</v>
      </c>
      <c r="BL1504">
        <f t="shared" si="281"/>
        <v>0</v>
      </c>
      <c r="BM1504" t="b">
        <f t="shared" si="282"/>
        <v>0</v>
      </c>
      <c r="BN1504" t="b">
        <f t="shared" si="283"/>
        <v>0</v>
      </c>
      <c r="BO1504" t="b">
        <f t="shared" si="284"/>
        <v>0</v>
      </c>
      <c r="BP1504" t="str">
        <f t="shared" si="285"/>
        <v/>
      </c>
      <c r="BQ1504" t="str">
        <f t="shared" si="286"/>
        <v/>
      </c>
      <c r="BR1504" t="str">
        <f t="shared" si="287"/>
        <v/>
      </c>
    </row>
    <row r="1505" spans="1:70">
      <c r="A1505">
        <v>1505</v>
      </c>
      <c r="B1505">
        <v>0</v>
      </c>
      <c r="C1505">
        <v>1</v>
      </c>
      <c r="D1505">
        <v>1000</v>
      </c>
      <c r="E1505">
        <v>2000</v>
      </c>
      <c r="F1505">
        <v>0.66700000000000004</v>
      </c>
      <c r="G1505">
        <v>0</v>
      </c>
      <c r="H1505" t="s">
        <v>23</v>
      </c>
      <c r="I1505">
        <v>0</v>
      </c>
      <c r="J1505">
        <v>3</v>
      </c>
      <c r="K1505">
        <v>1000</v>
      </c>
      <c r="L1505">
        <v>0</v>
      </c>
      <c r="M1505">
        <v>0</v>
      </c>
      <c r="N1505">
        <v>2</v>
      </c>
      <c r="O1505">
        <v>0</v>
      </c>
      <c r="P1505">
        <v>3</v>
      </c>
      <c r="Q1505">
        <v>1</v>
      </c>
      <c r="R1505">
        <v>0</v>
      </c>
      <c r="S1505">
        <v>2</v>
      </c>
      <c r="T1505">
        <v>0</v>
      </c>
      <c r="U1505">
        <v>1</v>
      </c>
      <c r="V1505">
        <v>0.33</v>
      </c>
      <c r="W1505">
        <v>80821</v>
      </c>
      <c r="X1505" s="9">
        <v>0</v>
      </c>
      <c r="Y1505">
        <v>0</v>
      </c>
      <c r="Z1505">
        <v>0</v>
      </c>
      <c r="AA1505">
        <v>1</v>
      </c>
      <c r="AB1505">
        <v>1</v>
      </c>
      <c r="AC1505">
        <v>0</v>
      </c>
      <c r="AD1505">
        <v>2</v>
      </c>
      <c r="AE1505">
        <v>0</v>
      </c>
      <c r="AF1505">
        <v>0</v>
      </c>
      <c r="AG1505">
        <v>0</v>
      </c>
      <c r="AH1505">
        <v>0.33300000000000002</v>
      </c>
      <c r="AI1505">
        <v>0</v>
      </c>
      <c r="AJ1505">
        <v>0</v>
      </c>
      <c r="AK1505">
        <v>4</v>
      </c>
      <c r="AL1505">
        <v>3</v>
      </c>
      <c r="AM1505">
        <v>0</v>
      </c>
      <c r="AN1505">
        <v>0</v>
      </c>
      <c r="AO1505">
        <v>7</v>
      </c>
      <c r="AP1505" s="9">
        <v>0</v>
      </c>
      <c r="AQ1505">
        <v>0</v>
      </c>
      <c r="AR1505">
        <v>0.75</v>
      </c>
      <c r="AS1505">
        <v>128</v>
      </c>
      <c r="AT1505">
        <v>4</v>
      </c>
      <c r="AU1505">
        <v>0</v>
      </c>
      <c r="AV1505">
        <v>2</v>
      </c>
      <c r="AW1505">
        <v>1000</v>
      </c>
      <c r="AX1505">
        <v>0</v>
      </c>
      <c r="AY1505" t="s">
        <v>1008</v>
      </c>
      <c r="AZ1505">
        <v>0</v>
      </c>
      <c r="BA1505">
        <v>0</v>
      </c>
      <c r="BB1505">
        <v>2</v>
      </c>
      <c r="BC1505">
        <v>0</v>
      </c>
      <c r="BD1505">
        <v>-1.312433934</v>
      </c>
      <c r="BE1505">
        <v>36.775481259999999</v>
      </c>
      <c r="BF1505">
        <f t="shared" si="276"/>
        <v>2</v>
      </c>
      <c r="BG1505">
        <f t="shared" si="277"/>
        <v>1</v>
      </c>
      <c r="BI1505">
        <f t="shared" si="278"/>
        <v>3</v>
      </c>
      <c r="BJ1505">
        <f t="shared" si="279"/>
        <v>666.66666666666663</v>
      </c>
      <c r="BK1505">
        <f t="shared" si="280"/>
        <v>2</v>
      </c>
      <c r="BL1505">
        <f t="shared" si="281"/>
        <v>1</v>
      </c>
      <c r="BM1505" t="b">
        <f t="shared" si="282"/>
        <v>0</v>
      </c>
      <c r="BN1505" t="b">
        <f t="shared" si="283"/>
        <v>0</v>
      </c>
      <c r="BO1505" t="b">
        <f t="shared" si="284"/>
        <v>0</v>
      </c>
      <c r="BP1505" t="str">
        <f t="shared" si="285"/>
        <v/>
      </c>
      <c r="BQ1505" t="str">
        <f t="shared" si="286"/>
        <v/>
      </c>
      <c r="BR1505" t="str">
        <f t="shared" si="287"/>
        <v/>
      </c>
    </row>
    <row r="1506" spans="1:70">
      <c r="A1506">
        <v>1506</v>
      </c>
      <c r="B1506">
        <v>0</v>
      </c>
      <c r="C1506">
        <v>2</v>
      </c>
      <c r="D1506">
        <v>1600</v>
      </c>
      <c r="E1506">
        <v>1600</v>
      </c>
      <c r="F1506">
        <v>0</v>
      </c>
      <c r="G1506">
        <v>0</v>
      </c>
      <c r="H1506" t="s">
        <v>23</v>
      </c>
      <c r="I1506">
        <v>0</v>
      </c>
      <c r="J1506">
        <v>1</v>
      </c>
      <c r="K1506">
        <v>1600</v>
      </c>
      <c r="L1506">
        <v>0</v>
      </c>
      <c r="M1506">
        <v>0.5</v>
      </c>
      <c r="N1506">
        <v>1</v>
      </c>
      <c r="O1506">
        <v>1</v>
      </c>
      <c r="P1506">
        <v>4</v>
      </c>
      <c r="Q1506">
        <v>1</v>
      </c>
      <c r="R1506">
        <v>0</v>
      </c>
      <c r="S1506">
        <v>1</v>
      </c>
      <c r="T1506">
        <v>0</v>
      </c>
      <c r="U1506">
        <v>0.5</v>
      </c>
      <c r="V1506">
        <v>0.25</v>
      </c>
      <c r="W1506">
        <v>80821</v>
      </c>
      <c r="X1506" s="9">
        <v>0</v>
      </c>
      <c r="Y1506">
        <v>1</v>
      </c>
      <c r="Z1506">
        <v>0</v>
      </c>
      <c r="AA1506">
        <v>1</v>
      </c>
      <c r="AB1506">
        <v>1</v>
      </c>
      <c r="AC1506">
        <v>0</v>
      </c>
      <c r="AD1506">
        <v>8</v>
      </c>
      <c r="AE1506">
        <v>0</v>
      </c>
      <c r="AF1506">
        <v>0</v>
      </c>
      <c r="AG1506">
        <v>0.75</v>
      </c>
      <c r="AH1506">
        <v>1</v>
      </c>
      <c r="AI1506">
        <v>0</v>
      </c>
      <c r="AJ1506">
        <v>0</v>
      </c>
      <c r="AK1506">
        <v>8</v>
      </c>
      <c r="AL1506">
        <v>1</v>
      </c>
      <c r="AM1506">
        <v>6</v>
      </c>
      <c r="AN1506">
        <v>0</v>
      </c>
      <c r="AO1506">
        <v>7</v>
      </c>
      <c r="AP1506" s="9">
        <v>1</v>
      </c>
      <c r="AQ1506">
        <v>0</v>
      </c>
      <c r="AR1506">
        <v>0.125</v>
      </c>
      <c r="AS1506">
        <v>129</v>
      </c>
      <c r="AT1506">
        <v>8</v>
      </c>
      <c r="AU1506">
        <v>0</v>
      </c>
      <c r="AV1506">
        <v>1</v>
      </c>
      <c r="AW1506">
        <v>1600</v>
      </c>
      <c r="AX1506">
        <v>0</v>
      </c>
      <c r="AY1506" t="s">
        <v>1009</v>
      </c>
      <c r="AZ1506">
        <v>0</v>
      </c>
      <c r="BA1506">
        <v>0</v>
      </c>
      <c r="BB1506">
        <v>0</v>
      </c>
      <c r="BC1506">
        <v>0</v>
      </c>
      <c r="BD1506">
        <v>-1.312476964</v>
      </c>
      <c r="BE1506">
        <v>36.775497479999999</v>
      </c>
      <c r="BF1506">
        <f t="shared" si="276"/>
        <v>8</v>
      </c>
      <c r="BG1506">
        <f t="shared" si="277"/>
        <v>8</v>
      </c>
      <c r="BI1506">
        <f t="shared" si="278"/>
        <v>4</v>
      </c>
      <c r="BJ1506">
        <f t="shared" si="279"/>
        <v>400</v>
      </c>
      <c r="BK1506">
        <f t="shared" si="280"/>
        <v>1</v>
      </c>
      <c r="BL1506">
        <f t="shared" si="281"/>
        <v>3</v>
      </c>
      <c r="BM1506" t="b">
        <f t="shared" si="282"/>
        <v>1</v>
      </c>
      <c r="BN1506" t="b">
        <f t="shared" si="283"/>
        <v>0</v>
      </c>
      <c r="BO1506" t="b">
        <f t="shared" si="284"/>
        <v>0</v>
      </c>
      <c r="BP1506">
        <f t="shared" si="285"/>
        <v>400</v>
      </c>
      <c r="BQ1506" t="str">
        <f t="shared" si="286"/>
        <v/>
      </c>
      <c r="BR1506" t="str">
        <f t="shared" si="287"/>
        <v/>
      </c>
    </row>
    <row r="1507" spans="1:70">
      <c r="A1507">
        <v>1507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 s="9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 s="9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 t="s">
        <v>706</v>
      </c>
      <c r="AZ1507">
        <v>0</v>
      </c>
      <c r="BA1507">
        <v>0</v>
      </c>
      <c r="BB1507">
        <v>0</v>
      </c>
      <c r="BC1507">
        <v>0</v>
      </c>
      <c r="BD1507">
        <v>-1.311114245</v>
      </c>
      <c r="BE1507">
        <v>36.774858289999997</v>
      </c>
      <c r="BF1507">
        <f t="shared" si="276"/>
        <v>0</v>
      </c>
      <c r="BG1507">
        <f t="shared" si="277"/>
        <v>0</v>
      </c>
      <c r="BI1507">
        <f t="shared" si="278"/>
        <v>0</v>
      </c>
      <c r="BJ1507">
        <f t="shared" si="279"/>
        <v>0</v>
      </c>
      <c r="BK1507">
        <f t="shared" si="280"/>
        <v>0</v>
      </c>
      <c r="BL1507">
        <f t="shared" si="281"/>
        <v>0</v>
      </c>
      <c r="BM1507" t="b">
        <f t="shared" si="282"/>
        <v>0</v>
      </c>
      <c r="BN1507" t="b">
        <f t="shared" si="283"/>
        <v>0</v>
      </c>
      <c r="BO1507" t="b">
        <f t="shared" si="284"/>
        <v>0</v>
      </c>
      <c r="BP1507" t="str">
        <f t="shared" si="285"/>
        <v/>
      </c>
      <c r="BQ1507" t="str">
        <f t="shared" si="286"/>
        <v/>
      </c>
      <c r="BR1507" t="str">
        <f t="shared" si="287"/>
        <v/>
      </c>
    </row>
    <row r="1508" spans="1:70">
      <c r="A1508">
        <v>1508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 s="9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 s="9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 t="s">
        <v>706</v>
      </c>
      <c r="AZ1508">
        <v>0</v>
      </c>
      <c r="BA1508">
        <v>0</v>
      </c>
      <c r="BB1508">
        <v>0</v>
      </c>
      <c r="BC1508">
        <v>0</v>
      </c>
      <c r="BD1508">
        <v>-1.311081983</v>
      </c>
      <c r="BE1508">
        <v>36.774985370000003</v>
      </c>
      <c r="BF1508">
        <f t="shared" si="276"/>
        <v>0</v>
      </c>
      <c r="BG1508">
        <f t="shared" si="277"/>
        <v>0</v>
      </c>
      <c r="BI1508">
        <f t="shared" si="278"/>
        <v>0</v>
      </c>
      <c r="BJ1508">
        <f t="shared" si="279"/>
        <v>0</v>
      </c>
      <c r="BK1508">
        <f t="shared" si="280"/>
        <v>0</v>
      </c>
      <c r="BL1508">
        <f t="shared" si="281"/>
        <v>0</v>
      </c>
      <c r="BM1508" t="b">
        <f t="shared" si="282"/>
        <v>0</v>
      </c>
      <c r="BN1508" t="b">
        <f t="shared" si="283"/>
        <v>0</v>
      </c>
      <c r="BO1508" t="b">
        <f t="shared" si="284"/>
        <v>0</v>
      </c>
      <c r="BP1508" t="str">
        <f t="shared" si="285"/>
        <v/>
      </c>
      <c r="BQ1508" t="str">
        <f t="shared" si="286"/>
        <v/>
      </c>
      <c r="BR1508" t="str">
        <f t="shared" si="287"/>
        <v/>
      </c>
    </row>
    <row r="1509" spans="1:70">
      <c r="A1509">
        <v>1509</v>
      </c>
      <c r="B1509">
        <v>0</v>
      </c>
      <c r="C1509">
        <v>1</v>
      </c>
      <c r="D1509">
        <v>1500</v>
      </c>
      <c r="E1509">
        <v>3000</v>
      </c>
      <c r="F1509">
        <v>0.5</v>
      </c>
      <c r="G1509">
        <v>0</v>
      </c>
      <c r="H1509" t="s">
        <v>23</v>
      </c>
      <c r="I1509">
        <v>0</v>
      </c>
      <c r="J1509">
        <v>0</v>
      </c>
      <c r="K1509">
        <v>1500</v>
      </c>
      <c r="L1509">
        <v>0</v>
      </c>
      <c r="M1509">
        <v>0</v>
      </c>
      <c r="N1509">
        <v>1</v>
      </c>
      <c r="O1509">
        <v>0</v>
      </c>
      <c r="P1509">
        <v>2</v>
      </c>
      <c r="Q1509">
        <v>1</v>
      </c>
      <c r="R1509">
        <v>0</v>
      </c>
      <c r="S1509">
        <v>2</v>
      </c>
      <c r="T1509">
        <v>0.5</v>
      </c>
      <c r="U1509">
        <v>1</v>
      </c>
      <c r="V1509">
        <v>0.5</v>
      </c>
      <c r="W1509">
        <v>80819</v>
      </c>
      <c r="X1509" s="9">
        <v>0</v>
      </c>
      <c r="Y1509">
        <v>0</v>
      </c>
      <c r="Z1509">
        <v>0</v>
      </c>
      <c r="AA1509">
        <v>1</v>
      </c>
      <c r="AB1509">
        <v>0</v>
      </c>
      <c r="AC1509">
        <v>0</v>
      </c>
      <c r="AD1509">
        <v>2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2</v>
      </c>
      <c r="AL1509">
        <v>2</v>
      </c>
      <c r="AM1509">
        <v>0</v>
      </c>
      <c r="AN1509">
        <v>0</v>
      </c>
      <c r="AO1509">
        <v>7</v>
      </c>
      <c r="AP1509" s="9">
        <v>0</v>
      </c>
      <c r="AQ1509">
        <v>0</v>
      </c>
      <c r="AR1509">
        <v>0</v>
      </c>
      <c r="AS1509">
        <v>3</v>
      </c>
      <c r="AT1509">
        <v>2</v>
      </c>
      <c r="AU1509">
        <v>1</v>
      </c>
      <c r="AV1509">
        <v>1</v>
      </c>
      <c r="AW1509">
        <v>1500</v>
      </c>
      <c r="AX1509">
        <v>0</v>
      </c>
      <c r="AY1509" t="s">
        <v>1010</v>
      </c>
      <c r="AZ1509">
        <v>0</v>
      </c>
      <c r="BA1509">
        <v>0</v>
      </c>
      <c r="BB1509">
        <v>1</v>
      </c>
      <c r="BC1509">
        <v>0</v>
      </c>
      <c r="BD1509">
        <v>-1.311075759</v>
      </c>
      <c r="BE1509">
        <v>36.774929120000003</v>
      </c>
      <c r="BF1509">
        <f t="shared" si="276"/>
        <v>2</v>
      </c>
      <c r="BG1509">
        <f t="shared" si="277"/>
        <v>1</v>
      </c>
      <c r="BI1509">
        <f t="shared" si="278"/>
        <v>2</v>
      </c>
      <c r="BJ1509">
        <f t="shared" si="279"/>
        <v>1500</v>
      </c>
      <c r="BK1509">
        <f t="shared" si="280"/>
        <v>1</v>
      </c>
      <c r="BL1509">
        <f t="shared" si="281"/>
        <v>1</v>
      </c>
      <c r="BM1509" t="b">
        <f t="shared" si="282"/>
        <v>1</v>
      </c>
      <c r="BN1509" t="b">
        <f t="shared" si="283"/>
        <v>0</v>
      </c>
      <c r="BO1509" t="b">
        <f t="shared" si="284"/>
        <v>0</v>
      </c>
      <c r="BP1509">
        <f t="shared" si="285"/>
        <v>1500</v>
      </c>
      <c r="BQ1509" t="str">
        <f t="shared" si="286"/>
        <v/>
      </c>
      <c r="BR1509" t="str">
        <f t="shared" si="287"/>
        <v/>
      </c>
    </row>
    <row r="1510" spans="1:70">
      <c r="A1510">
        <v>1510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 s="9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 s="9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 t="s">
        <v>1011</v>
      </c>
      <c r="AZ1510">
        <v>0</v>
      </c>
      <c r="BA1510">
        <v>0</v>
      </c>
      <c r="BB1510">
        <v>0</v>
      </c>
      <c r="BC1510">
        <v>0</v>
      </c>
      <c r="BD1510">
        <v>-1.311134389</v>
      </c>
      <c r="BE1510">
        <v>36.774945580000001</v>
      </c>
      <c r="BF1510">
        <f t="shared" si="276"/>
        <v>0</v>
      </c>
      <c r="BG1510">
        <f t="shared" si="277"/>
        <v>0</v>
      </c>
      <c r="BI1510">
        <f t="shared" si="278"/>
        <v>0</v>
      </c>
      <c r="BJ1510">
        <f t="shared" si="279"/>
        <v>0</v>
      </c>
      <c r="BK1510">
        <f t="shared" si="280"/>
        <v>0</v>
      </c>
      <c r="BL1510">
        <f t="shared" si="281"/>
        <v>0</v>
      </c>
      <c r="BM1510" t="b">
        <f t="shared" si="282"/>
        <v>0</v>
      </c>
      <c r="BN1510" t="b">
        <f t="shared" si="283"/>
        <v>0</v>
      </c>
      <c r="BO1510" t="b">
        <f t="shared" si="284"/>
        <v>0</v>
      </c>
      <c r="BP1510" t="str">
        <f t="shared" si="285"/>
        <v/>
      </c>
      <c r="BQ1510" t="str">
        <f t="shared" si="286"/>
        <v/>
      </c>
      <c r="BR1510" t="str">
        <f t="shared" si="287"/>
        <v/>
      </c>
    </row>
    <row r="1511" spans="1:70">
      <c r="BP1511">
        <f>SUM(BP2:BP1510)</f>
        <v>410053.27831890335</v>
      </c>
      <c r="BQ1511">
        <f>SUM(BQ2:BQ1510)</f>
        <v>13764.285714285714</v>
      </c>
      <c r="BR1511">
        <f>SUM(BR2:BR1510)</f>
        <v>19550</v>
      </c>
    </row>
    <row r="1512" spans="1:70">
      <c r="J1512">
        <f>SUM(J2:J1510)</f>
        <v>3187</v>
      </c>
      <c r="AK1512">
        <f>SUM(AK2:AK1510)</f>
        <v>15207</v>
      </c>
      <c r="AM1512">
        <f>SUM(AM2:AM1510)</f>
        <v>6918</v>
      </c>
      <c r="AN1512">
        <f>AK1512-J1512-AM1512</f>
        <v>5102</v>
      </c>
    </row>
    <row r="1513" spans="1:70">
      <c r="BO1513" t="s">
        <v>1183</v>
      </c>
      <c r="BP1513">
        <f>COUNTIF(BM:BM, TRUE)</f>
        <v>340</v>
      </c>
      <c r="BQ1513">
        <f>COUNTIF(BN:BN, TRUE)</f>
        <v>8</v>
      </c>
      <c r="BR1513">
        <f>COUNTIF(BO:BO, TRUE)</f>
        <v>16</v>
      </c>
    </row>
    <row r="1514" spans="1:70">
      <c r="J1514">
        <f>J1512/(J1512+AN1512)</f>
        <v>0.38448546266135841</v>
      </c>
      <c r="AM1514">
        <f>AM1512/AK1512</f>
        <v>0.45492207536003154</v>
      </c>
      <c r="AN1514">
        <f>(AN1512+J1512)/AK1512</f>
        <v>0.5450779246399684</v>
      </c>
    </row>
    <row r="1515" spans="1:70">
      <c r="BO1515" t="s">
        <v>1184</v>
      </c>
      <c r="BP1515">
        <f>BP1511/BP1513</f>
        <v>1206.0390538791276</v>
      </c>
      <c r="BQ1515">
        <f>BQ1511/BQ1513</f>
        <v>1720.5357142857142</v>
      </c>
      <c r="BR1515">
        <f>BR1511/BR1513</f>
        <v>1221.875</v>
      </c>
    </row>
    <row r="1516" spans="1:70">
      <c r="BO1516" t="s">
        <v>1185</v>
      </c>
      <c r="BP1516">
        <f>MIN(BP2:BP1510)</f>
        <v>250</v>
      </c>
      <c r="BQ1516">
        <f>MIN(BQ2:BQ1510)</f>
        <v>514.28571428571433</v>
      </c>
      <c r="BR1516">
        <f>MIN(BR2:BR1510)</f>
        <v>700</v>
      </c>
    </row>
    <row r="1517" spans="1:70">
      <c r="BO1517" t="s">
        <v>1186</v>
      </c>
      <c r="BP1517">
        <f>MAX(BP2:BP1510)</f>
        <v>6000</v>
      </c>
      <c r="BQ1517">
        <f>MAX(BQ2:BQ1510)</f>
        <v>6000</v>
      </c>
      <c r="BR1517">
        <f>MAX(BR2:BR1510)</f>
        <v>3000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opLeftCell="A33" workbookViewId="0">
      <selection activeCell="A12" sqref="A12"/>
    </sheetView>
  </sheetViews>
  <sheetFormatPr baseColWidth="10" defaultRowHeight="15" x14ac:dyDescent="0"/>
  <cols>
    <col min="1" max="1" width="41" bestFit="1" customWidth="1"/>
  </cols>
  <sheetData>
    <row r="1" spans="1:1">
      <c r="A1" t="s">
        <v>1017</v>
      </c>
    </row>
    <row r="2" spans="1:1">
      <c r="A2" t="s">
        <v>1018</v>
      </c>
    </row>
    <row r="3" spans="1:1">
      <c r="A3" t="s">
        <v>1019</v>
      </c>
    </row>
    <row r="4" spans="1:1">
      <c r="A4" t="s">
        <v>1020</v>
      </c>
    </row>
    <row r="5" spans="1:1">
      <c r="A5" t="s">
        <v>1021</v>
      </c>
    </row>
    <row r="6" spans="1:1">
      <c r="A6" t="s">
        <v>1022</v>
      </c>
    </row>
    <row r="7" spans="1:1">
      <c r="A7" t="s">
        <v>1023</v>
      </c>
    </row>
    <row r="8" spans="1:1">
      <c r="A8" t="s">
        <v>1024</v>
      </c>
    </row>
    <row r="9" spans="1:1">
      <c r="A9" t="s">
        <v>1025</v>
      </c>
    </row>
    <row r="10" spans="1:1">
      <c r="A10" t="s">
        <v>1026</v>
      </c>
    </row>
    <row r="11" spans="1:1">
      <c r="A11" t="s">
        <v>1027</v>
      </c>
    </row>
    <row r="12" spans="1:1">
      <c r="A12" t="s">
        <v>1028</v>
      </c>
    </row>
    <row r="13" spans="1:1">
      <c r="A13" t="s">
        <v>1029</v>
      </c>
    </row>
    <row r="14" spans="1:1">
      <c r="A14" t="s">
        <v>1030</v>
      </c>
    </row>
    <row r="15" spans="1:1">
      <c r="A15" t="s">
        <v>1031</v>
      </c>
    </row>
    <row r="16" spans="1:1">
      <c r="A16" t="s">
        <v>1032</v>
      </c>
    </row>
    <row r="17" spans="1:1">
      <c r="A17" t="s">
        <v>1033</v>
      </c>
    </row>
    <row r="18" spans="1:1">
      <c r="A18" t="s">
        <v>1034</v>
      </c>
    </row>
    <row r="19" spans="1:1">
      <c r="A19" t="s">
        <v>1035</v>
      </c>
    </row>
    <row r="20" spans="1:1">
      <c r="A20" t="s">
        <v>1036</v>
      </c>
    </row>
    <row r="21" spans="1:1">
      <c r="A21" t="s">
        <v>1037</v>
      </c>
    </row>
    <row r="22" spans="1:1">
      <c r="A22" t="s">
        <v>1038</v>
      </c>
    </row>
    <row r="23" spans="1:1">
      <c r="A23" t="s">
        <v>1039</v>
      </c>
    </row>
    <row r="24" spans="1:1">
      <c r="A24" t="s">
        <v>1040</v>
      </c>
    </row>
    <row r="25" spans="1:1">
      <c r="A25" t="s">
        <v>1041</v>
      </c>
    </row>
    <row r="26" spans="1:1">
      <c r="A26" t="s">
        <v>1042</v>
      </c>
    </row>
    <row r="27" spans="1:1">
      <c r="A27" t="s">
        <v>1043</v>
      </c>
    </row>
    <row r="28" spans="1:1">
      <c r="A28" t="s">
        <v>1044</v>
      </c>
    </row>
    <row r="29" spans="1:1">
      <c r="A29" t="s">
        <v>1045</v>
      </c>
    </row>
    <row r="30" spans="1:1">
      <c r="A30" t="s">
        <v>1046</v>
      </c>
    </row>
    <row r="31" spans="1:1">
      <c r="A31" t="s">
        <v>1047</v>
      </c>
    </row>
    <row r="32" spans="1:1">
      <c r="A32" t="s">
        <v>1048</v>
      </c>
    </row>
    <row r="33" spans="1:1">
      <c r="A33" t="s">
        <v>1049</v>
      </c>
    </row>
    <row r="34" spans="1:1">
      <c r="A34" t="s">
        <v>1050</v>
      </c>
    </row>
    <row r="35" spans="1:1">
      <c r="A35" t="s">
        <v>1051</v>
      </c>
    </row>
    <row r="36" spans="1:1">
      <c r="A36" t="s">
        <v>1052</v>
      </c>
    </row>
    <row r="37" spans="1:1">
      <c r="A37" t="s">
        <v>1053</v>
      </c>
    </row>
    <row r="38" spans="1:1">
      <c r="A38" t="s">
        <v>1054</v>
      </c>
    </row>
    <row r="39" spans="1:1">
      <c r="A39" t="s">
        <v>1055</v>
      </c>
    </row>
    <row r="40" spans="1:1">
      <c r="A40" t="s">
        <v>1056</v>
      </c>
    </row>
    <row r="41" spans="1:1">
      <c r="A41" t="s">
        <v>1057</v>
      </c>
    </row>
    <row r="42" spans="1:1">
      <c r="A42" t="s">
        <v>1058</v>
      </c>
    </row>
    <row r="43" spans="1:1">
      <c r="A43" t="s">
        <v>1059</v>
      </c>
    </row>
    <row r="44" spans="1:1">
      <c r="A44" t="s">
        <v>1060</v>
      </c>
    </row>
    <row r="45" spans="1:1">
      <c r="A45" t="s">
        <v>1061</v>
      </c>
    </row>
    <row r="46" spans="1:1">
      <c r="A46" t="s">
        <v>1062</v>
      </c>
    </row>
    <row r="47" spans="1:1">
      <c r="A47" t="s">
        <v>1063</v>
      </c>
    </row>
    <row r="48" spans="1:1">
      <c r="A48" t="s">
        <v>1064</v>
      </c>
    </row>
    <row r="49" spans="1:1">
      <c r="A49" t="s">
        <v>1065</v>
      </c>
    </row>
    <row r="50" spans="1:1">
      <c r="A50" t="s">
        <v>1066</v>
      </c>
    </row>
    <row r="51" spans="1:1">
      <c r="A51" t="s">
        <v>1067</v>
      </c>
    </row>
    <row r="52" spans="1:1">
      <c r="A52" t="s">
        <v>1068</v>
      </c>
    </row>
    <row r="53" spans="1:1">
      <c r="A53" t="s">
        <v>1069</v>
      </c>
    </row>
    <row r="54" spans="1:1">
      <c r="A54" t="s">
        <v>1070</v>
      </c>
    </row>
    <row r="55" spans="1:1">
      <c r="A55" t="s">
        <v>1071</v>
      </c>
    </row>
    <row r="56" spans="1:1">
      <c r="A56" t="s">
        <v>1072</v>
      </c>
    </row>
    <row r="57" spans="1:1">
      <c r="A57" t="s">
        <v>1073</v>
      </c>
    </row>
    <row r="58" spans="1:1">
      <c r="A58" t="s">
        <v>1074</v>
      </c>
    </row>
    <row r="59" spans="1:1">
      <c r="A59" t="s">
        <v>1075</v>
      </c>
    </row>
    <row r="60" spans="1:1">
      <c r="A60" t="s">
        <v>1076</v>
      </c>
    </row>
    <row r="61" spans="1:1">
      <c r="A61" t="s">
        <v>1077</v>
      </c>
    </row>
    <row r="62" spans="1:1">
      <c r="A62" t="s">
        <v>1078</v>
      </c>
    </row>
    <row r="63" spans="1:1">
      <c r="A63" t="s">
        <v>1079</v>
      </c>
    </row>
    <row r="64" spans="1:1">
      <c r="A64" t="s">
        <v>1080</v>
      </c>
    </row>
    <row r="65" spans="1:1">
      <c r="A65" t="s">
        <v>1081</v>
      </c>
    </row>
    <row r="66" spans="1:1">
      <c r="A66" t="s">
        <v>1082</v>
      </c>
    </row>
    <row r="67" spans="1:1">
      <c r="A67" t="s">
        <v>1083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1"/>
  <sheetViews>
    <sheetView workbookViewId="0">
      <selection activeCell="D38" sqref="D38"/>
    </sheetView>
  </sheetViews>
  <sheetFormatPr baseColWidth="10" defaultRowHeight="15" x14ac:dyDescent="0"/>
  <cols>
    <col min="1" max="1" width="6.6640625" customWidth="1"/>
    <col min="2" max="2" width="20.6640625" style="6" customWidth="1"/>
    <col min="3" max="4" width="15.5" customWidth="1"/>
    <col min="6" max="6" width="19" style="7" customWidth="1"/>
    <col min="10" max="10" width="17.1640625" customWidth="1"/>
  </cols>
  <sheetData>
    <row r="3" spans="2:12">
      <c r="B3" s="4"/>
      <c r="C3" s="4"/>
      <c r="D3" s="4"/>
    </row>
    <row r="4" spans="2:12" s="1" customFormat="1" ht="45">
      <c r="B4" s="5" t="s">
        <v>1113</v>
      </c>
      <c r="C4" s="3" t="s">
        <v>1112</v>
      </c>
      <c r="D4" s="3"/>
      <c r="F4" s="3" t="s">
        <v>1114</v>
      </c>
      <c r="G4" s="1" t="s">
        <v>1112</v>
      </c>
      <c r="J4" s="1" t="s">
        <v>1122</v>
      </c>
      <c r="K4" s="3" t="s">
        <v>1112</v>
      </c>
    </row>
    <row r="5" spans="2:12">
      <c r="B5" s="6">
        <v>0</v>
      </c>
      <c r="C5">
        <f>COUNTIF(kianda_structures_and_populatio!N:N, 'Number per structure'!B5)</f>
        <v>588</v>
      </c>
      <c r="D5">
        <f>B5*C5</f>
        <v>0</v>
      </c>
      <c r="F5" s="7">
        <v>0</v>
      </c>
      <c r="G5">
        <f>COUNTIF(kianda_structures_and_populatio!BG:BG, 'Number per structure'!F5)</f>
        <v>597</v>
      </c>
      <c r="J5">
        <v>0</v>
      </c>
      <c r="K5">
        <f>COUNTIF(kianda_structures_and_populatio!C:C, 'Number per structure'!J5)</f>
        <v>1383</v>
      </c>
      <c r="L5">
        <f>J5*K5</f>
        <v>0</v>
      </c>
    </row>
    <row r="6" spans="2:12">
      <c r="B6" s="6">
        <v>1</v>
      </c>
      <c r="C6">
        <f>COUNTIF(kianda_structures_and_populatio!N:N, 'Number per structure'!B6)</f>
        <v>145</v>
      </c>
      <c r="D6">
        <f t="shared" ref="D6:D37" si="0">B6*C6</f>
        <v>145</v>
      </c>
      <c r="F6" s="7">
        <v>1</v>
      </c>
      <c r="G6">
        <f>COUNTIF(kianda_structures_and_populatio!BG:BG, 'Number per structure'!F6)</f>
        <v>127</v>
      </c>
      <c r="J6">
        <v>1</v>
      </c>
      <c r="K6">
        <f>COUNTIF(kianda_structures_and_populatio!C:C, 'Number per structure'!J6)</f>
        <v>79</v>
      </c>
      <c r="L6">
        <f t="shared" ref="L6:L13" si="1">J6*K6</f>
        <v>79</v>
      </c>
    </row>
    <row r="7" spans="2:12">
      <c r="B7" s="6">
        <v>2</v>
      </c>
      <c r="C7">
        <f>COUNTIF(kianda_structures_and_populatio!N:N, 'Number per structure'!B7)</f>
        <v>150</v>
      </c>
      <c r="D7">
        <f t="shared" si="0"/>
        <v>300</v>
      </c>
      <c r="F7" s="7">
        <v>2</v>
      </c>
      <c r="G7">
        <f>COUNTIF(kianda_structures_and_populatio!BG:BG, 'Number per structure'!F7)</f>
        <v>289</v>
      </c>
      <c r="J7">
        <v>2</v>
      </c>
      <c r="K7">
        <f>COUNTIF(kianda_structures_and_populatio!C:C, 'Number per structure'!J7)</f>
        <v>19</v>
      </c>
      <c r="L7">
        <f t="shared" si="1"/>
        <v>38</v>
      </c>
    </row>
    <row r="8" spans="2:12">
      <c r="B8" s="6">
        <v>3</v>
      </c>
      <c r="C8">
        <f>COUNTIF(kianda_structures_and_populatio!N:N, 'Number per structure'!B8)</f>
        <v>126</v>
      </c>
      <c r="D8">
        <f t="shared" si="0"/>
        <v>378</v>
      </c>
      <c r="F8" s="7">
        <v>3</v>
      </c>
      <c r="G8">
        <f>COUNTIF(kianda_structures_and_populatio!BG:BG, 'Number per structure'!F8)</f>
        <v>273</v>
      </c>
      <c r="J8">
        <v>4</v>
      </c>
      <c r="K8">
        <f>COUNTIF(kianda_structures_and_populatio!C:C, 'Number per structure'!J8)</f>
        <v>12</v>
      </c>
      <c r="L8">
        <f t="shared" si="1"/>
        <v>48</v>
      </c>
    </row>
    <row r="9" spans="2:12">
      <c r="B9" s="6">
        <v>4</v>
      </c>
      <c r="C9">
        <f>COUNTIF(kianda_structures_and_populatio!N:N, 'Number per structure'!B9)</f>
        <v>111</v>
      </c>
      <c r="D9">
        <f t="shared" si="0"/>
        <v>444</v>
      </c>
      <c r="F9" s="7">
        <v>4</v>
      </c>
      <c r="G9">
        <f>COUNTIF(kianda_structures_and_populatio!BG:BG, 'Number per structure'!F9)</f>
        <v>129</v>
      </c>
      <c r="J9">
        <v>3</v>
      </c>
      <c r="K9">
        <f>COUNTIF(kianda_structures_and_populatio!C:C, 'Number per structure'!J9)</f>
        <v>11</v>
      </c>
      <c r="L9">
        <f t="shared" si="1"/>
        <v>33</v>
      </c>
    </row>
    <row r="10" spans="2:12">
      <c r="B10" s="6">
        <v>5</v>
      </c>
      <c r="C10">
        <f>COUNTIF(kianda_structures_and_populatio!N:N, 'Number per structure'!B10)</f>
        <v>68</v>
      </c>
      <c r="D10">
        <f t="shared" si="0"/>
        <v>340</v>
      </c>
      <c r="F10" s="7">
        <v>5</v>
      </c>
      <c r="G10">
        <f>COUNTIF(kianda_structures_and_populatio!BG:BG, 'Number per structure'!F10)</f>
        <v>55</v>
      </c>
      <c r="J10">
        <v>5</v>
      </c>
      <c r="K10">
        <f>COUNTIF(kianda_structures_and_populatio!C:C, 'Number per structure'!J10)</f>
        <v>1</v>
      </c>
      <c r="L10">
        <f t="shared" si="1"/>
        <v>5</v>
      </c>
    </row>
    <row r="11" spans="2:12">
      <c r="B11" s="6">
        <v>6</v>
      </c>
      <c r="C11">
        <f>COUNTIF(kianda_structures_and_populatio!N:N, 'Number per structure'!B11)</f>
        <v>81</v>
      </c>
      <c r="D11">
        <f t="shared" si="0"/>
        <v>486</v>
      </c>
      <c r="F11" s="7">
        <v>6</v>
      </c>
      <c r="G11">
        <f>COUNTIF(kianda_structures_and_populatio!BG:BG, 'Number per structure'!F11)</f>
        <v>17</v>
      </c>
      <c r="J11">
        <v>9</v>
      </c>
      <c r="K11">
        <f>COUNTIF(kianda_structures_and_populatio!C:C, 'Number per structure'!J11)</f>
        <v>1</v>
      </c>
      <c r="L11">
        <f t="shared" si="1"/>
        <v>9</v>
      </c>
    </row>
    <row r="12" spans="2:12">
      <c r="B12" s="6">
        <v>7</v>
      </c>
      <c r="C12">
        <f>COUNTIF(kianda_structures_and_populatio!N:N, 'Number per structure'!B12)</f>
        <v>41</v>
      </c>
      <c r="D12">
        <f t="shared" si="0"/>
        <v>287</v>
      </c>
      <c r="F12" s="7">
        <v>7</v>
      </c>
      <c r="G12">
        <f>COUNTIF(kianda_structures_and_populatio!BG:BG, 'Number per structure'!F12)</f>
        <v>11</v>
      </c>
      <c r="J12">
        <v>6</v>
      </c>
      <c r="K12">
        <f>COUNTIF(kianda_structures_and_populatio!C:C, 'Number per structure'!J12)</f>
        <v>2</v>
      </c>
      <c r="L12">
        <f t="shared" si="1"/>
        <v>12</v>
      </c>
    </row>
    <row r="13" spans="2:12">
      <c r="B13" s="6">
        <v>8</v>
      </c>
      <c r="C13">
        <f>COUNTIF(kianda_structures_and_populatio!N:N, 'Number per structure'!B13)</f>
        <v>45</v>
      </c>
      <c r="D13">
        <f t="shared" si="0"/>
        <v>360</v>
      </c>
      <c r="F13" s="7">
        <v>8</v>
      </c>
      <c r="G13">
        <f>COUNTIF(kianda_structures_and_populatio!BG:BG, 'Number per structure'!F13)</f>
        <v>4</v>
      </c>
      <c r="J13">
        <v>7</v>
      </c>
      <c r="K13">
        <f>COUNTIF(kianda_structures_and_populatio!C:C, 'Number per structure'!J13)</f>
        <v>1</v>
      </c>
      <c r="L13">
        <f t="shared" si="1"/>
        <v>7</v>
      </c>
    </row>
    <row r="14" spans="2:12">
      <c r="B14" s="6">
        <v>9</v>
      </c>
      <c r="C14">
        <f>COUNTIF(kianda_structures_and_populatio!N:N, 'Number per structure'!B14)</f>
        <v>31</v>
      </c>
      <c r="D14">
        <f t="shared" si="0"/>
        <v>279</v>
      </c>
      <c r="F14" s="7">
        <v>9</v>
      </c>
      <c r="G14">
        <f>COUNTIF(kianda_structures_and_populatio!BG:BG, 'Number per structure'!F14)</f>
        <v>3</v>
      </c>
      <c r="L14">
        <f>SUM(L5:L13)</f>
        <v>231</v>
      </c>
    </row>
    <row r="15" spans="2:12">
      <c r="B15" s="6">
        <v>10</v>
      </c>
      <c r="C15">
        <f>COUNTIF(kianda_structures_and_populatio!N:N, 'Number per structure'!B15)</f>
        <v>37</v>
      </c>
      <c r="D15">
        <f t="shared" si="0"/>
        <v>370</v>
      </c>
      <c r="F15" s="7">
        <v>10</v>
      </c>
      <c r="G15">
        <f>COUNTIF(kianda_structures_and_populatio!BG:BG, 'Number per structure'!F15)</f>
        <v>1</v>
      </c>
    </row>
    <row r="16" spans="2:12">
      <c r="B16" s="6">
        <v>11</v>
      </c>
      <c r="C16">
        <f>COUNTIF(kianda_structures_and_populatio!N:N, 'Number per structure'!B16)</f>
        <v>25</v>
      </c>
      <c r="D16">
        <f t="shared" si="0"/>
        <v>275</v>
      </c>
      <c r="F16" s="7">
        <v>11</v>
      </c>
      <c r="G16">
        <f>COUNTIF(kianda_structures_and_populatio!BG:BG, 'Number per structure'!F16)</f>
        <v>2</v>
      </c>
      <c r="J16" s="6" t="s">
        <v>1120</v>
      </c>
      <c r="K16">
        <f>1510-K5</f>
        <v>127</v>
      </c>
    </row>
    <row r="17" spans="2:12">
      <c r="B17" s="6">
        <v>12</v>
      </c>
      <c r="C17">
        <f>COUNTIF(kianda_structures_and_populatio!N:N, 'Number per structure'!B17)</f>
        <v>17</v>
      </c>
      <c r="D17">
        <f t="shared" si="0"/>
        <v>204</v>
      </c>
      <c r="F17" s="7">
        <v>12</v>
      </c>
      <c r="G17">
        <f>COUNTIF(kianda_structures_and_populatio!BG:BG, 'Number per structure'!F17)</f>
        <v>1</v>
      </c>
      <c r="J17" s="6" t="s">
        <v>1123</v>
      </c>
      <c r="L17">
        <f>L14/K16</f>
        <v>1.8188976377952757</v>
      </c>
    </row>
    <row r="18" spans="2:12">
      <c r="B18" s="6">
        <v>13</v>
      </c>
      <c r="C18">
        <f>COUNTIF(kianda_structures_and_populatio!N:N, 'Number per structure'!B18)</f>
        <v>15</v>
      </c>
      <c r="D18">
        <f t="shared" si="0"/>
        <v>195</v>
      </c>
      <c r="F18" s="7">
        <v>13</v>
      </c>
      <c r="G18">
        <f>COUNTIF(kianda_structures_and_populatio!BG:BG, 'Number per structure'!F18)</f>
        <v>0</v>
      </c>
    </row>
    <row r="19" spans="2:12">
      <c r="B19" s="6">
        <v>14</v>
      </c>
      <c r="C19">
        <f>COUNTIF(kianda_structures_and_populatio!N:N, 'Number per structure'!B19)</f>
        <v>9</v>
      </c>
      <c r="D19">
        <f t="shared" si="0"/>
        <v>126</v>
      </c>
      <c r="F19" s="7">
        <v>14</v>
      </c>
      <c r="G19">
        <f>COUNTIF(kianda_structures_and_populatio!BG:BG, 'Number per structure'!F19)</f>
        <v>0</v>
      </c>
    </row>
    <row r="20" spans="2:12">
      <c r="B20" s="6">
        <v>15</v>
      </c>
      <c r="C20">
        <f>COUNTIF(kianda_structures_and_populatio!N:N, 'Number per structure'!B20)</f>
        <v>8</v>
      </c>
      <c r="D20">
        <f t="shared" si="0"/>
        <v>120</v>
      </c>
    </row>
    <row r="21" spans="2:12">
      <c r="B21" s="6">
        <v>16</v>
      </c>
      <c r="C21">
        <f>COUNTIF(kianda_structures_and_populatio!N:N, 'Number per structure'!B21)</f>
        <v>3</v>
      </c>
      <c r="D21">
        <f t="shared" si="0"/>
        <v>48</v>
      </c>
    </row>
    <row r="22" spans="2:12">
      <c r="B22" s="6">
        <v>17</v>
      </c>
      <c r="C22">
        <f>COUNTIF(kianda_structures_and_populatio!N:N, 'Number per structure'!B22)</f>
        <v>1</v>
      </c>
      <c r="D22">
        <f t="shared" si="0"/>
        <v>17</v>
      </c>
    </row>
    <row r="23" spans="2:12">
      <c r="B23" s="6">
        <v>18</v>
      </c>
      <c r="C23">
        <f>COUNTIF(kianda_structures_and_populatio!N:N, 'Number per structure'!B23)</f>
        <v>1</v>
      </c>
      <c r="D23">
        <f t="shared" si="0"/>
        <v>18</v>
      </c>
    </row>
    <row r="24" spans="2:12">
      <c r="B24" s="6">
        <v>19</v>
      </c>
      <c r="C24">
        <f>COUNTIF(kianda_structures_and_populatio!N:N, 'Number per structure'!B24)</f>
        <v>1</v>
      </c>
      <c r="D24">
        <f t="shared" si="0"/>
        <v>19</v>
      </c>
    </row>
    <row r="25" spans="2:12">
      <c r="B25" s="6">
        <v>20</v>
      </c>
      <c r="C25">
        <f>COUNTIF(kianda_structures_and_populatio!N:N, 'Number per structure'!B25)</f>
        <v>0</v>
      </c>
      <c r="D25">
        <f t="shared" si="0"/>
        <v>0</v>
      </c>
    </row>
    <row r="26" spans="2:12">
      <c r="B26" s="6">
        <v>21</v>
      </c>
      <c r="C26">
        <f>COUNTIF(kianda_structures_and_populatio!N:N, 'Number per structure'!B26)</f>
        <v>0</v>
      </c>
      <c r="D26">
        <f t="shared" si="0"/>
        <v>0</v>
      </c>
    </row>
    <row r="27" spans="2:12">
      <c r="B27" s="6">
        <v>22</v>
      </c>
      <c r="C27">
        <f>COUNTIF(kianda_structures_and_populatio!N:N, 'Number per structure'!B27)</f>
        <v>2</v>
      </c>
      <c r="D27">
        <f t="shared" si="0"/>
        <v>44</v>
      </c>
    </row>
    <row r="28" spans="2:12">
      <c r="B28" s="6">
        <v>23</v>
      </c>
      <c r="C28">
        <f>COUNTIF(kianda_structures_and_populatio!N:N, 'Number per structure'!B28)</f>
        <v>0</v>
      </c>
      <c r="D28">
        <f t="shared" si="0"/>
        <v>0</v>
      </c>
    </row>
    <row r="29" spans="2:12">
      <c r="B29" s="6">
        <v>24</v>
      </c>
      <c r="C29">
        <f>COUNTIF(kianda_structures_and_populatio!N:N, 'Number per structure'!B29)</f>
        <v>2</v>
      </c>
      <c r="D29">
        <f t="shared" si="0"/>
        <v>48</v>
      </c>
    </row>
    <row r="30" spans="2:12">
      <c r="B30" s="6">
        <v>25</v>
      </c>
      <c r="C30">
        <f>COUNTIF(kianda_structures_and_populatio!N:N, 'Number per structure'!B30)</f>
        <v>1</v>
      </c>
      <c r="D30">
        <f t="shared" si="0"/>
        <v>25</v>
      </c>
    </row>
    <row r="31" spans="2:12">
      <c r="B31" s="6">
        <v>26</v>
      </c>
      <c r="C31">
        <f>COUNTIF(kianda_structures_and_populatio!N:N, 'Number per structure'!B31)</f>
        <v>0</v>
      </c>
      <c r="D31">
        <f t="shared" si="0"/>
        <v>0</v>
      </c>
    </row>
    <row r="32" spans="2:12">
      <c r="B32" s="6">
        <v>27</v>
      </c>
      <c r="C32">
        <f>COUNTIF(kianda_structures_and_populatio!N:N, 'Number per structure'!B32)</f>
        <v>0</v>
      </c>
      <c r="D32">
        <f t="shared" si="0"/>
        <v>0</v>
      </c>
    </row>
    <row r="33" spans="2:4">
      <c r="B33" s="6">
        <v>28</v>
      </c>
      <c r="C33">
        <f>COUNTIF(kianda_structures_and_populatio!N:N, 'Number per structure'!B33)</f>
        <v>0</v>
      </c>
      <c r="D33">
        <f t="shared" si="0"/>
        <v>0</v>
      </c>
    </row>
    <row r="34" spans="2:4">
      <c r="B34" s="6">
        <v>29</v>
      </c>
      <c r="C34">
        <f>COUNTIF(kianda_structures_and_populatio!N:N, 'Number per structure'!B34)</f>
        <v>0</v>
      </c>
      <c r="D34">
        <f t="shared" si="0"/>
        <v>0</v>
      </c>
    </row>
    <row r="35" spans="2:4">
      <c r="B35" s="6">
        <v>30</v>
      </c>
      <c r="C35">
        <f>COUNTIF(kianda_structures_and_populatio!N:N, 'Number per structure'!B35)</f>
        <v>0</v>
      </c>
      <c r="D35">
        <f t="shared" si="0"/>
        <v>0</v>
      </c>
    </row>
    <row r="36" spans="2:4">
      <c r="B36" s="6">
        <v>31</v>
      </c>
      <c r="C36">
        <f>COUNTIF(kianda_structures_and_populatio!N:N, 'Number per structure'!B36)</f>
        <v>0</v>
      </c>
      <c r="D36">
        <f t="shared" si="0"/>
        <v>0</v>
      </c>
    </row>
    <row r="37" spans="2:4">
      <c r="B37" s="6">
        <v>32</v>
      </c>
      <c r="C37">
        <f>COUNTIF(kianda_structures_and_populatio!N:N, 'Number per structure'!B37)</f>
        <v>1</v>
      </c>
      <c r="D37">
        <f t="shared" si="0"/>
        <v>32</v>
      </c>
    </row>
    <row r="38" spans="2:4">
      <c r="D38">
        <f>SUM(D5:D37)</f>
        <v>4560</v>
      </c>
    </row>
    <row r="40" spans="2:4">
      <c r="B40" s="6" t="s">
        <v>1120</v>
      </c>
      <c r="C40">
        <f>1510-C5</f>
        <v>922</v>
      </c>
    </row>
    <row r="41" spans="2:4">
      <c r="B41" s="6" t="s">
        <v>1121</v>
      </c>
      <c r="D41">
        <f>D38/C40</f>
        <v>4.945770065075922</v>
      </c>
    </row>
  </sheetData>
  <sortState ref="B5:B28">
    <sortCondition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12" sqref="B12"/>
    </sheetView>
  </sheetViews>
  <sheetFormatPr baseColWidth="10" defaultRowHeight="15" x14ac:dyDescent="0"/>
  <cols>
    <col min="2" max="2" width="50.6640625" bestFit="1" customWidth="1"/>
    <col min="3" max="3" width="12.1640625" bestFit="1" customWidth="1"/>
    <col min="4" max="4" width="17" bestFit="1" customWidth="1"/>
  </cols>
  <sheetData>
    <row r="3" spans="2:7">
      <c r="B3" t="s">
        <v>1126</v>
      </c>
      <c r="C3" t="s">
        <v>1127</v>
      </c>
      <c r="D3" t="s">
        <v>1129</v>
      </c>
      <c r="F3" t="s">
        <v>1175</v>
      </c>
    </row>
    <row r="4" spans="2:7">
      <c r="B4" t="s">
        <v>1125</v>
      </c>
      <c r="C4" t="s">
        <v>1128</v>
      </c>
      <c r="D4" t="s">
        <v>1124</v>
      </c>
      <c r="F4" t="s">
        <v>1176</v>
      </c>
      <c r="G4" t="s">
        <v>1177</v>
      </c>
    </row>
    <row r="5" spans="2:7">
      <c r="B5" t="s">
        <v>1135</v>
      </c>
      <c r="C5" t="s">
        <v>1136</v>
      </c>
    </row>
    <row r="7" spans="2:7">
      <c r="B7" t="s">
        <v>1133</v>
      </c>
    </row>
    <row r="8" spans="2:7">
      <c r="B8" s="10" t="s">
        <v>1130</v>
      </c>
      <c r="D8" t="s">
        <v>1131</v>
      </c>
    </row>
    <row r="9" spans="2:7">
      <c r="B9">
        <v>47</v>
      </c>
    </row>
    <row r="11" spans="2:7">
      <c r="B11" t="s">
        <v>1133</v>
      </c>
    </row>
    <row r="12" spans="2:7">
      <c r="B12" t="s">
        <v>1132</v>
      </c>
      <c r="D12" t="s">
        <v>1134</v>
      </c>
    </row>
    <row r="13" spans="2:7">
      <c r="B13" t="s">
        <v>1137</v>
      </c>
    </row>
    <row r="14" spans="2:7">
      <c r="B14">
        <v>2012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3"/>
  <sheetViews>
    <sheetView workbookViewId="0">
      <selection activeCell="K2" sqref="K2:K5"/>
    </sheetView>
  </sheetViews>
  <sheetFormatPr baseColWidth="10" defaultRowHeight="15" x14ac:dyDescent="0"/>
  <sheetData>
    <row r="1" spans="1:11" ht="30">
      <c r="A1" s="1" t="s">
        <v>1139</v>
      </c>
      <c r="C1" s="1" t="s">
        <v>1139</v>
      </c>
      <c r="D1" t="s">
        <v>1143</v>
      </c>
      <c r="G1" t="s">
        <v>1140</v>
      </c>
      <c r="H1" t="s">
        <v>1141</v>
      </c>
      <c r="I1" t="s">
        <v>1142</v>
      </c>
      <c r="J1" t="s">
        <v>1144</v>
      </c>
    </row>
    <row r="2" spans="1:11">
      <c r="A2">
        <v>228.57142857142858</v>
      </c>
      <c r="C2">
        <v>228.57142857142858</v>
      </c>
      <c r="D2">
        <v>200</v>
      </c>
      <c r="E2">
        <f>COUNTIF(A:A, C2)</f>
        <v>1</v>
      </c>
      <c r="G2">
        <v>200</v>
      </c>
      <c r="H2">
        <v>400</v>
      </c>
      <c r="I2">
        <f>SUMIF(D:D, G2,E:E )</f>
        <v>8</v>
      </c>
      <c r="J2">
        <f>IF(I2=0, 1, I2)</f>
        <v>8</v>
      </c>
      <c r="K2" s="11">
        <f>J2/SUM($J$2:$J$61)</f>
        <v>8.8888888888888889E-3</v>
      </c>
    </row>
    <row r="3" spans="1:11">
      <c r="A3">
        <v>250</v>
      </c>
      <c r="C3">
        <v>250</v>
      </c>
      <c r="D3">
        <v>200</v>
      </c>
      <c r="E3">
        <f t="shared" ref="E3:E66" si="0">COUNTIF(A:A, C3)</f>
        <v>2</v>
      </c>
      <c r="G3">
        <v>400</v>
      </c>
      <c r="H3">
        <v>600</v>
      </c>
      <c r="I3">
        <f t="shared" ref="I3:I61" si="1">SUMIF(D:D, G3,E:E )</f>
        <v>58</v>
      </c>
      <c r="J3">
        <f t="shared" ref="J3:J61" si="2">IF(I3=0, 1, I3)</f>
        <v>58</v>
      </c>
      <c r="K3" s="11">
        <f t="shared" ref="K3:K61" si="3">J3/SUM($J$2:$J$61)</f>
        <v>6.4444444444444443E-2</v>
      </c>
    </row>
    <row r="4" spans="1:11">
      <c r="A4">
        <v>250</v>
      </c>
      <c r="C4">
        <v>266.66666666666669</v>
      </c>
      <c r="D4">
        <v>200</v>
      </c>
      <c r="E4">
        <f t="shared" si="0"/>
        <v>1</v>
      </c>
      <c r="G4">
        <v>600</v>
      </c>
      <c r="H4">
        <v>800</v>
      </c>
      <c r="I4">
        <f t="shared" si="1"/>
        <v>156</v>
      </c>
      <c r="J4">
        <f t="shared" si="2"/>
        <v>156</v>
      </c>
      <c r="K4" s="11">
        <f t="shared" si="3"/>
        <v>0.17333333333333334</v>
      </c>
    </row>
    <row r="5" spans="1:11">
      <c r="A5">
        <v>266.66666666666669</v>
      </c>
      <c r="C5">
        <v>333.33333333333331</v>
      </c>
      <c r="D5">
        <v>200</v>
      </c>
      <c r="E5">
        <f t="shared" si="0"/>
        <v>1</v>
      </c>
      <c r="G5">
        <v>800</v>
      </c>
      <c r="H5">
        <v>1000</v>
      </c>
      <c r="I5">
        <f t="shared" si="1"/>
        <v>168</v>
      </c>
      <c r="J5">
        <f t="shared" si="2"/>
        <v>168</v>
      </c>
      <c r="K5" s="11">
        <f t="shared" si="3"/>
        <v>0.18666666666666668</v>
      </c>
    </row>
    <row r="6" spans="1:11">
      <c r="A6">
        <v>333.33333333333331</v>
      </c>
      <c r="C6">
        <v>350</v>
      </c>
      <c r="D6">
        <v>200</v>
      </c>
      <c r="E6">
        <f t="shared" si="0"/>
        <v>3</v>
      </c>
      <c r="G6">
        <v>1000</v>
      </c>
      <c r="H6">
        <v>1200</v>
      </c>
      <c r="I6">
        <f t="shared" si="1"/>
        <v>182</v>
      </c>
      <c r="J6">
        <f t="shared" si="2"/>
        <v>182</v>
      </c>
      <c r="K6" s="11">
        <f t="shared" si="3"/>
        <v>0.20222222222222222</v>
      </c>
    </row>
    <row r="7" spans="1:11">
      <c r="A7">
        <v>350</v>
      </c>
      <c r="C7">
        <v>400</v>
      </c>
      <c r="D7">
        <v>400</v>
      </c>
      <c r="E7">
        <f t="shared" si="0"/>
        <v>4</v>
      </c>
      <c r="G7">
        <v>1200</v>
      </c>
      <c r="H7">
        <v>1400</v>
      </c>
      <c r="I7">
        <f t="shared" si="1"/>
        <v>93</v>
      </c>
      <c r="J7">
        <f t="shared" si="2"/>
        <v>93</v>
      </c>
      <c r="K7" s="11">
        <f t="shared" si="3"/>
        <v>0.10333333333333333</v>
      </c>
    </row>
    <row r="8" spans="1:11">
      <c r="A8">
        <v>350</v>
      </c>
      <c r="C8">
        <v>416.66666666666669</v>
      </c>
      <c r="D8">
        <v>400</v>
      </c>
      <c r="E8">
        <f t="shared" si="0"/>
        <v>2</v>
      </c>
      <c r="G8">
        <v>1400</v>
      </c>
      <c r="H8">
        <v>1600</v>
      </c>
      <c r="I8">
        <f t="shared" si="1"/>
        <v>78</v>
      </c>
      <c r="J8">
        <f t="shared" si="2"/>
        <v>78</v>
      </c>
      <c r="K8" s="11">
        <f t="shared" si="3"/>
        <v>8.666666666666667E-2</v>
      </c>
    </row>
    <row r="9" spans="1:11">
      <c r="A9">
        <v>350</v>
      </c>
      <c r="C9">
        <v>466.66666666666669</v>
      </c>
      <c r="D9">
        <v>400</v>
      </c>
      <c r="E9">
        <f t="shared" si="0"/>
        <v>1</v>
      </c>
      <c r="G9">
        <v>1600</v>
      </c>
      <c r="H9">
        <v>1800</v>
      </c>
      <c r="I9">
        <f t="shared" si="1"/>
        <v>31</v>
      </c>
      <c r="J9">
        <f t="shared" si="2"/>
        <v>31</v>
      </c>
      <c r="K9" s="11">
        <f t="shared" si="3"/>
        <v>3.4444444444444444E-2</v>
      </c>
    </row>
    <row r="10" spans="1:11">
      <c r="A10">
        <v>400</v>
      </c>
      <c r="C10">
        <v>475</v>
      </c>
      <c r="D10">
        <v>400</v>
      </c>
      <c r="E10">
        <f t="shared" si="0"/>
        <v>1</v>
      </c>
      <c r="G10">
        <v>1800</v>
      </c>
      <c r="H10">
        <v>2000</v>
      </c>
      <c r="I10">
        <f t="shared" si="1"/>
        <v>21</v>
      </c>
      <c r="J10">
        <f t="shared" si="2"/>
        <v>21</v>
      </c>
      <c r="K10" s="11">
        <f t="shared" si="3"/>
        <v>2.3333333333333334E-2</v>
      </c>
    </row>
    <row r="11" spans="1:11">
      <c r="A11">
        <v>400</v>
      </c>
      <c r="C11">
        <v>500</v>
      </c>
      <c r="D11">
        <v>400</v>
      </c>
      <c r="E11">
        <f t="shared" si="0"/>
        <v>28</v>
      </c>
      <c r="G11">
        <v>2000</v>
      </c>
      <c r="H11">
        <v>2200</v>
      </c>
      <c r="I11">
        <f t="shared" si="1"/>
        <v>16</v>
      </c>
      <c r="J11">
        <f t="shared" si="2"/>
        <v>16</v>
      </c>
      <c r="K11" s="11">
        <f t="shared" si="3"/>
        <v>1.7777777777777778E-2</v>
      </c>
    </row>
    <row r="12" spans="1:11">
      <c r="A12">
        <v>400</v>
      </c>
      <c r="C12">
        <v>514.28571428571433</v>
      </c>
      <c r="D12">
        <v>400</v>
      </c>
      <c r="E12">
        <f t="shared" si="0"/>
        <v>1</v>
      </c>
      <c r="G12">
        <v>2200</v>
      </c>
      <c r="H12">
        <v>2400</v>
      </c>
      <c r="I12">
        <f t="shared" si="1"/>
        <v>12</v>
      </c>
      <c r="J12">
        <f t="shared" si="2"/>
        <v>12</v>
      </c>
      <c r="K12" s="11">
        <f t="shared" si="3"/>
        <v>1.3333333333333334E-2</v>
      </c>
    </row>
    <row r="13" spans="1:11">
      <c r="A13">
        <v>400</v>
      </c>
      <c r="C13">
        <v>520</v>
      </c>
      <c r="D13">
        <v>400</v>
      </c>
      <c r="E13">
        <f t="shared" si="0"/>
        <v>1</v>
      </c>
      <c r="G13">
        <v>2400</v>
      </c>
      <c r="H13">
        <v>2600</v>
      </c>
      <c r="I13">
        <f t="shared" si="1"/>
        <v>8</v>
      </c>
      <c r="J13">
        <f t="shared" si="2"/>
        <v>8</v>
      </c>
      <c r="K13" s="11">
        <f t="shared" si="3"/>
        <v>8.8888888888888889E-3</v>
      </c>
    </row>
    <row r="14" spans="1:11">
      <c r="A14">
        <v>416.66666666666669</v>
      </c>
      <c r="C14">
        <v>525</v>
      </c>
      <c r="D14">
        <v>400</v>
      </c>
      <c r="E14">
        <f t="shared" si="0"/>
        <v>2</v>
      </c>
      <c r="G14">
        <v>2600</v>
      </c>
      <c r="H14">
        <v>2800</v>
      </c>
      <c r="I14">
        <f t="shared" si="1"/>
        <v>6</v>
      </c>
      <c r="J14">
        <f t="shared" si="2"/>
        <v>6</v>
      </c>
      <c r="K14" s="11">
        <f t="shared" si="3"/>
        <v>6.6666666666666671E-3</v>
      </c>
    </row>
    <row r="15" spans="1:11">
      <c r="A15">
        <v>416.66666666666669</v>
      </c>
      <c r="C15">
        <v>538.46153846153845</v>
      </c>
      <c r="D15">
        <v>400</v>
      </c>
      <c r="E15">
        <f t="shared" si="0"/>
        <v>1</v>
      </c>
      <c r="G15">
        <v>2800</v>
      </c>
      <c r="H15">
        <v>3000</v>
      </c>
      <c r="I15">
        <f t="shared" si="1"/>
        <v>2</v>
      </c>
      <c r="J15">
        <f t="shared" si="2"/>
        <v>2</v>
      </c>
      <c r="K15" s="11">
        <f t="shared" si="3"/>
        <v>2.2222222222222222E-3</v>
      </c>
    </row>
    <row r="16" spans="1:11">
      <c r="A16">
        <v>466.66666666666669</v>
      </c>
      <c r="C16">
        <v>540</v>
      </c>
      <c r="D16">
        <v>400</v>
      </c>
      <c r="E16">
        <f t="shared" si="0"/>
        <v>1</v>
      </c>
      <c r="G16">
        <v>3000</v>
      </c>
      <c r="H16">
        <v>3200</v>
      </c>
      <c r="I16">
        <f t="shared" si="1"/>
        <v>11</v>
      </c>
      <c r="J16">
        <f t="shared" si="2"/>
        <v>11</v>
      </c>
      <c r="K16" s="11">
        <f t="shared" si="3"/>
        <v>1.2222222222222223E-2</v>
      </c>
    </row>
    <row r="17" spans="1:11">
      <c r="A17">
        <v>475</v>
      </c>
      <c r="C17">
        <v>540.90909090909088</v>
      </c>
      <c r="D17">
        <v>400</v>
      </c>
      <c r="E17">
        <f t="shared" si="0"/>
        <v>1</v>
      </c>
      <c r="G17">
        <v>3200</v>
      </c>
      <c r="H17">
        <v>3400</v>
      </c>
      <c r="I17">
        <f t="shared" si="1"/>
        <v>3</v>
      </c>
      <c r="J17">
        <f t="shared" si="2"/>
        <v>3</v>
      </c>
      <c r="K17" s="11">
        <f t="shared" si="3"/>
        <v>3.3333333333333335E-3</v>
      </c>
    </row>
    <row r="18" spans="1:11">
      <c r="A18">
        <v>500</v>
      </c>
      <c r="C18">
        <v>541.66666666666663</v>
      </c>
      <c r="D18">
        <v>400</v>
      </c>
      <c r="E18">
        <f t="shared" si="0"/>
        <v>1</v>
      </c>
      <c r="G18">
        <v>3400</v>
      </c>
      <c r="H18">
        <v>3600</v>
      </c>
      <c r="I18">
        <f t="shared" si="1"/>
        <v>0</v>
      </c>
      <c r="J18">
        <f t="shared" si="2"/>
        <v>1</v>
      </c>
      <c r="K18" s="11">
        <f t="shared" si="3"/>
        <v>1.1111111111111111E-3</v>
      </c>
    </row>
    <row r="19" spans="1:11">
      <c r="A19">
        <v>500</v>
      </c>
      <c r="C19">
        <v>544.44444444444446</v>
      </c>
      <c r="D19">
        <v>400</v>
      </c>
      <c r="E19">
        <f t="shared" si="0"/>
        <v>1</v>
      </c>
      <c r="G19">
        <v>3600</v>
      </c>
      <c r="H19">
        <v>3800</v>
      </c>
      <c r="I19">
        <f t="shared" si="1"/>
        <v>3</v>
      </c>
      <c r="J19">
        <f t="shared" si="2"/>
        <v>3</v>
      </c>
      <c r="K19" s="11">
        <f t="shared" si="3"/>
        <v>3.3333333333333335E-3</v>
      </c>
    </row>
    <row r="20" spans="1:11">
      <c r="A20">
        <v>500</v>
      </c>
      <c r="C20">
        <v>550</v>
      </c>
      <c r="D20">
        <v>400</v>
      </c>
      <c r="E20">
        <f t="shared" si="0"/>
        <v>11</v>
      </c>
      <c r="G20">
        <v>3800</v>
      </c>
      <c r="H20">
        <v>4000</v>
      </c>
      <c r="I20">
        <f t="shared" si="1"/>
        <v>1</v>
      </c>
      <c r="J20">
        <f t="shared" si="2"/>
        <v>1</v>
      </c>
      <c r="K20" s="11">
        <f t="shared" si="3"/>
        <v>1.1111111111111111E-3</v>
      </c>
    </row>
    <row r="21" spans="1:11">
      <c r="A21">
        <v>500</v>
      </c>
      <c r="C21">
        <v>560</v>
      </c>
      <c r="D21">
        <v>400</v>
      </c>
      <c r="E21">
        <f t="shared" si="0"/>
        <v>1</v>
      </c>
      <c r="G21">
        <v>4000</v>
      </c>
      <c r="H21">
        <v>4200</v>
      </c>
      <c r="I21">
        <f t="shared" si="1"/>
        <v>2</v>
      </c>
      <c r="J21">
        <f t="shared" si="2"/>
        <v>2</v>
      </c>
      <c r="K21" s="11">
        <f t="shared" si="3"/>
        <v>2.2222222222222222E-3</v>
      </c>
    </row>
    <row r="22" spans="1:11">
      <c r="A22">
        <v>500</v>
      </c>
      <c r="C22">
        <v>590.90909090909088</v>
      </c>
      <c r="D22">
        <v>400</v>
      </c>
      <c r="E22">
        <f t="shared" si="0"/>
        <v>1</v>
      </c>
      <c r="G22">
        <v>4200</v>
      </c>
      <c r="H22">
        <v>4400</v>
      </c>
      <c r="I22">
        <f t="shared" si="1"/>
        <v>0</v>
      </c>
      <c r="J22">
        <f t="shared" si="2"/>
        <v>1</v>
      </c>
      <c r="K22" s="11">
        <f t="shared" si="3"/>
        <v>1.1111111111111111E-3</v>
      </c>
    </row>
    <row r="23" spans="1:11">
      <c r="A23">
        <v>500</v>
      </c>
      <c r="C23">
        <v>600</v>
      </c>
      <c r="D23">
        <v>600</v>
      </c>
      <c r="E23">
        <f t="shared" si="0"/>
        <v>31</v>
      </c>
      <c r="G23">
        <v>4400</v>
      </c>
      <c r="H23">
        <v>4600</v>
      </c>
      <c r="I23">
        <f t="shared" si="1"/>
        <v>0</v>
      </c>
      <c r="J23">
        <f t="shared" si="2"/>
        <v>1</v>
      </c>
      <c r="K23" s="11">
        <f t="shared" si="3"/>
        <v>1.1111111111111111E-3</v>
      </c>
    </row>
    <row r="24" spans="1:11">
      <c r="A24">
        <v>500</v>
      </c>
      <c r="C24">
        <v>619.23076923076928</v>
      </c>
      <c r="D24">
        <v>600</v>
      </c>
      <c r="E24">
        <f t="shared" si="0"/>
        <v>1</v>
      </c>
      <c r="G24">
        <v>4600</v>
      </c>
      <c r="H24">
        <v>4800</v>
      </c>
      <c r="I24">
        <f t="shared" si="1"/>
        <v>0</v>
      </c>
      <c r="J24">
        <f t="shared" si="2"/>
        <v>1</v>
      </c>
      <c r="K24" s="11">
        <f t="shared" si="3"/>
        <v>1.1111111111111111E-3</v>
      </c>
    </row>
    <row r="25" spans="1:11">
      <c r="A25">
        <v>500</v>
      </c>
      <c r="C25">
        <v>625</v>
      </c>
      <c r="D25">
        <v>600</v>
      </c>
      <c r="E25">
        <f t="shared" si="0"/>
        <v>1</v>
      </c>
      <c r="G25">
        <v>4800</v>
      </c>
      <c r="H25">
        <v>5000</v>
      </c>
      <c r="I25">
        <f t="shared" si="1"/>
        <v>0</v>
      </c>
      <c r="J25">
        <f t="shared" si="2"/>
        <v>1</v>
      </c>
      <c r="K25" s="11">
        <f t="shared" si="3"/>
        <v>1.1111111111111111E-3</v>
      </c>
    </row>
    <row r="26" spans="1:11">
      <c r="A26">
        <v>500</v>
      </c>
      <c r="C26">
        <v>641.66666666666663</v>
      </c>
      <c r="D26">
        <v>600</v>
      </c>
      <c r="E26">
        <f t="shared" si="0"/>
        <v>1</v>
      </c>
      <c r="G26">
        <v>5000</v>
      </c>
      <c r="H26">
        <v>5200</v>
      </c>
      <c r="I26">
        <f t="shared" si="1"/>
        <v>0</v>
      </c>
      <c r="J26">
        <f t="shared" si="2"/>
        <v>1</v>
      </c>
      <c r="K26" s="11">
        <f t="shared" si="3"/>
        <v>1.1111111111111111E-3</v>
      </c>
    </row>
    <row r="27" spans="1:11">
      <c r="A27">
        <v>500</v>
      </c>
      <c r="C27">
        <v>650</v>
      </c>
      <c r="D27">
        <v>600</v>
      </c>
      <c r="E27">
        <f t="shared" si="0"/>
        <v>24</v>
      </c>
      <c r="G27">
        <v>5200</v>
      </c>
      <c r="H27">
        <v>5400</v>
      </c>
      <c r="I27">
        <f t="shared" si="1"/>
        <v>0</v>
      </c>
      <c r="J27">
        <f t="shared" si="2"/>
        <v>1</v>
      </c>
      <c r="K27" s="12">
        <f t="shared" si="3"/>
        <v>1.1111111111111111E-3</v>
      </c>
    </row>
    <row r="28" spans="1:11">
      <c r="A28">
        <v>500</v>
      </c>
      <c r="C28">
        <v>656.25</v>
      </c>
      <c r="D28">
        <v>600</v>
      </c>
      <c r="E28">
        <f t="shared" si="0"/>
        <v>2</v>
      </c>
      <c r="G28">
        <v>5400</v>
      </c>
      <c r="H28">
        <v>5600</v>
      </c>
      <c r="I28">
        <f t="shared" si="1"/>
        <v>0</v>
      </c>
      <c r="J28">
        <f t="shared" si="2"/>
        <v>1</v>
      </c>
      <c r="K28" s="12">
        <f t="shared" si="3"/>
        <v>1.1111111111111111E-3</v>
      </c>
    </row>
    <row r="29" spans="1:11">
      <c r="A29">
        <v>500</v>
      </c>
      <c r="C29">
        <v>657.14285714285711</v>
      </c>
      <c r="D29">
        <v>600</v>
      </c>
      <c r="E29">
        <f t="shared" si="0"/>
        <v>1</v>
      </c>
      <c r="G29">
        <v>5600</v>
      </c>
      <c r="H29">
        <v>5800</v>
      </c>
      <c r="I29">
        <f t="shared" si="1"/>
        <v>0</v>
      </c>
      <c r="J29">
        <f t="shared" si="2"/>
        <v>1</v>
      </c>
      <c r="K29" s="12">
        <f t="shared" si="3"/>
        <v>1.1111111111111111E-3</v>
      </c>
    </row>
    <row r="30" spans="1:11">
      <c r="A30">
        <v>500</v>
      </c>
      <c r="C30">
        <v>666.66666666666663</v>
      </c>
      <c r="D30">
        <v>600</v>
      </c>
      <c r="E30">
        <f t="shared" si="0"/>
        <v>5</v>
      </c>
      <c r="G30">
        <v>5800</v>
      </c>
      <c r="H30">
        <v>6000</v>
      </c>
      <c r="I30">
        <f t="shared" si="1"/>
        <v>0</v>
      </c>
      <c r="J30">
        <f t="shared" si="2"/>
        <v>1</v>
      </c>
      <c r="K30" s="12">
        <f t="shared" si="3"/>
        <v>1.1111111111111111E-3</v>
      </c>
    </row>
    <row r="31" spans="1:11">
      <c r="A31">
        <v>500</v>
      </c>
      <c r="C31">
        <v>673.07692307692309</v>
      </c>
      <c r="D31">
        <v>600</v>
      </c>
      <c r="E31">
        <f t="shared" si="0"/>
        <v>1</v>
      </c>
      <c r="G31">
        <v>6000</v>
      </c>
      <c r="H31">
        <v>6200</v>
      </c>
      <c r="I31">
        <f t="shared" si="1"/>
        <v>1</v>
      </c>
      <c r="J31">
        <f t="shared" si="2"/>
        <v>1</v>
      </c>
      <c r="K31" s="12">
        <f t="shared" si="3"/>
        <v>1.1111111111111111E-3</v>
      </c>
    </row>
    <row r="32" spans="1:11">
      <c r="A32">
        <v>500</v>
      </c>
      <c r="C32">
        <v>675</v>
      </c>
      <c r="D32">
        <v>600</v>
      </c>
      <c r="E32">
        <f t="shared" si="0"/>
        <v>2</v>
      </c>
      <c r="G32">
        <v>6200</v>
      </c>
      <c r="H32">
        <v>6400</v>
      </c>
      <c r="I32">
        <f t="shared" si="1"/>
        <v>0</v>
      </c>
      <c r="J32">
        <f t="shared" si="2"/>
        <v>1</v>
      </c>
      <c r="K32" s="12">
        <f t="shared" si="3"/>
        <v>1.1111111111111111E-3</v>
      </c>
    </row>
    <row r="33" spans="1:11">
      <c r="A33">
        <v>500</v>
      </c>
      <c r="C33">
        <v>676.92307692307691</v>
      </c>
      <c r="D33">
        <v>600</v>
      </c>
      <c r="E33">
        <f t="shared" si="0"/>
        <v>1</v>
      </c>
      <c r="G33">
        <v>6400</v>
      </c>
      <c r="H33">
        <v>6600</v>
      </c>
      <c r="I33">
        <f t="shared" si="1"/>
        <v>0</v>
      </c>
      <c r="J33">
        <f t="shared" si="2"/>
        <v>1</v>
      </c>
      <c r="K33" s="12">
        <f t="shared" si="3"/>
        <v>1.1111111111111111E-3</v>
      </c>
    </row>
    <row r="34" spans="1:11">
      <c r="A34">
        <v>500</v>
      </c>
      <c r="C34">
        <v>687.5</v>
      </c>
      <c r="D34">
        <v>600</v>
      </c>
      <c r="E34">
        <f t="shared" si="0"/>
        <v>1</v>
      </c>
      <c r="G34">
        <v>6600</v>
      </c>
      <c r="H34">
        <v>6800</v>
      </c>
      <c r="I34">
        <f t="shared" si="1"/>
        <v>0</v>
      </c>
      <c r="J34">
        <f t="shared" si="2"/>
        <v>1</v>
      </c>
      <c r="K34" s="12">
        <f t="shared" si="3"/>
        <v>1.1111111111111111E-3</v>
      </c>
    </row>
    <row r="35" spans="1:11">
      <c r="A35">
        <v>500</v>
      </c>
      <c r="C35">
        <v>692.30769230769226</v>
      </c>
      <c r="D35">
        <v>600</v>
      </c>
      <c r="E35">
        <f t="shared" si="0"/>
        <v>1</v>
      </c>
      <c r="G35">
        <v>6800</v>
      </c>
      <c r="H35">
        <v>7000</v>
      </c>
      <c r="I35">
        <f t="shared" si="1"/>
        <v>0</v>
      </c>
      <c r="J35">
        <f t="shared" si="2"/>
        <v>1</v>
      </c>
      <c r="K35" s="12">
        <f t="shared" si="3"/>
        <v>1.1111111111111111E-3</v>
      </c>
    </row>
    <row r="36" spans="1:11">
      <c r="A36">
        <v>500</v>
      </c>
      <c r="C36">
        <v>694.44444444444446</v>
      </c>
      <c r="D36">
        <v>600</v>
      </c>
      <c r="E36">
        <f t="shared" si="0"/>
        <v>1</v>
      </c>
      <c r="G36">
        <v>7000</v>
      </c>
      <c r="H36">
        <v>7200</v>
      </c>
      <c r="I36">
        <f t="shared" si="1"/>
        <v>0</v>
      </c>
      <c r="J36">
        <f t="shared" si="2"/>
        <v>1</v>
      </c>
      <c r="K36" s="12">
        <f t="shared" si="3"/>
        <v>1.1111111111111111E-3</v>
      </c>
    </row>
    <row r="37" spans="1:11">
      <c r="A37">
        <v>500</v>
      </c>
      <c r="C37">
        <v>700</v>
      </c>
      <c r="D37">
        <v>600</v>
      </c>
      <c r="E37">
        <f t="shared" si="0"/>
        <v>41</v>
      </c>
      <c r="G37">
        <v>7200</v>
      </c>
      <c r="H37">
        <v>7400</v>
      </c>
      <c r="I37">
        <f t="shared" si="1"/>
        <v>0</v>
      </c>
      <c r="J37">
        <f t="shared" si="2"/>
        <v>1</v>
      </c>
      <c r="K37" s="12">
        <f t="shared" si="3"/>
        <v>1.1111111111111111E-3</v>
      </c>
    </row>
    <row r="38" spans="1:11">
      <c r="A38">
        <v>500</v>
      </c>
      <c r="C38">
        <v>704.16666666666663</v>
      </c>
      <c r="D38">
        <v>600</v>
      </c>
      <c r="E38">
        <f t="shared" si="0"/>
        <v>1</v>
      </c>
      <c r="G38">
        <v>7400</v>
      </c>
      <c r="H38">
        <v>7600</v>
      </c>
      <c r="I38">
        <f t="shared" si="1"/>
        <v>0</v>
      </c>
      <c r="J38">
        <f t="shared" si="2"/>
        <v>1</v>
      </c>
      <c r="K38" s="12">
        <f t="shared" si="3"/>
        <v>1.1111111111111111E-3</v>
      </c>
    </row>
    <row r="39" spans="1:11">
      <c r="A39">
        <v>500</v>
      </c>
      <c r="C39">
        <v>708.33333333333337</v>
      </c>
      <c r="D39">
        <v>600</v>
      </c>
      <c r="E39">
        <f t="shared" si="0"/>
        <v>1</v>
      </c>
      <c r="G39">
        <v>7600</v>
      </c>
      <c r="H39">
        <v>7800</v>
      </c>
      <c r="I39">
        <f t="shared" si="1"/>
        <v>0</v>
      </c>
      <c r="J39">
        <f t="shared" si="2"/>
        <v>1</v>
      </c>
      <c r="K39" s="12">
        <f t="shared" si="3"/>
        <v>1.1111111111111111E-3</v>
      </c>
    </row>
    <row r="40" spans="1:11">
      <c r="A40">
        <v>500</v>
      </c>
      <c r="C40">
        <v>712.5</v>
      </c>
      <c r="D40">
        <v>600</v>
      </c>
      <c r="E40">
        <f t="shared" si="0"/>
        <v>1</v>
      </c>
      <c r="G40">
        <v>7800</v>
      </c>
      <c r="H40">
        <v>8000</v>
      </c>
      <c r="I40">
        <f t="shared" si="1"/>
        <v>0</v>
      </c>
      <c r="J40">
        <f t="shared" si="2"/>
        <v>1</v>
      </c>
      <c r="K40" s="12">
        <f t="shared" si="3"/>
        <v>1.1111111111111111E-3</v>
      </c>
    </row>
    <row r="41" spans="1:11">
      <c r="A41">
        <v>500</v>
      </c>
      <c r="C41">
        <v>715</v>
      </c>
      <c r="D41">
        <v>600</v>
      </c>
      <c r="E41">
        <f t="shared" si="0"/>
        <v>1</v>
      </c>
      <c r="G41">
        <v>8000</v>
      </c>
      <c r="H41">
        <v>8200</v>
      </c>
      <c r="I41">
        <f t="shared" si="1"/>
        <v>1</v>
      </c>
      <c r="J41">
        <f t="shared" si="2"/>
        <v>1</v>
      </c>
      <c r="K41" s="12">
        <f t="shared" si="3"/>
        <v>1.1111111111111111E-3</v>
      </c>
    </row>
    <row r="42" spans="1:11">
      <c r="A42">
        <v>500</v>
      </c>
      <c r="C42">
        <v>727.27272727272725</v>
      </c>
      <c r="D42">
        <v>600</v>
      </c>
      <c r="E42">
        <f t="shared" si="0"/>
        <v>1</v>
      </c>
      <c r="G42">
        <v>8200</v>
      </c>
      <c r="H42">
        <v>8400</v>
      </c>
      <c r="I42">
        <f t="shared" si="1"/>
        <v>0</v>
      </c>
      <c r="J42">
        <f t="shared" si="2"/>
        <v>1</v>
      </c>
      <c r="K42" s="12">
        <f t="shared" si="3"/>
        <v>1.1111111111111111E-3</v>
      </c>
    </row>
    <row r="43" spans="1:11">
      <c r="A43">
        <v>500</v>
      </c>
      <c r="C43">
        <v>733.33333333333337</v>
      </c>
      <c r="D43">
        <v>600</v>
      </c>
      <c r="E43">
        <f t="shared" si="0"/>
        <v>1</v>
      </c>
      <c r="G43">
        <v>8400</v>
      </c>
      <c r="H43">
        <v>8600</v>
      </c>
      <c r="I43">
        <f t="shared" si="1"/>
        <v>0</v>
      </c>
      <c r="J43">
        <f t="shared" si="2"/>
        <v>1</v>
      </c>
      <c r="K43" s="12">
        <f t="shared" si="3"/>
        <v>1.1111111111111111E-3</v>
      </c>
    </row>
    <row r="44" spans="1:11">
      <c r="A44">
        <v>500</v>
      </c>
      <c r="C44">
        <v>742.85714285714289</v>
      </c>
      <c r="D44">
        <v>600</v>
      </c>
      <c r="E44">
        <f t="shared" si="0"/>
        <v>2</v>
      </c>
      <c r="G44">
        <v>8600</v>
      </c>
      <c r="H44">
        <v>8800</v>
      </c>
      <c r="I44">
        <f t="shared" si="1"/>
        <v>0</v>
      </c>
      <c r="J44">
        <f t="shared" si="2"/>
        <v>1</v>
      </c>
      <c r="K44" s="12">
        <f t="shared" si="3"/>
        <v>1.1111111111111111E-3</v>
      </c>
    </row>
    <row r="45" spans="1:11">
      <c r="A45">
        <v>500</v>
      </c>
      <c r="C45">
        <v>750</v>
      </c>
      <c r="D45">
        <v>600</v>
      </c>
      <c r="E45">
        <f t="shared" si="0"/>
        <v>27</v>
      </c>
      <c r="G45">
        <v>8800</v>
      </c>
      <c r="H45">
        <v>9000</v>
      </c>
      <c r="I45">
        <f t="shared" si="1"/>
        <v>0</v>
      </c>
      <c r="J45">
        <f t="shared" si="2"/>
        <v>1</v>
      </c>
      <c r="K45" s="12">
        <f t="shared" si="3"/>
        <v>1.1111111111111111E-3</v>
      </c>
    </row>
    <row r="46" spans="1:11">
      <c r="A46">
        <v>514.28571428571433</v>
      </c>
      <c r="C46">
        <v>763.63636363636363</v>
      </c>
      <c r="D46">
        <v>600</v>
      </c>
      <c r="E46">
        <f t="shared" si="0"/>
        <v>1</v>
      </c>
      <c r="G46">
        <v>9000</v>
      </c>
      <c r="H46">
        <v>9200</v>
      </c>
      <c r="I46">
        <f t="shared" si="1"/>
        <v>0</v>
      </c>
      <c r="J46">
        <f t="shared" si="2"/>
        <v>1</v>
      </c>
      <c r="K46" s="12">
        <f t="shared" si="3"/>
        <v>1.1111111111111111E-3</v>
      </c>
    </row>
    <row r="47" spans="1:11">
      <c r="A47">
        <v>520</v>
      </c>
      <c r="C47">
        <v>765</v>
      </c>
      <c r="D47">
        <v>600</v>
      </c>
      <c r="E47">
        <f t="shared" si="0"/>
        <v>2</v>
      </c>
      <c r="G47">
        <v>9200</v>
      </c>
      <c r="H47">
        <v>9400</v>
      </c>
      <c r="I47">
        <f t="shared" si="1"/>
        <v>0</v>
      </c>
      <c r="J47">
        <f t="shared" si="2"/>
        <v>1</v>
      </c>
      <c r="K47" s="12">
        <f t="shared" si="3"/>
        <v>1.1111111111111111E-3</v>
      </c>
    </row>
    <row r="48" spans="1:11">
      <c r="A48">
        <v>525</v>
      </c>
      <c r="C48">
        <v>768.18181818181813</v>
      </c>
      <c r="D48">
        <v>600</v>
      </c>
      <c r="E48">
        <f t="shared" si="0"/>
        <v>1</v>
      </c>
      <c r="G48">
        <v>9400</v>
      </c>
      <c r="H48">
        <v>9600</v>
      </c>
      <c r="I48">
        <f t="shared" si="1"/>
        <v>0</v>
      </c>
      <c r="J48">
        <f t="shared" si="2"/>
        <v>1</v>
      </c>
      <c r="K48" s="12">
        <f t="shared" si="3"/>
        <v>1.1111111111111111E-3</v>
      </c>
    </row>
    <row r="49" spans="1:11">
      <c r="A49">
        <v>525</v>
      </c>
      <c r="C49">
        <v>781.25</v>
      </c>
      <c r="D49">
        <v>600</v>
      </c>
      <c r="E49">
        <f t="shared" si="0"/>
        <v>1</v>
      </c>
      <c r="G49">
        <v>9600</v>
      </c>
      <c r="H49">
        <v>9800</v>
      </c>
      <c r="I49">
        <f t="shared" si="1"/>
        <v>0</v>
      </c>
      <c r="J49">
        <f t="shared" si="2"/>
        <v>1</v>
      </c>
      <c r="K49" s="12">
        <f t="shared" si="3"/>
        <v>1.1111111111111111E-3</v>
      </c>
    </row>
    <row r="50" spans="1:11">
      <c r="A50">
        <v>538.46153846153845</v>
      </c>
      <c r="C50">
        <v>787.5</v>
      </c>
      <c r="D50">
        <v>600</v>
      </c>
      <c r="E50">
        <f t="shared" si="0"/>
        <v>2</v>
      </c>
      <c r="G50">
        <v>9800</v>
      </c>
      <c r="H50">
        <v>10000</v>
      </c>
      <c r="I50">
        <f t="shared" si="1"/>
        <v>0</v>
      </c>
      <c r="J50">
        <f t="shared" si="2"/>
        <v>1</v>
      </c>
      <c r="K50" s="12">
        <f t="shared" si="3"/>
        <v>1.1111111111111111E-3</v>
      </c>
    </row>
    <row r="51" spans="1:11">
      <c r="A51">
        <v>540</v>
      </c>
      <c r="C51">
        <v>800</v>
      </c>
      <c r="D51">
        <v>800</v>
      </c>
      <c r="E51">
        <f t="shared" si="0"/>
        <v>64</v>
      </c>
      <c r="G51">
        <v>10000</v>
      </c>
      <c r="H51">
        <v>10200</v>
      </c>
      <c r="I51">
        <f t="shared" si="1"/>
        <v>0</v>
      </c>
      <c r="J51">
        <f t="shared" si="2"/>
        <v>1</v>
      </c>
      <c r="K51" s="12">
        <f t="shared" si="3"/>
        <v>1.1111111111111111E-3</v>
      </c>
    </row>
    <row r="52" spans="1:11">
      <c r="A52">
        <v>540.90909090909088</v>
      </c>
      <c r="C52">
        <v>810</v>
      </c>
      <c r="D52">
        <v>800</v>
      </c>
      <c r="E52">
        <f t="shared" si="0"/>
        <v>1</v>
      </c>
      <c r="G52">
        <v>10200</v>
      </c>
      <c r="H52">
        <v>10400</v>
      </c>
      <c r="I52">
        <f t="shared" si="1"/>
        <v>0</v>
      </c>
      <c r="J52">
        <f t="shared" si="2"/>
        <v>1</v>
      </c>
      <c r="K52" s="12">
        <f t="shared" si="3"/>
        <v>1.1111111111111111E-3</v>
      </c>
    </row>
    <row r="53" spans="1:11">
      <c r="A53">
        <v>541.66666666666663</v>
      </c>
      <c r="C53">
        <v>812.5</v>
      </c>
      <c r="D53">
        <v>800</v>
      </c>
      <c r="E53">
        <f t="shared" si="0"/>
        <v>1</v>
      </c>
      <c r="G53">
        <v>10400</v>
      </c>
      <c r="H53">
        <v>10600</v>
      </c>
      <c r="I53">
        <f t="shared" si="1"/>
        <v>0</v>
      </c>
      <c r="J53">
        <f t="shared" si="2"/>
        <v>1</v>
      </c>
      <c r="K53" s="12">
        <f t="shared" si="3"/>
        <v>1.1111111111111111E-3</v>
      </c>
    </row>
    <row r="54" spans="1:11">
      <c r="A54">
        <v>544.44444444444446</v>
      </c>
      <c r="C54">
        <v>818.18181818181813</v>
      </c>
      <c r="D54">
        <v>800</v>
      </c>
      <c r="E54">
        <f t="shared" si="0"/>
        <v>3</v>
      </c>
      <c r="G54">
        <v>10600</v>
      </c>
      <c r="H54">
        <v>10800</v>
      </c>
      <c r="I54">
        <f t="shared" si="1"/>
        <v>0</v>
      </c>
      <c r="J54">
        <f t="shared" si="2"/>
        <v>1</v>
      </c>
      <c r="K54" s="12">
        <f t="shared" si="3"/>
        <v>1.1111111111111111E-3</v>
      </c>
    </row>
    <row r="55" spans="1:11">
      <c r="A55">
        <v>550</v>
      </c>
      <c r="C55">
        <v>825</v>
      </c>
      <c r="D55">
        <v>800</v>
      </c>
      <c r="E55">
        <f t="shared" si="0"/>
        <v>2</v>
      </c>
      <c r="G55">
        <v>10800</v>
      </c>
      <c r="H55">
        <v>11000</v>
      </c>
      <c r="I55">
        <f t="shared" si="1"/>
        <v>0</v>
      </c>
      <c r="J55">
        <f t="shared" si="2"/>
        <v>1</v>
      </c>
      <c r="K55" s="12">
        <f t="shared" si="3"/>
        <v>1.1111111111111111E-3</v>
      </c>
    </row>
    <row r="56" spans="1:11">
      <c r="A56">
        <v>550</v>
      </c>
      <c r="C56">
        <v>828.9473684210526</v>
      </c>
      <c r="D56">
        <v>800</v>
      </c>
      <c r="E56">
        <f t="shared" si="0"/>
        <v>1</v>
      </c>
      <c r="G56">
        <v>11000</v>
      </c>
      <c r="H56">
        <v>11200</v>
      </c>
      <c r="I56">
        <f t="shared" si="1"/>
        <v>0</v>
      </c>
      <c r="J56">
        <f t="shared" si="2"/>
        <v>1</v>
      </c>
      <c r="K56" s="12">
        <f t="shared" si="3"/>
        <v>1.1111111111111111E-3</v>
      </c>
    </row>
    <row r="57" spans="1:11">
      <c r="A57">
        <v>550</v>
      </c>
      <c r="C57">
        <v>832</v>
      </c>
      <c r="D57">
        <v>800</v>
      </c>
      <c r="E57">
        <f t="shared" si="0"/>
        <v>1</v>
      </c>
      <c r="G57">
        <v>11200</v>
      </c>
      <c r="H57">
        <v>11400</v>
      </c>
      <c r="I57">
        <f t="shared" si="1"/>
        <v>0</v>
      </c>
      <c r="J57">
        <f t="shared" si="2"/>
        <v>1</v>
      </c>
      <c r="K57" s="12">
        <f t="shared" si="3"/>
        <v>1.1111111111111111E-3</v>
      </c>
    </row>
    <row r="58" spans="1:11">
      <c r="A58">
        <v>550</v>
      </c>
      <c r="C58">
        <v>833.33333333333337</v>
      </c>
      <c r="D58">
        <v>800</v>
      </c>
      <c r="E58">
        <f t="shared" si="0"/>
        <v>1</v>
      </c>
      <c r="G58">
        <v>11400</v>
      </c>
      <c r="H58">
        <v>11600</v>
      </c>
      <c r="I58">
        <f t="shared" si="1"/>
        <v>0</v>
      </c>
      <c r="J58">
        <f t="shared" si="2"/>
        <v>1</v>
      </c>
      <c r="K58" s="12">
        <f t="shared" si="3"/>
        <v>1.1111111111111111E-3</v>
      </c>
    </row>
    <row r="59" spans="1:11">
      <c r="A59">
        <v>550</v>
      </c>
      <c r="C59">
        <v>835.71428571428567</v>
      </c>
      <c r="D59">
        <v>800</v>
      </c>
      <c r="E59">
        <f t="shared" si="0"/>
        <v>1</v>
      </c>
      <c r="G59">
        <v>11600</v>
      </c>
      <c r="H59">
        <v>11800</v>
      </c>
      <c r="I59">
        <f t="shared" si="1"/>
        <v>0</v>
      </c>
      <c r="J59">
        <f t="shared" si="2"/>
        <v>1</v>
      </c>
      <c r="K59" s="12">
        <f t="shared" si="3"/>
        <v>1.1111111111111111E-3</v>
      </c>
    </row>
    <row r="60" spans="1:11">
      <c r="A60">
        <v>550</v>
      </c>
      <c r="C60">
        <v>840</v>
      </c>
      <c r="D60">
        <v>800</v>
      </c>
      <c r="E60">
        <f t="shared" si="0"/>
        <v>2</v>
      </c>
      <c r="G60">
        <v>11800</v>
      </c>
      <c r="H60">
        <v>12000</v>
      </c>
      <c r="I60">
        <f t="shared" si="1"/>
        <v>0</v>
      </c>
      <c r="J60">
        <f t="shared" si="2"/>
        <v>1</v>
      </c>
      <c r="K60" s="12">
        <f t="shared" si="3"/>
        <v>1.1111111111111111E-3</v>
      </c>
    </row>
    <row r="61" spans="1:11">
      <c r="A61">
        <v>550</v>
      </c>
      <c r="C61">
        <v>843.75</v>
      </c>
      <c r="D61">
        <v>800</v>
      </c>
      <c r="E61">
        <f t="shared" si="0"/>
        <v>3</v>
      </c>
      <c r="G61">
        <v>12000</v>
      </c>
      <c r="H61">
        <v>12200</v>
      </c>
      <c r="I61">
        <f t="shared" si="1"/>
        <v>1</v>
      </c>
      <c r="J61">
        <f t="shared" si="2"/>
        <v>1</v>
      </c>
      <c r="K61" s="12">
        <f t="shared" si="3"/>
        <v>1.1111111111111111E-3</v>
      </c>
    </row>
    <row r="62" spans="1:11">
      <c r="A62">
        <v>550</v>
      </c>
      <c r="C62">
        <v>850</v>
      </c>
      <c r="D62">
        <v>800</v>
      </c>
      <c r="E62">
        <f t="shared" si="0"/>
        <v>19</v>
      </c>
    </row>
    <row r="63" spans="1:11">
      <c r="A63">
        <v>550</v>
      </c>
      <c r="C63">
        <v>857.14285714285711</v>
      </c>
      <c r="D63">
        <v>800</v>
      </c>
      <c r="E63">
        <f t="shared" si="0"/>
        <v>1</v>
      </c>
    </row>
    <row r="64" spans="1:11">
      <c r="A64">
        <v>550</v>
      </c>
      <c r="C64">
        <v>858.92857142857144</v>
      </c>
      <c r="D64">
        <v>800</v>
      </c>
      <c r="E64">
        <f t="shared" si="0"/>
        <v>1</v>
      </c>
    </row>
    <row r="65" spans="1:5">
      <c r="A65">
        <v>550</v>
      </c>
      <c r="C65">
        <v>866.66666666666663</v>
      </c>
      <c r="D65">
        <v>800</v>
      </c>
      <c r="E65">
        <f t="shared" si="0"/>
        <v>1</v>
      </c>
    </row>
    <row r="66" spans="1:5">
      <c r="A66">
        <v>560</v>
      </c>
      <c r="C66">
        <v>875</v>
      </c>
      <c r="D66">
        <v>800</v>
      </c>
      <c r="E66">
        <f t="shared" si="0"/>
        <v>4</v>
      </c>
    </row>
    <row r="67" spans="1:5">
      <c r="A67">
        <v>590.90909090909088</v>
      </c>
      <c r="C67">
        <v>880</v>
      </c>
      <c r="D67">
        <v>800</v>
      </c>
      <c r="E67">
        <f t="shared" ref="E67:E130" si="4">COUNTIF(A:A, C67)</f>
        <v>2</v>
      </c>
    </row>
    <row r="68" spans="1:5">
      <c r="A68">
        <v>600</v>
      </c>
      <c r="C68">
        <v>882.35294117647061</v>
      </c>
      <c r="D68">
        <v>800</v>
      </c>
      <c r="E68">
        <f t="shared" si="4"/>
        <v>1</v>
      </c>
    </row>
    <row r="69" spans="1:5">
      <c r="A69">
        <v>600</v>
      </c>
      <c r="C69">
        <v>888.88888888888891</v>
      </c>
      <c r="D69">
        <v>800</v>
      </c>
      <c r="E69">
        <f t="shared" si="4"/>
        <v>2</v>
      </c>
    </row>
    <row r="70" spans="1:5">
      <c r="A70">
        <v>600</v>
      </c>
      <c r="C70">
        <v>900</v>
      </c>
      <c r="D70">
        <v>800</v>
      </c>
      <c r="E70">
        <f t="shared" si="4"/>
        <v>32</v>
      </c>
    </row>
    <row r="71" spans="1:5">
      <c r="A71">
        <v>600</v>
      </c>
      <c r="C71">
        <v>910</v>
      </c>
      <c r="D71">
        <v>800</v>
      </c>
      <c r="E71">
        <f t="shared" si="4"/>
        <v>1</v>
      </c>
    </row>
    <row r="72" spans="1:5">
      <c r="A72">
        <v>600</v>
      </c>
      <c r="C72">
        <v>916.66666666666663</v>
      </c>
      <c r="D72">
        <v>800</v>
      </c>
      <c r="E72">
        <f t="shared" si="4"/>
        <v>2</v>
      </c>
    </row>
    <row r="73" spans="1:5">
      <c r="A73">
        <v>600</v>
      </c>
      <c r="C73">
        <v>918.75</v>
      </c>
      <c r="D73">
        <v>800</v>
      </c>
      <c r="E73">
        <f t="shared" si="4"/>
        <v>1</v>
      </c>
    </row>
    <row r="74" spans="1:5">
      <c r="A74">
        <v>600</v>
      </c>
      <c r="C74">
        <v>921.42857142857144</v>
      </c>
      <c r="D74">
        <v>800</v>
      </c>
      <c r="E74">
        <f t="shared" si="4"/>
        <v>1</v>
      </c>
    </row>
    <row r="75" spans="1:5">
      <c r="A75">
        <v>600</v>
      </c>
      <c r="C75">
        <v>925</v>
      </c>
      <c r="D75">
        <v>800</v>
      </c>
      <c r="E75">
        <f t="shared" si="4"/>
        <v>2</v>
      </c>
    </row>
    <row r="76" spans="1:5">
      <c r="A76">
        <v>600</v>
      </c>
      <c r="C76">
        <v>927.27272727272725</v>
      </c>
      <c r="D76">
        <v>800</v>
      </c>
      <c r="E76">
        <f t="shared" si="4"/>
        <v>1</v>
      </c>
    </row>
    <row r="77" spans="1:5">
      <c r="A77">
        <v>600</v>
      </c>
      <c r="C77">
        <v>933.33333333333337</v>
      </c>
      <c r="D77">
        <v>800</v>
      </c>
      <c r="E77">
        <f t="shared" si="4"/>
        <v>2</v>
      </c>
    </row>
    <row r="78" spans="1:5">
      <c r="A78">
        <v>600</v>
      </c>
      <c r="C78">
        <v>937.5</v>
      </c>
      <c r="D78">
        <v>800</v>
      </c>
      <c r="E78">
        <f t="shared" si="4"/>
        <v>1</v>
      </c>
    </row>
    <row r="79" spans="1:5">
      <c r="A79">
        <v>600</v>
      </c>
      <c r="C79">
        <v>950</v>
      </c>
      <c r="D79">
        <v>800</v>
      </c>
      <c r="E79">
        <f t="shared" si="4"/>
        <v>5</v>
      </c>
    </row>
    <row r="80" spans="1:5">
      <c r="A80">
        <v>600</v>
      </c>
      <c r="C80">
        <v>954.5454545454545</v>
      </c>
      <c r="D80">
        <v>800</v>
      </c>
      <c r="E80">
        <f t="shared" si="4"/>
        <v>2</v>
      </c>
    </row>
    <row r="81" spans="1:5">
      <c r="A81">
        <v>600</v>
      </c>
      <c r="C81">
        <v>960</v>
      </c>
      <c r="D81">
        <v>800</v>
      </c>
      <c r="E81">
        <f t="shared" si="4"/>
        <v>3</v>
      </c>
    </row>
    <row r="82" spans="1:5">
      <c r="A82">
        <v>600</v>
      </c>
      <c r="C82">
        <v>962.5</v>
      </c>
      <c r="D82">
        <v>800</v>
      </c>
      <c r="E82">
        <f t="shared" si="4"/>
        <v>1</v>
      </c>
    </row>
    <row r="83" spans="1:5">
      <c r="A83">
        <v>600</v>
      </c>
      <c r="C83">
        <v>971.42857142857144</v>
      </c>
      <c r="D83">
        <v>800</v>
      </c>
      <c r="E83">
        <f t="shared" si="4"/>
        <v>1</v>
      </c>
    </row>
    <row r="84" spans="1:5">
      <c r="A84">
        <v>600</v>
      </c>
      <c r="C84">
        <v>975</v>
      </c>
      <c r="D84">
        <v>800</v>
      </c>
      <c r="E84">
        <f t="shared" si="4"/>
        <v>1</v>
      </c>
    </row>
    <row r="85" spans="1:5">
      <c r="A85">
        <v>600</v>
      </c>
      <c r="C85">
        <v>980</v>
      </c>
      <c r="D85">
        <v>800</v>
      </c>
      <c r="E85">
        <f t="shared" si="4"/>
        <v>1</v>
      </c>
    </row>
    <row r="86" spans="1:5">
      <c r="A86">
        <v>600</v>
      </c>
      <c r="C86">
        <v>1000</v>
      </c>
      <c r="D86">
        <v>1000</v>
      </c>
      <c r="E86">
        <f t="shared" si="4"/>
        <v>83</v>
      </c>
    </row>
    <row r="87" spans="1:5">
      <c r="A87">
        <v>600</v>
      </c>
      <c r="C87">
        <v>1002.7777777777778</v>
      </c>
      <c r="D87">
        <v>1000</v>
      </c>
      <c r="E87">
        <f t="shared" si="4"/>
        <v>1</v>
      </c>
    </row>
    <row r="88" spans="1:5">
      <c r="A88">
        <v>600</v>
      </c>
      <c r="C88">
        <v>1006.25</v>
      </c>
      <c r="D88">
        <v>1000</v>
      </c>
      <c r="E88">
        <f t="shared" si="4"/>
        <v>1</v>
      </c>
    </row>
    <row r="89" spans="1:5">
      <c r="A89">
        <v>600</v>
      </c>
      <c r="C89">
        <v>1013.3333333333334</v>
      </c>
      <c r="D89">
        <v>1000</v>
      </c>
      <c r="E89">
        <f t="shared" si="4"/>
        <v>1</v>
      </c>
    </row>
    <row r="90" spans="1:5">
      <c r="A90">
        <v>600</v>
      </c>
      <c r="C90">
        <v>1020</v>
      </c>
      <c r="D90">
        <v>1000</v>
      </c>
      <c r="E90">
        <f t="shared" si="4"/>
        <v>1</v>
      </c>
    </row>
    <row r="91" spans="1:5">
      <c r="A91">
        <v>600</v>
      </c>
      <c r="C91">
        <v>1025</v>
      </c>
      <c r="D91">
        <v>1000</v>
      </c>
      <c r="E91">
        <f t="shared" si="4"/>
        <v>1</v>
      </c>
    </row>
    <row r="92" spans="1:5">
      <c r="A92">
        <v>600</v>
      </c>
      <c r="C92">
        <v>1028.5714285714287</v>
      </c>
      <c r="D92">
        <v>1000</v>
      </c>
      <c r="E92">
        <f t="shared" si="4"/>
        <v>1</v>
      </c>
    </row>
    <row r="93" spans="1:5">
      <c r="A93">
        <v>600</v>
      </c>
      <c r="C93">
        <v>1050</v>
      </c>
      <c r="D93">
        <v>1000</v>
      </c>
      <c r="E93">
        <f t="shared" si="4"/>
        <v>18</v>
      </c>
    </row>
    <row r="94" spans="1:5">
      <c r="A94">
        <v>600</v>
      </c>
      <c r="C94">
        <v>1055.5555555555557</v>
      </c>
      <c r="D94">
        <v>1000</v>
      </c>
      <c r="E94">
        <f t="shared" si="4"/>
        <v>1</v>
      </c>
    </row>
    <row r="95" spans="1:5">
      <c r="A95">
        <v>600</v>
      </c>
      <c r="C95">
        <v>1063.6363636363637</v>
      </c>
      <c r="D95">
        <v>1000</v>
      </c>
      <c r="E95">
        <f t="shared" si="4"/>
        <v>2</v>
      </c>
    </row>
    <row r="96" spans="1:5">
      <c r="A96">
        <v>600</v>
      </c>
      <c r="C96">
        <v>1066.6666666666667</v>
      </c>
      <c r="D96">
        <v>1000</v>
      </c>
      <c r="E96">
        <f t="shared" si="4"/>
        <v>3</v>
      </c>
    </row>
    <row r="97" spans="1:5">
      <c r="A97">
        <v>600</v>
      </c>
      <c r="C97">
        <v>1071.4285714285713</v>
      </c>
      <c r="D97">
        <v>1000</v>
      </c>
      <c r="E97">
        <f t="shared" si="4"/>
        <v>1</v>
      </c>
    </row>
    <row r="98" spans="1:5">
      <c r="A98">
        <v>600</v>
      </c>
      <c r="C98">
        <v>1080</v>
      </c>
      <c r="D98">
        <v>1000</v>
      </c>
      <c r="E98">
        <f t="shared" si="4"/>
        <v>2</v>
      </c>
    </row>
    <row r="99" spans="1:5">
      <c r="A99">
        <v>619.23076923076928</v>
      </c>
      <c r="C99">
        <v>1083.3333333333333</v>
      </c>
      <c r="D99">
        <v>1000</v>
      </c>
      <c r="E99">
        <f t="shared" si="4"/>
        <v>1</v>
      </c>
    </row>
    <row r="100" spans="1:5">
      <c r="A100">
        <v>625</v>
      </c>
      <c r="C100">
        <v>1087.5</v>
      </c>
      <c r="D100">
        <v>1000</v>
      </c>
      <c r="E100">
        <f t="shared" si="4"/>
        <v>1</v>
      </c>
    </row>
    <row r="101" spans="1:5">
      <c r="A101">
        <v>641.66666666666663</v>
      </c>
      <c r="C101">
        <v>1090.909090909091</v>
      </c>
      <c r="D101">
        <v>1000</v>
      </c>
      <c r="E101">
        <f t="shared" si="4"/>
        <v>1</v>
      </c>
    </row>
    <row r="102" spans="1:5">
      <c r="A102">
        <v>650</v>
      </c>
      <c r="C102">
        <v>1092</v>
      </c>
      <c r="D102">
        <v>1000</v>
      </c>
      <c r="E102">
        <f t="shared" si="4"/>
        <v>1</v>
      </c>
    </row>
    <row r="103" spans="1:5">
      <c r="A103">
        <v>650</v>
      </c>
      <c r="C103">
        <v>1093.75</v>
      </c>
      <c r="D103">
        <v>1000</v>
      </c>
      <c r="E103">
        <f t="shared" si="4"/>
        <v>1</v>
      </c>
    </row>
    <row r="104" spans="1:5">
      <c r="A104">
        <v>650</v>
      </c>
      <c r="C104">
        <v>1100</v>
      </c>
      <c r="D104">
        <v>1000</v>
      </c>
      <c r="E104">
        <f t="shared" si="4"/>
        <v>24</v>
      </c>
    </row>
    <row r="105" spans="1:5">
      <c r="A105">
        <v>650</v>
      </c>
      <c r="C105">
        <v>1105</v>
      </c>
      <c r="D105">
        <v>1000</v>
      </c>
      <c r="E105">
        <f t="shared" si="4"/>
        <v>1</v>
      </c>
    </row>
    <row r="106" spans="1:5">
      <c r="A106">
        <v>650</v>
      </c>
      <c r="C106">
        <v>1111.1111111111111</v>
      </c>
      <c r="D106">
        <v>1000</v>
      </c>
      <c r="E106">
        <f t="shared" si="4"/>
        <v>2</v>
      </c>
    </row>
    <row r="107" spans="1:5">
      <c r="A107">
        <v>650</v>
      </c>
      <c r="C107">
        <v>1125</v>
      </c>
      <c r="D107">
        <v>1000</v>
      </c>
      <c r="E107">
        <f t="shared" si="4"/>
        <v>5</v>
      </c>
    </row>
    <row r="108" spans="1:5">
      <c r="A108">
        <v>650</v>
      </c>
      <c r="C108">
        <v>1133.3333333333333</v>
      </c>
      <c r="D108">
        <v>1000</v>
      </c>
      <c r="E108">
        <f t="shared" si="4"/>
        <v>1</v>
      </c>
    </row>
    <row r="109" spans="1:5">
      <c r="A109">
        <v>650</v>
      </c>
      <c r="C109">
        <v>1137.5</v>
      </c>
      <c r="D109">
        <v>1000</v>
      </c>
      <c r="E109">
        <f t="shared" si="4"/>
        <v>1</v>
      </c>
    </row>
    <row r="110" spans="1:5">
      <c r="A110">
        <v>650</v>
      </c>
      <c r="C110">
        <v>1150</v>
      </c>
      <c r="D110">
        <v>1000</v>
      </c>
      <c r="E110">
        <f t="shared" si="4"/>
        <v>21</v>
      </c>
    </row>
    <row r="111" spans="1:5">
      <c r="A111">
        <v>650</v>
      </c>
      <c r="C111">
        <v>1155</v>
      </c>
      <c r="D111">
        <v>1000</v>
      </c>
      <c r="E111">
        <f t="shared" si="4"/>
        <v>1</v>
      </c>
    </row>
    <row r="112" spans="1:5">
      <c r="A112">
        <v>650</v>
      </c>
      <c r="C112">
        <v>1170</v>
      </c>
      <c r="D112">
        <v>1000</v>
      </c>
      <c r="E112">
        <f t="shared" si="4"/>
        <v>2</v>
      </c>
    </row>
    <row r="113" spans="1:5">
      <c r="A113">
        <v>650</v>
      </c>
      <c r="C113">
        <v>1181.25</v>
      </c>
      <c r="D113">
        <v>1000</v>
      </c>
      <c r="E113">
        <f t="shared" si="4"/>
        <v>1</v>
      </c>
    </row>
    <row r="114" spans="1:5">
      <c r="A114">
        <v>650</v>
      </c>
      <c r="C114">
        <v>1187.5</v>
      </c>
      <c r="D114">
        <v>1000</v>
      </c>
      <c r="E114">
        <f t="shared" si="4"/>
        <v>2</v>
      </c>
    </row>
    <row r="115" spans="1:5">
      <c r="A115">
        <v>650</v>
      </c>
      <c r="C115">
        <v>1200</v>
      </c>
      <c r="D115">
        <v>1200</v>
      </c>
      <c r="E115">
        <f t="shared" si="4"/>
        <v>23</v>
      </c>
    </row>
    <row r="116" spans="1:5">
      <c r="A116">
        <v>650</v>
      </c>
      <c r="C116">
        <v>1218.75</v>
      </c>
      <c r="D116">
        <v>1200</v>
      </c>
      <c r="E116">
        <f t="shared" si="4"/>
        <v>3</v>
      </c>
    </row>
    <row r="117" spans="1:5">
      <c r="A117">
        <v>650</v>
      </c>
      <c r="C117">
        <v>1221.4285714285713</v>
      </c>
      <c r="D117">
        <v>1200</v>
      </c>
      <c r="E117">
        <f t="shared" si="4"/>
        <v>1</v>
      </c>
    </row>
    <row r="118" spans="1:5">
      <c r="A118">
        <v>650</v>
      </c>
      <c r="C118">
        <v>1222.2222222222222</v>
      </c>
      <c r="D118">
        <v>1200</v>
      </c>
      <c r="E118">
        <f t="shared" si="4"/>
        <v>2</v>
      </c>
    </row>
    <row r="119" spans="1:5">
      <c r="A119">
        <v>650</v>
      </c>
      <c r="C119">
        <v>1237.5</v>
      </c>
      <c r="D119">
        <v>1200</v>
      </c>
      <c r="E119">
        <f t="shared" si="4"/>
        <v>1</v>
      </c>
    </row>
    <row r="120" spans="1:5">
      <c r="A120">
        <v>650</v>
      </c>
      <c r="C120">
        <v>1250</v>
      </c>
      <c r="D120">
        <v>1200</v>
      </c>
      <c r="E120">
        <f t="shared" si="4"/>
        <v>17</v>
      </c>
    </row>
    <row r="121" spans="1:5">
      <c r="A121">
        <v>650</v>
      </c>
      <c r="C121">
        <v>1257.1428571428571</v>
      </c>
      <c r="D121">
        <v>1200</v>
      </c>
      <c r="E121">
        <f t="shared" si="4"/>
        <v>1</v>
      </c>
    </row>
    <row r="122" spans="1:5">
      <c r="A122">
        <v>650</v>
      </c>
      <c r="C122">
        <v>1259.375</v>
      </c>
      <c r="D122">
        <v>1200</v>
      </c>
      <c r="E122">
        <f t="shared" si="4"/>
        <v>1</v>
      </c>
    </row>
    <row r="123" spans="1:5">
      <c r="A123">
        <v>650</v>
      </c>
      <c r="C123">
        <v>1260</v>
      </c>
      <c r="D123">
        <v>1200</v>
      </c>
      <c r="E123">
        <f t="shared" si="4"/>
        <v>1</v>
      </c>
    </row>
    <row r="124" spans="1:5">
      <c r="A124">
        <v>650</v>
      </c>
      <c r="C124">
        <v>1266.6666666666667</v>
      </c>
      <c r="D124">
        <v>1200</v>
      </c>
      <c r="E124">
        <f t="shared" si="4"/>
        <v>1</v>
      </c>
    </row>
    <row r="125" spans="1:5">
      <c r="A125">
        <v>650</v>
      </c>
      <c r="C125">
        <v>1275</v>
      </c>
      <c r="D125">
        <v>1200</v>
      </c>
      <c r="E125">
        <f t="shared" si="4"/>
        <v>1</v>
      </c>
    </row>
    <row r="126" spans="1:5">
      <c r="A126">
        <v>656.25</v>
      </c>
      <c r="C126">
        <v>1285.7142857142858</v>
      </c>
      <c r="D126">
        <v>1200</v>
      </c>
      <c r="E126">
        <f t="shared" si="4"/>
        <v>1</v>
      </c>
    </row>
    <row r="127" spans="1:5">
      <c r="A127">
        <v>656.25</v>
      </c>
      <c r="C127">
        <v>1300</v>
      </c>
      <c r="D127">
        <v>1200</v>
      </c>
      <c r="E127">
        <f t="shared" si="4"/>
        <v>24</v>
      </c>
    </row>
    <row r="128" spans="1:5">
      <c r="A128">
        <v>657.14285714285711</v>
      </c>
      <c r="C128">
        <v>1312.5</v>
      </c>
      <c r="D128">
        <v>1200</v>
      </c>
      <c r="E128">
        <f t="shared" si="4"/>
        <v>1</v>
      </c>
    </row>
    <row r="129" spans="1:5">
      <c r="A129">
        <v>666.66666666666663</v>
      </c>
      <c r="C129">
        <v>1320</v>
      </c>
      <c r="D129">
        <v>1200</v>
      </c>
      <c r="E129">
        <f t="shared" si="4"/>
        <v>1</v>
      </c>
    </row>
    <row r="130" spans="1:5">
      <c r="A130">
        <v>666.66666666666663</v>
      </c>
      <c r="C130">
        <v>1333.3333333333333</v>
      </c>
      <c r="D130">
        <v>1200</v>
      </c>
      <c r="E130">
        <f t="shared" si="4"/>
        <v>5</v>
      </c>
    </row>
    <row r="131" spans="1:5">
      <c r="A131">
        <v>666.66666666666663</v>
      </c>
      <c r="C131">
        <v>1350</v>
      </c>
      <c r="D131">
        <v>1200</v>
      </c>
      <c r="E131">
        <f t="shared" ref="E131:E194" si="5">COUNTIF(A:A, C131)</f>
        <v>5</v>
      </c>
    </row>
    <row r="132" spans="1:5">
      <c r="A132">
        <v>666.66666666666663</v>
      </c>
      <c r="C132">
        <v>1380</v>
      </c>
      <c r="D132">
        <v>1200</v>
      </c>
      <c r="E132">
        <f t="shared" si="5"/>
        <v>3</v>
      </c>
    </row>
    <row r="133" spans="1:5">
      <c r="A133">
        <v>666.66666666666663</v>
      </c>
      <c r="C133">
        <v>1388.8888888888889</v>
      </c>
      <c r="D133">
        <v>1200</v>
      </c>
      <c r="E133">
        <f t="shared" si="5"/>
        <v>1</v>
      </c>
    </row>
    <row r="134" spans="1:5">
      <c r="A134">
        <v>673.07692307692309</v>
      </c>
      <c r="C134">
        <v>1400</v>
      </c>
      <c r="D134">
        <v>1400</v>
      </c>
      <c r="E134">
        <f t="shared" si="5"/>
        <v>8</v>
      </c>
    </row>
    <row r="135" spans="1:5">
      <c r="A135">
        <v>675</v>
      </c>
      <c r="C135">
        <v>1406.25</v>
      </c>
      <c r="D135">
        <v>1400</v>
      </c>
      <c r="E135">
        <f t="shared" si="5"/>
        <v>1</v>
      </c>
    </row>
    <row r="136" spans="1:5">
      <c r="A136">
        <v>675</v>
      </c>
      <c r="C136">
        <v>1428.5714285714287</v>
      </c>
      <c r="D136">
        <v>1400</v>
      </c>
      <c r="E136">
        <f t="shared" si="5"/>
        <v>2</v>
      </c>
    </row>
    <row r="137" spans="1:5">
      <c r="A137">
        <v>676.92307692307691</v>
      </c>
      <c r="C137">
        <v>1450</v>
      </c>
      <c r="D137">
        <v>1400</v>
      </c>
      <c r="E137">
        <f t="shared" si="5"/>
        <v>3</v>
      </c>
    </row>
    <row r="138" spans="1:5">
      <c r="A138">
        <v>687.5</v>
      </c>
      <c r="C138">
        <v>1500</v>
      </c>
      <c r="D138">
        <v>1400</v>
      </c>
      <c r="E138">
        <f t="shared" si="5"/>
        <v>56</v>
      </c>
    </row>
    <row r="139" spans="1:5">
      <c r="A139">
        <v>692.30769230769226</v>
      </c>
      <c r="C139">
        <v>1525</v>
      </c>
      <c r="D139">
        <v>1400</v>
      </c>
      <c r="E139">
        <f t="shared" si="5"/>
        <v>1</v>
      </c>
    </row>
    <row r="140" spans="1:5">
      <c r="A140">
        <v>694.44444444444446</v>
      </c>
      <c r="C140">
        <v>1537.5</v>
      </c>
      <c r="D140">
        <v>1400</v>
      </c>
      <c r="E140">
        <f t="shared" si="5"/>
        <v>1</v>
      </c>
    </row>
    <row r="141" spans="1:5">
      <c r="A141">
        <v>700</v>
      </c>
      <c r="C141">
        <v>1546.875</v>
      </c>
      <c r="D141">
        <v>1400</v>
      </c>
      <c r="E141">
        <f t="shared" si="5"/>
        <v>1</v>
      </c>
    </row>
    <row r="142" spans="1:5">
      <c r="A142">
        <v>700</v>
      </c>
      <c r="C142">
        <v>1550</v>
      </c>
      <c r="D142">
        <v>1400</v>
      </c>
      <c r="E142">
        <f t="shared" si="5"/>
        <v>2</v>
      </c>
    </row>
    <row r="143" spans="1:5">
      <c r="A143">
        <v>700</v>
      </c>
      <c r="C143">
        <v>1562.5</v>
      </c>
      <c r="D143">
        <v>1400</v>
      </c>
      <c r="E143">
        <f t="shared" si="5"/>
        <v>3</v>
      </c>
    </row>
    <row r="144" spans="1:5">
      <c r="A144">
        <v>700</v>
      </c>
      <c r="C144">
        <v>1600</v>
      </c>
      <c r="D144">
        <v>1600</v>
      </c>
      <c r="E144">
        <f t="shared" si="5"/>
        <v>5</v>
      </c>
    </row>
    <row r="145" spans="1:5">
      <c r="A145">
        <v>700</v>
      </c>
      <c r="C145">
        <v>1634.6153846153845</v>
      </c>
      <c r="D145">
        <v>1600</v>
      </c>
      <c r="E145">
        <f t="shared" si="5"/>
        <v>1</v>
      </c>
    </row>
    <row r="146" spans="1:5">
      <c r="A146">
        <v>700</v>
      </c>
      <c r="C146">
        <v>1650</v>
      </c>
      <c r="D146">
        <v>1600</v>
      </c>
      <c r="E146">
        <f t="shared" si="5"/>
        <v>6</v>
      </c>
    </row>
    <row r="147" spans="1:5">
      <c r="A147">
        <v>700</v>
      </c>
      <c r="C147">
        <v>1657.1428571428571</v>
      </c>
      <c r="D147">
        <v>1600</v>
      </c>
      <c r="E147">
        <f t="shared" si="5"/>
        <v>1</v>
      </c>
    </row>
    <row r="148" spans="1:5">
      <c r="A148">
        <v>700</v>
      </c>
      <c r="C148">
        <v>1666.6666666666667</v>
      </c>
      <c r="D148">
        <v>1600</v>
      </c>
      <c r="E148">
        <f t="shared" si="5"/>
        <v>4</v>
      </c>
    </row>
    <row r="149" spans="1:5">
      <c r="A149">
        <v>700</v>
      </c>
      <c r="C149">
        <v>1680</v>
      </c>
      <c r="D149">
        <v>1600</v>
      </c>
      <c r="E149">
        <f t="shared" si="5"/>
        <v>2</v>
      </c>
    </row>
    <row r="150" spans="1:5">
      <c r="A150">
        <v>700</v>
      </c>
      <c r="C150">
        <v>1687.5</v>
      </c>
      <c r="D150">
        <v>1600</v>
      </c>
      <c r="E150">
        <f t="shared" si="5"/>
        <v>2</v>
      </c>
    </row>
    <row r="151" spans="1:5">
      <c r="A151">
        <v>700</v>
      </c>
      <c r="C151">
        <v>1714.2857142857142</v>
      </c>
      <c r="D151">
        <v>1600</v>
      </c>
      <c r="E151">
        <f t="shared" si="5"/>
        <v>1</v>
      </c>
    </row>
    <row r="152" spans="1:5">
      <c r="A152">
        <v>700</v>
      </c>
      <c r="C152">
        <v>1750</v>
      </c>
      <c r="D152">
        <v>1600</v>
      </c>
      <c r="E152">
        <f t="shared" si="5"/>
        <v>8</v>
      </c>
    </row>
    <row r="153" spans="1:5">
      <c r="A153">
        <v>700</v>
      </c>
      <c r="C153">
        <v>1777.7777777777778</v>
      </c>
      <c r="D153">
        <v>1600</v>
      </c>
      <c r="E153">
        <f t="shared" si="5"/>
        <v>1</v>
      </c>
    </row>
    <row r="154" spans="1:5">
      <c r="A154">
        <v>700</v>
      </c>
      <c r="C154">
        <v>1800</v>
      </c>
      <c r="D154">
        <v>1800</v>
      </c>
      <c r="E154">
        <f t="shared" si="5"/>
        <v>11</v>
      </c>
    </row>
    <row r="155" spans="1:5">
      <c r="A155">
        <v>700</v>
      </c>
      <c r="C155">
        <v>1850</v>
      </c>
      <c r="D155">
        <v>1800</v>
      </c>
      <c r="E155">
        <f t="shared" si="5"/>
        <v>1</v>
      </c>
    </row>
    <row r="156" spans="1:5">
      <c r="A156">
        <v>700</v>
      </c>
      <c r="C156">
        <v>1860</v>
      </c>
      <c r="D156">
        <v>1800</v>
      </c>
      <c r="E156">
        <f t="shared" si="5"/>
        <v>1</v>
      </c>
    </row>
    <row r="157" spans="1:5">
      <c r="A157">
        <v>700</v>
      </c>
      <c r="C157">
        <v>1888.8888888888889</v>
      </c>
      <c r="D157">
        <v>1800</v>
      </c>
      <c r="E157">
        <f t="shared" si="5"/>
        <v>1</v>
      </c>
    </row>
    <row r="158" spans="1:5">
      <c r="A158">
        <v>700</v>
      </c>
      <c r="C158">
        <v>1900</v>
      </c>
      <c r="D158">
        <v>1800</v>
      </c>
      <c r="E158">
        <f t="shared" si="5"/>
        <v>1</v>
      </c>
    </row>
    <row r="159" spans="1:5">
      <c r="A159">
        <v>700</v>
      </c>
      <c r="C159">
        <v>1906.25</v>
      </c>
      <c r="D159">
        <v>1800</v>
      </c>
      <c r="E159">
        <f t="shared" si="5"/>
        <v>1</v>
      </c>
    </row>
    <row r="160" spans="1:5">
      <c r="A160">
        <v>700</v>
      </c>
      <c r="C160">
        <v>1925</v>
      </c>
      <c r="D160">
        <v>1800</v>
      </c>
      <c r="E160">
        <f t="shared" si="5"/>
        <v>1</v>
      </c>
    </row>
    <row r="161" spans="1:5">
      <c r="A161">
        <v>700</v>
      </c>
      <c r="C161">
        <v>1928.5714285714287</v>
      </c>
      <c r="D161">
        <v>1800</v>
      </c>
      <c r="E161">
        <f t="shared" si="5"/>
        <v>1</v>
      </c>
    </row>
    <row r="162" spans="1:5">
      <c r="A162">
        <v>700</v>
      </c>
      <c r="C162">
        <v>1950</v>
      </c>
      <c r="D162">
        <v>1800</v>
      </c>
      <c r="E162">
        <f t="shared" si="5"/>
        <v>3</v>
      </c>
    </row>
    <row r="163" spans="1:5">
      <c r="A163">
        <v>700</v>
      </c>
      <c r="C163">
        <v>2000</v>
      </c>
      <c r="D163">
        <v>2000</v>
      </c>
      <c r="E163">
        <f t="shared" si="5"/>
        <v>12</v>
      </c>
    </row>
    <row r="164" spans="1:5">
      <c r="A164">
        <v>700</v>
      </c>
      <c r="C164">
        <v>2100</v>
      </c>
      <c r="D164">
        <v>2000</v>
      </c>
      <c r="E164">
        <f t="shared" si="5"/>
        <v>1</v>
      </c>
    </row>
    <row r="165" spans="1:5">
      <c r="A165">
        <v>700</v>
      </c>
      <c r="C165">
        <v>2127.2727272727275</v>
      </c>
      <c r="D165">
        <v>2000</v>
      </c>
      <c r="E165">
        <f t="shared" si="5"/>
        <v>1</v>
      </c>
    </row>
    <row r="166" spans="1:5">
      <c r="A166">
        <v>700</v>
      </c>
      <c r="C166">
        <v>2133.3333333333335</v>
      </c>
      <c r="D166">
        <v>2000</v>
      </c>
      <c r="E166">
        <f t="shared" si="5"/>
        <v>1</v>
      </c>
    </row>
    <row r="167" spans="1:5">
      <c r="A167">
        <v>700</v>
      </c>
      <c r="C167">
        <v>2187.5</v>
      </c>
      <c r="D167">
        <v>2000</v>
      </c>
      <c r="E167">
        <f t="shared" si="5"/>
        <v>1</v>
      </c>
    </row>
    <row r="168" spans="1:5">
      <c r="A168">
        <v>700</v>
      </c>
      <c r="C168">
        <v>2200</v>
      </c>
      <c r="D168">
        <v>2200</v>
      </c>
      <c r="E168">
        <f t="shared" si="5"/>
        <v>1</v>
      </c>
    </row>
    <row r="169" spans="1:5">
      <c r="A169">
        <v>700</v>
      </c>
      <c r="C169">
        <v>2216.6666666666665</v>
      </c>
      <c r="D169">
        <v>2200</v>
      </c>
      <c r="E169">
        <f t="shared" si="5"/>
        <v>1</v>
      </c>
    </row>
    <row r="170" spans="1:5">
      <c r="A170">
        <v>700</v>
      </c>
      <c r="C170">
        <v>2240</v>
      </c>
      <c r="D170">
        <v>2200</v>
      </c>
      <c r="E170">
        <f t="shared" si="5"/>
        <v>1</v>
      </c>
    </row>
    <row r="171" spans="1:5">
      <c r="A171">
        <v>700</v>
      </c>
      <c r="C171">
        <v>2250</v>
      </c>
      <c r="D171">
        <v>2200</v>
      </c>
      <c r="E171">
        <f t="shared" si="5"/>
        <v>5</v>
      </c>
    </row>
    <row r="172" spans="1:5">
      <c r="A172">
        <v>700</v>
      </c>
      <c r="C172">
        <v>2266.6666666666665</v>
      </c>
      <c r="D172">
        <v>2200</v>
      </c>
      <c r="E172">
        <f t="shared" si="5"/>
        <v>1</v>
      </c>
    </row>
    <row r="173" spans="1:5">
      <c r="A173">
        <v>700</v>
      </c>
      <c r="C173">
        <v>2291.6666666666665</v>
      </c>
      <c r="D173">
        <v>2200</v>
      </c>
      <c r="E173">
        <f t="shared" si="5"/>
        <v>1</v>
      </c>
    </row>
    <row r="174" spans="1:5">
      <c r="A174">
        <v>700</v>
      </c>
      <c r="C174">
        <v>2300</v>
      </c>
      <c r="D174">
        <v>2200</v>
      </c>
      <c r="E174">
        <f t="shared" si="5"/>
        <v>1</v>
      </c>
    </row>
    <row r="175" spans="1:5">
      <c r="A175">
        <v>700</v>
      </c>
      <c r="C175">
        <v>2340</v>
      </c>
      <c r="D175">
        <v>2200</v>
      </c>
      <c r="E175">
        <f t="shared" si="5"/>
        <v>1</v>
      </c>
    </row>
    <row r="176" spans="1:5">
      <c r="A176">
        <v>700</v>
      </c>
      <c r="C176">
        <v>2400</v>
      </c>
      <c r="D176">
        <v>2400</v>
      </c>
      <c r="E176">
        <f t="shared" si="5"/>
        <v>1</v>
      </c>
    </row>
    <row r="177" spans="1:5">
      <c r="A177">
        <v>700</v>
      </c>
      <c r="C177">
        <v>2437.5</v>
      </c>
      <c r="D177">
        <v>2400</v>
      </c>
      <c r="E177">
        <f t="shared" si="5"/>
        <v>1</v>
      </c>
    </row>
    <row r="178" spans="1:5">
      <c r="A178">
        <v>700</v>
      </c>
      <c r="C178">
        <v>2500</v>
      </c>
      <c r="D178">
        <v>2400</v>
      </c>
      <c r="E178">
        <f t="shared" si="5"/>
        <v>4</v>
      </c>
    </row>
    <row r="179" spans="1:5">
      <c r="A179">
        <v>700</v>
      </c>
      <c r="C179">
        <v>2571.4285714285716</v>
      </c>
      <c r="D179">
        <v>2400</v>
      </c>
      <c r="E179">
        <f t="shared" si="5"/>
        <v>2</v>
      </c>
    </row>
    <row r="180" spans="1:5">
      <c r="A180">
        <v>700</v>
      </c>
      <c r="C180">
        <v>2600</v>
      </c>
      <c r="D180">
        <v>2600</v>
      </c>
      <c r="E180">
        <f t="shared" si="5"/>
        <v>3</v>
      </c>
    </row>
    <row r="181" spans="1:5">
      <c r="A181">
        <v>700</v>
      </c>
      <c r="C181">
        <v>2625</v>
      </c>
      <c r="D181">
        <v>2600</v>
      </c>
      <c r="E181">
        <f t="shared" si="5"/>
        <v>2</v>
      </c>
    </row>
    <row r="182" spans="1:5">
      <c r="A182">
        <v>704.16666666666663</v>
      </c>
      <c r="C182">
        <v>2666.6666666666665</v>
      </c>
      <c r="D182">
        <v>2600</v>
      </c>
      <c r="E182">
        <f t="shared" si="5"/>
        <v>1</v>
      </c>
    </row>
    <row r="183" spans="1:5">
      <c r="A183">
        <v>708.33333333333337</v>
      </c>
      <c r="C183">
        <v>2892.8571428571427</v>
      </c>
      <c r="D183">
        <v>2800</v>
      </c>
      <c r="E183">
        <f t="shared" si="5"/>
        <v>1</v>
      </c>
    </row>
    <row r="184" spans="1:5">
      <c r="A184">
        <v>712.5</v>
      </c>
      <c r="C184">
        <v>2933.3333333333335</v>
      </c>
      <c r="D184">
        <v>2800</v>
      </c>
      <c r="E184">
        <f t="shared" si="5"/>
        <v>1</v>
      </c>
    </row>
    <row r="185" spans="1:5">
      <c r="A185">
        <v>715</v>
      </c>
      <c r="C185">
        <v>3000</v>
      </c>
      <c r="D185">
        <v>3000</v>
      </c>
      <c r="E185">
        <f t="shared" si="5"/>
        <v>8</v>
      </c>
    </row>
    <row r="186" spans="1:5">
      <c r="A186">
        <v>727.27272727272725</v>
      </c>
      <c r="C186">
        <v>3100</v>
      </c>
      <c r="D186">
        <v>3000</v>
      </c>
      <c r="E186">
        <f t="shared" si="5"/>
        <v>1</v>
      </c>
    </row>
    <row r="187" spans="1:5">
      <c r="A187">
        <v>733.33333333333337</v>
      </c>
      <c r="C187">
        <v>3150</v>
      </c>
      <c r="D187">
        <v>3000</v>
      </c>
      <c r="E187">
        <f t="shared" si="5"/>
        <v>1</v>
      </c>
    </row>
    <row r="188" spans="1:5">
      <c r="A188">
        <v>742.85714285714289</v>
      </c>
      <c r="C188">
        <v>3187.5</v>
      </c>
      <c r="D188">
        <v>3000</v>
      </c>
      <c r="E188">
        <f t="shared" si="5"/>
        <v>1</v>
      </c>
    </row>
    <row r="189" spans="1:5">
      <c r="A189">
        <v>742.85714285714289</v>
      </c>
      <c r="C189">
        <v>3200</v>
      </c>
      <c r="D189">
        <v>3200</v>
      </c>
      <c r="E189">
        <f t="shared" si="5"/>
        <v>2</v>
      </c>
    </row>
    <row r="190" spans="1:5">
      <c r="A190">
        <v>750</v>
      </c>
      <c r="C190">
        <v>3272.7272727272725</v>
      </c>
      <c r="D190">
        <v>3200</v>
      </c>
      <c r="E190">
        <f t="shared" si="5"/>
        <v>1</v>
      </c>
    </row>
    <row r="191" spans="1:5">
      <c r="A191">
        <v>750</v>
      </c>
      <c r="C191">
        <v>3500</v>
      </c>
      <c r="D191">
        <v>3600</v>
      </c>
      <c r="E191">
        <f t="shared" si="5"/>
        <v>2</v>
      </c>
    </row>
    <row r="192" spans="1:5">
      <c r="A192">
        <v>750</v>
      </c>
      <c r="C192">
        <v>3750</v>
      </c>
      <c r="D192">
        <v>3600</v>
      </c>
      <c r="E192">
        <f t="shared" si="5"/>
        <v>1</v>
      </c>
    </row>
    <row r="193" spans="1:5">
      <c r="A193">
        <v>750</v>
      </c>
      <c r="C193">
        <v>3857.1428571428573</v>
      </c>
      <c r="D193">
        <v>3800</v>
      </c>
      <c r="E193">
        <f t="shared" si="5"/>
        <v>1</v>
      </c>
    </row>
    <row r="194" spans="1:5">
      <c r="A194">
        <v>750</v>
      </c>
      <c r="C194">
        <v>4000</v>
      </c>
      <c r="D194">
        <v>4000</v>
      </c>
      <c r="E194">
        <f t="shared" si="5"/>
        <v>2</v>
      </c>
    </row>
    <row r="195" spans="1:5">
      <c r="A195">
        <v>750</v>
      </c>
      <c r="C195">
        <v>6000</v>
      </c>
      <c r="D195">
        <v>6000</v>
      </c>
      <c r="E195">
        <f t="shared" ref="E195:E197" si="6">COUNTIF(A:A, C195)</f>
        <v>1</v>
      </c>
    </row>
    <row r="196" spans="1:5">
      <c r="A196">
        <v>750</v>
      </c>
      <c r="C196">
        <v>8000</v>
      </c>
      <c r="D196">
        <v>8000</v>
      </c>
      <c r="E196">
        <f t="shared" si="6"/>
        <v>1</v>
      </c>
    </row>
    <row r="197" spans="1:5">
      <c r="A197">
        <v>750</v>
      </c>
      <c r="C197">
        <v>12000</v>
      </c>
      <c r="D197">
        <v>12000</v>
      </c>
      <c r="E197">
        <f t="shared" si="6"/>
        <v>1</v>
      </c>
    </row>
    <row r="198" spans="1:5">
      <c r="A198">
        <v>750</v>
      </c>
    </row>
    <row r="199" spans="1:5">
      <c r="A199">
        <v>750</v>
      </c>
    </row>
    <row r="200" spans="1:5">
      <c r="A200">
        <v>750</v>
      </c>
    </row>
    <row r="201" spans="1:5">
      <c r="A201">
        <v>750</v>
      </c>
    </row>
    <row r="202" spans="1:5">
      <c r="A202">
        <v>750</v>
      </c>
    </row>
    <row r="203" spans="1:5">
      <c r="A203">
        <v>750</v>
      </c>
    </row>
    <row r="204" spans="1:5">
      <c r="A204">
        <v>750</v>
      </c>
    </row>
    <row r="205" spans="1:5">
      <c r="A205">
        <v>750</v>
      </c>
    </row>
    <row r="206" spans="1:5">
      <c r="A206">
        <v>750</v>
      </c>
    </row>
    <row r="207" spans="1:5">
      <c r="A207">
        <v>750</v>
      </c>
    </row>
    <row r="208" spans="1:5">
      <c r="A208">
        <v>750</v>
      </c>
    </row>
    <row r="209" spans="1:1">
      <c r="A209">
        <v>750</v>
      </c>
    </row>
    <row r="210" spans="1:1">
      <c r="A210">
        <v>750</v>
      </c>
    </row>
    <row r="211" spans="1:1">
      <c r="A211">
        <v>750</v>
      </c>
    </row>
    <row r="212" spans="1:1">
      <c r="A212">
        <v>750</v>
      </c>
    </row>
    <row r="213" spans="1:1">
      <c r="A213">
        <v>750</v>
      </c>
    </row>
    <row r="214" spans="1:1">
      <c r="A214">
        <v>750</v>
      </c>
    </row>
    <row r="215" spans="1:1">
      <c r="A215">
        <v>750</v>
      </c>
    </row>
    <row r="216" spans="1:1">
      <c r="A216">
        <v>750</v>
      </c>
    </row>
    <row r="217" spans="1:1">
      <c r="A217">
        <v>763.63636363636363</v>
      </c>
    </row>
    <row r="218" spans="1:1">
      <c r="A218">
        <v>765</v>
      </c>
    </row>
    <row r="219" spans="1:1">
      <c r="A219">
        <v>765</v>
      </c>
    </row>
    <row r="220" spans="1:1">
      <c r="A220">
        <v>768.18181818181813</v>
      </c>
    </row>
    <row r="221" spans="1:1">
      <c r="A221">
        <v>781.25</v>
      </c>
    </row>
    <row r="222" spans="1:1">
      <c r="A222">
        <v>787.5</v>
      </c>
    </row>
    <row r="223" spans="1:1">
      <c r="A223">
        <v>787.5</v>
      </c>
    </row>
    <row r="224" spans="1:1">
      <c r="A224">
        <v>800</v>
      </c>
    </row>
    <row r="225" spans="1:1">
      <c r="A225">
        <v>800</v>
      </c>
    </row>
    <row r="226" spans="1:1">
      <c r="A226">
        <v>800</v>
      </c>
    </row>
    <row r="227" spans="1:1">
      <c r="A227">
        <v>800</v>
      </c>
    </row>
    <row r="228" spans="1:1">
      <c r="A228">
        <v>800</v>
      </c>
    </row>
    <row r="229" spans="1:1">
      <c r="A229">
        <v>800</v>
      </c>
    </row>
    <row r="230" spans="1:1">
      <c r="A230">
        <v>800</v>
      </c>
    </row>
    <row r="231" spans="1:1">
      <c r="A231">
        <v>800</v>
      </c>
    </row>
    <row r="232" spans="1:1">
      <c r="A232">
        <v>800</v>
      </c>
    </row>
    <row r="233" spans="1:1">
      <c r="A233">
        <v>800</v>
      </c>
    </row>
    <row r="234" spans="1:1">
      <c r="A234">
        <v>800</v>
      </c>
    </row>
    <row r="235" spans="1:1">
      <c r="A235">
        <v>800</v>
      </c>
    </row>
    <row r="236" spans="1:1">
      <c r="A236">
        <v>800</v>
      </c>
    </row>
    <row r="237" spans="1:1">
      <c r="A237">
        <v>800</v>
      </c>
    </row>
    <row r="238" spans="1:1">
      <c r="A238">
        <v>800</v>
      </c>
    </row>
    <row r="239" spans="1:1">
      <c r="A239">
        <v>800</v>
      </c>
    </row>
    <row r="240" spans="1:1">
      <c r="A240">
        <v>800</v>
      </c>
    </row>
    <row r="241" spans="1:1">
      <c r="A241">
        <v>800</v>
      </c>
    </row>
    <row r="242" spans="1:1">
      <c r="A242">
        <v>800</v>
      </c>
    </row>
    <row r="243" spans="1:1">
      <c r="A243">
        <v>800</v>
      </c>
    </row>
    <row r="244" spans="1:1">
      <c r="A244">
        <v>800</v>
      </c>
    </row>
    <row r="245" spans="1:1">
      <c r="A245">
        <v>800</v>
      </c>
    </row>
    <row r="246" spans="1:1">
      <c r="A246">
        <v>800</v>
      </c>
    </row>
    <row r="247" spans="1:1">
      <c r="A247">
        <v>800</v>
      </c>
    </row>
    <row r="248" spans="1:1">
      <c r="A248">
        <v>800</v>
      </c>
    </row>
    <row r="249" spans="1:1">
      <c r="A249">
        <v>800</v>
      </c>
    </row>
    <row r="250" spans="1:1">
      <c r="A250">
        <v>800</v>
      </c>
    </row>
    <row r="251" spans="1:1">
      <c r="A251">
        <v>800</v>
      </c>
    </row>
    <row r="252" spans="1:1">
      <c r="A252">
        <v>800</v>
      </c>
    </row>
    <row r="253" spans="1:1">
      <c r="A253">
        <v>800</v>
      </c>
    </row>
    <row r="254" spans="1:1">
      <c r="A254">
        <v>800</v>
      </c>
    </row>
    <row r="255" spans="1:1">
      <c r="A255">
        <v>800</v>
      </c>
    </row>
    <row r="256" spans="1:1">
      <c r="A256">
        <v>800</v>
      </c>
    </row>
    <row r="257" spans="1:1">
      <c r="A257">
        <v>800</v>
      </c>
    </row>
    <row r="258" spans="1:1">
      <c r="A258">
        <v>800</v>
      </c>
    </row>
    <row r="259" spans="1:1">
      <c r="A259">
        <v>800</v>
      </c>
    </row>
    <row r="260" spans="1:1">
      <c r="A260">
        <v>800</v>
      </c>
    </row>
    <row r="261" spans="1:1">
      <c r="A261">
        <v>800</v>
      </c>
    </row>
    <row r="262" spans="1:1">
      <c r="A262">
        <v>800</v>
      </c>
    </row>
    <row r="263" spans="1:1">
      <c r="A263">
        <v>800</v>
      </c>
    </row>
    <row r="264" spans="1:1">
      <c r="A264">
        <v>800</v>
      </c>
    </row>
    <row r="265" spans="1:1">
      <c r="A265">
        <v>800</v>
      </c>
    </row>
    <row r="266" spans="1:1">
      <c r="A266">
        <v>800</v>
      </c>
    </row>
    <row r="267" spans="1:1">
      <c r="A267">
        <v>800</v>
      </c>
    </row>
    <row r="268" spans="1:1">
      <c r="A268">
        <v>800</v>
      </c>
    </row>
    <row r="269" spans="1:1">
      <c r="A269">
        <v>800</v>
      </c>
    </row>
    <row r="270" spans="1:1">
      <c r="A270">
        <v>800</v>
      </c>
    </row>
    <row r="271" spans="1:1">
      <c r="A271">
        <v>800</v>
      </c>
    </row>
    <row r="272" spans="1:1">
      <c r="A272">
        <v>800</v>
      </c>
    </row>
    <row r="273" spans="1:1">
      <c r="A273">
        <v>800</v>
      </c>
    </row>
    <row r="274" spans="1:1">
      <c r="A274">
        <v>800</v>
      </c>
    </row>
    <row r="275" spans="1:1">
      <c r="A275">
        <v>800</v>
      </c>
    </row>
    <row r="276" spans="1:1">
      <c r="A276">
        <v>800</v>
      </c>
    </row>
    <row r="277" spans="1:1">
      <c r="A277">
        <v>800</v>
      </c>
    </row>
    <row r="278" spans="1:1">
      <c r="A278">
        <v>800</v>
      </c>
    </row>
    <row r="279" spans="1:1">
      <c r="A279">
        <v>800</v>
      </c>
    </row>
    <row r="280" spans="1:1">
      <c r="A280">
        <v>800</v>
      </c>
    </row>
    <row r="281" spans="1:1">
      <c r="A281">
        <v>800</v>
      </c>
    </row>
    <row r="282" spans="1:1">
      <c r="A282">
        <v>800</v>
      </c>
    </row>
    <row r="283" spans="1:1">
      <c r="A283">
        <v>800</v>
      </c>
    </row>
    <row r="284" spans="1:1">
      <c r="A284">
        <v>800</v>
      </c>
    </row>
    <row r="285" spans="1:1">
      <c r="A285">
        <v>800</v>
      </c>
    </row>
    <row r="286" spans="1:1">
      <c r="A286">
        <v>800</v>
      </c>
    </row>
    <row r="287" spans="1:1">
      <c r="A287">
        <v>800</v>
      </c>
    </row>
    <row r="288" spans="1:1">
      <c r="A288">
        <v>810</v>
      </c>
    </row>
    <row r="289" spans="1:1">
      <c r="A289">
        <v>812.5</v>
      </c>
    </row>
    <row r="290" spans="1:1">
      <c r="A290">
        <v>818.18181818181813</v>
      </c>
    </row>
    <row r="291" spans="1:1">
      <c r="A291">
        <v>818.18181818181813</v>
      </c>
    </row>
    <row r="292" spans="1:1">
      <c r="A292">
        <v>818.18181818181813</v>
      </c>
    </row>
    <row r="293" spans="1:1">
      <c r="A293">
        <v>825</v>
      </c>
    </row>
    <row r="294" spans="1:1">
      <c r="A294">
        <v>825</v>
      </c>
    </row>
    <row r="295" spans="1:1">
      <c r="A295">
        <v>828.9473684210526</v>
      </c>
    </row>
    <row r="296" spans="1:1">
      <c r="A296">
        <v>832</v>
      </c>
    </row>
    <row r="297" spans="1:1">
      <c r="A297">
        <v>833.33333333333337</v>
      </c>
    </row>
    <row r="298" spans="1:1">
      <c r="A298">
        <v>835.71428571428567</v>
      </c>
    </row>
    <row r="299" spans="1:1">
      <c r="A299">
        <v>840</v>
      </c>
    </row>
    <row r="300" spans="1:1">
      <c r="A300">
        <v>840</v>
      </c>
    </row>
    <row r="301" spans="1:1">
      <c r="A301">
        <v>843.75</v>
      </c>
    </row>
    <row r="302" spans="1:1">
      <c r="A302">
        <v>843.75</v>
      </c>
    </row>
    <row r="303" spans="1:1">
      <c r="A303">
        <v>843.75</v>
      </c>
    </row>
    <row r="304" spans="1:1">
      <c r="A304">
        <v>850</v>
      </c>
    </row>
    <row r="305" spans="1:1">
      <c r="A305">
        <v>850</v>
      </c>
    </row>
    <row r="306" spans="1:1">
      <c r="A306">
        <v>850</v>
      </c>
    </row>
    <row r="307" spans="1:1">
      <c r="A307">
        <v>850</v>
      </c>
    </row>
    <row r="308" spans="1:1">
      <c r="A308">
        <v>850</v>
      </c>
    </row>
    <row r="309" spans="1:1">
      <c r="A309">
        <v>850</v>
      </c>
    </row>
    <row r="310" spans="1:1">
      <c r="A310">
        <v>850</v>
      </c>
    </row>
    <row r="311" spans="1:1">
      <c r="A311">
        <v>850</v>
      </c>
    </row>
    <row r="312" spans="1:1">
      <c r="A312">
        <v>850</v>
      </c>
    </row>
    <row r="313" spans="1:1">
      <c r="A313">
        <v>850</v>
      </c>
    </row>
    <row r="314" spans="1:1">
      <c r="A314">
        <v>850</v>
      </c>
    </row>
    <row r="315" spans="1:1">
      <c r="A315">
        <v>850</v>
      </c>
    </row>
    <row r="316" spans="1:1">
      <c r="A316">
        <v>850</v>
      </c>
    </row>
    <row r="317" spans="1:1">
      <c r="A317">
        <v>850</v>
      </c>
    </row>
    <row r="318" spans="1:1">
      <c r="A318">
        <v>850</v>
      </c>
    </row>
    <row r="319" spans="1:1">
      <c r="A319">
        <v>850</v>
      </c>
    </row>
    <row r="320" spans="1:1">
      <c r="A320">
        <v>850</v>
      </c>
    </row>
    <row r="321" spans="1:1">
      <c r="A321">
        <v>850</v>
      </c>
    </row>
    <row r="322" spans="1:1">
      <c r="A322">
        <v>850</v>
      </c>
    </row>
    <row r="323" spans="1:1">
      <c r="A323">
        <v>857.14285714285711</v>
      </c>
    </row>
    <row r="324" spans="1:1">
      <c r="A324">
        <v>858.92857142857144</v>
      </c>
    </row>
    <row r="325" spans="1:1">
      <c r="A325">
        <v>866.66666666666663</v>
      </c>
    </row>
    <row r="326" spans="1:1">
      <c r="A326">
        <v>875</v>
      </c>
    </row>
    <row r="327" spans="1:1">
      <c r="A327">
        <v>875</v>
      </c>
    </row>
    <row r="328" spans="1:1">
      <c r="A328">
        <v>875</v>
      </c>
    </row>
    <row r="329" spans="1:1">
      <c r="A329">
        <v>875</v>
      </c>
    </row>
    <row r="330" spans="1:1">
      <c r="A330">
        <v>880</v>
      </c>
    </row>
    <row r="331" spans="1:1">
      <c r="A331">
        <v>880</v>
      </c>
    </row>
    <row r="332" spans="1:1">
      <c r="A332">
        <v>882.35294117647061</v>
      </c>
    </row>
    <row r="333" spans="1:1">
      <c r="A333">
        <v>888.88888888888891</v>
      </c>
    </row>
    <row r="334" spans="1:1">
      <c r="A334">
        <v>888.88888888888891</v>
      </c>
    </row>
    <row r="335" spans="1:1">
      <c r="A335">
        <v>900</v>
      </c>
    </row>
    <row r="336" spans="1:1">
      <c r="A336">
        <v>900</v>
      </c>
    </row>
    <row r="337" spans="1:1">
      <c r="A337">
        <v>900</v>
      </c>
    </row>
    <row r="338" spans="1:1">
      <c r="A338">
        <v>900</v>
      </c>
    </row>
    <row r="339" spans="1:1">
      <c r="A339">
        <v>900</v>
      </c>
    </row>
    <row r="340" spans="1:1">
      <c r="A340">
        <v>900</v>
      </c>
    </row>
    <row r="341" spans="1:1">
      <c r="A341">
        <v>900</v>
      </c>
    </row>
    <row r="342" spans="1:1">
      <c r="A342">
        <v>900</v>
      </c>
    </row>
    <row r="343" spans="1:1">
      <c r="A343">
        <v>900</v>
      </c>
    </row>
    <row r="344" spans="1:1">
      <c r="A344">
        <v>900</v>
      </c>
    </row>
    <row r="345" spans="1:1">
      <c r="A345">
        <v>900</v>
      </c>
    </row>
    <row r="346" spans="1:1">
      <c r="A346">
        <v>900</v>
      </c>
    </row>
    <row r="347" spans="1:1">
      <c r="A347">
        <v>900</v>
      </c>
    </row>
    <row r="348" spans="1:1">
      <c r="A348">
        <v>900</v>
      </c>
    </row>
    <row r="349" spans="1:1">
      <c r="A349">
        <v>900</v>
      </c>
    </row>
    <row r="350" spans="1:1">
      <c r="A350">
        <v>900</v>
      </c>
    </row>
    <row r="351" spans="1:1">
      <c r="A351">
        <v>900</v>
      </c>
    </row>
    <row r="352" spans="1:1">
      <c r="A352">
        <v>900</v>
      </c>
    </row>
    <row r="353" spans="1:1">
      <c r="A353">
        <v>900</v>
      </c>
    </row>
    <row r="354" spans="1:1">
      <c r="A354">
        <v>900</v>
      </c>
    </row>
    <row r="355" spans="1:1">
      <c r="A355">
        <v>900</v>
      </c>
    </row>
    <row r="356" spans="1:1">
      <c r="A356">
        <v>900</v>
      </c>
    </row>
    <row r="357" spans="1:1">
      <c r="A357">
        <v>900</v>
      </c>
    </row>
    <row r="358" spans="1:1">
      <c r="A358">
        <v>900</v>
      </c>
    </row>
    <row r="359" spans="1:1">
      <c r="A359">
        <v>900</v>
      </c>
    </row>
    <row r="360" spans="1:1">
      <c r="A360">
        <v>900</v>
      </c>
    </row>
    <row r="361" spans="1:1">
      <c r="A361">
        <v>900</v>
      </c>
    </row>
    <row r="362" spans="1:1">
      <c r="A362">
        <v>900</v>
      </c>
    </row>
    <row r="363" spans="1:1">
      <c r="A363">
        <v>900</v>
      </c>
    </row>
    <row r="364" spans="1:1">
      <c r="A364">
        <v>900</v>
      </c>
    </row>
    <row r="365" spans="1:1">
      <c r="A365">
        <v>900</v>
      </c>
    </row>
    <row r="366" spans="1:1">
      <c r="A366">
        <v>900</v>
      </c>
    </row>
    <row r="367" spans="1:1">
      <c r="A367">
        <v>910</v>
      </c>
    </row>
    <row r="368" spans="1:1">
      <c r="A368">
        <v>916.66666666666663</v>
      </c>
    </row>
    <row r="369" spans="1:1">
      <c r="A369">
        <v>916.66666666666663</v>
      </c>
    </row>
    <row r="370" spans="1:1">
      <c r="A370">
        <v>918.75</v>
      </c>
    </row>
    <row r="371" spans="1:1">
      <c r="A371">
        <v>921.42857142857144</v>
      </c>
    </row>
    <row r="372" spans="1:1">
      <c r="A372">
        <v>925</v>
      </c>
    </row>
    <row r="373" spans="1:1">
      <c r="A373">
        <v>925</v>
      </c>
    </row>
    <row r="374" spans="1:1">
      <c r="A374">
        <v>927.27272727272725</v>
      </c>
    </row>
    <row r="375" spans="1:1">
      <c r="A375">
        <v>933.33333333333337</v>
      </c>
    </row>
    <row r="376" spans="1:1">
      <c r="A376">
        <v>933.33333333333337</v>
      </c>
    </row>
    <row r="377" spans="1:1">
      <c r="A377">
        <v>937.5</v>
      </c>
    </row>
    <row r="378" spans="1:1">
      <c r="A378">
        <v>950</v>
      </c>
    </row>
    <row r="379" spans="1:1">
      <c r="A379">
        <v>950</v>
      </c>
    </row>
    <row r="380" spans="1:1">
      <c r="A380">
        <v>950</v>
      </c>
    </row>
    <row r="381" spans="1:1">
      <c r="A381">
        <v>950</v>
      </c>
    </row>
    <row r="382" spans="1:1">
      <c r="A382">
        <v>950</v>
      </c>
    </row>
    <row r="383" spans="1:1">
      <c r="A383">
        <v>954.5454545454545</v>
      </c>
    </row>
    <row r="384" spans="1:1">
      <c r="A384">
        <v>954.5454545454545</v>
      </c>
    </row>
    <row r="385" spans="1:1">
      <c r="A385">
        <v>960</v>
      </c>
    </row>
    <row r="386" spans="1:1">
      <c r="A386">
        <v>960</v>
      </c>
    </row>
    <row r="387" spans="1:1">
      <c r="A387">
        <v>960</v>
      </c>
    </row>
    <row r="388" spans="1:1">
      <c r="A388">
        <v>962.5</v>
      </c>
    </row>
    <row r="389" spans="1:1">
      <c r="A389">
        <v>971.42857142857144</v>
      </c>
    </row>
    <row r="390" spans="1:1">
      <c r="A390">
        <v>975</v>
      </c>
    </row>
    <row r="391" spans="1:1">
      <c r="A391">
        <v>980</v>
      </c>
    </row>
    <row r="392" spans="1:1">
      <c r="A392">
        <v>1000</v>
      </c>
    </row>
    <row r="393" spans="1:1">
      <c r="A393">
        <v>1000</v>
      </c>
    </row>
    <row r="394" spans="1:1">
      <c r="A394">
        <v>1000</v>
      </c>
    </row>
    <row r="395" spans="1:1">
      <c r="A395">
        <v>1000</v>
      </c>
    </row>
    <row r="396" spans="1:1">
      <c r="A396">
        <v>1000</v>
      </c>
    </row>
    <row r="397" spans="1:1">
      <c r="A397">
        <v>1000</v>
      </c>
    </row>
    <row r="398" spans="1:1">
      <c r="A398">
        <v>1000</v>
      </c>
    </row>
    <row r="399" spans="1:1">
      <c r="A399">
        <v>1000</v>
      </c>
    </row>
    <row r="400" spans="1:1">
      <c r="A400">
        <v>1000</v>
      </c>
    </row>
    <row r="401" spans="1:1">
      <c r="A401">
        <v>1000</v>
      </c>
    </row>
    <row r="402" spans="1:1">
      <c r="A402">
        <v>1000</v>
      </c>
    </row>
    <row r="403" spans="1:1">
      <c r="A403">
        <v>1000</v>
      </c>
    </row>
    <row r="404" spans="1:1">
      <c r="A404">
        <v>1000</v>
      </c>
    </row>
    <row r="405" spans="1:1">
      <c r="A405">
        <v>1000</v>
      </c>
    </row>
    <row r="406" spans="1:1">
      <c r="A406">
        <v>1000</v>
      </c>
    </row>
    <row r="407" spans="1:1">
      <c r="A407">
        <v>1000</v>
      </c>
    </row>
    <row r="408" spans="1:1">
      <c r="A408">
        <v>1000</v>
      </c>
    </row>
    <row r="409" spans="1:1">
      <c r="A409">
        <v>1000</v>
      </c>
    </row>
    <row r="410" spans="1:1">
      <c r="A410">
        <v>1000</v>
      </c>
    </row>
    <row r="411" spans="1:1">
      <c r="A411">
        <v>1000</v>
      </c>
    </row>
    <row r="412" spans="1:1">
      <c r="A412">
        <v>1000</v>
      </c>
    </row>
    <row r="413" spans="1:1">
      <c r="A413">
        <v>1000</v>
      </c>
    </row>
    <row r="414" spans="1:1">
      <c r="A414">
        <v>1000</v>
      </c>
    </row>
    <row r="415" spans="1:1">
      <c r="A415">
        <v>1000</v>
      </c>
    </row>
    <row r="416" spans="1:1">
      <c r="A416">
        <v>1000</v>
      </c>
    </row>
    <row r="417" spans="1:1">
      <c r="A417">
        <v>1000</v>
      </c>
    </row>
    <row r="418" spans="1:1">
      <c r="A418">
        <v>1000</v>
      </c>
    </row>
    <row r="419" spans="1:1">
      <c r="A419">
        <v>1000</v>
      </c>
    </row>
    <row r="420" spans="1:1">
      <c r="A420">
        <v>1000</v>
      </c>
    </row>
    <row r="421" spans="1:1">
      <c r="A421">
        <v>1000</v>
      </c>
    </row>
    <row r="422" spans="1:1">
      <c r="A422">
        <v>1000</v>
      </c>
    </row>
    <row r="423" spans="1:1">
      <c r="A423">
        <v>1000</v>
      </c>
    </row>
    <row r="424" spans="1:1">
      <c r="A424">
        <v>1000</v>
      </c>
    </row>
    <row r="425" spans="1:1">
      <c r="A425">
        <v>1000</v>
      </c>
    </row>
    <row r="426" spans="1:1">
      <c r="A426">
        <v>1000</v>
      </c>
    </row>
    <row r="427" spans="1:1">
      <c r="A427">
        <v>1000</v>
      </c>
    </row>
    <row r="428" spans="1:1">
      <c r="A428">
        <v>1000</v>
      </c>
    </row>
    <row r="429" spans="1:1">
      <c r="A429">
        <v>1000</v>
      </c>
    </row>
    <row r="430" spans="1:1">
      <c r="A430">
        <v>1000</v>
      </c>
    </row>
    <row r="431" spans="1:1">
      <c r="A431">
        <v>1000</v>
      </c>
    </row>
    <row r="432" spans="1:1">
      <c r="A432">
        <v>1000</v>
      </c>
    </row>
    <row r="433" spans="1:1">
      <c r="A433">
        <v>1000</v>
      </c>
    </row>
    <row r="434" spans="1:1">
      <c r="A434">
        <v>1000</v>
      </c>
    </row>
    <row r="435" spans="1:1">
      <c r="A435">
        <v>1000</v>
      </c>
    </row>
    <row r="436" spans="1:1">
      <c r="A436">
        <v>1000</v>
      </c>
    </row>
    <row r="437" spans="1:1">
      <c r="A437">
        <v>1000</v>
      </c>
    </row>
    <row r="438" spans="1:1">
      <c r="A438">
        <v>1000</v>
      </c>
    </row>
    <row r="439" spans="1:1">
      <c r="A439">
        <v>1000</v>
      </c>
    </row>
    <row r="440" spans="1:1">
      <c r="A440">
        <v>1000</v>
      </c>
    </row>
    <row r="441" spans="1:1">
      <c r="A441">
        <v>1000</v>
      </c>
    </row>
    <row r="442" spans="1:1">
      <c r="A442">
        <v>1000</v>
      </c>
    </row>
    <row r="443" spans="1:1">
      <c r="A443">
        <v>1000</v>
      </c>
    </row>
    <row r="444" spans="1:1">
      <c r="A444">
        <v>1000</v>
      </c>
    </row>
    <row r="445" spans="1:1">
      <c r="A445">
        <v>1000</v>
      </c>
    </row>
    <row r="446" spans="1:1">
      <c r="A446">
        <v>1000</v>
      </c>
    </row>
    <row r="447" spans="1:1">
      <c r="A447">
        <v>1000</v>
      </c>
    </row>
    <row r="448" spans="1:1">
      <c r="A448">
        <v>1000</v>
      </c>
    </row>
    <row r="449" spans="1:1">
      <c r="A449">
        <v>1000</v>
      </c>
    </row>
    <row r="450" spans="1:1">
      <c r="A450">
        <v>1000</v>
      </c>
    </row>
    <row r="451" spans="1:1">
      <c r="A451">
        <v>1000</v>
      </c>
    </row>
    <row r="452" spans="1:1">
      <c r="A452">
        <v>1000</v>
      </c>
    </row>
    <row r="453" spans="1:1">
      <c r="A453">
        <v>1000</v>
      </c>
    </row>
    <row r="454" spans="1:1">
      <c r="A454">
        <v>1000</v>
      </c>
    </row>
    <row r="455" spans="1:1">
      <c r="A455">
        <v>1000</v>
      </c>
    </row>
    <row r="456" spans="1:1">
      <c r="A456">
        <v>1000</v>
      </c>
    </row>
    <row r="457" spans="1:1">
      <c r="A457">
        <v>1000</v>
      </c>
    </row>
    <row r="458" spans="1:1">
      <c r="A458">
        <v>1000</v>
      </c>
    </row>
    <row r="459" spans="1:1">
      <c r="A459">
        <v>1000</v>
      </c>
    </row>
    <row r="460" spans="1:1">
      <c r="A460">
        <v>1000</v>
      </c>
    </row>
    <row r="461" spans="1:1">
      <c r="A461">
        <v>1000</v>
      </c>
    </row>
    <row r="462" spans="1:1">
      <c r="A462">
        <v>1000</v>
      </c>
    </row>
    <row r="463" spans="1:1">
      <c r="A463">
        <v>1000</v>
      </c>
    </row>
    <row r="464" spans="1:1">
      <c r="A464">
        <v>1000</v>
      </c>
    </row>
    <row r="465" spans="1:1">
      <c r="A465">
        <v>1000</v>
      </c>
    </row>
    <row r="466" spans="1:1">
      <c r="A466">
        <v>1000</v>
      </c>
    </row>
    <row r="467" spans="1:1">
      <c r="A467">
        <v>1000</v>
      </c>
    </row>
    <row r="468" spans="1:1">
      <c r="A468">
        <v>1000</v>
      </c>
    </row>
    <row r="469" spans="1:1">
      <c r="A469">
        <v>1000</v>
      </c>
    </row>
    <row r="470" spans="1:1">
      <c r="A470">
        <v>1000</v>
      </c>
    </row>
    <row r="471" spans="1:1">
      <c r="A471">
        <v>1000</v>
      </c>
    </row>
    <row r="472" spans="1:1">
      <c r="A472">
        <v>1000</v>
      </c>
    </row>
    <row r="473" spans="1:1">
      <c r="A473">
        <v>1000</v>
      </c>
    </row>
    <row r="474" spans="1:1">
      <c r="A474">
        <v>1000</v>
      </c>
    </row>
    <row r="475" spans="1:1">
      <c r="A475">
        <v>1002.7777777777778</v>
      </c>
    </row>
    <row r="476" spans="1:1">
      <c r="A476">
        <v>1006.25</v>
      </c>
    </row>
    <row r="477" spans="1:1">
      <c r="A477">
        <v>1013.3333333333334</v>
      </c>
    </row>
    <row r="478" spans="1:1">
      <c r="A478">
        <v>1020</v>
      </c>
    </row>
    <row r="479" spans="1:1">
      <c r="A479">
        <v>1025</v>
      </c>
    </row>
    <row r="480" spans="1:1">
      <c r="A480">
        <v>1028.5714285714287</v>
      </c>
    </row>
    <row r="481" spans="1:1">
      <c r="A481">
        <v>1050</v>
      </c>
    </row>
    <row r="482" spans="1:1">
      <c r="A482">
        <v>1050</v>
      </c>
    </row>
    <row r="483" spans="1:1">
      <c r="A483">
        <v>1050</v>
      </c>
    </row>
    <row r="484" spans="1:1">
      <c r="A484">
        <v>1050</v>
      </c>
    </row>
    <row r="485" spans="1:1">
      <c r="A485">
        <v>1050</v>
      </c>
    </row>
    <row r="486" spans="1:1">
      <c r="A486">
        <v>1050</v>
      </c>
    </row>
    <row r="487" spans="1:1">
      <c r="A487">
        <v>1050</v>
      </c>
    </row>
    <row r="488" spans="1:1">
      <c r="A488">
        <v>1050</v>
      </c>
    </row>
    <row r="489" spans="1:1">
      <c r="A489">
        <v>1050</v>
      </c>
    </row>
    <row r="490" spans="1:1">
      <c r="A490">
        <v>1050</v>
      </c>
    </row>
    <row r="491" spans="1:1">
      <c r="A491">
        <v>1050</v>
      </c>
    </row>
    <row r="492" spans="1:1">
      <c r="A492">
        <v>1050</v>
      </c>
    </row>
    <row r="493" spans="1:1">
      <c r="A493">
        <v>1050</v>
      </c>
    </row>
    <row r="494" spans="1:1">
      <c r="A494">
        <v>1050</v>
      </c>
    </row>
    <row r="495" spans="1:1">
      <c r="A495">
        <v>1050</v>
      </c>
    </row>
    <row r="496" spans="1:1">
      <c r="A496">
        <v>1050</v>
      </c>
    </row>
    <row r="497" spans="1:1">
      <c r="A497">
        <v>1050</v>
      </c>
    </row>
    <row r="498" spans="1:1">
      <c r="A498">
        <v>1050</v>
      </c>
    </row>
    <row r="499" spans="1:1">
      <c r="A499">
        <v>1055.5555555555557</v>
      </c>
    </row>
    <row r="500" spans="1:1">
      <c r="A500">
        <v>1063.6363636363637</v>
      </c>
    </row>
    <row r="501" spans="1:1">
      <c r="A501">
        <v>1063.6363636363637</v>
      </c>
    </row>
    <row r="502" spans="1:1">
      <c r="A502">
        <v>1066.6666666666667</v>
      </c>
    </row>
    <row r="503" spans="1:1">
      <c r="A503">
        <v>1066.6666666666667</v>
      </c>
    </row>
    <row r="504" spans="1:1">
      <c r="A504">
        <v>1066.6666666666667</v>
      </c>
    </row>
    <row r="505" spans="1:1">
      <c r="A505">
        <v>1071.4285714285713</v>
      </c>
    </row>
    <row r="506" spans="1:1">
      <c r="A506">
        <v>1080</v>
      </c>
    </row>
    <row r="507" spans="1:1">
      <c r="A507">
        <v>1080</v>
      </c>
    </row>
    <row r="508" spans="1:1">
      <c r="A508">
        <v>1083.3333333333333</v>
      </c>
    </row>
    <row r="509" spans="1:1">
      <c r="A509">
        <v>1087.5</v>
      </c>
    </row>
    <row r="510" spans="1:1">
      <c r="A510">
        <v>1090.909090909091</v>
      </c>
    </row>
    <row r="511" spans="1:1">
      <c r="A511">
        <v>1092</v>
      </c>
    </row>
    <row r="512" spans="1:1">
      <c r="A512">
        <v>1093.75</v>
      </c>
    </row>
    <row r="513" spans="1:1">
      <c r="A513">
        <v>1100</v>
      </c>
    </row>
    <row r="514" spans="1:1">
      <c r="A514">
        <v>1100</v>
      </c>
    </row>
    <row r="515" spans="1:1">
      <c r="A515">
        <v>1100</v>
      </c>
    </row>
    <row r="516" spans="1:1">
      <c r="A516">
        <v>1100</v>
      </c>
    </row>
    <row r="517" spans="1:1">
      <c r="A517">
        <v>1100</v>
      </c>
    </row>
    <row r="518" spans="1:1">
      <c r="A518">
        <v>1100</v>
      </c>
    </row>
    <row r="519" spans="1:1">
      <c r="A519">
        <v>1100</v>
      </c>
    </row>
    <row r="520" spans="1:1">
      <c r="A520">
        <v>1100</v>
      </c>
    </row>
    <row r="521" spans="1:1">
      <c r="A521">
        <v>1100</v>
      </c>
    </row>
    <row r="522" spans="1:1">
      <c r="A522">
        <v>1100</v>
      </c>
    </row>
    <row r="523" spans="1:1">
      <c r="A523">
        <v>1100</v>
      </c>
    </row>
    <row r="524" spans="1:1">
      <c r="A524">
        <v>1100</v>
      </c>
    </row>
    <row r="525" spans="1:1">
      <c r="A525">
        <v>1100</v>
      </c>
    </row>
    <row r="526" spans="1:1">
      <c r="A526">
        <v>1100</v>
      </c>
    </row>
    <row r="527" spans="1:1">
      <c r="A527">
        <v>1100</v>
      </c>
    </row>
    <row r="528" spans="1:1">
      <c r="A528">
        <v>1100</v>
      </c>
    </row>
    <row r="529" spans="1:1">
      <c r="A529">
        <v>1100</v>
      </c>
    </row>
    <row r="530" spans="1:1">
      <c r="A530">
        <v>1100</v>
      </c>
    </row>
    <row r="531" spans="1:1">
      <c r="A531">
        <v>1100</v>
      </c>
    </row>
    <row r="532" spans="1:1">
      <c r="A532">
        <v>1100</v>
      </c>
    </row>
    <row r="533" spans="1:1">
      <c r="A533">
        <v>1100</v>
      </c>
    </row>
    <row r="534" spans="1:1">
      <c r="A534">
        <v>1100</v>
      </c>
    </row>
    <row r="535" spans="1:1">
      <c r="A535">
        <v>1100</v>
      </c>
    </row>
    <row r="536" spans="1:1">
      <c r="A536">
        <v>1100</v>
      </c>
    </row>
    <row r="537" spans="1:1">
      <c r="A537">
        <v>1105</v>
      </c>
    </row>
    <row r="538" spans="1:1">
      <c r="A538">
        <v>1111.1111111111111</v>
      </c>
    </row>
    <row r="539" spans="1:1">
      <c r="A539">
        <v>1111.1111111111111</v>
      </c>
    </row>
    <row r="540" spans="1:1">
      <c r="A540">
        <v>1125</v>
      </c>
    </row>
    <row r="541" spans="1:1">
      <c r="A541">
        <v>1125</v>
      </c>
    </row>
    <row r="542" spans="1:1">
      <c r="A542">
        <v>1125</v>
      </c>
    </row>
    <row r="543" spans="1:1">
      <c r="A543">
        <v>1125</v>
      </c>
    </row>
    <row r="544" spans="1:1">
      <c r="A544">
        <v>1125</v>
      </c>
    </row>
    <row r="545" spans="1:1">
      <c r="A545">
        <v>1133.3333333333333</v>
      </c>
    </row>
    <row r="546" spans="1:1">
      <c r="A546">
        <v>1137.5</v>
      </c>
    </row>
    <row r="547" spans="1:1">
      <c r="A547">
        <v>1150</v>
      </c>
    </row>
    <row r="548" spans="1:1">
      <c r="A548">
        <v>1150</v>
      </c>
    </row>
    <row r="549" spans="1:1">
      <c r="A549">
        <v>1150</v>
      </c>
    </row>
    <row r="550" spans="1:1">
      <c r="A550">
        <v>1150</v>
      </c>
    </row>
    <row r="551" spans="1:1">
      <c r="A551">
        <v>1150</v>
      </c>
    </row>
    <row r="552" spans="1:1">
      <c r="A552">
        <v>1150</v>
      </c>
    </row>
    <row r="553" spans="1:1">
      <c r="A553">
        <v>1150</v>
      </c>
    </row>
    <row r="554" spans="1:1">
      <c r="A554">
        <v>1150</v>
      </c>
    </row>
    <row r="555" spans="1:1">
      <c r="A555">
        <v>1150</v>
      </c>
    </row>
    <row r="556" spans="1:1">
      <c r="A556">
        <v>1150</v>
      </c>
    </row>
    <row r="557" spans="1:1">
      <c r="A557">
        <v>1150</v>
      </c>
    </row>
    <row r="558" spans="1:1">
      <c r="A558">
        <v>1150</v>
      </c>
    </row>
    <row r="559" spans="1:1">
      <c r="A559">
        <v>1150</v>
      </c>
    </row>
    <row r="560" spans="1:1">
      <c r="A560">
        <v>1150</v>
      </c>
    </row>
    <row r="561" spans="1:1">
      <c r="A561">
        <v>1150</v>
      </c>
    </row>
    <row r="562" spans="1:1">
      <c r="A562">
        <v>1150</v>
      </c>
    </row>
    <row r="563" spans="1:1">
      <c r="A563">
        <v>1150</v>
      </c>
    </row>
    <row r="564" spans="1:1">
      <c r="A564">
        <v>1150</v>
      </c>
    </row>
    <row r="565" spans="1:1">
      <c r="A565">
        <v>1150</v>
      </c>
    </row>
    <row r="566" spans="1:1">
      <c r="A566">
        <v>1150</v>
      </c>
    </row>
    <row r="567" spans="1:1">
      <c r="A567">
        <v>1150</v>
      </c>
    </row>
    <row r="568" spans="1:1">
      <c r="A568">
        <v>1155</v>
      </c>
    </row>
    <row r="569" spans="1:1">
      <c r="A569">
        <v>1170</v>
      </c>
    </row>
    <row r="570" spans="1:1">
      <c r="A570">
        <v>1170</v>
      </c>
    </row>
    <row r="571" spans="1:1">
      <c r="A571">
        <v>1181.25</v>
      </c>
    </row>
    <row r="572" spans="1:1">
      <c r="A572">
        <v>1187.5</v>
      </c>
    </row>
    <row r="573" spans="1:1">
      <c r="A573">
        <v>1187.5</v>
      </c>
    </row>
    <row r="574" spans="1:1">
      <c r="A574">
        <v>1200</v>
      </c>
    </row>
    <row r="575" spans="1:1">
      <c r="A575">
        <v>1200</v>
      </c>
    </row>
    <row r="576" spans="1:1">
      <c r="A576">
        <v>1200</v>
      </c>
    </row>
    <row r="577" spans="1:1">
      <c r="A577">
        <v>1200</v>
      </c>
    </row>
    <row r="578" spans="1:1">
      <c r="A578">
        <v>1200</v>
      </c>
    </row>
    <row r="579" spans="1:1">
      <c r="A579">
        <v>1200</v>
      </c>
    </row>
    <row r="580" spans="1:1">
      <c r="A580">
        <v>1200</v>
      </c>
    </row>
    <row r="581" spans="1:1">
      <c r="A581">
        <v>1200</v>
      </c>
    </row>
    <row r="582" spans="1:1">
      <c r="A582">
        <v>1200</v>
      </c>
    </row>
    <row r="583" spans="1:1">
      <c r="A583">
        <v>1200</v>
      </c>
    </row>
    <row r="584" spans="1:1">
      <c r="A584">
        <v>1200</v>
      </c>
    </row>
    <row r="585" spans="1:1">
      <c r="A585">
        <v>1200</v>
      </c>
    </row>
    <row r="586" spans="1:1">
      <c r="A586">
        <v>1200</v>
      </c>
    </row>
    <row r="587" spans="1:1">
      <c r="A587">
        <v>1200</v>
      </c>
    </row>
    <row r="588" spans="1:1">
      <c r="A588">
        <v>1200</v>
      </c>
    </row>
    <row r="589" spans="1:1">
      <c r="A589">
        <v>1200</v>
      </c>
    </row>
    <row r="590" spans="1:1">
      <c r="A590">
        <v>1200</v>
      </c>
    </row>
    <row r="591" spans="1:1">
      <c r="A591">
        <v>1200</v>
      </c>
    </row>
    <row r="592" spans="1:1">
      <c r="A592">
        <v>1200</v>
      </c>
    </row>
    <row r="593" spans="1:1">
      <c r="A593">
        <v>1200</v>
      </c>
    </row>
    <row r="594" spans="1:1">
      <c r="A594">
        <v>1200</v>
      </c>
    </row>
    <row r="595" spans="1:1">
      <c r="A595">
        <v>1200</v>
      </c>
    </row>
    <row r="596" spans="1:1">
      <c r="A596">
        <v>1200</v>
      </c>
    </row>
    <row r="597" spans="1:1">
      <c r="A597">
        <v>1218.75</v>
      </c>
    </row>
    <row r="598" spans="1:1">
      <c r="A598">
        <v>1218.75</v>
      </c>
    </row>
    <row r="599" spans="1:1">
      <c r="A599">
        <v>1218.75</v>
      </c>
    </row>
    <row r="600" spans="1:1">
      <c r="A600">
        <v>1221.4285714285713</v>
      </c>
    </row>
    <row r="601" spans="1:1">
      <c r="A601">
        <v>1222.2222222222222</v>
      </c>
    </row>
    <row r="602" spans="1:1">
      <c r="A602">
        <v>1222.2222222222222</v>
      </c>
    </row>
    <row r="603" spans="1:1">
      <c r="A603">
        <v>1237.5</v>
      </c>
    </row>
    <row r="604" spans="1:1">
      <c r="A604">
        <v>1250</v>
      </c>
    </row>
    <row r="605" spans="1:1">
      <c r="A605">
        <v>1250</v>
      </c>
    </row>
    <row r="606" spans="1:1">
      <c r="A606">
        <v>1250</v>
      </c>
    </row>
    <row r="607" spans="1:1">
      <c r="A607">
        <v>1250</v>
      </c>
    </row>
    <row r="608" spans="1:1">
      <c r="A608">
        <v>1250</v>
      </c>
    </row>
    <row r="609" spans="1:1">
      <c r="A609">
        <v>1250</v>
      </c>
    </row>
    <row r="610" spans="1:1">
      <c r="A610">
        <v>1250</v>
      </c>
    </row>
    <row r="611" spans="1:1">
      <c r="A611">
        <v>1250</v>
      </c>
    </row>
    <row r="612" spans="1:1">
      <c r="A612">
        <v>1250</v>
      </c>
    </row>
    <row r="613" spans="1:1">
      <c r="A613">
        <v>1250</v>
      </c>
    </row>
    <row r="614" spans="1:1">
      <c r="A614">
        <v>1250</v>
      </c>
    </row>
    <row r="615" spans="1:1">
      <c r="A615">
        <v>1250</v>
      </c>
    </row>
    <row r="616" spans="1:1">
      <c r="A616">
        <v>1250</v>
      </c>
    </row>
    <row r="617" spans="1:1">
      <c r="A617">
        <v>1250</v>
      </c>
    </row>
    <row r="618" spans="1:1">
      <c r="A618">
        <v>1250</v>
      </c>
    </row>
    <row r="619" spans="1:1">
      <c r="A619">
        <v>1250</v>
      </c>
    </row>
    <row r="620" spans="1:1">
      <c r="A620">
        <v>1250</v>
      </c>
    </row>
    <row r="621" spans="1:1">
      <c r="A621">
        <v>1257.1428571428571</v>
      </c>
    </row>
    <row r="622" spans="1:1">
      <c r="A622">
        <v>1259.375</v>
      </c>
    </row>
    <row r="623" spans="1:1">
      <c r="A623">
        <v>1260</v>
      </c>
    </row>
    <row r="624" spans="1:1">
      <c r="A624">
        <v>1266.6666666666667</v>
      </c>
    </row>
    <row r="625" spans="1:1">
      <c r="A625">
        <v>1275</v>
      </c>
    </row>
    <row r="626" spans="1:1">
      <c r="A626">
        <v>1285.7142857142858</v>
      </c>
    </row>
    <row r="627" spans="1:1">
      <c r="A627">
        <v>1300</v>
      </c>
    </row>
    <row r="628" spans="1:1">
      <c r="A628">
        <v>1300</v>
      </c>
    </row>
    <row r="629" spans="1:1">
      <c r="A629">
        <v>1300</v>
      </c>
    </row>
    <row r="630" spans="1:1">
      <c r="A630">
        <v>1300</v>
      </c>
    </row>
    <row r="631" spans="1:1">
      <c r="A631">
        <v>1300</v>
      </c>
    </row>
    <row r="632" spans="1:1">
      <c r="A632">
        <v>1300</v>
      </c>
    </row>
    <row r="633" spans="1:1">
      <c r="A633">
        <v>1300</v>
      </c>
    </row>
    <row r="634" spans="1:1">
      <c r="A634">
        <v>1300</v>
      </c>
    </row>
    <row r="635" spans="1:1">
      <c r="A635">
        <v>1300</v>
      </c>
    </row>
    <row r="636" spans="1:1">
      <c r="A636">
        <v>1300</v>
      </c>
    </row>
    <row r="637" spans="1:1">
      <c r="A637">
        <v>1300</v>
      </c>
    </row>
    <row r="638" spans="1:1">
      <c r="A638">
        <v>1300</v>
      </c>
    </row>
    <row r="639" spans="1:1">
      <c r="A639">
        <v>1300</v>
      </c>
    </row>
    <row r="640" spans="1:1">
      <c r="A640">
        <v>1300</v>
      </c>
    </row>
    <row r="641" spans="1:1">
      <c r="A641">
        <v>1300</v>
      </c>
    </row>
    <row r="642" spans="1:1">
      <c r="A642">
        <v>1300</v>
      </c>
    </row>
    <row r="643" spans="1:1">
      <c r="A643">
        <v>1300</v>
      </c>
    </row>
    <row r="644" spans="1:1">
      <c r="A644">
        <v>1300</v>
      </c>
    </row>
    <row r="645" spans="1:1">
      <c r="A645">
        <v>1300</v>
      </c>
    </row>
    <row r="646" spans="1:1">
      <c r="A646">
        <v>1300</v>
      </c>
    </row>
    <row r="647" spans="1:1">
      <c r="A647">
        <v>1300</v>
      </c>
    </row>
    <row r="648" spans="1:1">
      <c r="A648">
        <v>1300</v>
      </c>
    </row>
    <row r="649" spans="1:1">
      <c r="A649">
        <v>1300</v>
      </c>
    </row>
    <row r="650" spans="1:1">
      <c r="A650">
        <v>1300</v>
      </c>
    </row>
    <row r="651" spans="1:1">
      <c r="A651">
        <v>1312.5</v>
      </c>
    </row>
    <row r="652" spans="1:1">
      <c r="A652">
        <v>1320</v>
      </c>
    </row>
    <row r="653" spans="1:1">
      <c r="A653">
        <v>1333.3333333333333</v>
      </c>
    </row>
    <row r="654" spans="1:1">
      <c r="A654">
        <v>1333.3333333333333</v>
      </c>
    </row>
    <row r="655" spans="1:1">
      <c r="A655">
        <v>1333.3333333333333</v>
      </c>
    </row>
    <row r="656" spans="1:1">
      <c r="A656">
        <v>1333.3333333333333</v>
      </c>
    </row>
    <row r="657" spans="1:1">
      <c r="A657">
        <v>1333.3333333333333</v>
      </c>
    </row>
    <row r="658" spans="1:1">
      <c r="A658">
        <v>1350</v>
      </c>
    </row>
    <row r="659" spans="1:1">
      <c r="A659">
        <v>1350</v>
      </c>
    </row>
    <row r="660" spans="1:1">
      <c r="A660">
        <v>1350</v>
      </c>
    </row>
    <row r="661" spans="1:1">
      <c r="A661">
        <v>1350</v>
      </c>
    </row>
    <row r="662" spans="1:1">
      <c r="A662">
        <v>1350</v>
      </c>
    </row>
    <row r="663" spans="1:1">
      <c r="A663">
        <v>1380</v>
      </c>
    </row>
    <row r="664" spans="1:1">
      <c r="A664">
        <v>1380</v>
      </c>
    </row>
    <row r="665" spans="1:1">
      <c r="A665">
        <v>1380</v>
      </c>
    </row>
    <row r="666" spans="1:1">
      <c r="A666">
        <v>1388.8888888888889</v>
      </c>
    </row>
    <row r="667" spans="1:1">
      <c r="A667">
        <v>1400</v>
      </c>
    </row>
    <row r="668" spans="1:1">
      <c r="A668">
        <v>1400</v>
      </c>
    </row>
    <row r="669" spans="1:1">
      <c r="A669">
        <v>1400</v>
      </c>
    </row>
    <row r="670" spans="1:1">
      <c r="A670">
        <v>1400</v>
      </c>
    </row>
    <row r="671" spans="1:1">
      <c r="A671">
        <v>1400</v>
      </c>
    </row>
    <row r="672" spans="1:1">
      <c r="A672">
        <v>1400</v>
      </c>
    </row>
    <row r="673" spans="1:1">
      <c r="A673">
        <v>1400</v>
      </c>
    </row>
    <row r="674" spans="1:1">
      <c r="A674">
        <v>1400</v>
      </c>
    </row>
    <row r="675" spans="1:1">
      <c r="A675">
        <v>1406.25</v>
      </c>
    </row>
    <row r="676" spans="1:1">
      <c r="A676">
        <v>1428.5714285714287</v>
      </c>
    </row>
    <row r="677" spans="1:1">
      <c r="A677">
        <v>1428.5714285714287</v>
      </c>
    </row>
    <row r="678" spans="1:1">
      <c r="A678">
        <v>1450</v>
      </c>
    </row>
    <row r="679" spans="1:1">
      <c r="A679">
        <v>1450</v>
      </c>
    </row>
    <row r="680" spans="1:1">
      <c r="A680">
        <v>1450</v>
      </c>
    </row>
    <row r="681" spans="1:1">
      <c r="A681">
        <v>1500</v>
      </c>
    </row>
    <row r="682" spans="1:1">
      <c r="A682">
        <v>1500</v>
      </c>
    </row>
    <row r="683" spans="1:1">
      <c r="A683">
        <v>1500</v>
      </c>
    </row>
    <row r="684" spans="1:1">
      <c r="A684">
        <v>1500</v>
      </c>
    </row>
    <row r="685" spans="1:1">
      <c r="A685">
        <v>1500</v>
      </c>
    </row>
    <row r="686" spans="1:1">
      <c r="A686">
        <v>1500</v>
      </c>
    </row>
    <row r="687" spans="1:1">
      <c r="A687">
        <v>1500</v>
      </c>
    </row>
    <row r="688" spans="1:1">
      <c r="A688">
        <v>1500</v>
      </c>
    </row>
    <row r="689" spans="1:1">
      <c r="A689">
        <v>1500</v>
      </c>
    </row>
    <row r="690" spans="1:1">
      <c r="A690">
        <v>1500</v>
      </c>
    </row>
    <row r="691" spans="1:1">
      <c r="A691">
        <v>1500</v>
      </c>
    </row>
    <row r="692" spans="1:1">
      <c r="A692">
        <v>1500</v>
      </c>
    </row>
    <row r="693" spans="1:1">
      <c r="A693">
        <v>1500</v>
      </c>
    </row>
    <row r="694" spans="1:1">
      <c r="A694">
        <v>1500</v>
      </c>
    </row>
    <row r="695" spans="1:1">
      <c r="A695">
        <v>1500</v>
      </c>
    </row>
    <row r="696" spans="1:1">
      <c r="A696">
        <v>1500</v>
      </c>
    </row>
    <row r="697" spans="1:1">
      <c r="A697">
        <v>1500</v>
      </c>
    </row>
    <row r="698" spans="1:1">
      <c r="A698">
        <v>1500</v>
      </c>
    </row>
    <row r="699" spans="1:1">
      <c r="A699">
        <v>1500</v>
      </c>
    </row>
    <row r="700" spans="1:1">
      <c r="A700">
        <v>1500</v>
      </c>
    </row>
    <row r="701" spans="1:1">
      <c r="A701">
        <v>1500</v>
      </c>
    </row>
    <row r="702" spans="1:1">
      <c r="A702">
        <v>1500</v>
      </c>
    </row>
    <row r="703" spans="1:1">
      <c r="A703">
        <v>1500</v>
      </c>
    </row>
    <row r="704" spans="1:1">
      <c r="A704">
        <v>1500</v>
      </c>
    </row>
    <row r="705" spans="1:1">
      <c r="A705">
        <v>1500</v>
      </c>
    </row>
    <row r="706" spans="1:1">
      <c r="A706">
        <v>1500</v>
      </c>
    </row>
    <row r="707" spans="1:1">
      <c r="A707">
        <v>1500</v>
      </c>
    </row>
    <row r="708" spans="1:1">
      <c r="A708">
        <v>1500</v>
      </c>
    </row>
    <row r="709" spans="1:1">
      <c r="A709">
        <v>1500</v>
      </c>
    </row>
    <row r="710" spans="1:1">
      <c r="A710">
        <v>1500</v>
      </c>
    </row>
    <row r="711" spans="1:1">
      <c r="A711">
        <v>1500</v>
      </c>
    </row>
    <row r="712" spans="1:1">
      <c r="A712">
        <v>1500</v>
      </c>
    </row>
    <row r="713" spans="1:1">
      <c r="A713">
        <v>1500</v>
      </c>
    </row>
    <row r="714" spans="1:1">
      <c r="A714">
        <v>1500</v>
      </c>
    </row>
    <row r="715" spans="1:1">
      <c r="A715">
        <v>1500</v>
      </c>
    </row>
    <row r="716" spans="1:1">
      <c r="A716">
        <v>1500</v>
      </c>
    </row>
    <row r="717" spans="1:1">
      <c r="A717">
        <v>1500</v>
      </c>
    </row>
    <row r="718" spans="1:1">
      <c r="A718">
        <v>1500</v>
      </c>
    </row>
    <row r="719" spans="1:1">
      <c r="A719">
        <v>1500</v>
      </c>
    </row>
    <row r="720" spans="1:1">
      <c r="A720">
        <v>1500</v>
      </c>
    </row>
    <row r="721" spans="1:1">
      <c r="A721">
        <v>1500</v>
      </c>
    </row>
    <row r="722" spans="1:1">
      <c r="A722">
        <v>1500</v>
      </c>
    </row>
    <row r="723" spans="1:1">
      <c r="A723">
        <v>1500</v>
      </c>
    </row>
    <row r="724" spans="1:1">
      <c r="A724">
        <v>1500</v>
      </c>
    </row>
    <row r="725" spans="1:1">
      <c r="A725">
        <v>1500</v>
      </c>
    </row>
    <row r="726" spans="1:1">
      <c r="A726">
        <v>1500</v>
      </c>
    </row>
    <row r="727" spans="1:1">
      <c r="A727">
        <v>1500</v>
      </c>
    </row>
    <row r="728" spans="1:1">
      <c r="A728">
        <v>1500</v>
      </c>
    </row>
    <row r="729" spans="1:1">
      <c r="A729">
        <v>1500</v>
      </c>
    </row>
    <row r="730" spans="1:1">
      <c r="A730">
        <v>1500</v>
      </c>
    </row>
    <row r="731" spans="1:1">
      <c r="A731">
        <v>1500</v>
      </c>
    </row>
    <row r="732" spans="1:1">
      <c r="A732">
        <v>1500</v>
      </c>
    </row>
    <row r="733" spans="1:1">
      <c r="A733">
        <v>1500</v>
      </c>
    </row>
    <row r="734" spans="1:1">
      <c r="A734">
        <v>1500</v>
      </c>
    </row>
    <row r="735" spans="1:1">
      <c r="A735">
        <v>1500</v>
      </c>
    </row>
    <row r="736" spans="1:1">
      <c r="A736">
        <v>1500</v>
      </c>
    </row>
    <row r="737" spans="1:1">
      <c r="A737">
        <v>1525</v>
      </c>
    </row>
    <row r="738" spans="1:1">
      <c r="A738">
        <v>1537.5</v>
      </c>
    </row>
    <row r="739" spans="1:1">
      <c r="A739">
        <v>1546.875</v>
      </c>
    </row>
    <row r="740" spans="1:1">
      <c r="A740">
        <v>1550</v>
      </c>
    </row>
    <row r="741" spans="1:1">
      <c r="A741">
        <v>1550</v>
      </c>
    </row>
    <row r="742" spans="1:1">
      <c r="A742">
        <v>1562.5</v>
      </c>
    </row>
    <row r="743" spans="1:1">
      <c r="A743">
        <v>1562.5</v>
      </c>
    </row>
    <row r="744" spans="1:1">
      <c r="A744">
        <v>1562.5</v>
      </c>
    </row>
    <row r="745" spans="1:1">
      <c r="A745">
        <v>1600</v>
      </c>
    </row>
    <row r="746" spans="1:1">
      <c r="A746">
        <v>1600</v>
      </c>
    </row>
    <row r="747" spans="1:1">
      <c r="A747">
        <v>1600</v>
      </c>
    </row>
    <row r="748" spans="1:1">
      <c r="A748">
        <v>1600</v>
      </c>
    </row>
    <row r="749" spans="1:1">
      <c r="A749">
        <v>1600</v>
      </c>
    </row>
    <row r="750" spans="1:1">
      <c r="A750">
        <v>1634.6153846153845</v>
      </c>
    </row>
    <row r="751" spans="1:1">
      <c r="A751">
        <v>1650</v>
      </c>
    </row>
    <row r="752" spans="1:1">
      <c r="A752">
        <v>1650</v>
      </c>
    </row>
    <row r="753" spans="1:1">
      <c r="A753">
        <v>1650</v>
      </c>
    </row>
    <row r="754" spans="1:1">
      <c r="A754">
        <v>1650</v>
      </c>
    </row>
    <row r="755" spans="1:1">
      <c r="A755">
        <v>1650</v>
      </c>
    </row>
    <row r="756" spans="1:1">
      <c r="A756">
        <v>1650</v>
      </c>
    </row>
    <row r="757" spans="1:1">
      <c r="A757">
        <v>1657.1428571428571</v>
      </c>
    </row>
    <row r="758" spans="1:1">
      <c r="A758">
        <v>1666.6666666666667</v>
      </c>
    </row>
    <row r="759" spans="1:1">
      <c r="A759">
        <v>1666.6666666666667</v>
      </c>
    </row>
    <row r="760" spans="1:1">
      <c r="A760">
        <v>1666.6666666666667</v>
      </c>
    </row>
    <row r="761" spans="1:1">
      <c r="A761">
        <v>1666.6666666666667</v>
      </c>
    </row>
    <row r="762" spans="1:1">
      <c r="A762">
        <v>1680</v>
      </c>
    </row>
    <row r="763" spans="1:1">
      <c r="A763">
        <v>1680</v>
      </c>
    </row>
    <row r="764" spans="1:1">
      <c r="A764">
        <v>1687.5</v>
      </c>
    </row>
    <row r="765" spans="1:1">
      <c r="A765">
        <v>1687.5</v>
      </c>
    </row>
    <row r="766" spans="1:1">
      <c r="A766">
        <v>1714.2857142857142</v>
      </c>
    </row>
    <row r="767" spans="1:1">
      <c r="A767">
        <v>1750</v>
      </c>
    </row>
    <row r="768" spans="1:1">
      <c r="A768">
        <v>1750</v>
      </c>
    </row>
    <row r="769" spans="1:1">
      <c r="A769">
        <v>1750</v>
      </c>
    </row>
    <row r="770" spans="1:1">
      <c r="A770">
        <v>1750</v>
      </c>
    </row>
    <row r="771" spans="1:1">
      <c r="A771">
        <v>1750</v>
      </c>
    </row>
    <row r="772" spans="1:1">
      <c r="A772">
        <v>1750</v>
      </c>
    </row>
    <row r="773" spans="1:1">
      <c r="A773">
        <v>1750</v>
      </c>
    </row>
    <row r="774" spans="1:1">
      <c r="A774">
        <v>1750</v>
      </c>
    </row>
    <row r="775" spans="1:1">
      <c r="A775">
        <v>1777.7777777777778</v>
      </c>
    </row>
    <row r="776" spans="1:1">
      <c r="A776">
        <v>1800</v>
      </c>
    </row>
    <row r="777" spans="1:1">
      <c r="A777">
        <v>1800</v>
      </c>
    </row>
    <row r="778" spans="1:1">
      <c r="A778">
        <v>1800</v>
      </c>
    </row>
    <row r="779" spans="1:1">
      <c r="A779">
        <v>1800</v>
      </c>
    </row>
    <row r="780" spans="1:1">
      <c r="A780">
        <v>1800</v>
      </c>
    </row>
    <row r="781" spans="1:1">
      <c r="A781">
        <v>1800</v>
      </c>
    </row>
    <row r="782" spans="1:1">
      <c r="A782">
        <v>1800</v>
      </c>
    </row>
    <row r="783" spans="1:1">
      <c r="A783">
        <v>1800</v>
      </c>
    </row>
    <row r="784" spans="1:1">
      <c r="A784">
        <v>1800</v>
      </c>
    </row>
    <row r="785" spans="1:1">
      <c r="A785">
        <v>1800</v>
      </c>
    </row>
    <row r="786" spans="1:1">
      <c r="A786">
        <v>1800</v>
      </c>
    </row>
    <row r="787" spans="1:1">
      <c r="A787">
        <v>1850</v>
      </c>
    </row>
    <row r="788" spans="1:1">
      <c r="A788">
        <v>1860</v>
      </c>
    </row>
    <row r="789" spans="1:1">
      <c r="A789">
        <v>1888.8888888888889</v>
      </c>
    </row>
    <row r="790" spans="1:1">
      <c r="A790">
        <v>1900</v>
      </c>
    </row>
    <row r="791" spans="1:1">
      <c r="A791">
        <v>1906.25</v>
      </c>
    </row>
    <row r="792" spans="1:1">
      <c r="A792">
        <v>1925</v>
      </c>
    </row>
    <row r="793" spans="1:1">
      <c r="A793">
        <v>1928.5714285714287</v>
      </c>
    </row>
    <row r="794" spans="1:1">
      <c r="A794">
        <v>1950</v>
      </c>
    </row>
    <row r="795" spans="1:1">
      <c r="A795">
        <v>1950</v>
      </c>
    </row>
    <row r="796" spans="1:1">
      <c r="A796">
        <v>1950</v>
      </c>
    </row>
    <row r="797" spans="1:1">
      <c r="A797">
        <v>2000</v>
      </c>
    </row>
    <row r="798" spans="1:1">
      <c r="A798">
        <v>2000</v>
      </c>
    </row>
    <row r="799" spans="1:1">
      <c r="A799">
        <v>2000</v>
      </c>
    </row>
    <row r="800" spans="1:1">
      <c r="A800">
        <v>2000</v>
      </c>
    </row>
    <row r="801" spans="1:1">
      <c r="A801">
        <v>2000</v>
      </c>
    </row>
    <row r="802" spans="1:1">
      <c r="A802">
        <v>2000</v>
      </c>
    </row>
    <row r="803" spans="1:1">
      <c r="A803">
        <v>2000</v>
      </c>
    </row>
    <row r="804" spans="1:1">
      <c r="A804">
        <v>2000</v>
      </c>
    </row>
    <row r="805" spans="1:1">
      <c r="A805">
        <v>2000</v>
      </c>
    </row>
    <row r="806" spans="1:1">
      <c r="A806">
        <v>2000</v>
      </c>
    </row>
    <row r="807" spans="1:1">
      <c r="A807">
        <v>2000</v>
      </c>
    </row>
    <row r="808" spans="1:1">
      <c r="A808">
        <v>2000</v>
      </c>
    </row>
    <row r="809" spans="1:1">
      <c r="A809">
        <v>2100</v>
      </c>
    </row>
    <row r="810" spans="1:1">
      <c r="A810">
        <v>2127.2727272727275</v>
      </c>
    </row>
    <row r="811" spans="1:1">
      <c r="A811">
        <v>2133.3333333333335</v>
      </c>
    </row>
    <row r="812" spans="1:1">
      <c r="A812">
        <v>2187.5</v>
      </c>
    </row>
    <row r="813" spans="1:1">
      <c r="A813">
        <v>2200</v>
      </c>
    </row>
    <row r="814" spans="1:1">
      <c r="A814">
        <v>2216.6666666666665</v>
      </c>
    </row>
    <row r="815" spans="1:1">
      <c r="A815">
        <v>2240</v>
      </c>
    </row>
    <row r="816" spans="1:1">
      <c r="A816">
        <v>2250</v>
      </c>
    </row>
    <row r="817" spans="1:1">
      <c r="A817">
        <v>2250</v>
      </c>
    </row>
    <row r="818" spans="1:1">
      <c r="A818">
        <v>2250</v>
      </c>
    </row>
    <row r="819" spans="1:1">
      <c r="A819">
        <v>2250</v>
      </c>
    </row>
    <row r="820" spans="1:1">
      <c r="A820">
        <v>2250</v>
      </c>
    </row>
    <row r="821" spans="1:1">
      <c r="A821">
        <v>2266.6666666666665</v>
      </c>
    </row>
    <row r="822" spans="1:1">
      <c r="A822">
        <v>2291.6666666666665</v>
      </c>
    </row>
    <row r="823" spans="1:1">
      <c r="A823">
        <v>2300</v>
      </c>
    </row>
    <row r="824" spans="1:1">
      <c r="A824">
        <v>2340</v>
      </c>
    </row>
    <row r="825" spans="1:1">
      <c r="A825">
        <v>2400</v>
      </c>
    </row>
    <row r="826" spans="1:1">
      <c r="A826">
        <v>2437.5</v>
      </c>
    </row>
    <row r="827" spans="1:1">
      <c r="A827">
        <v>2500</v>
      </c>
    </row>
    <row r="828" spans="1:1">
      <c r="A828">
        <v>2500</v>
      </c>
    </row>
    <row r="829" spans="1:1">
      <c r="A829">
        <v>2500</v>
      </c>
    </row>
    <row r="830" spans="1:1">
      <c r="A830">
        <v>2500</v>
      </c>
    </row>
    <row r="831" spans="1:1">
      <c r="A831">
        <v>2571.4285714285716</v>
      </c>
    </row>
    <row r="832" spans="1:1">
      <c r="A832">
        <v>2571.4285714285716</v>
      </c>
    </row>
    <row r="833" spans="1:1">
      <c r="A833">
        <v>2600</v>
      </c>
    </row>
    <row r="834" spans="1:1">
      <c r="A834">
        <v>2600</v>
      </c>
    </row>
    <row r="835" spans="1:1">
      <c r="A835">
        <v>2600</v>
      </c>
    </row>
    <row r="836" spans="1:1">
      <c r="A836">
        <v>2625</v>
      </c>
    </row>
    <row r="837" spans="1:1">
      <c r="A837">
        <v>2625</v>
      </c>
    </row>
    <row r="838" spans="1:1">
      <c r="A838">
        <v>2666.6666666666665</v>
      </c>
    </row>
    <row r="839" spans="1:1">
      <c r="A839">
        <v>2892.8571428571427</v>
      </c>
    </row>
    <row r="840" spans="1:1">
      <c r="A840">
        <v>2933.3333333333335</v>
      </c>
    </row>
    <row r="841" spans="1:1">
      <c r="A841">
        <v>3000</v>
      </c>
    </row>
    <row r="842" spans="1:1">
      <c r="A842">
        <v>3000</v>
      </c>
    </row>
    <row r="843" spans="1:1">
      <c r="A843">
        <v>3000</v>
      </c>
    </row>
    <row r="844" spans="1:1">
      <c r="A844">
        <v>3000</v>
      </c>
    </row>
    <row r="845" spans="1:1">
      <c r="A845">
        <v>3000</v>
      </c>
    </row>
    <row r="846" spans="1:1">
      <c r="A846">
        <v>3000</v>
      </c>
    </row>
    <row r="847" spans="1:1">
      <c r="A847">
        <v>3000</v>
      </c>
    </row>
    <row r="848" spans="1:1">
      <c r="A848">
        <v>3000</v>
      </c>
    </row>
    <row r="849" spans="1:1">
      <c r="A849">
        <v>3100</v>
      </c>
    </row>
    <row r="850" spans="1:1">
      <c r="A850">
        <v>3150</v>
      </c>
    </row>
    <row r="851" spans="1:1">
      <c r="A851">
        <v>3187.5</v>
      </c>
    </row>
    <row r="852" spans="1:1">
      <c r="A852">
        <v>3200</v>
      </c>
    </row>
    <row r="853" spans="1:1">
      <c r="A853">
        <v>3200</v>
      </c>
    </row>
    <row r="854" spans="1:1">
      <c r="A854">
        <v>3272.7272727272725</v>
      </c>
    </row>
    <row r="855" spans="1:1">
      <c r="A855">
        <v>3500</v>
      </c>
    </row>
    <row r="856" spans="1:1">
      <c r="A856">
        <v>3500</v>
      </c>
    </row>
    <row r="857" spans="1:1">
      <c r="A857">
        <v>3750</v>
      </c>
    </row>
    <row r="858" spans="1:1">
      <c r="A858">
        <v>3857.1428571428573</v>
      </c>
    </row>
    <row r="859" spans="1:1">
      <c r="A859">
        <v>4000</v>
      </c>
    </row>
    <row r="860" spans="1:1">
      <c r="A860">
        <v>4000</v>
      </c>
    </row>
    <row r="861" spans="1:1">
      <c r="A861">
        <v>6000</v>
      </c>
    </row>
    <row r="862" spans="1:1">
      <c r="A862">
        <v>8000</v>
      </c>
    </row>
    <row r="863" spans="1:1">
      <c r="A863">
        <v>12000</v>
      </c>
    </row>
  </sheetData>
  <sortState ref="A2:A1515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4"/>
  <sheetViews>
    <sheetView workbookViewId="0">
      <selection activeCell="C23" sqref="C23"/>
    </sheetView>
  </sheetViews>
  <sheetFormatPr baseColWidth="10" defaultRowHeight="15" x14ac:dyDescent="0"/>
  <cols>
    <col min="2" max="2" width="18.6640625" bestFit="1" customWidth="1"/>
    <col min="3" max="3" width="36" bestFit="1" customWidth="1"/>
    <col min="4" max="4" width="13.83203125" style="11" bestFit="1" customWidth="1"/>
    <col min="6" max="6" width="15.6640625" bestFit="1" customWidth="1"/>
  </cols>
  <sheetData>
    <row r="3" spans="2:8">
      <c r="B3" t="s">
        <v>1145</v>
      </c>
      <c r="C3" t="s">
        <v>1148</v>
      </c>
      <c r="D3" s="11" t="s">
        <v>1149</v>
      </c>
      <c r="F3" t="s">
        <v>1150</v>
      </c>
    </row>
    <row r="4" spans="2:8">
      <c r="B4">
        <f>SUM(kianda_structures_and_populatio!I2:I1510)</f>
        <v>52</v>
      </c>
      <c r="C4">
        <f>'Number per structure'!D38</f>
        <v>4560</v>
      </c>
      <c r="D4" s="11">
        <f>B4/C4</f>
        <v>1.1403508771929825E-2</v>
      </c>
      <c r="F4" t="s">
        <v>1151</v>
      </c>
      <c r="H4" t="s">
        <v>1156</v>
      </c>
    </row>
    <row r="5" spans="2:8">
      <c r="F5" t="s">
        <v>1155</v>
      </c>
      <c r="G5" s="13" t="s">
        <v>1154</v>
      </c>
    </row>
    <row r="6" spans="2:8">
      <c r="B6" t="s">
        <v>1146</v>
      </c>
    </row>
    <row r="7" spans="2:8">
      <c r="B7">
        <f>SUM(kianda_structures_and_populatio!AA2:AA1510)</f>
        <v>2886</v>
      </c>
      <c r="C7">
        <f>C4</f>
        <v>4560</v>
      </c>
      <c r="D7" s="11">
        <f>B7/C7</f>
        <v>0.63289473684210529</v>
      </c>
      <c r="F7" t="s">
        <v>1152</v>
      </c>
    </row>
    <row r="9" spans="2:8">
      <c r="B9" t="s">
        <v>1147</v>
      </c>
    </row>
    <row r="10" spans="2:8">
      <c r="B10">
        <f>SUM(kianda_structures_and_populatio!AJ2:AJ1510)</f>
        <v>125</v>
      </c>
      <c r="C10">
        <f>C4</f>
        <v>4560</v>
      </c>
      <c r="D10" s="11">
        <f>B10/C10</f>
        <v>2.7412280701754384E-2</v>
      </c>
      <c r="F10" t="s">
        <v>1153</v>
      </c>
      <c r="G10" s="13" t="s">
        <v>1154</v>
      </c>
    </row>
    <row r="14" spans="2:8">
      <c r="B14" t="s">
        <v>1157</v>
      </c>
      <c r="C14" t="s">
        <v>1161</v>
      </c>
      <c r="D14" s="11" t="s">
        <v>1129</v>
      </c>
    </row>
    <row r="15" spans="2:8">
      <c r="B15" t="s">
        <v>1158</v>
      </c>
      <c r="C15" t="s">
        <v>1164</v>
      </c>
      <c r="D15" t="s">
        <v>1165</v>
      </c>
      <c r="E15" t="s">
        <v>1174</v>
      </c>
    </row>
    <row r="16" spans="2:8">
      <c r="B16" t="s">
        <v>1159</v>
      </c>
      <c r="C16" t="s">
        <v>1166</v>
      </c>
      <c r="D16" t="s">
        <v>1165</v>
      </c>
    </row>
    <row r="17" spans="2:4">
      <c r="B17" t="s">
        <v>1160</v>
      </c>
      <c r="C17" t="s">
        <v>1153</v>
      </c>
      <c r="D17" s="13" t="s">
        <v>1154</v>
      </c>
    </row>
    <row r="18" spans="2:4">
      <c r="B18" t="s">
        <v>1162</v>
      </c>
    </row>
    <row r="19" spans="2:4">
      <c r="B19" t="s">
        <v>1163</v>
      </c>
      <c r="C19" t="s">
        <v>1167</v>
      </c>
      <c r="D19" s="11" t="s">
        <v>1168</v>
      </c>
    </row>
    <row r="22" spans="2:4">
      <c r="B22" t="s">
        <v>1169</v>
      </c>
    </row>
    <row r="23" spans="2:4">
      <c r="B23" t="s">
        <v>1170</v>
      </c>
      <c r="C23" t="s">
        <v>1171</v>
      </c>
      <c r="D23" s="11" t="s">
        <v>1154</v>
      </c>
    </row>
    <row r="24" spans="2:4">
      <c r="B24" t="s">
        <v>1172</v>
      </c>
      <c r="C24" t="s">
        <v>1173</v>
      </c>
    </row>
  </sheetData>
  <hyperlinks>
    <hyperlink ref="G10" r:id="rId1"/>
    <hyperlink ref="G5" r:id="rId2"/>
    <hyperlink ref="D17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1"/>
  <sheetViews>
    <sheetView workbookViewId="0">
      <selection activeCell="C1" sqref="C1"/>
    </sheetView>
  </sheetViews>
  <sheetFormatPr baseColWidth="10" defaultRowHeight="15" x14ac:dyDescent="0"/>
  <cols>
    <col min="2" max="2" width="14.5" customWidth="1"/>
  </cols>
  <sheetData>
    <row r="1" spans="1:2" ht="30">
      <c r="A1" s="1" t="s">
        <v>1116</v>
      </c>
      <c r="B1" s="1" t="s">
        <v>1117</v>
      </c>
    </row>
    <row r="2" spans="1:2">
      <c r="A2">
        <v>1</v>
      </c>
      <c r="B2">
        <v>2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8</v>
      </c>
    </row>
    <row r="6" spans="1:2">
      <c r="A6">
        <v>5</v>
      </c>
      <c r="B6">
        <v>1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6</v>
      </c>
    </row>
    <row r="10" spans="1:2">
      <c r="A10">
        <v>9</v>
      </c>
      <c r="B10">
        <v>5</v>
      </c>
    </row>
    <row r="11" spans="1:2">
      <c r="A11">
        <v>10</v>
      </c>
      <c r="B11">
        <v>4</v>
      </c>
    </row>
    <row r="12" spans="1:2">
      <c r="A12">
        <v>11</v>
      </c>
      <c r="B12">
        <v>6</v>
      </c>
    </row>
    <row r="13" spans="1:2">
      <c r="A13">
        <v>12</v>
      </c>
      <c r="B13">
        <v>0</v>
      </c>
    </row>
    <row r="14" spans="1:2">
      <c r="A14">
        <v>13</v>
      </c>
      <c r="B14">
        <v>3</v>
      </c>
    </row>
    <row r="15" spans="1:2">
      <c r="A15">
        <v>14</v>
      </c>
      <c r="B15">
        <v>6</v>
      </c>
    </row>
    <row r="16" spans="1:2">
      <c r="A16">
        <v>15</v>
      </c>
      <c r="B16">
        <v>5</v>
      </c>
    </row>
    <row r="17" spans="1:2">
      <c r="A17">
        <v>16</v>
      </c>
      <c r="B17">
        <v>2</v>
      </c>
    </row>
    <row r="18" spans="1:2">
      <c r="A18">
        <v>17</v>
      </c>
      <c r="B18">
        <v>4</v>
      </c>
    </row>
    <row r="19" spans="1:2">
      <c r="A19">
        <v>18</v>
      </c>
      <c r="B19">
        <v>32</v>
      </c>
    </row>
    <row r="20" spans="1:2">
      <c r="A20">
        <v>19</v>
      </c>
      <c r="B20">
        <v>5</v>
      </c>
    </row>
    <row r="21" spans="1:2">
      <c r="A21">
        <v>20</v>
      </c>
      <c r="B21">
        <v>1</v>
      </c>
    </row>
    <row r="22" spans="1:2">
      <c r="A22">
        <v>21</v>
      </c>
      <c r="B22">
        <v>11</v>
      </c>
    </row>
    <row r="23" spans="1:2">
      <c r="A23">
        <v>22</v>
      </c>
      <c r="B23">
        <v>2</v>
      </c>
    </row>
    <row r="24" spans="1:2">
      <c r="A24">
        <v>23</v>
      </c>
      <c r="B24">
        <v>3</v>
      </c>
    </row>
    <row r="25" spans="1:2">
      <c r="A25">
        <v>24</v>
      </c>
      <c r="B25">
        <v>4</v>
      </c>
    </row>
    <row r="26" spans="1:2">
      <c r="A26">
        <v>25</v>
      </c>
      <c r="B26">
        <v>6</v>
      </c>
    </row>
    <row r="27" spans="1:2">
      <c r="A27">
        <v>26</v>
      </c>
      <c r="B27">
        <v>5</v>
      </c>
    </row>
    <row r="28" spans="1:2">
      <c r="A28">
        <v>27</v>
      </c>
      <c r="B28">
        <v>0</v>
      </c>
    </row>
    <row r="29" spans="1:2">
      <c r="A29">
        <v>28</v>
      </c>
      <c r="B29">
        <v>0</v>
      </c>
    </row>
    <row r="30" spans="1:2">
      <c r="A30">
        <v>29</v>
      </c>
      <c r="B30">
        <v>0</v>
      </c>
    </row>
    <row r="31" spans="1:2">
      <c r="A31">
        <v>30</v>
      </c>
      <c r="B31">
        <v>0</v>
      </c>
    </row>
    <row r="32" spans="1:2">
      <c r="A32">
        <v>31</v>
      </c>
      <c r="B32">
        <v>0</v>
      </c>
    </row>
    <row r="33" spans="1:2">
      <c r="A33">
        <v>32</v>
      </c>
      <c r="B33">
        <v>0</v>
      </c>
    </row>
    <row r="34" spans="1:2">
      <c r="A34">
        <v>33</v>
      </c>
      <c r="B34">
        <v>0</v>
      </c>
    </row>
    <row r="35" spans="1:2">
      <c r="A35">
        <v>34</v>
      </c>
      <c r="B35">
        <v>0</v>
      </c>
    </row>
    <row r="36" spans="1:2">
      <c r="A36">
        <v>35</v>
      </c>
      <c r="B36">
        <v>0</v>
      </c>
    </row>
    <row r="37" spans="1:2">
      <c r="A37">
        <v>36</v>
      </c>
      <c r="B37">
        <v>0</v>
      </c>
    </row>
    <row r="38" spans="1:2">
      <c r="A38">
        <v>37</v>
      </c>
      <c r="B38">
        <v>0</v>
      </c>
    </row>
    <row r="39" spans="1:2">
      <c r="A39">
        <v>38</v>
      </c>
      <c r="B39">
        <v>0</v>
      </c>
    </row>
    <row r="40" spans="1:2">
      <c r="A40">
        <v>39</v>
      </c>
      <c r="B40">
        <v>0</v>
      </c>
    </row>
    <row r="41" spans="1:2">
      <c r="A41">
        <v>40</v>
      </c>
      <c r="B41">
        <v>8</v>
      </c>
    </row>
    <row r="42" spans="1:2">
      <c r="A42">
        <v>41</v>
      </c>
      <c r="B42">
        <v>6</v>
      </c>
    </row>
    <row r="43" spans="1:2">
      <c r="A43">
        <v>42</v>
      </c>
      <c r="B43">
        <v>4</v>
      </c>
    </row>
    <row r="44" spans="1:2">
      <c r="A44">
        <v>43</v>
      </c>
      <c r="B44">
        <v>2</v>
      </c>
    </row>
    <row r="45" spans="1:2">
      <c r="A45">
        <v>44</v>
      </c>
      <c r="B45">
        <v>4</v>
      </c>
    </row>
    <row r="46" spans="1:2">
      <c r="A46">
        <v>45</v>
      </c>
      <c r="B46">
        <v>2</v>
      </c>
    </row>
    <row r="47" spans="1:2">
      <c r="A47">
        <v>46</v>
      </c>
      <c r="B47">
        <v>6</v>
      </c>
    </row>
    <row r="48" spans="1:2">
      <c r="A48">
        <v>47</v>
      </c>
      <c r="B48">
        <v>0</v>
      </c>
    </row>
    <row r="49" spans="1:2">
      <c r="A49">
        <v>48</v>
      </c>
      <c r="B49">
        <v>0</v>
      </c>
    </row>
    <row r="50" spans="1:2">
      <c r="A50">
        <v>49</v>
      </c>
      <c r="B50">
        <v>0</v>
      </c>
    </row>
    <row r="51" spans="1:2">
      <c r="A51">
        <v>50</v>
      </c>
      <c r="B51">
        <v>4</v>
      </c>
    </row>
    <row r="52" spans="1:2">
      <c r="A52">
        <v>51</v>
      </c>
      <c r="B52">
        <v>10</v>
      </c>
    </row>
    <row r="53" spans="1:2">
      <c r="A53">
        <v>52</v>
      </c>
      <c r="B53">
        <v>1</v>
      </c>
    </row>
    <row r="54" spans="1:2">
      <c r="A54">
        <v>53</v>
      </c>
      <c r="B54">
        <v>6</v>
      </c>
    </row>
    <row r="55" spans="1:2">
      <c r="A55">
        <v>54</v>
      </c>
      <c r="B55">
        <v>4</v>
      </c>
    </row>
    <row r="56" spans="1:2">
      <c r="A56">
        <v>55</v>
      </c>
      <c r="B56">
        <v>7</v>
      </c>
    </row>
    <row r="57" spans="1:2">
      <c r="A57">
        <v>56</v>
      </c>
      <c r="B57">
        <v>0</v>
      </c>
    </row>
    <row r="58" spans="1:2">
      <c r="A58">
        <v>57</v>
      </c>
      <c r="B58">
        <v>0</v>
      </c>
    </row>
    <row r="59" spans="1:2">
      <c r="A59">
        <v>58</v>
      </c>
      <c r="B59">
        <v>0</v>
      </c>
    </row>
    <row r="60" spans="1:2">
      <c r="A60">
        <v>59</v>
      </c>
      <c r="B60">
        <v>0</v>
      </c>
    </row>
    <row r="61" spans="1:2">
      <c r="A61">
        <v>60</v>
      </c>
      <c r="B61">
        <v>0</v>
      </c>
    </row>
    <row r="62" spans="1:2">
      <c r="A62">
        <v>61</v>
      </c>
      <c r="B62">
        <v>1</v>
      </c>
    </row>
    <row r="63" spans="1:2">
      <c r="A63">
        <v>62</v>
      </c>
      <c r="B63">
        <v>1</v>
      </c>
    </row>
    <row r="64" spans="1:2">
      <c r="A64">
        <v>63</v>
      </c>
      <c r="B64">
        <v>3</v>
      </c>
    </row>
    <row r="65" spans="1:2">
      <c r="A65">
        <v>64</v>
      </c>
      <c r="B65">
        <v>0</v>
      </c>
    </row>
    <row r="66" spans="1:2">
      <c r="A66">
        <v>65</v>
      </c>
      <c r="B66">
        <v>0</v>
      </c>
    </row>
    <row r="67" spans="1:2">
      <c r="A67">
        <v>66</v>
      </c>
      <c r="B67">
        <v>3</v>
      </c>
    </row>
    <row r="68" spans="1:2">
      <c r="A68">
        <v>67</v>
      </c>
      <c r="B68">
        <v>6</v>
      </c>
    </row>
    <row r="69" spans="1:2">
      <c r="A69">
        <v>68</v>
      </c>
      <c r="B69">
        <v>3</v>
      </c>
    </row>
    <row r="70" spans="1:2">
      <c r="A70">
        <v>69</v>
      </c>
      <c r="B70">
        <v>11</v>
      </c>
    </row>
    <row r="71" spans="1:2">
      <c r="A71">
        <v>70</v>
      </c>
      <c r="B71">
        <v>6</v>
      </c>
    </row>
    <row r="72" spans="1:2">
      <c r="A72">
        <v>71</v>
      </c>
      <c r="B72">
        <v>4</v>
      </c>
    </row>
    <row r="73" spans="1:2">
      <c r="A73">
        <v>72</v>
      </c>
      <c r="B73">
        <v>9</v>
      </c>
    </row>
    <row r="74" spans="1:2">
      <c r="A74">
        <v>73</v>
      </c>
      <c r="B74">
        <v>8</v>
      </c>
    </row>
    <row r="75" spans="1:2">
      <c r="A75">
        <v>74</v>
      </c>
      <c r="B75">
        <v>0</v>
      </c>
    </row>
    <row r="76" spans="1:2">
      <c r="A76">
        <v>75</v>
      </c>
      <c r="B76">
        <v>0</v>
      </c>
    </row>
    <row r="77" spans="1:2">
      <c r="A77">
        <v>76</v>
      </c>
      <c r="B77">
        <v>0</v>
      </c>
    </row>
    <row r="78" spans="1:2">
      <c r="A78">
        <v>77</v>
      </c>
      <c r="B78">
        <v>0</v>
      </c>
    </row>
    <row r="79" spans="1:2">
      <c r="A79">
        <v>78</v>
      </c>
      <c r="B79">
        <v>0</v>
      </c>
    </row>
    <row r="80" spans="1:2">
      <c r="A80">
        <v>79</v>
      </c>
      <c r="B80">
        <v>7</v>
      </c>
    </row>
    <row r="81" spans="1:2">
      <c r="A81">
        <v>80</v>
      </c>
      <c r="B81">
        <v>5</v>
      </c>
    </row>
    <row r="82" spans="1:2">
      <c r="A82">
        <v>81</v>
      </c>
      <c r="B82">
        <v>3</v>
      </c>
    </row>
    <row r="83" spans="1:2">
      <c r="A83">
        <v>82</v>
      </c>
      <c r="B83">
        <v>1</v>
      </c>
    </row>
    <row r="84" spans="1:2">
      <c r="A84">
        <v>83</v>
      </c>
      <c r="B84">
        <v>3</v>
      </c>
    </row>
    <row r="85" spans="1:2">
      <c r="A85">
        <v>84</v>
      </c>
      <c r="B85">
        <v>5</v>
      </c>
    </row>
    <row r="86" spans="1:2">
      <c r="A86">
        <v>85</v>
      </c>
      <c r="B86">
        <v>1</v>
      </c>
    </row>
    <row r="87" spans="1:2">
      <c r="A87">
        <v>86</v>
      </c>
      <c r="B87">
        <v>2</v>
      </c>
    </row>
    <row r="88" spans="1:2">
      <c r="A88">
        <v>87</v>
      </c>
      <c r="B88">
        <v>10</v>
      </c>
    </row>
    <row r="89" spans="1:2">
      <c r="A89">
        <v>88</v>
      </c>
      <c r="B89">
        <v>0</v>
      </c>
    </row>
    <row r="90" spans="1:2">
      <c r="A90">
        <v>89</v>
      </c>
      <c r="B90">
        <v>0</v>
      </c>
    </row>
    <row r="91" spans="1:2">
      <c r="A91">
        <v>90</v>
      </c>
      <c r="B91">
        <v>0</v>
      </c>
    </row>
    <row r="92" spans="1:2">
      <c r="A92">
        <v>91</v>
      </c>
      <c r="B92">
        <v>0</v>
      </c>
    </row>
    <row r="93" spans="1:2">
      <c r="A93">
        <v>92</v>
      </c>
      <c r="B93">
        <v>0</v>
      </c>
    </row>
    <row r="94" spans="1:2">
      <c r="A94">
        <v>93</v>
      </c>
      <c r="B94">
        <v>0</v>
      </c>
    </row>
    <row r="95" spans="1:2">
      <c r="A95">
        <v>94</v>
      </c>
      <c r="B95">
        <v>2</v>
      </c>
    </row>
    <row r="96" spans="1:2">
      <c r="A96">
        <v>95</v>
      </c>
      <c r="B96">
        <v>3</v>
      </c>
    </row>
    <row r="97" spans="1:2">
      <c r="A97">
        <v>96</v>
      </c>
      <c r="B97">
        <v>2</v>
      </c>
    </row>
    <row r="98" spans="1:2">
      <c r="A98">
        <v>97</v>
      </c>
      <c r="B98">
        <v>8</v>
      </c>
    </row>
    <row r="99" spans="1:2">
      <c r="A99">
        <v>98</v>
      </c>
      <c r="B99">
        <v>1</v>
      </c>
    </row>
    <row r="100" spans="1:2">
      <c r="A100">
        <v>99</v>
      </c>
      <c r="B100">
        <v>8</v>
      </c>
    </row>
    <row r="101" spans="1:2">
      <c r="A101">
        <v>100</v>
      </c>
      <c r="B101">
        <v>0</v>
      </c>
    </row>
    <row r="102" spans="1:2">
      <c r="A102">
        <v>101</v>
      </c>
      <c r="B102">
        <v>3</v>
      </c>
    </row>
    <row r="103" spans="1:2">
      <c r="A103">
        <v>102</v>
      </c>
      <c r="B103">
        <v>3</v>
      </c>
    </row>
    <row r="104" spans="1:2">
      <c r="A104">
        <v>103</v>
      </c>
      <c r="B104">
        <v>4</v>
      </c>
    </row>
    <row r="105" spans="1:2">
      <c r="A105">
        <v>104</v>
      </c>
      <c r="B105">
        <v>0</v>
      </c>
    </row>
    <row r="106" spans="1:2">
      <c r="A106">
        <v>105</v>
      </c>
      <c r="B106">
        <v>4</v>
      </c>
    </row>
    <row r="107" spans="1:2">
      <c r="A107">
        <v>106</v>
      </c>
      <c r="B107">
        <v>6</v>
      </c>
    </row>
    <row r="108" spans="1:2">
      <c r="A108">
        <v>107</v>
      </c>
      <c r="B108">
        <v>5</v>
      </c>
    </row>
    <row r="109" spans="1:2">
      <c r="A109">
        <v>108</v>
      </c>
      <c r="B109">
        <v>1</v>
      </c>
    </row>
    <row r="110" spans="1:2">
      <c r="A110">
        <v>109</v>
      </c>
      <c r="B110">
        <v>0</v>
      </c>
    </row>
    <row r="111" spans="1:2">
      <c r="A111">
        <v>110</v>
      </c>
      <c r="B111">
        <v>6</v>
      </c>
    </row>
    <row r="112" spans="1:2">
      <c r="A112">
        <v>111</v>
      </c>
      <c r="B112">
        <v>0</v>
      </c>
    </row>
    <row r="113" spans="1:2">
      <c r="A113">
        <v>112</v>
      </c>
      <c r="B113">
        <v>0</v>
      </c>
    </row>
    <row r="114" spans="1:2">
      <c r="A114">
        <v>113</v>
      </c>
      <c r="B114">
        <v>0</v>
      </c>
    </row>
    <row r="115" spans="1:2">
      <c r="A115">
        <v>114</v>
      </c>
      <c r="B115">
        <v>10</v>
      </c>
    </row>
    <row r="116" spans="1:2">
      <c r="A116">
        <v>115</v>
      </c>
      <c r="B116">
        <v>0</v>
      </c>
    </row>
    <row r="117" spans="1:2">
      <c r="A117">
        <v>116</v>
      </c>
      <c r="B117">
        <v>0</v>
      </c>
    </row>
    <row r="118" spans="1:2">
      <c r="A118">
        <v>117</v>
      </c>
      <c r="B118">
        <v>4</v>
      </c>
    </row>
    <row r="119" spans="1:2">
      <c r="A119">
        <v>118</v>
      </c>
      <c r="B119">
        <v>6</v>
      </c>
    </row>
    <row r="120" spans="1:2">
      <c r="A120">
        <v>119</v>
      </c>
      <c r="B120">
        <v>2</v>
      </c>
    </row>
    <row r="121" spans="1:2">
      <c r="A121">
        <v>120</v>
      </c>
      <c r="B121">
        <v>3</v>
      </c>
    </row>
    <row r="122" spans="1:2">
      <c r="A122">
        <v>121</v>
      </c>
      <c r="B122">
        <v>0</v>
      </c>
    </row>
    <row r="123" spans="1:2">
      <c r="A123">
        <v>122</v>
      </c>
      <c r="B123">
        <v>0</v>
      </c>
    </row>
    <row r="124" spans="1:2">
      <c r="A124">
        <v>123</v>
      </c>
      <c r="B124">
        <v>0</v>
      </c>
    </row>
    <row r="125" spans="1:2">
      <c r="A125">
        <v>124</v>
      </c>
      <c r="B125">
        <v>0</v>
      </c>
    </row>
    <row r="126" spans="1:2">
      <c r="A126">
        <v>125</v>
      </c>
      <c r="B126">
        <v>1</v>
      </c>
    </row>
    <row r="127" spans="1:2">
      <c r="A127">
        <v>126</v>
      </c>
      <c r="B127">
        <v>2</v>
      </c>
    </row>
    <row r="128" spans="1:2">
      <c r="A128">
        <v>127</v>
      </c>
      <c r="B128">
        <v>2</v>
      </c>
    </row>
    <row r="129" spans="1:2">
      <c r="A129">
        <v>128</v>
      </c>
      <c r="B129">
        <v>3</v>
      </c>
    </row>
    <row r="130" spans="1:2">
      <c r="A130">
        <v>129</v>
      </c>
      <c r="B130">
        <v>6</v>
      </c>
    </row>
    <row r="131" spans="1:2">
      <c r="A131">
        <v>130</v>
      </c>
      <c r="B131">
        <v>0</v>
      </c>
    </row>
    <row r="132" spans="1:2">
      <c r="A132">
        <v>131</v>
      </c>
      <c r="B132">
        <v>0</v>
      </c>
    </row>
    <row r="133" spans="1:2">
      <c r="A133">
        <v>132</v>
      </c>
      <c r="B133">
        <v>13</v>
      </c>
    </row>
    <row r="134" spans="1:2">
      <c r="A134">
        <v>133</v>
      </c>
      <c r="B134">
        <v>5</v>
      </c>
    </row>
    <row r="135" spans="1:2">
      <c r="A135">
        <v>134</v>
      </c>
      <c r="B135">
        <v>4</v>
      </c>
    </row>
    <row r="136" spans="1:2">
      <c r="A136">
        <v>135</v>
      </c>
      <c r="B136">
        <v>9</v>
      </c>
    </row>
    <row r="137" spans="1:2">
      <c r="A137">
        <v>136</v>
      </c>
      <c r="B137">
        <v>4</v>
      </c>
    </row>
    <row r="138" spans="1:2">
      <c r="A138">
        <v>137</v>
      </c>
      <c r="B138">
        <v>11</v>
      </c>
    </row>
    <row r="139" spans="1:2">
      <c r="A139">
        <v>138</v>
      </c>
      <c r="B139">
        <v>1</v>
      </c>
    </row>
    <row r="140" spans="1:2">
      <c r="A140">
        <v>139</v>
      </c>
      <c r="B140">
        <v>5</v>
      </c>
    </row>
    <row r="141" spans="1:2">
      <c r="A141">
        <v>140</v>
      </c>
      <c r="B141">
        <v>8</v>
      </c>
    </row>
    <row r="142" spans="1:2">
      <c r="A142">
        <v>141</v>
      </c>
      <c r="B142">
        <v>13</v>
      </c>
    </row>
    <row r="143" spans="1:2">
      <c r="A143">
        <v>142</v>
      </c>
      <c r="B143">
        <v>0</v>
      </c>
    </row>
    <row r="144" spans="1:2">
      <c r="A144">
        <v>143</v>
      </c>
      <c r="B144">
        <v>7</v>
      </c>
    </row>
    <row r="145" spans="1:2">
      <c r="A145">
        <v>144</v>
      </c>
      <c r="B145">
        <v>1</v>
      </c>
    </row>
    <row r="146" spans="1:2">
      <c r="A146">
        <v>145</v>
      </c>
      <c r="B146">
        <v>1</v>
      </c>
    </row>
    <row r="147" spans="1:2">
      <c r="A147">
        <v>146</v>
      </c>
      <c r="B147">
        <v>5</v>
      </c>
    </row>
    <row r="148" spans="1:2">
      <c r="A148">
        <v>147</v>
      </c>
      <c r="B148">
        <v>0</v>
      </c>
    </row>
    <row r="149" spans="1:2">
      <c r="A149">
        <v>148</v>
      </c>
      <c r="B149">
        <v>14</v>
      </c>
    </row>
    <row r="150" spans="1:2">
      <c r="A150">
        <v>149</v>
      </c>
      <c r="B150">
        <v>4</v>
      </c>
    </row>
    <row r="151" spans="1:2">
      <c r="A151">
        <v>150</v>
      </c>
      <c r="B151">
        <v>14</v>
      </c>
    </row>
    <row r="152" spans="1:2">
      <c r="A152">
        <v>151</v>
      </c>
      <c r="B152">
        <v>0</v>
      </c>
    </row>
    <row r="153" spans="1:2">
      <c r="A153">
        <v>152</v>
      </c>
      <c r="B153">
        <v>1</v>
      </c>
    </row>
    <row r="154" spans="1:2">
      <c r="A154">
        <v>153</v>
      </c>
      <c r="B154">
        <v>8</v>
      </c>
    </row>
    <row r="155" spans="1:2">
      <c r="A155">
        <v>154</v>
      </c>
      <c r="B155">
        <v>0</v>
      </c>
    </row>
    <row r="156" spans="1:2">
      <c r="A156">
        <v>155</v>
      </c>
      <c r="B156">
        <v>0</v>
      </c>
    </row>
    <row r="157" spans="1:2">
      <c r="A157">
        <v>156</v>
      </c>
      <c r="B157">
        <v>0</v>
      </c>
    </row>
    <row r="158" spans="1:2">
      <c r="A158">
        <v>157</v>
      </c>
      <c r="B158">
        <v>0</v>
      </c>
    </row>
    <row r="159" spans="1:2">
      <c r="A159">
        <v>158</v>
      </c>
      <c r="B159">
        <v>0</v>
      </c>
    </row>
    <row r="160" spans="1:2">
      <c r="A160">
        <v>159</v>
      </c>
      <c r="B160">
        <v>0</v>
      </c>
    </row>
    <row r="161" spans="1:2">
      <c r="A161">
        <v>160</v>
      </c>
      <c r="B161">
        <v>0</v>
      </c>
    </row>
    <row r="162" spans="1:2">
      <c r="A162">
        <v>161</v>
      </c>
      <c r="B162">
        <v>0</v>
      </c>
    </row>
    <row r="163" spans="1:2">
      <c r="A163">
        <v>162</v>
      </c>
      <c r="B163">
        <v>0</v>
      </c>
    </row>
    <row r="164" spans="1:2">
      <c r="A164">
        <v>163</v>
      </c>
      <c r="B164">
        <v>0</v>
      </c>
    </row>
    <row r="165" spans="1:2">
      <c r="A165">
        <v>164</v>
      </c>
      <c r="B165">
        <v>10</v>
      </c>
    </row>
    <row r="166" spans="1:2">
      <c r="A166">
        <v>165</v>
      </c>
      <c r="B166">
        <v>2</v>
      </c>
    </row>
    <row r="167" spans="1:2">
      <c r="A167">
        <v>166</v>
      </c>
      <c r="B167">
        <v>5</v>
      </c>
    </row>
    <row r="168" spans="1:2">
      <c r="A168">
        <v>167</v>
      </c>
      <c r="B168">
        <v>9</v>
      </c>
    </row>
    <row r="169" spans="1:2">
      <c r="A169">
        <v>168</v>
      </c>
      <c r="B169">
        <v>0</v>
      </c>
    </row>
    <row r="170" spans="1:2">
      <c r="A170">
        <v>169</v>
      </c>
      <c r="B170">
        <v>0</v>
      </c>
    </row>
    <row r="171" spans="1:2">
      <c r="A171">
        <v>170</v>
      </c>
      <c r="B171">
        <v>0</v>
      </c>
    </row>
    <row r="172" spans="1:2">
      <c r="A172">
        <v>171</v>
      </c>
      <c r="B172">
        <v>0</v>
      </c>
    </row>
    <row r="173" spans="1:2">
      <c r="A173">
        <v>172</v>
      </c>
      <c r="B173">
        <v>3</v>
      </c>
    </row>
    <row r="174" spans="1:2">
      <c r="A174">
        <v>173</v>
      </c>
      <c r="B174">
        <v>2</v>
      </c>
    </row>
    <row r="175" spans="1:2">
      <c r="A175">
        <v>174</v>
      </c>
      <c r="B175">
        <v>2</v>
      </c>
    </row>
    <row r="176" spans="1:2">
      <c r="A176">
        <v>175</v>
      </c>
      <c r="B176">
        <v>7</v>
      </c>
    </row>
    <row r="177" spans="1:2">
      <c r="A177">
        <v>176</v>
      </c>
      <c r="B177">
        <v>11</v>
      </c>
    </row>
    <row r="178" spans="1:2">
      <c r="A178">
        <v>177</v>
      </c>
      <c r="B178">
        <v>0</v>
      </c>
    </row>
    <row r="179" spans="1:2">
      <c r="A179">
        <v>178</v>
      </c>
      <c r="B179">
        <v>7</v>
      </c>
    </row>
    <row r="180" spans="1:2">
      <c r="A180">
        <v>179</v>
      </c>
      <c r="B180">
        <v>0</v>
      </c>
    </row>
    <row r="181" spans="1:2">
      <c r="A181">
        <v>180</v>
      </c>
      <c r="B181">
        <v>2</v>
      </c>
    </row>
    <row r="182" spans="1:2">
      <c r="A182">
        <v>181</v>
      </c>
      <c r="B182">
        <v>2</v>
      </c>
    </row>
    <row r="183" spans="1:2">
      <c r="A183">
        <v>182</v>
      </c>
      <c r="B183">
        <v>0</v>
      </c>
    </row>
    <row r="184" spans="1:2">
      <c r="A184">
        <v>183</v>
      </c>
      <c r="B184">
        <v>0</v>
      </c>
    </row>
    <row r="185" spans="1:2">
      <c r="A185">
        <v>184</v>
      </c>
      <c r="B185">
        <v>0</v>
      </c>
    </row>
    <row r="186" spans="1:2">
      <c r="A186">
        <v>185</v>
      </c>
      <c r="B186">
        <v>3</v>
      </c>
    </row>
    <row r="187" spans="1:2">
      <c r="A187">
        <v>186</v>
      </c>
      <c r="B187">
        <v>0</v>
      </c>
    </row>
    <row r="188" spans="1:2">
      <c r="A188">
        <v>187</v>
      </c>
      <c r="B188">
        <v>6</v>
      </c>
    </row>
    <row r="189" spans="1:2">
      <c r="A189">
        <v>188</v>
      </c>
      <c r="B189">
        <v>4</v>
      </c>
    </row>
    <row r="190" spans="1:2">
      <c r="A190">
        <v>189</v>
      </c>
      <c r="B190">
        <v>6</v>
      </c>
    </row>
    <row r="191" spans="1:2">
      <c r="A191">
        <v>190</v>
      </c>
      <c r="B191">
        <v>4</v>
      </c>
    </row>
    <row r="192" spans="1:2">
      <c r="A192">
        <v>191</v>
      </c>
      <c r="B192">
        <v>3</v>
      </c>
    </row>
    <row r="193" spans="1:2">
      <c r="A193">
        <v>192</v>
      </c>
      <c r="B193">
        <v>2</v>
      </c>
    </row>
    <row r="194" spans="1:2">
      <c r="A194">
        <v>193</v>
      </c>
      <c r="B194">
        <v>3</v>
      </c>
    </row>
    <row r="195" spans="1:2">
      <c r="A195">
        <v>194</v>
      </c>
      <c r="B195">
        <v>8</v>
      </c>
    </row>
    <row r="196" spans="1:2">
      <c r="A196">
        <v>195</v>
      </c>
      <c r="B196">
        <v>6</v>
      </c>
    </row>
    <row r="197" spans="1:2">
      <c r="A197">
        <v>196</v>
      </c>
      <c r="B197">
        <v>1</v>
      </c>
    </row>
    <row r="198" spans="1:2">
      <c r="A198">
        <v>197</v>
      </c>
      <c r="B198">
        <v>11</v>
      </c>
    </row>
    <row r="199" spans="1:2">
      <c r="A199">
        <v>198</v>
      </c>
      <c r="B199">
        <v>6</v>
      </c>
    </row>
    <row r="200" spans="1:2">
      <c r="A200">
        <v>199</v>
      </c>
      <c r="B200">
        <v>12</v>
      </c>
    </row>
    <row r="201" spans="1:2">
      <c r="A201">
        <v>200</v>
      </c>
      <c r="B201">
        <v>0</v>
      </c>
    </row>
    <row r="202" spans="1:2">
      <c r="A202">
        <v>201</v>
      </c>
      <c r="B202">
        <v>7</v>
      </c>
    </row>
    <row r="203" spans="1:2">
      <c r="A203">
        <v>202</v>
      </c>
      <c r="B203">
        <v>1</v>
      </c>
    </row>
    <row r="204" spans="1:2">
      <c r="A204">
        <v>203</v>
      </c>
      <c r="B204">
        <v>0</v>
      </c>
    </row>
    <row r="205" spans="1:2">
      <c r="A205">
        <v>204</v>
      </c>
      <c r="B205">
        <v>0</v>
      </c>
    </row>
    <row r="206" spans="1:2">
      <c r="A206">
        <v>205</v>
      </c>
      <c r="B206">
        <v>2</v>
      </c>
    </row>
    <row r="207" spans="1:2">
      <c r="A207">
        <v>206</v>
      </c>
      <c r="B207">
        <v>0</v>
      </c>
    </row>
    <row r="208" spans="1:2">
      <c r="A208">
        <v>207</v>
      </c>
      <c r="B208">
        <v>4</v>
      </c>
    </row>
    <row r="209" spans="1:2">
      <c r="A209">
        <v>208</v>
      </c>
      <c r="B209">
        <v>6</v>
      </c>
    </row>
    <row r="210" spans="1:2">
      <c r="A210">
        <v>209</v>
      </c>
      <c r="B210">
        <v>3</v>
      </c>
    </row>
    <row r="211" spans="1:2">
      <c r="A211">
        <v>210</v>
      </c>
      <c r="B211">
        <v>0</v>
      </c>
    </row>
    <row r="212" spans="1:2">
      <c r="A212">
        <v>211</v>
      </c>
      <c r="B212">
        <v>0</v>
      </c>
    </row>
    <row r="213" spans="1:2">
      <c r="A213">
        <v>212</v>
      </c>
      <c r="B213">
        <v>8</v>
      </c>
    </row>
    <row r="214" spans="1:2">
      <c r="A214">
        <v>213</v>
      </c>
      <c r="B214">
        <v>8</v>
      </c>
    </row>
    <row r="215" spans="1:2">
      <c r="A215">
        <v>214</v>
      </c>
      <c r="B215">
        <v>0</v>
      </c>
    </row>
    <row r="216" spans="1:2">
      <c r="A216">
        <v>215</v>
      </c>
      <c r="B216">
        <v>0</v>
      </c>
    </row>
    <row r="217" spans="1:2">
      <c r="A217">
        <v>216</v>
      </c>
      <c r="B217">
        <v>0</v>
      </c>
    </row>
    <row r="218" spans="1:2">
      <c r="A218">
        <v>217</v>
      </c>
      <c r="B218">
        <v>7</v>
      </c>
    </row>
    <row r="219" spans="1:2">
      <c r="A219">
        <v>218</v>
      </c>
      <c r="B219">
        <v>1</v>
      </c>
    </row>
    <row r="220" spans="1:2">
      <c r="A220">
        <v>219</v>
      </c>
      <c r="B220">
        <v>9</v>
      </c>
    </row>
    <row r="221" spans="1:2">
      <c r="A221">
        <v>220</v>
      </c>
      <c r="B221">
        <v>13</v>
      </c>
    </row>
    <row r="222" spans="1:2">
      <c r="A222">
        <v>221</v>
      </c>
      <c r="B222">
        <v>0</v>
      </c>
    </row>
    <row r="223" spans="1:2">
      <c r="A223">
        <v>222</v>
      </c>
      <c r="B223">
        <v>0</v>
      </c>
    </row>
    <row r="224" spans="1:2">
      <c r="A224">
        <v>223</v>
      </c>
      <c r="B224">
        <v>0</v>
      </c>
    </row>
    <row r="225" spans="1:2">
      <c r="A225">
        <v>224</v>
      </c>
      <c r="B225">
        <v>0</v>
      </c>
    </row>
    <row r="226" spans="1:2">
      <c r="A226">
        <v>225</v>
      </c>
      <c r="B226">
        <v>0</v>
      </c>
    </row>
    <row r="227" spans="1:2">
      <c r="A227">
        <v>226</v>
      </c>
      <c r="B227">
        <v>0</v>
      </c>
    </row>
    <row r="228" spans="1:2">
      <c r="A228">
        <v>227</v>
      </c>
      <c r="B228">
        <v>0</v>
      </c>
    </row>
    <row r="229" spans="1:2">
      <c r="A229">
        <v>228</v>
      </c>
      <c r="B229">
        <v>9</v>
      </c>
    </row>
    <row r="230" spans="1:2">
      <c r="A230">
        <v>229</v>
      </c>
      <c r="B230">
        <v>1</v>
      </c>
    </row>
    <row r="231" spans="1:2">
      <c r="A231">
        <v>230</v>
      </c>
      <c r="B231">
        <v>3</v>
      </c>
    </row>
    <row r="232" spans="1:2">
      <c r="A232">
        <v>231</v>
      </c>
      <c r="B232">
        <v>0</v>
      </c>
    </row>
    <row r="233" spans="1:2">
      <c r="A233">
        <v>232</v>
      </c>
      <c r="B233">
        <v>13</v>
      </c>
    </row>
    <row r="234" spans="1:2">
      <c r="A234">
        <v>233</v>
      </c>
      <c r="B234">
        <v>4</v>
      </c>
    </row>
    <row r="235" spans="1:2">
      <c r="A235">
        <v>234</v>
      </c>
      <c r="B235">
        <v>3</v>
      </c>
    </row>
    <row r="236" spans="1:2">
      <c r="A236">
        <v>235</v>
      </c>
      <c r="B236">
        <v>13</v>
      </c>
    </row>
    <row r="237" spans="1:2">
      <c r="A237">
        <v>236</v>
      </c>
      <c r="B237">
        <v>9</v>
      </c>
    </row>
    <row r="238" spans="1:2">
      <c r="A238">
        <v>237</v>
      </c>
      <c r="B238">
        <v>6</v>
      </c>
    </row>
    <row r="239" spans="1:2">
      <c r="A239">
        <v>238</v>
      </c>
      <c r="B239">
        <v>2</v>
      </c>
    </row>
    <row r="240" spans="1:2">
      <c r="A240">
        <v>239</v>
      </c>
      <c r="B240">
        <v>2</v>
      </c>
    </row>
    <row r="241" spans="1:2">
      <c r="A241">
        <v>240</v>
      </c>
      <c r="B241">
        <v>2</v>
      </c>
    </row>
    <row r="242" spans="1:2">
      <c r="A242">
        <v>241</v>
      </c>
      <c r="B242">
        <v>0</v>
      </c>
    </row>
    <row r="243" spans="1:2">
      <c r="A243">
        <v>242</v>
      </c>
      <c r="B243">
        <v>0</v>
      </c>
    </row>
    <row r="244" spans="1:2">
      <c r="A244">
        <v>243</v>
      </c>
      <c r="B244">
        <v>0</v>
      </c>
    </row>
    <row r="245" spans="1:2">
      <c r="A245">
        <v>244</v>
      </c>
      <c r="B245">
        <v>0</v>
      </c>
    </row>
    <row r="246" spans="1:2">
      <c r="A246">
        <v>245</v>
      </c>
      <c r="B246">
        <v>1</v>
      </c>
    </row>
    <row r="247" spans="1:2">
      <c r="A247">
        <v>246</v>
      </c>
      <c r="B247">
        <v>6</v>
      </c>
    </row>
    <row r="248" spans="1:2">
      <c r="A248">
        <v>247</v>
      </c>
      <c r="B248">
        <v>4</v>
      </c>
    </row>
    <row r="249" spans="1:2">
      <c r="A249">
        <v>248</v>
      </c>
      <c r="B249">
        <v>1</v>
      </c>
    </row>
    <row r="250" spans="1:2">
      <c r="A250">
        <v>249</v>
      </c>
      <c r="B250">
        <v>7</v>
      </c>
    </row>
    <row r="251" spans="1:2">
      <c r="A251">
        <v>250</v>
      </c>
      <c r="B251">
        <v>6</v>
      </c>
    </row>
    <row r="252" spans="1:2">
      <c r="A252">
        <v>251</v>
      </c>
      <c r="B252">
        <v>6</v>
      </c>
    </row>
    <row r="253" spans="1:2">
      <c r="A253">
        <v>252</v>
      </c>
      <c r="B253">
        <v>12</v>
      </c>
    </row>
    <row r="254" spans="1:2">
      <c r="A254">
        <v>253</v>
      </c>
      <c r="B254">
        <v>4</v>
      </c>
    </row>
    <row r="255" spans="1:2">
      <c r="A255">
        <v>254</v>
      </c>
      <c r="B255">
        <v>1</v>
      </c>
    </row>
    <row r="256" spans="1:2">
      <c r="A256">
        <v>255</v>
      </c>
      <c r="B256">
        <v>11</v>
      </c>
    </row>
    <row r="257" spans="1:2">
      <c r="A257">
        <v>256</v>
      </c>
      <c r="B257">
        <v>1</v>
      </c>
    </row>
    <row r="258" spans="1:2">
      <c r="A258">
        <v>257</v>
      </c>
      <c r="B258">
        <v>2</v>
      </c>
    </row>
    <row r="259" spans="1:2">
      <c r="A259">
        <v>258</v>
      </c>
      <c r="B259">
        <v>0</v>
      </c>
    </row>
    <row r="260" spans="1:2">
      <c r="A260">
        <v>259</v>
      </c>
      <c r="B260">
        <v>0</v>
      </c>
    </row>
    <row r="261" spans="1:2">
      <c r="A261">
        <v>260</v>
      </c>
      <c r="B261">
        <v>0</v>
      </c>
    </row>
    <row r="262" spans="1:2">
      <c r="A262">
        <v>261</v>
      </c>
      <c r="B262">
        <v>0</v>
      </c>
    </row>
    <row r="263" spans="1:2">
      <c r="A263">
        <v>262</v>
      </c>
      <c r="B263">
        <v>0</v>
      </c>
    </row>
    <row r="264" spans="1:2">
      <c r="A264">
        <v>263</v>
      </c>
      <c r="B264">
        <v>1</v>
      </c>
    </row>
    <row r="265" spans="1:2">
      <c r="A265">
        <v>264</v>
      </c>
      <c r="B265">
        <v>0</v>
      </c>
    </row>
    <row r="266" spans="1:2">
      <c r="A266">
        <v>265</v>
      </c>
      <c r="B266">
        <v>7</v>
      </c>
    </row>
    <row r="267" spans="1:2">
      <c r="A267">
        <v>266</v>
      </c>
      <c r="B267">
        <v>0</v>
      </c>
    </row>
    <row r="268" spans="1:2">
      <c r="A268">
        <v>267</v>
      </c>
      <c r="B268">
        <v>8</v>
      </c>
    </row>
    <row r="269" spans="1:2">
      <c r="A269">
        <v>268</v>
      </c>
      <c r="B269">
        <v>1</v>
      </c>
    </row>
    <row r="270" spans="1:2">
      <c r="A270">
        <v>269</v>
      </c>
      <c r="B270">
        <v>1</v>
      </c>
    </row>
    <row r="271" spans="1:2">
      <c r="A271">
        <v>270</v>
      </c>
      <c r="B271">
        <v>3</v>
      </c>
    </row>
    <row r="272" spans="1:2">
      <c r="A272">
        <v>271</v>
      </c>
      <c r="B272">
        <v>3</v>
      </c>
    </row>
    <row r="273" spans="1:2">
      <c r="A273">
        <v>272</v>
      </c>
      <c r="B273">
        <v>2</v>
      </c>
    </row>
    <row r="274" spans="1:2">
      <c r="A274">
        <v>273</v>
      </c>
      <c r="B274">
        <v>4</v>
      </c>
    </row>
    <row r="275" spans="1:2">
      <c r="A275">
        <v>274</v>
      </c>
      <c r="B275">
        <v>2</v>
      </c>
    </row>
    <row r="276" spans="1:2">
      <c r="A276">
        <v>275</v>
      </c>
      <c r="B276">
        <v>0</v>
      </c>
    </row>
    <row r="277" spans="1:2">
      <c r="A277">
        <v>276</v>
      </c>
      <c r="B277">
        <v>1</v>
      </c>
    </row>
    <row r="278" spans="1:2">
      <c r="A278">
        <v>277</v>
      </c>
      <c r="B278">
        <v>8</v>
      </c>
    </row>
    <row r="279" spans="1:2">
      <c r="A279">
        <v>278</v>
      </c>
      <c r="B279">
        <v>0</v>
      </c>
    </row>
    <row r="280" spans="1:2">
      <c r="A280">
        <v>279</v>
      </c>
      <c r="B280">
        <v>0</v>
      </c>
    </row>
    <row r="281" spans="1:2">
      <c r="A281">
        <v>280</v>
      </c>
      <c r="B281">
        <v>2</v>
      </c>
    </row>
    <row r="282" spans="1:2">
      <c r="A282">
        <v>281</v>
      </c>
      <c r="B282">
        <v>1</v>
      </c>
    </row>
    <row r="283" spans="1:2">
      <c r="A283">
        <v>282</v>
      </c>
      <c r="B283">
        <v>3</v>
      </c>
    </row>
    <row r="284" spans="1:2">
      <c r="A284">
        <v>283</v>
      </c>
      <c r="B284">
        <v>12</v>
      </c>
    </row>
    <row r="285" spans="1:2">
      <c r="A285">
        <v>284</v>
      </c>
      <c r="B285">
        <v>0</v>
      </c>
    </row>
    <row r="286" spans="1:2">
      <c r="A286">
        <v>285</v>
      </c>
      <c r="B286">
        <v>0</v>
      </c>
    </row>
    <row r="287" spans="1:2">
      <c r="A287">
        <v>286</v>
      </c>
      <c r="B287">
        <v>0</v>
      </c>
    </row>
    <row r="288" spans="1:2">
      <c r="A288">
        <v>287</v>
      </c>
      <c r="B288">
        <v>0</v>
      </c>
    </row>
    <row r="289" spans="1:2">
      <c r="A289">
        <v>288</v>
      </c>
      <c r="B289">
        <v>2</v>
      </c>
    </row>
    <row r="290" spans="1:2">
      <c r="A290">
        <v>289</v>
      </c>
      <c r="B290">
        <v>0</v>
      </c>
    </row>
    <row r="291" spans="1:2">
      <c r="A291">
        <v>290</v>
      </c>
      <c r="B291">
        <v>1</v>
      </c>
    </row>
    <row r="292" spans="1:2">
      <c r="A292">
        <v>291</v>
      </c>
      <c r="B292">
        <v>5</v>
      </c>
    </row>
    <row r="293" spans="1:2">
      <c r="A293">
        <v>292</v>
      </c>
      <c r="B293">
        <v>3</v>
      </c>
    </row>
    <row r="294" spans="1:2">
      <c r="A294">
        <v>293</v>
      </c>
      <c r="B294">
        <v>3</v>
      </c>
    </row>
    <row r="295" spans="1:2">
      <c r="A295">
        <v>294</v>
      </c>
      <c r="B295">
        <v>1</v>
      </c>
    </row>
    <row r="296" spans="1:2">
      <c r="A296">
        <v>295</v>
      </c>
      <c r="B296">
        <v>0</v>
      </c>
    </row>
    <row r="297" spans="1:2">
      <c r="A297">
        <v>296</v>
      </c>
      <c r="B297">
        <v>1</v>
      </c>
    </row>
    <row r="298" spans="1:2">
      <c r="A298">
        <v>297</v>
      </c>
      <c r="B298">
        <v>0</v>
      </c>
    </row>
    <row r="299" spans="1:2">
      <c r="A299">
        <v>298</v>
      </c>
      <c r="B299">
        <v>0</v>
      </c>
    </row>
    <row r="300" spans="1:2">
      <c r="A300">
        <v>299</v>
      </c>
      <c r="B300">
        <v>0</v>
      </c>
    </row>
    <row r="301" spans="1:2">
      <c r="A301">
        <v>300</v>
      </c>
      <c r="B301">
        <v>0</v>
      </c>
    </row>
    <row r="302" spans="1:2">
      <c r="A302">
        <v>301</v>
      </c>
      <c r="B302">
        <v>0</v>
      </c>
    </row>
    <row r="303" spans="1:2">
      <c r="A303">
        <v>302</v>
      </c>
      <c r="B303">
        <v>0</v>
      </c>
    </row>
    <row r="304" spans="1:2">
      <c r="A304">
        <v>303</v>
      </c>
      <c r="B304">
        <v>0</v>
      </c>
    </row>
    <row r="305" spans="1:2">
      <c r="A305">
        <v>304</v>
      </c>
      <c r="B305">
        <v>0</v>
      </c>
    </row>
    <row r="306" spans="1:2">
      <c r="A306">
        <v>305</v>
      </c>
      <c r="B306">
        <v>0</v>
      </c>
    </row>
    <row r="307" spans="1:2">
      <c r="A307">
        <v>306</v>
      </c>
      <c r="B307">
        <v>0</v>
      </c>
    </row>
    <row r="308" spans="1:2">
      <c r="A308">
        <v>307</v>
      </c>
      <c r="B308">
        <v>0</v>
      </c>
    </row>
    <row r="309" spans="1:2">
      <c r="A309">
        <v>308</v>
      </c>
      <c r="B309">
        <v>5</v>
      </c>
    </row>
    <row r="310" spans="1:2">
      <c r="A310">
        <v>309</v>
      </c>
      <c r="B310">
        <v>5</v>
      </c>
    </row>
    <row r="311" spans="1:2">
      <c r="A311">
        <v>310</v>
      </c>
      <c r="B311">
        <v>7</v>
      </c>
    </row>
    <row r="312" spans="1:2">
      <c r="A312">
        <v>311</v>
      </c>
      <c r="B312">
        <v>1</v>
      </c>
    </row>
    <row r="313" spans="1:2">
      <c r="A313">
        <v>312</v>
      </c>
      <c r="B313">
        <v>2</v>
      </c>
    </row>
    <row r="314" spans="1:2">
      <c r="A314">
        <v>313</v>
      </c>
      <c r="B314">
        <v>3</v>
      </c>
    </row>
    <row r="315" spans="1:2">
      <c r="A315">
        <v>314</v>
      </c>
      <c r="B315">
        <v>5</v>
      </c>
    </row>
    <row r="316" spans="1:2">
      <c r="A316">
        <v>315</v>
      </c>
      <c r="B316">
        <v>2</v>
      </c>
    </row>
    <row r="317" spans="1:2">
      <c r="A317">
        <v>316</v>
      </c>
      <c r="B317">
        <v>2</v>
      </c>
    </row>
    <row r="318" spans="1:2">
      <c r="A318">
        <v>317</v>
      </c>
      <c r="B318">
        <v>2</v>
      </c>
    </row>
    <row r="319" spans="1:2">
      <c r="A319">
        <v>318</v>
      </c>
      <c r="B319">
        <v>8</v>
      </c>
    </row>
    <row r="320" spans="1:2">
      <c r="A320">
        <v>319</v>
      </c>
      <c r="B320">
        <v>11</v>
      </c>
    </row>
    <row r="321" spans="1:2">
      <c r="A321">
        <v>320</v>
      </c>
      <c r="B321">
        <v>9</v>
      </c>
    </row>
    <row r="322" spans="1:2">
      <c r="A322">
        <v>321</v>
      </c>
      <c r="B322">
        <v>0</v>
      </c>
    </row>
    <row r="323" spans="1:2">
      <c r="A323">
        <v>322</v>
      </c>
      <c r="B323">
        <v>0</v>
      </c>
    </row>
    <row r="324" spans="1:2">
      <c r="A324">
        <v>323</v>
      </c>
      <c r="B324">
        <v>2</v>
      </c>
    </row>
    <row r="325" spans="1:2">
      <c r="A325">
        <v>324</v>
      </c>
      <c r="B325">
        <v>0</v>
      </c>
    </row>
    <row r="326" spans="1:2">
      <c r="A326">
        <v>325</v>
      </c>
      <c r="B326">
        <v>2</v>
      </c>
    </row>
    <row r="327" spans="1:2">
      <c r="A327">
        <v>326</v>
      </c>
      <c r="B327">
        <v>9</v>
      </c>
    </row>
    <row r="328" spans="1:2">
      <c r="A328">
        <v>327</v>
      </c>
      <c r="B328">
        <v>4</v>
      </c>
    </row>
    <row r="329" spans="1:2">
      <c r="A329">
        <v>328</v>
      </c>
      <c r="B329">
        <v>0</v>
      </c>
    </row>
    <row r="330" spans="1:2">
      <c r="A330">
        <v>329</v>
      </c>
      <c r="B330">
        <v>2</v>
      </c>
    </row>
    <row r="331" spans="1:2">
      <c r="A331">
        <v>330</v>
      </c>
      <c r="B331">
        <v>2</v>
      </c>
    </row>
    <row r="332" spans="1:2">
      <c r="A332">
        <v>331</v>
      </c>
      <c r="B332">
        <v>5</v>
      </c>
    </row>
    <row r="333" spans="1:2">
      <c r="A333">
        <v>332</v>
      </c>
      <c r="B333">
        <v>0</v>
      </c>
    </row>
    <row r="334" spans="1:2">
      <c r="A334">
        <v>333</v>
      </c>
      <c r="B334">
        <v>7</v>
      </c>
    </row>
    <row r="335" spans="1:2">
      <c r="A335">
        <v>334</v>
      </c>
      <c r="B335">
        <v>3</v>
      </c>
    </row>
    <row r="336" spans="1:2">
      <c r="A336">
        <v>335</v>
      </c>
      <c r="B336">
        <v>3</v>
      </c>
    </row>
    <row r="337" spans="1:2">
      <c r="A337">
        <v>336</v>
      </c>
      <c r="B337">
        <v>6</v>
      </c>
    </row>
    <row r="338" spans="1:2">
      <c r="A338">
        <v>337</v>
      </c>
      <c r="B338">
        <v>8</v>
      </c>
    </row>
    <row r="339" spans="1:2">
      <c r="A339">
        <v>338</v>
      </c>
      <c r="B339">
        <v>6</v>
      </c>
    </row>
    <row r="340" spans="1:2">
      <c r="A340">
        <v>339</v>
      </c>
      <c r="B340">
        <v>8</v>
      </c>
    </row>
    <row r="341" spans="1:2">
      <c r="A341">
        <v>340</v>
      </c>
      <c r="B341">
        <v>0</v>
      </c>
    </row>
    <row r="342" spans="1:2">
      <c r="A342">
        <v>341</v>
      </c>
      <c r="B342">
        <v>11</v>
      </c>
    </row>
    <row r="343" spans="1:2">
      <c r="A343">
        <v>342</v>
      </c>
      <c r="B343">
        <v>8</v>
      </c>
    </row>
    <row r="344" spans="1:2">
      <c r="A344">
        <v>343</v>
      </c>
      <c r="B344">
        <v>3</v>
      </c>
    </row>
    <row r="345" spans="1:2">
      <c r="A345">
        <v>344</v>
      </c>
      <c r="B345">
        <v>2</v>
      </c>
    </row>
    <row r="346" spans="1:2">
      <c r="A346">
        <v>345</v>
      </c>
      <c r="B346">
        <v>2</v>
      </c>
    </row>
    <row r="347" spans="1:2">
      <c r="A347">
        <v>346</v>
      </c>
      <c r="B347">
        <v>4</v>
      </c>
    </row>
    <row r="348" spans="1:2">
      <c r="A348">
        <v>347</v>
      </c>
      <c r="B348">
        <v>2</v>
      </c>
    </row>
    <row r="349" spans="1:2">
      <c r="A349">
        <v>348</v>
      </c>
      <c r="B349">
        <v>0</v>
      </c>
    </row>
    <row r="350" spans="1:2">
      <c r="A350">
        <v>349</v>
      </c>
      <c r="B350">
        <v>0</v>
      </c>
    </row>
    <row r="351" spans="1:2">
      <c r="A351">
        <v>350</v>
      </c>
      <c r="B351">
        <v>5</v>
      </c>
    </row>
    <row r="352" spans="1:2">
      <c r="A352">
        <v>351</v>
      </c>
      <c r="B352">
        <v>2</v>
      </c>
    </row>
    <row r="353" spans="1:2">
      <c r="A353">
        <v>352</v>
      </c>
      <c r="B353">
        <v>2</v>
      </c>
    </row>
    <row r="354" spans="1:2">
      <c r="A354">
        <v>353</v>
      </c>
      <c r="B354">
        <v>3</v>
      </c>
    </row>
    <row r="355" spans="1:2">
      <c r="A355">
        <v>354</v>
      </c>
      <c r="B355">
        <v>9</v>
      </c>
    </row>
    <row r="356" spans="1:2">
      <c r="A356">
        <v>355</v>
      </c>
      <c r="B356">
        <v>8</v>
      </c>
    </row>
    <row r="357" spans="1:2">
      <c r="A357">
        <v>356</v>
      </c>
      <c r="B357">
        <v>0</v>
      </c>
    </row>
    <row r="358" spans="1:2">
      <c r="A358">
        <v>357</v>
      </c>
      <c r="B358">
        <v>0</v>
      </c>
    </row>
    <row r="359" spans="1:2">
      <c r="A359">
        <v>358</v>
      </c>
      <c r="B359">
        <v>0</v>
      </c>
    </row>
    <row r="360" spans="1:2">
      <c r="A360">
        <v>359</v>
      </c>
      <c r="B360">
        <v>0</v>
      </c>
    </row>
    <row r="361" spans="1:2">
      <c r="A361">
        <v>360</v>
      </c>
      <c r="B361">
        <v>4</v>
      </c>
    </row>
    <row r="362" spans="1:2">
      <c r="A362">
        <v>361</v>
      </c>
      <c r="B362">
        <v>7</v>
      </c>
    </row>
    <row r="363" spans="1:2">
      <c r="A363">
        <v>362</v>
      </c>
      <c r="B363">
        <v>3</v>
      </c>
    </row>
    <row r="364" spans="1:2">
      <c r="A364">
        <v>363</v>
      </c>
      <c r="B364">
        <v>2</v>
      </c>
    </row>
    <row r="365" spans="1:2">
      <c r="A365">
        <v>364</v>
      </c>
      <c r="B365">
        <v>2</v>
      </c>
    </row>
    <row r="366" spans="1:2">
      <c r="A366">
        <v>365</v>
      </c>
      <c r="B366">
        <v>3</v>
      </c>
    </row>
    <row r="367" spans="1:2">
      <c r="A367">
        <v>366</v>
      </c>
      <c r="B367">
        <v>1</v>
      </c>
    </row>
    <row r="368" spans="1:2">
      <c r="A368">
        <v>367</v>
      </c>
      <c r="B368">
        <v>5</v>
      </c>
    </row>
    <row r="369" spans="1:2">
      <c r="A369">
        <v>368</v>
      </c>
      <c r="B369">
        <v>1</v>
      </c>
    </row>
    <row r="370" spans="1:2">
      <c r="A370">
        <v>369</v>
      </c>
      <c r="B370">
        <v>0</v>
      </c>
    </row>
    <row r="371" spans="1:2">
      <c r="A371">
        <v>370</v>
      </c>
      <c r="B371">
        <v>0</v>
      </c>
    </row>
    <row r="372" spans="1:2">
      <c r="A372">
        <v>371</v>
      </c>
      <c r="B372">
        <v>2</v>
      </c>
    </row>
    <row r="373" spans="1:2">
      <c r="A373">
        <v>372</v>
      </c>
      <c r="B373">
        <v>0</v>
      </c>
    </row>
    <row r="374" spans="1:2">
      <c r="A374">
        <v>373</v>
      </c>
      <c r="B374">
        <v>4</v>
      </c>
    </row>
    <row r="375" spans="1:2">
      <c r="A375">
        <v>374</v>
      </c>
      <c r="B375">
        <v>5</v>
      </c>
    </row>
    <row r="376" spans="1:2">
      <c r="A376">
        <v>375</v>
      </c>
      <c r="B376">
        <v>2</v>
      </c>
    </row>
    <row r="377" spans="1:2">
      <c r="A377">
        <v>376</v>
      </c>
      <c r="B377">
        <v>16</v>
      </c>
    </row>
    <row r="378" spans="1:2">
      <c r="A378">
        <v>377</v>
      </c>
      <c r="B378">
        <v>3</v>
      </c>
    </row>
    <row r="379" spans="1:2">
      <c r="A379">
        <v>378</v>
      </c>
      <c r="B379">
        <v>4</v>
      </c>
    </row>
    <row r="380" spans="1:2">
      <c r="A380">
        <v>379</v>
      </c>
      <c r="B380">
        <v>4</v>
      </c>
    </row>
    <row r="381" spans="1:2">
      <c r="A381">
        <v>380</v>
      </c>
      <c r="B381">
        <v>4</v>
      </c>
    </row>
    <row r="382" spans="1:2">
      <c r="A382">
        <v>381</v>
      </c>
      <c r="B382">
        <v>4</v>
      </c>
    </row>
    <row r="383" spans="1:2">
      <c r="A383">
        <v>382</v>
      </c>
      <c r="B383">
        <v>0</v>
      </c>
    </row>
    <row r="384" spans="1:2">
      <c r="A384">
        <v>383</v>
      </c>
      <c r="B384">
        <v>3</v>
      </c>
    </row>
    <row r="385" spans="1:2">
      <c r="A385">
        <v>384</v>
      </c>
      <c r="B385">
        <v>0</v>
      </c>
    </row>
    <row r="386" spans="1:2">
      <c r="A386">
        <v>385</v>
      </c>
      <c r="B386">
        <v>0</v>
      </c>
    </row>
    <row r="387" spans="1:2">
      <c r="A387">
        <v>386</v>
      </c>
      <c r="B387">
        <v>0</v>
      </c>
    </row>
    <row r="388" spans="1:2">
      <c r="A388">
        <v>387</v>
      </c>
      <c r="B388">
        <v>1</v>
      </c>
    </row>
    <row r="389" spans="1:2">
      <c r="A389">
        <v>388</v>
      </c>
      <c r="B389">
        <v>8</v>
      </c>
    </row>
    <row r="390" spans="1:2">
      <c r="A390">
        <v>389</v>
      </c>
      <c r="B390">
        <v>6</v>
      </c>
    </row>
    <row r="391" spans="1:2">
      <c r="A391">
        <v>390</v>
      </c>
      <c r="B391">
        <v>2</v>
      </c>
    </row>
    <row r="392" spans="1:2">
      <c r="A392">
        <v>391</v>
      </c>
      <c r="B392">
        <v>2</v>
      </c>
    </row>
    <row r="393" spans="1:2">
      <c r="A393">
        <v>392</v>
      </c>
      <c r="B393">
        <v>7</v>
      </c>
    </row>
    <row r="394" spans="1:2">
      <c r="A394">
        <v>393</v>
      </c>
      <c r="B394">
        <v>0</v>
      </c>
    </row>
    <row r="395" spans="1:2">
      <c r="A395">
        <v>394</v>
      </c>
      <c r="B395">
        <v>2</v>
      </c>
    </row>
    <row r="396" spans="1:2">
      <c r="A396">
        <v>395</v>
      </c>
      <c r="B396">
        <v>4</v>
      </c>
    </row>
    <row r="397" spans="1:2">
      <c r="A397">
        <v>396</v>
      </c>
      <c r="B397">
        <v>10</v>
      </c>
    </row>
    <row r="398" spans="1:2">
      <c r="A398">
        <v>397</v>
      </c>
      <c r="B398">
        <v>0</v>
      </c>
    </row>
    <row r="399" spans="1:2">
      <c r="A399">
        <v>398</v>
      </c>
      <c r="B399">
        <v>3</v>
      </c>
    </row>
    <row r="400" spans="1:2">
      <c r="A400">
        <v>399</v>
      </c>
      <c r="B400">
        <v>1</v>
      </c>
    </row>
    <row r="401" spans="1:2">
      <c r="A401">
        <v>400</v>
      </c>
      <c r="B401">
        <v>2</v>
      </c>
    </row>
    <row r="402" spans="1:2">
      <c r="A402">
        <v>401</v>
      </c>
      <c r="B402">
        <v>5</v>
      </c>
    </row>
    <row r="403" spans="1:2">
      <c r="A403">
        <v>402</v>
      </c>
      <c r="B403">
        <v>6</v>
      </c>
    </row>
    <row r="404" spans="1:2">
      <c r="A404">
        <v>403</v>
      </c>
      <c r="B404">
        <v>2</v>
      </c>
    </row>
    <row r="405" spans="1:2">
      <c r="A405">
        <v>404</v>
      </c>
      <c r="B405">
        <v>5</v>
      </c>
    </row>
    <row r="406" spans="1:2">
      <c r="A406">
        <v>405</v>
      </c>
      <c r="B406">
        <v>0</v>
      </c>
    </row>
    <row r="407" spans="1:2">
      <c r="A407">
        <v>406</v>
      </c>
      <c r="B407">
        <v>0</v>
      </c>
    </row>
    <row r="408" spans="1:2">
      <c r="A408">
        <v>407</v>
      </c>
      <c r="B408">
        <v>3</v>
      </c>
    </row>
    <row r="409" spans="1:2">
      <c r="A409">
        <v>408</v>
      </c>
      <c r="B409">
        <v>1</v>
      </c>
    </row>
    <row r="410" spans="1:2">
      <c r="A410">
        <v>409</v>
      </c>
      <c r="B410">
        <v>0</v>
      </c>
    </row>
    <row r="411" spans="1:2">
      <c r="A411">
        <v>410</v>
      </c>
      <c r="B411">
        <v>0</v>
      </c>
    </row>
    <row r="412" spans="1:2">
      <c r="A412">
        <v>411</v>
      </c>
      <c r="B412">
        <v>3</v>
      </c>
    </row>
    <row r="413" spans="1:2">
      <c r="A413">
        <v>412</v>
      </c>
      <c r="B413">
        <v>1</v>
      </c>
    </row>
    <row r="414" spans="1:2">
      <c r="A414">
        <v>413</v>
      </c>
      <c r="B414">
        <v>0</v>
      </c>
    </row>
    <row r="415" spans="1:2">
      <c r="A415">
        <v>414</v>
      </c>
      <c r="B415">
        <v>10</v>
      </c>
    </row>
    <row r="416" spans="1:2">
      <c r="A416">
        <v>415</v>
      </c>
      <c r="B416">
        <v>5</v>
      </c>
    </row>
    <row r="417" spans="1:2">
      <c r="A417">
        <v>416</v>
      </c>
      <c r="B417">
        <v>0</v>
      </c>
    </row>
    <row r="418" spans="1:2">
      <c r="A418">
        <v>417</v>
      </c>
      <c r="B418">
        <v>5</v>
      </c>
    </row>
    <row r="419" spans="1:2">
      <c r="A419">
        <v>418</v>
      </c>
      <c r="B419">
        <v>2</v>
      </c>
    </row>
    <row r="420" spans="1:2">
      <c r="A420">
        <v>419</v>
      </c>
      <c r="B420">
        <v>2</v>
      </c>
    </row>
    <row r="421" spans="1:2">
      <c r="A421">
        <v>420</v>
      </c>
      <c r="B421">
        <v>0</v>
      </c>
    </row>
    <row r="422" spans="1:2">
      <c r="A422">
        <v>421</v>
      </c>
      <c r="B422">
        <v>0</v>
      </c>
    </row>
    <row r="423" spans="1:2">
      <c r="A423">
        <v>422</v>
      </c>
      <c r="B423">
        <v>1</v>
      </c>
    </row>
    <row r="424" spans="1:2">
      <c r="A424">
        <v>423</v>
      </c>
      <c r="B424">
        <v>0</v>
      </c>
    </row>
    <row r="425" spans="1:2">
      <c r="A425">
        <v>424</v>
      </c>
      <c r="B425">
        <v>0</v>
      </c>
    </row>
    <row r="426" spans="1:2">
      <c r="A426">
        <v>425</v>
      </c>
      <c r="B426">
        <v>3</v>
      </c>
    </row>
    <row r="427" spans="1:2">
      <c r="A427">
        <v>426</v>
      </c>
      <c r="B427">
        <v>3</v>
      </c>
    </row>
    <row r="428" spans="1:2">
      <c r="A428">
        <v>427</v>
      </c>
      <c r="B428">
        <v>0</v>
      </c>
    </row>
    <row r="429" spans="1:2">
      <c r="A429">
        <v>428</v>
      </c>
      <c r="B429">
        <v>6</v>
      </c>
    </row>
    <row r="430" spans="1:2">
      <c r="A430">
        <v>429</v>
      </c>
      <c r="B430">
        <v>10</v>
      </c>
    </row>
    <row r="431" spans="1:2">
      <c r="A431">
        <v>430</v>
      </c>
      <c r="B431">
        <v>0</v>
      </c>
    </row>
    <row r="432" spans="1:2">
      <c r="A432">
        <v>431</v>
      </c>
      <c r="B432">
        <v>3</v>
      </c>
    </row>
    <row r="433" spans="1:2">
      <c r="A433">
        <v>432</v>
      </c>
      <c r="B433">
        <v>13</v>
      </c>
    </row>
    <row r="434" spans="1:2">
      <c r="A434">
        <v>433</v>
      </c>
      <c r="B434">
        <v>5</v>
      </c>
    </row>
    <row r="435" spans="1:2">
      <c r="A435">
        <v>434</v>
      </c>
      <c r="B435">
        <v>4</v>
      </c>
    </row>
    <row r="436" spans="1:2">
      <c r="A436">
        <v>435</v>
      </c>
      <c r="B436">
        <v>0</v>
      </c>
    </row>
    <row r="437" spans="1:2">
      <c r="A437">
        <v>436</v>
      </c>
      <c r="B437">
        <v>4</v>
      </c>
    </row>
    <row r="438" spans="1:2">
      <c r="A438">
        <v>437</v>
      </c>
      <c r="B438">
        <v>1</v>
      </c>
    </row>
    <row r="439" spans="1:2">
      <c r="A439">
        <v>438</v>
      </c>
      <c r="B439">
        <v>2</v>
      </c>
    </row>
    <row r="440" spans="1:2">
      <c r="A440">
        <v>439</v>
      </c>
      <c r="B440">
        <v>0</v>
      </c>
    </row>
    <row r="441" spans="1:2">
      <c r="A441">
        <v>440</v>
      </c>
      <c r="B441">
        <v>0</v>
      </c>
    </row>
    <row r="442" spans="1:2">
      <c r="A442">
        <v>441</v>
      </c>
      <c r="B442">
        <v>0</v>
      </c>
    </row>
    <row r="443" spans="1:2">
      <c r="A443">
        <v>442</v>
      </c>
      <c r="B443">
        <v>0</v>
      </c>
    </row>
    <row r="444" spans="1:2">
      <c r="A444">
        <v>443</v>
      </c>
      <c r="B444">
        <v>0</v>
      </c>
    </row>
    <row r="445" spans="1:2">
      <c r="A445">
        <v>444</v>
      </c>
      <c r="B445">
        <v>0</v>
      </c>
    </row>
    <row r="446" spans="1:2">
      <c r="A446">
        <v>445</v>
      </c>
      <c r="B446">
        <v>0</v>
      </c>
    </row>
    <row r="447" spans="1:2">
      <c r="A447">
        <v>446</v>
      </c>
      <c r="B447">
        <v>0</v>
      </c>
    </row>
    <row r="448" spans="1:2">
      <c r="A448">
        <v>447</v>
      </c>
      <c r="B448">
        <v>3</v>
      </c>
    </row>
    <row r="449" spans="1:2">
      <c r="A449">
        <v>448</v>
      </c>
      <c r="B449">
        <v>14</v>
      </c>
    </row>
    <row r="450" spans="1:2">
      <c r="A450">
        <v>449</v>
      </c>
      <c r="B450">
        <v>6</v>
      </c>
    </row>
    <row r="451" spans="1:2">
      <c r="A451">
        <v>450</v>
      </c>
      <c r="B451">
        <v>6</v>
      </c>
    </row>
    <row r="452" spans="1:2">
      <c r="A452">
        <v>451</v>
      </c>
      <c r="B452">
        <v>6</v>
      </c>
    </row>
    <row r="453" spans="1:2">
      <c r="A453">
        <v>452</v>
      </c>
      <c r="B453">
        <v>1</v>
      </c>
    </row>
    <row r="454" spans="1:2">
      <c r="A454">
        <v>453</v>
      </c>
      <c r="B454">
        <v>0</v>
      </c>
    </row>
    <row r="455" spans="1:2">
      <c r="A455">
        <v>454</v>
      </c>
      <c r="B455">
        <v>2</v>
      </c>
    </row>
    <row r="456" spans="1:2">
      <c r="A456">
        <v>455</v>
      </c>
      <c r="B456">
        <v>0</v>
      </c>
    </row>
    <row r="457" spans="1:2">
      <c r="A457">
        <v>456</v>
      </c>
      <c r="B457">
        <v>1</v>
      </c>
    </row>
    <row r="458" spans="1:2">
      <c r="A458">
        <v>457</v>
      </c>
      <c r="B458">
        <v>1</v>
      </c>
    </row>
    <row r="459" spans="1:2">
      <c r="A459">
        <v>458</v>
      </c>
      <c r="B459">
        <v>0</v>
      </c>
    </row>
    <row r="460" spans="1:2">
      <c r="A460">
        <v>459</v>
      </c>
      <c r="B460">
        <v>4</v>
      </c>
    </row>
    <row r="461" spans="1:2">
      <c r="A461">
        <v>460</v>
      </c>
      <c r="B461">
        <v>6</v>
      </c>
    </row>
    <row r="462" spans="1:2">
      <c r="A462">
        <v>461</v>
      </c>
      <c r="B462">
        <v>0</v>
      </c>
    </row>
    <row r="463" spans="1:2">
      <c r="A463">
        <v>462</v>
      </c>
      <c r="B463">
        <v>3</v>
      </c>
    </row>
    <row r="464" spans="1:2">
      <c r="A464">
        <v>463</v>
      </c>
      <c r="B464">
        <v>6</v>
      </c>
    </row>
    <row r="465" spans="1:2">
      <c r="A465">
        <v>464</v>
      </c>
      <c r="B465">
        <v>2</v>
      </c>
    </row>
    <row r="466" spans="1:2">
      <c r="A466">
        <v>465</v>
      </c>
      <c r="B466">
        <v>2</v>
      </c>
    </row>
    <row r="467" spans="1:2">
      <c r="A467">
        <v>466</v>
      </c>
      <c r="B467">
        <v>0</v>
      </c>
    </row>
    <row r="468" spans="1:2">
      <c r="A468">
        <v>467</v>
      </c>
      <c r="B468">
        <v>1</v>
      </c>
    </row>
    <row r="469" spans="1:2">
      <c r="A469">
        <v>468</v>
      </c>
      <c r="B469">
        <v>2</v>
      </c>
    </row>
    <row r="470" spans="1:2">
      <c r="A470">
        <v>469</v>
      </c>
      <c r="B470">
        <v>0</v>
      </c>
    </row>
    <row r="471" spans="1:2">
      <c r="A471">
        <v>470</v>
      </c>
      <c r="B471">
        <v>4</v>
      </c>
    </row>
    <row r="472" spans="1:2">
      <c r="A472">
        <v>471</v>
      </c>
      <c r="B472">
        <v>5</v>
      </c>
    </row>
    <row r="473" spans="1:2">
      <c r="A473">
        <v>472</v>
      </c>
      <c r="B473">
        <v>9</v>
      </c>
    </row>
    <row r="474" spans="1:2">
      <c r="A474">
        <v>473</v>
      </c>
      <c r="B474">
        <v>1</v>
      </c>
    </row>
    <row r="475" spans="1:2">
      <c r="A475">
        <v>474</v>
      </c>
      <c r="B475">
        <v>2</v>
      </c>
    </row>
    <row r="476" spans="1:2">
      <c r="A476">
        <v>475</v>
      </c>
      <c r="B476">
        <v>1</v>
      </c>
    </row>
    <row r="477" spans="1:2">
      <c r="A477">
        <v>476</v>
      </c>
      <c r="B477">
        <v>10</v>
      </c>
    </row>
    <row r="478" spans="1:2">
      <c r="A478">
        <v>477</v>
      </c>
      <c r="B478">
        <v>1</v>
      </c>
    </row>
    <row r="479" spans="1:2">
      <c r="A479">
        <v>478</v>
      </c>
      <c r="B479">
        <v>19</v>
      </c>
    </row>
    <row r="480" spans="1:2">
      <c r="A480">
        <v>479</v>
      </c>
      <c r="B480">
        <v>0</v>
      </c>
    </row>
    <row r="481" spans="1:2">
      <c r="A481">
        <v>480</v>
      </c>
      <c r="B481">
        <v>0</v>
      </c>
    </row>
    <row r="482" spans="1:2">
      <c r="A482">
        <v>481</v>
      </c>
      <c r="B482">
        <v>0</v>
      </c>
    </row>
    <row r="483" spans="1:2">
      <c r="A483">
        <v>482</v>
      </c>
      <c r="B483">
        <v>4</v>
      </c>
    </row>
    <row r="484" spans="1:2">
      <c r="A484">
        <v>483</v>
      </c>
      <c r="B484">
        <v>6</v>
      </c>
    </row>
    <row r="485" spans="1:2">
      <c r="A485">
        <v>484</v>
      </c>
      <c r="B485">
        <v>3</v>
      </c>
    </row>
    <row r="486" spans="1:2">
      <c r="A486">
        <v>485</v>
      </c>
      <c r="B486">
        <v>0</v>
      </c>
    </row>
    <row r="487" spans="1:2">
      <c r="A487">
        <v>486</v>
      </c>
      <c r="B487">
        <v>0</v>
      </c>
    </row>
    <row r="488" spans="1:2">
      <c r="A488">
        <v>487</v>
      </c>
      <c r="B488">
        <v>3</v>
      </c>
    </row>
    <row r="489" spans="1:2">
      <c r="A489">
        <v>488</v>
      </c>
      <c r="B489">
        <v>0</v>
      </c>
    </row>
    <row r="490" spans="1:2">
      <c r="A490">
        <v>489</v>
      </c>
      <c r="B490">
        <v>3</v>
      </c>
    </row>
    <row r="491" spans="1:2">
      <c r="A491">
        <v>490</v>
      </c>
      <c r="B491">
        <v>2</v>
      </c>
    </row>
    <row r="492" spans="1:2">
      <c r="A492">
        <v>491</v>
      </c>
      <c r="B492">
        <v>5</v>
      </c>
    </row>
    <row r="493" spans="1:2">
      <c r="A493">
        <v>492</v>
      </c>
      <c r="B493">
        <v>4</v>
      </c>
    </row>
    <row r="494" spans="1:2">
      <c r="A494">
        <v>493</v>
      </c>
      <c r="B494">
        <v>4</v>
      </c>
    </row>
    <row r="495" spans="1:2">
      <c r="A495">
        <v>494</v>
      </c>
      <c r="B495">
        <v>4</v>
      </c>
    </row>
    <row r="496" spans="1:2">
      <c r="A496">
        <v>495</v>
      </c>
      <c r="B496">
        <v>10</v>
      </c>
    </row>
    <row r="497" spans="1:2">
      <c r="A497">
        <v>496</v>
      </c>
      <c r="B497">
        <v>0</v>
      </c>
    </row>
    <row r="498" spans="1:2">
      <c r="A498">
        <v>497</v>
      </c>
      <c r="B498">
        <v>0</v>
      </c>
    </row>
    <row r="499" spans="1:2">
      <c r="A499">
        <v>498</v>
      </c>
      <c r="B499">
        <v>0</v>
      </c>
    </row>
    <row r="500" spans="1:2">
      <c r="A500">
        <v>499</v>
      </c>
      <c r="B500">
        <v>4</v>
      </c>
    </row>
    <row r="501" spans="1:2">
      <c r="A501">
        <v>500</v>
      </c>
      <c r="B501">
        <v>6</v>
      </c>
    </row>
    <row r="502" spans="1:2">
      <c r="A502">
        <v>501</v>
      </c>
      <c r="B502">
        <v>0</v>
      </c>
    </row>
    <row r="503" spans="1:2">
      <c r="A503">
        <v>502</v>
      </c>
      <c r="B503">
        <v>0</v>
      </c>
    </row>
    <row r="504" spans="1:2">
      <c r="A504">
        <v>503</v>
      </c>
      <c r="B504">
        <v>0</v>
      </c>
    </row>
    <row r="505" spans="1:2">
      <c r="A505">
        <v>504</v>
      </c>
      <c r="B505">
        <v>0</v>
      </c>
    </row>
    <row r="506" spans="1:2">
      <c r="A506">
        <v>505</v>
      </c>
      <c r="B506">
        <v>0</v>
      </c>
    </row>
    <row r="507" spans="1:2">
      <c r="A507">
        <v>506</v>
      </c>
      <c r="B507">
        <v>7</v>
      </c>
    </row>
    <row r="508" spans="1:2">
      <c r="A508">
        <v>507</v>
      </c>
      <c r="B508">
        <v>6</v>
      </c>
    </row>
    <row r="509" spans="1:2">
      <c r="A509">
        <v>508</v>
      </c>
      <c r="B509">
        <v>4</v>
      </c>
    </row>
    <row r="510" spans="1:2">
      <c r="A510">
        <v>509</v>
      </c>
      <c r="B510">
        <v>2</v>
      </c>
    </row>
    <row r="511" spans="1:2">
      <c r="A511">
        <v>510</v>
      </c>
      <c r="B511">
        <v>1</v>
      </c>
    </row>
    <row r="512" spans="1:2">
      <c r="A512">
        <v>511</v>
      </c>
      <c r="B512">
        <v>3</v>
      </c>
    </row>
    <row r="513" spans="1:2">
      <c r="A513">
        <v>512</v>
      </c>
      <c r="B513">
        <v>10</v>
      </c>
    </row>
    <row r="514" spans="1:2">
      <c r="A514">
        <v>513</v>
      </c>
      <c r="B514">
        <v>0</v>
      </c>
    </row>
    <row r="515" spans="1:2">
      <c r="A515">
        <v>514</v>
      </c>
      <c r="B515">
        <v>1</v>
      </c>
    </row>
    <row r="516" spans="1:2">
      <c r="A516">
        <v>515</v>
      </c>
      <c r="B516">
        <v>2</v>
      </c>
    </row>
    <row r="517" spans="1:2">
      <c r="A517">
        <v>516</v>
      </c>
      <c r="B517">
        <v>4</v>
      </c>
    </row>
    <row r="518" spans="1:2">
      <c r="A518">
        <v>517</v>
      </c>
      <c r="B518">
        <v>3</v>
      </c>
    </row>
    <row r="519" spans="1:2">
      <c r="A519">
        <v>518</v>
      </c>
      <c r="B519">
        <v>11</v>
      </c>
    </row>
    <row r="520" spans="1:2">
      <c r="A520">
        <v>519</v>
      </c>
      <c r="B520">
        <v>3</v>
      </c>
    </row>
    <row r="521" spans="1:2">
      <c r="A521">
        <v>520</v>
      </c>
      <c r="B521">
        <v>3</v>
      </c>
    </row>
    <row r="522" spans="1:2">
      <c r="A522">
        <v>521</v>
      </c>
      <c r="B522">
        <v>3</v>
      </c>
    </row>
    <row r="523" spans="1:2">
      <c r="A523">
        <v>522</v>
      </c>
      <c r="B523">
        <v>3</v>
      </c>
    </row>
    <row r="524" spans="1:2">
      <c r="A524">
        <v>523</v>
      </c>
      <c r="B524">
        <v>0</v>
      </c>
    </row>
    <row r="525" spans="1:2">
      <c r="A525">
        <v>524</v>
      </c>
      <c r="B525">
        <v>0</v>
      </c>
    </row>
    <row r="526" spans="1:2">
      <c r="A526">
        <v>525</v>
      </c>
      <c r="B526">
        <v>0</v>
      </c>
    </row>
    <row r="527" spans="1:2">
      <c r="A527">
        <v>526</v>
      </c>
      <c r="B527">
        <v>0</v>
      </c>
    </row>
    <row r="528" spans="1:2">
      <c r="A528">
        <v>527</v>
      </c>
      <c r="B528">
        <v>13</v>
      </c>
    </row>
    <row r="529" spans="1:2">
      <c r="A529">
        <v>528</v>
      </c>
      <c r="B529">
        <v>6</v>
      </c>
    </row>
    <row r="530" spans="1:2">
      <c r="A530">
        <v>529</v>
      </c>
      <c r="B530">
        <v>2</v>
      </c>
    </row>
    <row r="531" spans="1:2">
      <c r="A531">
        <v>530</v>
      </c>
      <c r="B531">
        <v>6</v>
      </c>
    </row>
    <row r="532" spans="1:2">
      <c r="A532">
        <v>531</v>
      </c>
      <c r="B532">
        <v>6</v>
      </c>
    </row>
    <row r="533" spans="1:2">
      <c r="A533">
        <v>532</v>
      </c>
      <c r="B533">
        <v>2</v>
      </c>
    </row>
    <row r="534" spans="1:2">
      <c r="A534">
        <v>533</v>
      </c>
      <c r="B534">
        <v>6</v>
      </c>
    </row>
    <row r="535" spans="1:2">
      <c r="A535">
        <v>534</v>
      </c>
      <c r="B535">
        <v>9</v>
      </c>
    </row>
    <row r="536" spans="1:2">
      <c r="A536">
        <v>535</v>
      </c>
      <c r="B536">
        <v>2</v>
      </c>
    </row>
    <row r="537" spans="1:2">
      <c r="A537">
        <v>536</v>
      </c>
      <c r="B537">
        <v>1</v>
      </c>
    </row>
    <row r="538" spans="1:2">
      <c r="A538">
        <v>537</v>
      </c>
      <c r="B538">
        <v>4</v>
      </c>
    </row>
    <row r="539" spans="1:2">
      <c r="A539">
        <v>538</v>
      </c>
      <c r="B539">
        <v>6</v>
      </c>
    </row>
    <row r="540" spans="1:2">
      <c r="A540">
        <v>539</v>
      </c>
      <c r="B540">
        <v>3</v>
      </c>
    </row>
    <row r="541" spans="1:2">
      <c r="A541">
        <v>540</v>
      </c>
      <c r="B541">
        <v>0</v>
      </c>
    </row>
    <row r="542" spans="1:2">
      <c r="A542">
        <v>541</v>
      </c>
      <c r="B542">
        <v>0</v>
      </c>
    </row>
    <row r="543" spans="1:2">
      <c r="A543">
        <v>542</v>
      </c>
      <c r="B543">
        <v>2</v>
      </c>
    </row>
    <row r="544" spans="1:2">
      <c r="A544">
        <v>543</v>
      </c>
      <c r="B544">
        <v>1</v>
      </c>
    </row>
    <row r="545" spans="1:2">
      <c r="A545">
        <v>544</v>
      </c>
      <c r="B545">
        <v>4</v>
      </c>
    </row>
    <row r="546" spans="1:2">
      <c r="A546">
        <v>545</v>
      </c>
      <c r="B546">
        <v>2</v>
      </c>
    </row>
    <row r="547" spans="1:2">
      <c r="A547">
        <v>546</v>
      </c>
      <c r="B547">
        <v>9</v>
      </c>
    </row>
    <row r="548" spans="1:2">
      <c r="A548">
        <v>547</v>
      </c>
      <c r="B548">
        <v>8</v>
      </c>
    </row>
    <row r="549" spans="1:2">
      <c r="A549">
        <v>548</v>
      </c>
      <c r="B549">
        <v>10</v>
      </c>
    </row>
    <row r="550" spans="1:2">
      <c r="A550">
        <v>549</v>
      </c>
      <c r="B550">
        <v>1</v>
      </c>
    </row>
    <row r="551" spans="1:2">
      <c r="A551">
        <v>550</v>
      </c>
      <c r="B551">
        <v>4</v>
      </c>
    </row>
    <row r="552" spans="1:2">
      <c r="A552">
        <v>551</v>
      </c>
      <c r="B552">
        <v>4</v>
      </c>
    </row>
    <row r="553" spans="1:2">
      <c r="A553">
        <v>552</v>
      </c>
      <c r="B553">
        <v>2</v>
      </c>
    </row>
    <row r="554" spans="1:2">
      <c r="A554">
        <v>553</v>
      </c>
      <c r="B554">
        <v>9</v>
      </c>
    </row>
    <row r="555" spans="1:2">
      <c r="A555">
        <v>554</v>
      </c>
      <c r="B555">
        <v>3</v>
      </c>
    </row>
    <row r="556" spans="1:2">
      <c r="A556">
        <v>555</v>
      </c>
      <c r="B556">
        <v>4</v>
      </c>
    </row>
    <row r="557" spans="1:2">
      <c r="A557">
        <v>556</v>
      </c>
      <c r="B557">
        <v>0</v>
      </c>
    </row>
    <row r="558" spans="1:2">
      <c r="A558">
        <v>557</v>
      </c>
      <c r="B558">
        <v>10</v>
      </c>
    </row>
    <row r="559" spans="1:2">
      <c r="A559">
        <v>558</v>
      </c>
      <c r="B559">
        <v>0</v>
      </c>
    </row>
    <row r="560" spans="1:2">
      <c r="A560">
        <v>559</v>
      </c>
      <c r="B560">
        <v>0</v>
      </c>
    </row>
    <row r="561" spans="1:2">
      <c r="A561">
        <v>560</v>
      </c>
      <c r="B561">
        <v>0</v>
      </c>
    </row>
    <row r="562" spans="1:2">
      <c r="A562">
        <v>561</v>
      </c>
      <c r="B562">
        <v>8</v>
      </c>
    </row>
    <row r="563" spans="1:2">
      <c r="A563">
        <v>562</v>
      </c>
      <c r="B563">
        <v>3</v>
      </c>
    </row>
    <row r="564" spans="1:2">
      <c r="A564">
        <v>563</v>
      </c>
      <c r="B564">
        <v>5</v>
      </c>
    </row>
    <row r="565" spans="1:2">
      <c r="A565">
        <v>564</v>
      </c>
      <c r="B565">
        <v>1</v>
      </c>
    </row>
    <row r="566" spans="1:2">
      <c r="A566">
        <v>565</v>
      </c>
      <c r="B566">
        <v>2</v>
      </c>
    </row>
    <row r="567" spans="1:2">
      <c r="A567">
        <v>566</v>
      </c>
      <c r="B567">
        <v>0</v>
      </c>
    </row>
    <row r="568" spans="1:2">
      <c r="A568">
        <v>567</v>
      </c>
      <c r="B568">
        <v>10</v>
      </c>
    </row>
    <row r="569" spans="1:2">
      <c r="A569">
        <v>568</v>
      </c>
      <c r="B569">
        <v>2</v>
      </c>
    </row>
    <row r="570" spans="1:2">
      <c r="A570">
        <v>569</v>
      </c>
      <c r="B570">
        <v>4</v>
      </c>
    </row>
    <row r="571" spans="1:2">
      <c r="A571">
        <v>570</v>
      </c>
      <c r="B571">
        <v>6</v>
      </c>
    </row>
    <row r="572" spans="1:2">
      <c r="A572">
        <v>571</v>
      </c>
      <c r="B572">
        <v>4</v>
      </c>
    </row>
    <row r="573" spans="1:2">
      <c r="A573">
        <v>572</v>
      </c>
      <c r="B573">
        <v>5</v>
      </c>
    </row>
    <row r="574" spans="1:2">
      <c r="A574">
        <v>573</v>
      </c>
      <c r="B574">
        <v>1</v>
      </c>
    </row>
    <row r="575" spans="1:2">
      <c r="A575">
        <v>574</v>
      </c>
      <c r="B575">
        <v>6</v>
      </c>
    </row>
    <row r="576" spans="1:2">
      <c r="A576">
        <v>575</v>
      </c>
      <c r="B576">
        <v>7</v>
      </c>
    </row>
    <row r="577" spans="1:2">
      <c r="A577">
        <v>576</v>
      </c>
      <c r="B577">
        <v>8</v>
      </c>
    </row>
    <row r="578" spans="1:2">
      <c r="A578">
        <v>577</v>
      </c>
      <c r="B578">
        <v>0</v>
      </c>
    </row>
    <row r="579" spans="1:2">
      <c r="A579">
        <v>578</v>
      </c>
      <c r="B579">
        <v>1</v>
      </c>
    </row>
    <row r="580" spans="1:2">
      <c r="A580">
        <v>579</v>
      </c>
      <c r="B580">
        <v>9</v>
      </c>
    </row>
    <row r="581" spans="1:2">
      <c r="A581">
        <v>580</v>
      </c>
      <c r="B581">
        <v>11</v>
      </c>
    </row>
    <row r="582" spans="1:2">
      <c r="A582">
        <v>581</v>
      </c>
      <c r="B582">
        <v>0</v>
      </c>
    </row>
    <row r="583" spans="1:2">
      <c r="A583">
        <v>582</v>
      </c>
      <c r="B583">
        <v>3</v>
      </c>
    </row>
    <row r="584" spans="1:2">
      <c r="A584">
        <v>583</v>
      </c>
      <c r="B584">
        <v>2</v>
      </c>
    </row>
    <row r="585" spans="1:2">
      <c r="A585">
        <v>584</v>
      </c>
      <c r="B585">
        <v>7</v>
      </c>
    </row>
    <row r="586" spans="1:2">
      <c r="A586">
        <v>585</v>
      </c>
      <c r="B586">
        <v>0</v>
      </c>
    </row>
    <row r="587" spans="1:2">
      <c r="A587">
        <v>586</v>
      </c>
      <c r="B587">
        <v>1</v>
      </c>
    </row>
    <row r="588" spans="1:2">
      <c r="A588">
        <v>587</v>
      </c>
      <c r="B588">
        <v>2</v>
      </c>
    </row>
    <row r="589" spans="1:2">
      <c r="A589">
        <v>588</v>
      </c>
      <c r="B589">
        <v>0</v>
      </c>
    </row>
    <row r="590" spans="1:2">
      <c r="A590">
        <v>589</v>
      </c>
      <c r="B590">
        <v>0</v>
      </c>
    </row>
    <row r="591" spans="1:2">
      <c r="A591">
        <v>590</v>
      </c>
      <c r="B591">
        <v>0</v>
      </c>
    </row>
    <row r="592" spans="1:2">
      <c r="A592">
        <v>591</v>
      </c>
      <c r="B592">
        <v>0</v>
      </c>
    </row>
    <row r="593" spans="1:2">
      <c r="A593">
        <v>592</v>
      </c>
      <c r="B593">
        <v>4</v>
      </c>
    </row>
    <row r="594" spans="1:2">
      <c r="A594">
        <v>593</v>
      </c>
      <c r="B594">
        <v>0</v>
      </c>
    </row>
    <row r="595" spans="1:2">
      <c r="A595">
        <v>594</v>
      </c>
      <c r="B595">
        <v>5</v>
      </c>
    </row>
    <row r="596" spans="1:2">
      <c r="A596">
        <v>595</v>
      </c>
      <c r="B596">
        <v>6</v>
      </c>
    </row>
    <row r="597" spans="1:2">
      <c r="A597">
        <v>596</v>
      </c>
      <c r="B597">
        <v>13</v>
      </c>
    </row>
    <row r="598" spans="1:2">
      <c r="A598">
        <v>597</v>
      </c>
      <c r="B598">
        <v>0</v>
      </c>
    </row>
    <row r="599" spans="1:2">
      <c r="A599">
        <v>598</v>
      </c>
      <c r="B599">
        <v>0</v>
      </c>
    </row>
    <row r="600" spans="1:2">
      <c r="A600">
        <v>599</v>
      </c>
      <c r="B600">
        <v>0</v>
      </c>
    </row>
    <row r="601" spans="1:2">
      <c r="A601">
        <v>600</v>
      </c>
      <c r="B601">
        <v>0</v>
      </c>
    </row>
    <row r="602" spans="1:2">
      <c r="A602">
        <v>601</v>
      </c>
      <c r="B602">
        <v>0</v>
      </c>
    </row>
    <row r="603" spans="1:2">
      <c r="A603">
        <v>602</v>
      </c>
      <c r="B603">
        <v>0</v>
      </c>
    </row>
    <row r="604" spans="1:2">
      <c r="A604">
        <v>603</v>
      </c>
      <c r="B604">
        <v>0</v>
      </c>
    </row>
    <row r="605" spans="1:2">
      <c r="A605">
        <v>604</v>
      </c>
      <c r="B605">
        <v>0</v>
      </c>
    </row>
    <row r="606" spans="1:2">
      <c r="A606">
        <v>605</v>
      </c>
      <c r="B606">
        <v>4</v>
      </c>
    </row>
    <row r="607" spans="1:2">
      <c r="A607">
        <v>606</v>
      </c>
      <c r="B607">
        <v>0</v>
      </c>
    </row>
    <row r="608" spans="1:2">
      <c r="A608">
        <v>607</v>
      </c>
      <c r="B608">
        <v>0</v>
      </c>
    </row>
    <row r="609" spans="1:2">
      <c r="A609">
        <v>608</v>
      </c>
      <c r="B609">
        <v>5</v>
      </c>
    </row>
    <row r="610" spans="1:2">
      <c r="A610">
        <v>609</v>
      </c>
      <c r="B610">
        <v>0</v>
      </c>
    </row>
    <row r="611" spans="1:2">
      <c r="A611">
        <v>610</v>
      </c>
      <c r="B611">
        <v>1</v>
      </c>
    </row>
    <row r="612" spans="1:2">
      <c r="A612">
        <v>611</v>
      </c>
      <c r="B612">
        <v>0</v>
      </c>
    </row>
    <row r="613" spans="1:2">
      <c r="A613">
        <v>612</v>
      </c>
      <c r="B613">
        <v>1</v>
      </c>
    </row>
    <row r="614" spans="1:2">
      <c r="A614">
        <v>613</v>
      </c>
      <c r="B614">
        <v>0</v>
      </c>
    </row>
    <row r="615" spans="1:2">
      <c r="A615">
        <v>614</v>
      </c>
      <c r="B615">
        <v>0</v>
      </c>
    </row>
    <row r="616" spans="1:2">
      <c r="A616">
        <v>615</v>
      </c>
      <c r="B616">
        <v>0</v>
      </c>
    </row>
    <row r="617" spans="1:2">
      <c r="A617">
        <v>616</v>
      </c>
      <c r="B617">
        <v>0</v>
      </c>
    </row>
    <row r="618" spans="1:2">
      <c r="A618">
        <v>617</v>
      </c>
      <c r="B618">
        <v>0</v>
      </c>
    </row>
    <row r="619" spans="1:2">
      <c r="A619">
        <v>618</v>
      </c>
      <c r="B619">
        <v>0</v>
      </c>
    </row>
    <row r="620" spans="1:2">
      <c r="A620">
        <v>619</v>
      </c>
      <c r="B620">
        <v>0</v>
      </c>
    </row>
    <row r="621" spans="1:2">
      <c r="A621">
        <v>620</v>
      </c>
      <c r="B621">
        <v>0</v>
      </c>
    </row>
    <row r="622" spans="1:2">
      <c r="A622">
        <v>621</v>
      </c>
      <c r="B622">
        <v>2</v>
      </c>
    </row>
    <row r="623" spans="1:2">
      <c r="A623">
        <v>622</v>
      </c>
      <c r="B623">
        <v>1</v>
      </c>
    </row>
    <row r="624" spans="1:2">
      <c r="A624">
        <v>623</v>
      </c>
      <c r="B624">
        <v>1</v>
      </c>
    </row>
    <row r="625" spans="1:2">
      <c r="A625">
        <v>624</v>
      </c>
      <c r="B625">
        <v>12</v>
      </c>
    </row>
    <row r="626" spans="1:2">
      <c r="A626">
        <v>625</v>
      </c>
      <c r="B626">
        <v>3</v>
      </c>
    </row>
    <row r="627" spans="1:2">
      <c r="A627">
        <v>626</v>
      </c>
      <c r="B627">
        <v>9</v>
      </c>
    </row>
    <row r="628" spans="1:2">
      <c r="A628">
        <v>627</v>
      </c>
      <c r="B628">
        <v>7</v>
      </c>
    </row>
    <row r="629" spans="1:2">
      <c r="A629">
        <v>628</v>
      </c>
      <c r="B629">
        <v>5</v>
      </c>
    </row>
    <row r="630" spans="1:2">
      <c r="A630">
        <v>629</v>
      </c>
      <c r="B630">
        <v>7</v>
      </c>
    </row>
    <row r="631" spans="1:2">
      <c r="A631">
        <v>630</v>
      </c>
      <c r="B631">
        <v>6</v>
      </c>
    </row>
    <row r="632" spans="1:2">
      <c r="A632">
        <v>631</v>
      </c>
      <c r="B632">
        <v>3</v>
      </c>
    </row>
    <row r="633" spans="1:2">
      <c r="A633">
        <v>632</v>
      </c>
      <c r="B633">
        <v>0</v>
      </c>
    </row>
    <row r="634" spans="1:2">
      <c r="A634">
        <v>633</v>
      </c>
      <c r="B634">
        <v>1</v>
      </c>
    </row>
    <row r="635" spans="1:2">
      <c r="A635">
        <v>634</v>
      </c>
      <c r="B635">
        <v>0</v>
      </c>
    </row>
    <row r="636" spans="1:2">
      <c r="A636">
        <v>635</v>
      </c>
      <c r="B636">
        <v>4</v>
      </c>
    </row>
    <row r="637" spans="1:2">
      <c r="A637">
        <v>636</v>
      </c>
      <c r="B637">
        <v>4</v>
      </c>
    </row>
    <row r="638" spans="1:2">
      <c r="A638">
        <v>637</v>
      </c>
      <c r="B638">
        <v>1</v>
      </c>
    </row>
    <row r="639" spans="1:2">
      <c r="A639">
        <v>638</v>
      </c>
      <c r="B639">
        <v>3</v>
      </c>
    </row>
    <row r="640" spans="1:2">
      <c r="A640">
        <v>639</v>
      </c>
      <c r="B640">
        <v>0</v>
      </c>
    </row>
    <row r="641" spans="1:2">
      <c r="A641">
        <v>640</v>
      </c>
      <c r="B641">
        <v>0</v>
      </c>
    </row>
    <row r="642" spans="1:2">
      <c r="A642">
        <v>641</v>
      </c>
      <c r="B642">
        <v>2</v>
      </c>
    </row>
    <row r="643" spans="1:2">
      <c r="A643">
        <v>642</v>
      </c>
      <c r="B643">
        <v>2</v>
      </c>
    </row>
    <row r="644" spans="1:2">
      <c r="A644">
        <v>643</v>
      </c>
      <c r="B644">
        <v>0</v>
      </c>
    </row>
    <row r="645" spans="1:2">
      <c r="A645">
        <v>644</v>
      </c>
      <c r="B645">
        <v>11</v>
      </c>
    </row>
    <row r="646" spans="1:2">
      <c r="A646">
        <v>645</v>
      </c>
      <c r="B646">
        <v>2</v>
      </c>
    </row>
    <row r="647" spans="1:2">
      <c r="A647">
        <v>646</v>
      </c>
      <c r="B647">
        <v>4</v>
      </c>
    </row>
    <row r="648" spans="1:2">
      <c r="A648">
        <v>647</v>
      </c>
      <c r="B648">
        <v>3</v>
      </c>
    </row>
    <row r="649" spans="1:2">
      <c r="A649">
        <v>648</v>
      </c>
      <c r="B649">
        <v>0</v>
      </c>
    </row>
    <row r="650" spans="1:2">
      <c r="A650">
        <v>649</v>
      </c>
      <c r="B650">
        <v>7</v>
      </c>
    </row>
    <row r="651" spans="1:2">
      <c r="A651">
        <v>650</v>
      </c>
      <c r="B651">
        <v>0</v>
      </c>
    </row>
    <row r="652" spans="1:2">
      <c r="A652">
        <v>651</v>
      </c>
      <c r="B652">
        <v>0</v>
      </c>
    </row>
    <row r="653" spans="1:2">
      <c r="A653">
        <v>652</v>
      </c>
      <c r="B653">
        <v>0</v>
      </c>
    </row>
    <row r="654" spans="1:2">
      <c r="A654">
        <v>653</v>
      </c>
      <c r="B654">
        <v>10</v>
      </c>
    </row>
    <row r="655" spans="1:2">
      <c r="A655">
        <v>654</v>
      </c>
      <c r="B655">
        <v>4</v>
      </c>
    </row>
    <row r="656" spans="1:2">
      <c r="A656">
        <v>655</v>
      </c>
      <c r="B656">
        <v>5</v>
      </c>
    </row>
    <row r="657" spans="1:2">
      <c r="A657">
        <v>656</v>
      </c>
      <c r="B657">
        <v>0</v>
      </c>
    </row>
    <row r="658" spans="1:2">
      <c r="A658">
        <v>657</v>
      </c>
      <c r="B658">
        <v>2</v>
      </c>
    </row>
    <row r="659" spans="1:2">
      <c r="A659">
        <v>658</v>
      </c>
      <c r="B659">
        <v>2</v>
      </c>
    </row>
    <row r="660" spans="1:2">
      <c r="A660">
        <v>659</v>
      </c>
      <c r="B660">
        <v>0</v>
      </c>
    </row>
    <row r="661" spans="1:2">
      <c r="A661">
        <v>660</v>
      </c>
      <c r="B661">
        <v>7</v>
      </c>
    </row>
    <row r="662" spans="1:2">
      <c r="A662">
        <v>661</v>
      </c>
      <c r="B662">
        <v>0</v>
      </c>
    </row>
    <row r="663" spans="1:2">
      <c r="A663">
        <v>662</v>
      </c>
      <c r="B663">
        <v>3</v>
      </c>
    </row>
    <row r="664" spans="1:2">
      <c r="A664">
        <v>663</v>
      </c>
      <c r="B664">
        <v>0</v>
      </c>
    </row>
    <row r="665" spans="1:2">
      <c r="A665">
        <v>664</v>
      </c>
      <c r="B665">
        <v>7</v>
      </c>
    </row>
    <row r="666" spans="1:2">
      <c r="A666">
        <v>665</v>
      </c>
      <c r="B666">
        <v>0</v>
      </c>
    </row>
    <row r="667" spans="1:2">
      <c r="A667">
        <v>666</v>
      </c>
      <c r="B667">
        <v>0</v>
      </c>
    </row>
    <row r="668" spans="1:2">
      <c r="A668">
        <v>667</v>
      </c>
      <c r="B668">
        <v>0</v>
      </c>
    </row>
    <row r="669" spans="1:2">
      <c r="A669">
        <v>668</v>
      </c>
      <c r="B669">
        <v>6</v>
      </c>
    </row>
    <row r="670" spans="1:2">
      <c r="A670">
        <v>669</v>
      </c>
      <c r="B670">
        <v>6</v>
      </c>
    </row>
    <row r="671" spans="1:2">
      <c r="A671">
        <v>670</v>
      </c>
      <c r="B671">
        <v>6</v>
      </c>
    </row>
    <row r="672" spans="1:2">
      <c r="A672">
        <v>671</v>
      </c>
      <c r="B672">
        <v>4</v>
      </c>
    </row>
    <row r="673" spans="1:2">
      <c r="A673">
        <v>672</v>
      </c>
      <c r="B673">
        <v>0</v>
      </c>
    </row>
    <row r="674" spans="1:2">
      <c r="A674">
        <v>673</v>
      </c>
      <c r="B674">
        <v>3</v>
      </c>
    </row>
    <row r="675" spans="1:2">
      <c r="A675">
        <v>674</v>
      </c>
      <c r="B675">
        <v>10</v>
      </c>
    </row>
    <row r="676" spans="1:2">
      <c r="A676">
        <v>675</v>
      </c>
      <c r="B676">
        <v>15</v>
      </c>
    </row>
    <row r="677" spans="1:2">
      <c r="A677">
        <v>676</v>
      </c>
      <c r="B677">
        <v>6</v>
      </c>
    </row>
    <row r="678" spans="1:2">
      <c r="A678">
        <v>677</v>
      </c>
      <c r="B678">
        <v>0</v>
      </c>
    </row>
    <row r="679" spans="1:2">
      <c r="A679">
        <v>678</v>
      </c>
      <c r="B679">
        <v>1</v>
      </c>
    </row>
    <row r="680" spans="1:2">
      <c r="A680">
        <v>679</v>
      </c>
      <c r="B680">
        <v>1</v>
      </c>
    </row>
    <row r="681" spans="1:2">
      <c r="A681">
        <v>680</v>
      </c>
      <c r="B681">
        <v>1</v>
      </c>
    </row>
    <row r="682" spans="1:2">
      <c r="A682">
        <v>681</v>
      </c>
      <c r="B682">
        <v>3</v>
      </c>
    </row>
    <row r="683" spans="1:2">
      <c r="A683">
        <v>682</v>
      </c>
      <c r="B683">
        <v>0</v>
      </c>
    </row>
    <row r="684" spans="1:2">
      <c r="A684">
        <v>683</v>
      </c>
      <c r="B684">
        <v>1</v>
      </c>
    </row>
    <row r="685" spans="1:2">
      <c r="A685">
        <v>684</v>
      </c>
      <c r="B685">
        <v>4</v>
      </c>
    </row>
    <row r="686" spans="1:2">
      <c r="A686">
        <v>685</v>
      </c>
      <c r="B686">
        <v>2</v>
      </c>
    </row>
    <row r="687" spans="1:2">
      <c r="A687">
        <v>686</v>
      </c>
      <c r="B687">
        <v>2</v>
      </c>
    </row>
    <row r="688" spans="1:2">
      <c r="A688">
        <v>687</v>
      </c>
      <c r="B688">
        <v>1</v>
      </c>
    </row>
    <row r="689" spans="1:2">
      <c r="A689">
        <v>688</v>
      </c>
      <c r="B689">
        <v>1</v>
      </c>
    </row>
    <row r="690" spans="1:2">
      <c r="A690">
        <v>689</v>
      </c>
      <c r="B690">
        <v>1</v>
      </c>
    </row>
    <row r="691" spans="1:2">
      <c r="A691">
        <v>690</v>
      </c>
      <c r="B691">
        <v>4</v>
      </c>
    </row>
    <row r="692" spans="1:2">
      <c r="A692">
        <v>691</v>
      </c>
      <c r="B692">
        <v>8</v>
      </c>
    </row>
    <row r="693" spans="1:2">
      <c r="A693">
        <v>692</v>
      </c>
      <c r="B693">
        <v>0</v>
      </c>
    </row>
    <row r="694" spans="1:2">
      <c r="A694">
        <v>693</v>
      </c>
      <c r="B694">
        <v>0</v>
      </c>
    </row>
    <row r="695" spans="1:2">
      <c r="A695">
        <v>694</v>
      </c>
      <c r="B695">
        <v>0</v>
      </c>
    </row>
    <row r="696" spans="1:2">
      <c r="A696">
        <v>695</v>
      </c>
      <c r="B696">
        <v>0</v>
      </c>
    </row>
    <row r="697" spans="1:2">
      <c r="A697">
        <v>696</v>
      </c>
      <c r="B697">
        <v>0</v>
      </c>
    </row>
    <row r="698" spans="1:2">
      <c r="A698">
        <v>697</v>
      </c>
      <c r="B698">
        <v>0</v>
      </c>
    </row>
    <row r="699" spans="1:2">
      <c r="A699">
        <v>698</v>
      </c>
      <c r="B699">
        <v>1</v>
      </c>
    </row>
    <row r="700" spans="1:2">
      <c r="A700">
        <v>699</v>
      </c>
      <c r="B700">
        <v>0</v>
      </c>
    </row>
    <row r="701" spans="1:2">
      <c r="A701">
        <v>700</v>
      </c>
      <c r="B701">
        <v>0</v>
      </c>
    </row>
    <row r="702" spans="1:2">
      <c r="A702">
        <v>701</v>
      </c>
      <c r="B702">
        <v>0</v>
      </c>
    </row>
    <row r="703" spans="1:2">
      <c r="A703">
        <v>702</v>
      </c>
      <c r="B703">
        <v>0</v>
      </c>
    </row>
    <row r="704" spans="1:2">
      <c r="A704">
        <v>703</v>
      </c>
      <c r="B704">
        <v>0</v>
      </c>
    </row>
    <row r="705" spans="1:2">
      <c r="A705">
        <v>704</v>
      </c>
      <c r="B705">
        <v>3</v>
      </c>
    </row>
    <row r="706" spans="1:2">
      <c r="A706">
        <v>705</v>
      </c>
      <c r="B706">
        <v>5</v>
      </c>
    </row>
    <row r="707" spans="1:2">
      <c r="A707">
        <v>706</v>
      </c>
      <c r="B707">
        <v>0</v>
      </c>
    </row>
    <row r="708" spans="1:2">
      <c r="A708">
        <v>707</v>
      </c>
      <c r="B708">
        <v>0</v>
      </c>
    </row>
    <row r="709" spans="1:2">
      <c r="A709">
        <v>708</v>
      </c>
      <c r="B709">
        <v>0</v>
      </c>
    </row>
    <row r="710" spans="1:2">
      <c r="A710">
        <v>709</v>
      </c>
      <c r="B710">
        <v>4</v>
      </c>
    </row>
    <row r="711" spans="1:2">
      <c r="A711">
        <v>710</v>
      </c>
      <c r="B711">
        <v>0</v>
      </c>
    </row>
    <row r="712" spans="1:2">
      <c r="A712">
        <v>711</v>
      </c>
      <c r="B712">
        <v>1</v>
      </c>
    </row>
    <row r="713" spans="1:2">
      <c r="A713">
        <v>712</v>
      </c>
      <c r="B713">
        <v>3</v>
      </c>
    </row>
    <row r="714" spans="1:2">
      <c r="A714">
        <v>713</v>
      </c>
      <c r="B714">
        <v>16</v>
      </c>
    </row>
    <row r="715" spans="1:2">
      <c r="A715">
        <v>714</v>
      </c>
      <c r="B715">
        <v>2</v>
      </c>
    </row>
    <row r="716" spans="1:2">
      <c r="A716">
        <v>715</v>
      </c>
      <c r="B716">
        <v>3</v>
      </c>
    </row>
    <row r="717" spans="1:2">
      <c r="A717">
        <v>716</v>
      </c>
      <c r="B717">
        <v>7</v>
      </c>
    </row>
    <row r="718" spans="1:2">
      <c r="A718">
        <v>717</v>
      </c>
      <c r="B718">
        <v>6</v>
      </c>
    </row>
    <row r="719" spans="1:2">
      <c r="A719">
        <v>718</v>
      </c>
      <c r="B719">
        <v>11</v>
      </c>
    </row>
    <row r="720" spans="1:2">
      <c r="A720">
        <v>719</v>
      </c>
      <c r="B720">
        <v>0</v>
      </c>
    </row>
    <row r="721" spans="1:2">
      <c r="A721">
        <v>720</v>
      </c>
      <c r="B721">
        <v>0</v>
      </c>
    </row>
    <row r="722" spans="1:2">
      <c r="A722">
        <v>721</v>
      </c>
      <c r="B722">
        <v>0</v>
      </c>
    </row>
    <row r="723" spans="1:2">
      <c r="A723">
        <v>722</v>
      </c>
      <c r="B723">
        <v>3</v>
      </c>
    </row>
    <row r="724" spans="1:2">
      <c r="A724">
        <v>723</v>
      </c>
      <c r="B724">
        <v>6</v>
      </c>
    </row>
    <row r="725" spans="1:2">
      <c r="A725">
        <v>724</v>
      </c>
      <c r="B725">
        <v>10</v>
      </c>
    </row>
    <row r="726" spans="1:2">
      <c r="A726">
        <v>725</v>
      </c>
      <c r="B726">
        <v>1</v>
      </c>
    </row>
    <row r="727" spans="1:2">
      <c r="A727">
        <v>726</v>
      </c>
      <c r="B727">
        <v>0</v>
      </c>
    </row>
    <row r="728" spans="1:2">
      <c r="A728">
        <v>727</v>
      </c>
      <c r="B728">
        <v>0</v>
      </c>
    </row>
    <row r="729" spans="1:2">
      <c r="A729">
        <v>728</v>
      </c>
      <c r="B729">
        <v>12</v>
      </c>
    </row>
    <row r="730" spans="1:2">
      <c r="A730">
        <v>729</v>
      </c>
      <c r="B730">
        <v>3</v>
      </c>
    </row>
    <row r="731" spans="1:2">
      <c r="A731">
        <v>730</v>
      </c>
      <c r="B731">
        <v>7</v>
      </c>
    </row>
    <row r="732" spans="1:2">
      <c r="A732">
        <v>731</v>
      </c>
      <c r="B732">
        <v>1</v>
      </c>
    </row>
    <row r="733" spans="1:2">
      <c r="A733">
        <v>732</v>
      </c>
      <c r="B733">
        <v>1</v>
      </c>
    </row>
    <row r="734" spans="1:2">
      <c r="A734">
        <v>733</v>
      </c>
      <c r="B734">
        <v>10</v>
      </c>
    </row>
    <row r="735" spans="1:2">
      <c r="A735">
        <v>734</v>
      </c>
      <c r="B735">
        <v>2</v>
      </c>
    </row>
    <row r="736" spans="1:2">
      <c r="A736">
        <v>735</v>
      </c>
      <c r="B736">
        <v>4</v>
      </c>
    </row>
    <row r="737" spans="1:2">
      <c r="A737">
        <v>736</v>
      </c>
      <c r="B737">
        <v>11</v>
      </c>
    </row>
    <row r="738" spans="1:2">
      <c r="A738">
        <v>737</v>
      </c>
      <c r="B738">
        <v>2</v>
      </c>
    </row>
    <row r="739" spans="1:2">
      <c r="A739">
        <v>738</v>
      </c>
      <c r="B739">
        <v>2</v>
      </c>
    </row>
    <row r="740" spans="1:2">
      <c r="A740">
        <v>739</v>
      </c>
      <c r="B740">
        <v>15</v>
      </c>
    </row>
    <row r="741" spans="1:2">
      <c r="A741">
        <v>740</v>
      </c>
      <c r="B741">
        <v>0</v>
      </c>
    </row>
    <row r="742" spans="1:2">
      <c r="A742">
        <v>741</v>
      </c>
      <c r="B742">
        <v>10</v>
      </c>
    </row>
    <row r="743" spans="1:2">
      <c r="A743">
        <v>742</v>
      </c>
      <c r="B743">
        <v>6</v>
      </c>
    </row>
    <row r="744" spans="1:2">
      <c r="A744">
        <v>743</v>
      </c>
      <c r="B744">
        <v>7</v>
      </c>
    </row>
    <row r="745" spans="1:2">
      <c r="A745">
        <v>744</v>
      </c>
      <c r="B745">
        <v>6</v>
      </c>
    </row>
    <row r="746" spans="1:2">
      <c r="A746">
        <v>745</v>
      </c>
      <c r="B746">
        <v>18</v>
      </c>
    </row>
    <row r="747" spans="1:2">
      <c r="A747">
        <v>746</v>
      </c>
      <c r="B747">
        <v>3</v>
      </c>
    </row>
    <row r="748" spans="1:2">
      <c r="A748">
        <v>747</v>
      </c>
      <c r="B748">
        <v>0</v>
      </c>
    </row>
    <row r="749" spans="1:2">
      <c r="A749">
        <v>748</v>
      </c>
      <c r="B749">
        <v>0</v>
      </c>
    </row>
    <row r="750" spans="1:2">
      <c r="A750">
        <v>749</v>
      </c>
      <c r="B750">
        <v>0</v>
      </c>
    </row>
    <row r="751" spans="1:2">
      <c r="A751">
        <v>750</v>
      </c>
      <c r="B751">
        <v>0</v>
      </c>
    </row>
    <row r="752" spans="1:2">
      <c r="A752">
        <v>751</v>
      </c>
      <c r="B752">
        <v>0</v>
      </c>
    </row>
    <row r="753" spans="1:2">
      <c r="A753">
        <v>752</v>
      </c>
      <c r="B753">
        <v>0</v>
      </c>
    </row>
    <row r="754" spans="1:2">
      <c r="A754">
        <v>753</v>
      </c>
      <c r="B754">
        <v>1</v>
      </c>
    </row>
    <row r="755" spans="1:2">
      <c r="A755">
        <v>754</v>
      </c>
      <c r="B755">
        <v>3</v>
      </c>
    </row>
    <row r="756" spans="1:2">
      <c r="A756">
        <v>755</v>
      </c>
      <c r="B756">
        <v>9</v>
      </c>
    </row>
    <row r="757" spans="1:2">
      <c r="A757">
        <v>756</v>
      </c>
      <c r="B757">
        <v>5</v>
      </c>
    </row>
    <row r="758" spans="1:2">
      <c r="A758">
        <v>757</v>
      </c>
      <c r="B758">
        <v>4</v>
      </c>
    </row>
    <row r="759" spans="1:2">
      <c r="A759">
        <v>758</v>
      </c>
      <c r="B759">
        <v>2</v>
      </c>
    </row>
    <row r="760" spans="1:2">
      <c r="A760">
        <v>759</v>
      </c>
      <c r="B760">
        <v>2</v>
      </c>
    </row>
    <row r="761" spans="1:2">
      <c r="A761">
        <v>760</v>
      </c>
      <c r="B761">
        <v>5</v>
      </c>
    </row>
    <row r="762" spans="1:2">
      <c r="A762">
        <v>761</v>
      </c>
      <c r="B762">
        <v>4</v>
      </c>
    </row>
    <row r="763" spans="1:2">
      <c r="A763">
        <v>762</v>
      </c>
      <c r="B763">
        <v>13</v>
      </c>
    </row>
    <row r="764" spans="1:2">
      <c r="A764">
        <v>763</v>
      </c>
      <c r="B764">
        <v>5</v>
      </c>
    </row>
    <row r="765" spans="1:2">
      <c r="A765">
        <v>764</v>
      </c>
      <c r="B765">
        <v>0</v>
      </c>
    </row>
    <row r="766" spans="1:2">
      <c r="A766">
        <v>765</v>
      </c>
      <c r="B766">
        <v>0</v>
      </c>
    </row>
    <row r="767" spans="1:2">
      <c r="A767">
        <v>766</v>
      </c>
      <c r="B767">
        <v>3</v>
      </c>
    </row>
    <row r="768" spans="1:2">
      <c r="A768">
        <v>767</v>
      </c>
      <c r="B768">
        <v>3</v>
      </c>
    </row>
    <row r="769" spans="1:2">
      <c r="A769">
        <v>768</v>
      </c>
      <c r="B769">
        <v>5</v>
      </c>
    </row>
    <row r="770" spans="1:2">
      <c r="A770">
        <v>769</v>
      </c>
      <c r="B770">
        <v>4</v>
      </c>
    </row>
    <row r="771" spans="1:2">
      <c r="A771">
        <v>770</v>
      </c>
      <c r="B771">
        <v>3</v>
      </c>
    </row>
    <row r="772" spans="1:2">
      <c r="A772">
        <v>771</v>
      </c>
      <c r="B772">
        <v>0</v>
      </c>
    </row>
    <row r="773" spans="1:2">
      <c r="A773">
        <v>772</v>
      </c>
      <c r="B773">
        <v>6</v>
      </c>
    </row>
    <row r="774" spans="1:2">
      <c r="A774">
        <v>773</v>
      </c>
      <c r="B774">
        <v>6</v>
      </c>
    </row>
    <row r="775" spans="1:2">
      <c r="A775">
        <v>774</v>
      </c>
      <c r="B775">
        <v>3</v>
      </c>
    </row>
    <row r="776" spans="1:2">
      <c r="A776">
        <v>775</v>
      </c>
      <c r="B776">
        <v>10</v>
      </c>
    </row>
    <row r="777" spans="1:2">
      <c r="A777">
        <v>776</v>
      </c>
      <c r="B777">
        <v>0</v>
      </c>
    </row>
    <row r="778" spans="1:2">
      <c r="A778">
        <v>777</v>
      </c>
      <c r="B778">
        <v>7</v>
      </c>
    </row>
    <row r="779" spans="1:2">
      <c r="A779">
        <v>778</v>
      </c>
      <c r="B779">
        <v>0</v>
      </c>
    </row>
    <row r="780" spans="1:2">
      <c r="A780">
        <v>779</v>
      </c>
      <c r="B780">
        <v>0</v>
      </c>
    </row>
    <row r="781" spans="1:2">
      <c r="A781">
        <v>780</v>
      </c>
      <c r="B781">
        <v>3</v>
      </c>
    </row>
    <row r="782" spans="1:2">
      <c r="A782">
        <v>781</v>
      </c>
      <c r="B782">
        <v>5</v>
      </c>
    </row>
    <row r="783" spans="1:2">
      <c r="A783">
        <v>782</v>
      </c>
      <c r="B783">
        <v>7</v>
      </c>
    </row>
    <row r="784" spans="1:2">
      <c r="A784">
        <v>783</v>
      </c>
      <c r="B784">
        <v>4</v>
      </c>
    </row>
    <row r="785" spans="1:2">
      <c r="A785">
        <v>784</v>
      </c>
      <c r="B785">
        <v>0</v>
      </c>
    </row>
    <row r="786" spans="1:2">
      <c r="A786">
        <v>785</v>
      </c>
      <c r="B786">
        <v>10</v>
      </c>
    </row>
    <row r="787" spans="1:2">
      <c r="A787">
        <v>786</v>
      </c>
      <c r="B787">
        <v>6</v>
      </c>
    </row>
    <row r="788" spans="1:2">
      <c r="A788">
        <v>787</v>
      </c>
      <c r="B788">
        <v>6</v>
      </c>
    </row>
    <row r="789" spans="1:2">
      <c r="A789">
        <v>788</v>
      </c>
      <c r="B789">
        <v>4</v>
      </c>
    </row>
    <row r="790" spans="1:2">
      <c r="A790">
        <v>789</v>
      </c>
      <c r="B790">
        <v>2</v>
      </c>
    </row>
    <row r="791" spans="1:2">
      <c r="A791">
        <v>790</v>
      </c>
      <c r="B791">
        <v>3</v>
      </c>
    </row>
    <row r="792" spans="1:2">
      <c r="A792">
        <v>791</v>
      </c>
      <c r="B792">
        <v>3</v>
      </c>
    </row>
    <row r="793" spans="1:2">
      <c r="A793">
        <v>792</v>
      </c>
      <c r="B793">
        <v>0</v>
      </c>
    </row>
    <row r="794" spans="1:2">
      <c r="A794">
        <v>793</v>
      </c>
      <c r="B794">
        <v>3</v>
      </c>
    </row>
    <row r="795" spans="1:2">
      <c r="A795">
        <v>794</v>
      </c>
      <c r="B795">
        <v>5</v>
      </c>
    </row>
    <row r="796" spans="1:2">
      <c r="A796">
        <v>795</v>
      </c>
      <c r="B796">
        <v>0</v>
      </c>
    </row>
    <row r="797" spans="1:2">
      <c r="A797">
        <v>796</v>
      </c>
      <c r="B797">
        <v>10</v>
      </c>
    </row>
    <row r="798" spans="1:2">
      <c r="A798">
        <v>797</v>
      </c>
      <c r="B798">
        <v>1</v>
      </c>
    </row>
    <row r="799" spans="1:2">
      <c r="A799">
        <v>798</v>
      </c>
      <c r="B799">
        <v>0</v>
      </c>
    </row>
    <row r="800" spans="1:2">
      <c r="A800">
        <v>799</v>
      </c>
      <c r="B800">
        <v>0</v>
      </c>
    </row>
    <row r="801" spans="1:2">
      <c r="A801">
        <v>800</v>
      </c>
      <c r="B801">
        <v>8</v>
      </c>
    </row>
    <row r="802" spans="1:2">
      <c r="A802">
        <v>801</v>
      </c>
      <c r="B802">
        <v>9</v>
      </c>
    </row>
    <row r="803" spans="1:2">
      <c r="A803">
        <v>802</v>
      </c>
      <c r="B803">
        <v>2</v>
      </c>
    </row>
    <row r="804" spans="1:2">
      <c r="A804">
        <v>803</v>
      </c>
      <c r="B804">
        <v>2</v>
      </c>
    </row>
    <row r="805" spans="1:2">
      <c r="A805">
        <v>804</v>
      </c>
      <c r="B805">
        <v>6</v>
      </c>
    </row>
    <row r="806" spans="1:2">
      <c r="A806">
        <v>805</v>
      </c>
      <c r="B806">
        <v>8</v>
      </c>
    </row>
    <row r="807" spans="1:2">
      <c r="A807">
        <v>806</v>
      </c>
      <c r="B807">
        <v>9</v>
      </c>
    </row>
    <row r="808" spans="1:2">
      <c r="A808">
        <v>807</v>
      </c>
      <c r="B808">
        <v>4</v>
      </c>
    </row>
    <row r="809" spans="1:2">
      <c r="A809">
        <v>808</v>
      </c>
      <c r="B809">
        <v>13</v>
      </c>
    </row>
    <row r="810" spans="1:2">
      <c r="A810">
        <v>809</v>
      </c>
      <c r="B810">
        <v>3</v>
      </c>
    </row>
    <row r="811" spans="1:2">
      <c r="A811">
        <v>810</v>
      </c>
      <c r="B811">
        <v>12</v>
      </c>
    </row>
    <row r="812" spans="1:2">
      <c r="A812">
        <v>811</v>
      </c>
      <c r="B812">
        <v>0</v>
      </c>
    </row>
    <row r="813" spans="1:2">
      <c r="A813">
        <v>812</v>
      </c>
      <c r="B813">
        <v>8</v>
      </c>
    </row>
    <row r="814" spans="1:2">
      <c r="A814">
        <v>813</v>
      </c>
      <c r="B814">
        <v>13</v>
      </c>
    </row>
    <row r="815" spans="1:2">
      <c r="A815">
        <v>814</v>
      </c>
      <c r="B815">
        <v>14</v>
      </c>
    </row>
    <row r="816" spans="1:2">
      <c r="A816">
        <v>815</v>
      </c>
      <c r="B816">
        <v>0</v>
      </c>
    </row>
    <row r="817" spans="1:2">
      <c r="A817">
        <v>816</v>
      </c>
      <c r="B817">
        <v>10</v>
      </c>
    </row>
    <row r="818" spans="1:2">
      <c r="A818">
        <v>817</v>
      </c>
      <c r="B818">
        <v>0</v>
      </c>
    </row>
    <row r="819" spans="1:2">
      <c r="A819">
        <v>818</v>
      </c>
      <c r="B819">
        <v>4</v>
      </c>
    </row>
    <row r="820" spans="1:2">
      <c r="A820">
        <v>819</v>
      </c>
      <c r="B820">
        <v>5</v>
      </c>
    </row>
    <row r="821" spans="1:2">
      <c r="A821">
        <v>820</v>
      </c>
      <c r="B821">
        <v>12</v>
      </c>
    </row>
    <row r="822" spans="1:2">
      <c r="A822">
        <v>821</v>
      </c>
      <c r="B822">
        <v>6</v>
      </c>
    </row>
    <row r="823" spans="1:2">
      <c r="A823">
        <v>822</v>
      </c>
      <c r="B823">
        <v>3</v>
      </c>
    </row>
    <row r="824" spans="1:2">
      <c r="A824">
        <v>823</v>
      </c>
      <c r="B824">
        <v>11</v>
      </c>
    </row>
    <row r="825" spans="1:2">
      <c r="A825">
        <v>824</v>
      </c>
      <c r="B825">
        <v>2</v>
      </c>
    </row>
    <row r="826" spans="1:2">
      <c r="A826">
        <v>825</v>
      </c>
      <c r="B826">
        <v>6</v>
      </c>
    </row>
    <row r="827" spans="1:2">
      <c r="A827">
        <v>826</v>
      </c>
      <c r="B827">
        <v>3</v>
      </c>
    </row>
    <row r="828" spans="1:2">
      <c r="A828">
        <v>827</v>
      </c>
      <c r="B828">
        <v>0</v>
      </c>
    </row>
    <row r="829" spans="1:2">
      <c r="A829">
        <v>828</v>
      </c>
      <c r="B829">
        <v>2</v>
      </c>
    </row>
    <row r="830" spans="1:2">
      <c r="A830">
        <v>829</v>
      </c>
      <c r="B830">
        <v>0</v>
      </c>
    </row>
    <row r="831" spans="1:2">
      <c r="A831">
        <v>830</v>
      </c>
      <c r="B831">
        <v>0</v>
      </c>
    </row>
    <row r="832" spans="1:2">
      <c r="A832">
        <v>831</v>
      </c>
      <c r="B832">
        <v>1</v>
      </c>
    </row>
    <row r="833" spans="1:2">
      <c r="A833">
        <v>832</v>
      </c>
      <c r="B833">
        <v>2</v>
      </c>
    </row>
    <row r="834" spans="1:2">
      <c r="A834">
        <v>833</v>
      </c>
      <c r="B834">
        <v>5</v>
      </c>
    </row>
    <row r="835" spans="1:2">
      <c r="A835">
        <v>834</v>
      </c>
      <c r="B835">
        <v>6</v>
      </c>
    </row>
    <row r="836" spans="1:2">
      <c r="A836">
        <v>835</v>
      </c>
      <c r="B836">
        <v>11</v>
      </c>
    </row>
    <row r="837" spans="1:2">
      <c r="A837">
        <v>836</v>
      </c>
      <c r="B837">
        <v>3</v>
      </c>
    </row>
    <row r="838" spans="1:2">
      <c r="A838">
        <v>837</v>
      </c>
      <c r="B838">
        <v>8</v>
      </c>
    </row>
    <row r="839" spans="1:2">
      <c r="A839">
        <v>838</v>
      </c>
      <c r="B839">
        <v>14</v>
      </c>
    </row>
    <row r="840" spans="1:2">
      <c r="A840">
        <v>839</v>
      </c>
      <c r="B840">
        <v>12</v>
      </c>
    </row>
    <row r="841" spans="1:2">
      <c r="A841">
        <v>840</v>
      </c>
      <c r="B841">
        <v>0</v>
      </c>
    </row>
    <row r="842" spans="1:2">
      <c r="A842">
        <v>841</v>
      </c>
      <c r="B842">
        <v>0</v>
      </c>
    </row>
    <row r="843" spans="1:2">
      <c r="A843">
        <v>842</v>
      </c>
      <c r="B843">
        <v>8</v>
      </c>
    </row>
    <row r="844" spans="1:2">
      <c r="A844">
        <v>843</v>
      </c>
      <c r="B844">
        <v>5</v>
      </c>
    </row>
    <row r="845" spans="1:2">
      <c r="A845">
        <v>844</v>
      </c>
      <c r="B845">
        <v>4</v>
      </c>
    </row>
    <row r="846" spans="1:2">
      <c r="A846">
        <v>845</v>
      </c>
      <c r="B846">
        <v>15</v>
      </c>
    </row>
    <row r="847" spans="1:2">
      <c r="A847">
        <v>846</v>
      </c>
      <c r="B847">
        <v>8</v>
      </c>
    </row>
    <row r="848" spans="1:2">
      <c r="A848">
        <v>847</v>
      </c>
      <c r="B848">
        <v>14</v>
      </c>
    </row>
    <row r="849" spans="1:2">
      <c r="A849">
        <v>848</v>
      </c>
      <c r="B849">
        <v>4</v>
      </c>
    </row>
    <row r="850" spans="1:2">
      <c r="A850">
        <v>849</v>
      </c>
      <c r="B850">
        <v>2</v>
      </c>
    </row>
    <row r="851" spans="1:2">
      <c r="A851">
        <v>850</v>
      </c>
      <c r="B851">
        <v>6</v>
      </c>
    </row>
    <row r="852" spans="1:2">
      <c r="A852">
        <v>851</v>
      </c>
      <c r="B852">
        <v>6</v>
      </c>
    </row>
    <row r="853" spans="1:2">
      <c r="A853">
        <v>852</v>
      </c>
      <c r="B853">
        <v>2</v>
      </c>
    </row>
    <row r="854" spans="1:2">
      <c r="A854">
        <v>853</v>
      </c>
      <c r="B854">
        <v>5</v>
      </c>
    </row>
    <row r="855" spans="1:2">
      <c r="A855">
        <v>854</v>
      </c>
      <c r="B855">
        <v>8</v>
      </c>
    </row>
    <row r="856" spans="1:2">
      <c r="A856">
        <v>855</v>
      </c>
      <c r="B856">
        <v>0</v>
      </c>
    </row>
    <row r="857" spans="1:2">
      <c r="A857">
        <v>856</v>
      </c>
      <c r="B857">
        <v>10</v>
      </c>
    </row>
    <row r="858" spans="1:2">
      <c r="A858">
        <v>857</v>
      </c>
      <c r="B858">
        <v>3</v>
      </c>
    </row>
    <row r="859" spans="1:2">
      <c r="A859">
        <v>858</v>
      </c>
      <c r="B859">
        <v>7</v>
      </c>
    </row>
    <row r="860" spans="1:2">
      <c r="A860">
        <v>859</v>
      </c>
      <c r="B860">
        <v>12</v>
      </c>
    </row>
    <row r="861" spans="1:2">
      <c r="A861">
        <v>860</v>
      </c>
      <c r="B861">
        <v>5</v>
      </c>
    </row>
    <row r="862" spans="1:2">
      <c r="A862">
        <v>861</v>
      </c>
      <c r="B862">
        <v>4</v>
      </c>
    </row>
    <row r="863" spans="1:2">
      <c r="A863">
        <v>862</v>
      </c>
      <c r="B863">
        <v>5</v>
      </c>
    </row>
    <row r="864" spans="1:2">
      <c r="A864">
        <v>863</v>
      </c>
      <c r="B864">
        <v>5</v>
      </c>
    </row>
    <row r="865" spans="1:2">
      <c r="A865">
        <v>864</v>
      </c>
      <c r="B865">
        <v>3</v>
      </c>
    </row>
    <row r="866" spans="1:2">
      <c r="A866">
        <v>865</v>
      </c>
      <c r="B866">
        <v>3</v>
      </c>
    </row>
    <row r="867" spans="1:2">
      <c r="A867">
        <v>866</v>
      </c>
      <c r="B867">
        <v>0</v>
      </c>
    </row>
    <row r="868" spans="1:2">
      <c r="A868">
        <v>867</v>
      </c>
      <c r="B868">
        <v>4</v>
      </c>
    </row>
    <row r="869" spans="1:2">
      <c r="A869">
        <v>868</v>
      </c>
      <c r="B869">
        <v>5</v>
      </c>
    </row>
    <row r="870" spans="1:2">
      <c r="A870">
        <v>869</v>
      </c>
      <c r="B870">
        <v>3</v>
      </c>
    </row>
    <row r="871" spans="1:2">
      <c r="A871">
        <v>870</v>
      </c>
      <c r="B871">
        <v>3</v>
      </c>
    </row>
    <row r="872" spans="1:2">
      <c r="A872">
        <v>871</v>
      </c>
      <c r="B872">
        <v>4</v>
      </c>
    </row>
    <row r="873" spans="1:2">
      <c r="A873">
        <v>872</v>
      </c>
      <c r="B873">
        <v>0</v>
      </c>
    </row>
    <row r="874" spans="1:2">
      <c r="A874">
        <v>873</v>
      </c>
      <c r="B874">
        <v>3</v>
      </c>
    </row>
    <row r="875" spans="1:2">
      <c r="A875">
        <v>874</v>
      </c>
      <c r="B875">
        <v>0</v>
      </c>
    </row>
    <row r="876" spans="1:2">
      <c r="A876">
        <v>875</v>
      </c>
      <c r="B876">
        <v>0</v>
      </c>
    </row>
    <row r="877" spans="1:2">
      <c r="A877">
        <v>876</v>
      </c>
      <c r="B877">
        <v>0</v>
      </c>
    </row>
    <row r="878" spans="1:2">
      <c r="A878">
        <v>877</v>
      </c>
      <c r="B878">
        <v>0</v>
      </c>
    </row>
    <row r="879" spans="1:2">
      <c r="A879">
        <v>878</v>
      </c>
      <c r="B879">
        <v>2</v>
      </c>
    </row>
    <row r="880" spans="1:2">
      <c r="A880">
        <v>879</v>
      </c>
      <c r="B880">
        <v>0</v>
      </c>
    </row>
    <row r="881" spans="1:2">
      <c r="A881">
        <v>880</v>
      </c>
      <c r="B881">
        <v>3</v>
      </c>
    </row>
    <row r="882" spans="1:2">
      <c r="A882">
        <v>881</v>
      </c>
      <c r="B882">
        <v>5</v>
      </c>
    </row>
    <row r="883" spans="1:2">
      <c r="A883">
        <v>882</v>
      </c>
      <c r="B883">
        <v>7</v>
      </c>
    </row>
    <row r="884" spans="1:2">
      <c r="A884">
        <v>883</v>
      </c>
      <c r="B884">
        <v>0</v>
      </c>
    </row>
    <row r="885" spans="1:2">
      <c r="A885">
        <v>884</v>
      </c>
      <c r="B885">
        <v>2</v>
      </c>
    </row>
    <row r="886" spans="1:2">
      <c r="A886">
        <v>885</v>
      </c>
      <c r="B886">
        <v>1</v>
      </c>
    </row>
    <row r="887" spans="1:2">
      <c r="A887">
        <v>886</v>
      </c>
      <c r="B887">
        <v>0</v>
      </c>
    </row>
    <row r="888" spans="1:2">
      <c r="A888">
        <v>887</v>
      </c>
      <c r="B888">
        <v>3</v>
      </c>
    </row>
    <row r="889" spans="1:2">
      <c r="A889">
        <v>888</v>
      </c>
      <c r="B889">
        <v>0</v>
      </c>
    </row>
    <row r="890" spans="1:2">
      <c r="A890">
        <v>889</v>
      </c>
      <c r="B890">
        <v>0</v>
      </c>
    </row>
    <row r="891" spans="1:2">
      <c r="A891">
        <v>890</v>
      </c>
      <c r="B891">
        <v>0</v>
      </c>
    </row>
    <row r="892" spans="1:2">
      <c r="A892">
        <v>891</v>
      </c>
      <c r="B892">
        <v>3</v>
      </c>
    </row>
    <row r="893" spans="1:2">
      <c r="A893">
        <v>892</v>
      </c>
      <c r="B893">
        <v>6</v>
      </c>
    </row>
    <row r="894" spans="1:2">
      <c r="A894">
        <v>893</v>
      </c>
      <c r="B894">
        <v>6</v>
      </c>
    </row>
    <row r="895" spans="1:2">
      <c r="A895">
        <v>894</v>
      </c>
      <c r="B895">
        <v>8</v>
      </c>
    </row>
    <row r="896" spans="1:2">
      <c r="A896">
        <v>895</v>
      </c>
      <c r="B896">
        <v>0</v>
      </c>
    </row>
    <row r="897" spans="1:2">
      <c r="A897">
        <v>896</v>
      </c>
      <c r="B897">
        <v>0</v>
      </c>
    </row>
    <row r="898" spans="1:2">
      <c r="A898">
        <v>897</v>
      </c>
      <c r="B898">
        <v>0</v>
      </c>
    </row>
    <row r="899" spans="1:2">
      <c r="A899">
        <v>898</v>
      </c>
      <c r="B899">
        <v>0</v>
      </c>
    </row>
    <row r="900" spans="1:2">
      <c r="A900">
        <v>899</v>
      </c>
      <c r="B900">
        <v>0</v>
      </c>
    </row>
    <row r="901" spans="1:2">
      <c r="A901">
        <v>900</v>
      </c>
      <c r="B901">
        <v>1</v>
      </c>
    </row>
    <row r="902" spans="1:2">
      <c r="A902">
        <v>901</v>
      </c>
      <c r="B902">
        <v>10</v>
      </c>
    </row>
    <row r="903" spans="1:2">
      <c r="A903">
        <v>902</v>
      </c>
      <c r="B903">
        <v>0</v>
      </c>
    </row>
    <row r="904" spans="1:2">
      <c r="A904">
        <v>903</v>
      </c>
      <c r="B904">
        <v>0</v>
      </c>
    </row>
    <row r="905" spans="1:2">
      <c r="A905">
        <v>904</v>
      </c>
      <c r="B905">
        <v>0</v>
      </c>
    </row>
    <row r="906" spans="1:2">
      <c r="A906">
        <v>905</v>
      </c>
      <c r="B906">
        <v>0</v>
      </c>
    </row>
    <row r="907" spans="1:2">
      <c r="A907">
        <v>906</v>
      </c>
      <c r="B907">
        <v>0</v>
      </c>
    </row>
    <row r="908" spans="1:2">
      <c r="A908">
        <v>907</v>
      </c>
      <c r="B908">
        <v>0</v>
      </c>
    </row>
    <row r="909" spans="1:2">
      <c r="A909">
        <v>908</v>
      </c>
      <c r="B909">
        <v>1</v>
      </c>
    </row>
    <row r="910" spans="1:2">
      <c r="A910">
        <v>909</v>
      </c>
      <c r="B910">
        <v>0</v>
      </c>
    </row>
    <row r="911" spans="1:2">
      <c r="A911">
        <v>910</v>
      </c>
      <c r="B911">
        <v>2</v>
      </c>
    </row>
    <row r="912" spans="1:2">
      <c r="A912">
        <v>911</v>
      </c>
      <c r="B912">
        <v>2</v>
      </c>
    </row>
    <row r="913" spans="1:2">
      <c r="A913">
        <v>912</v>
      </c>
      <c r="B913">
        <v>0</v>
      </c>
    </row>
    <row r="914" spans="1:2">
      <c r="A914">
        <v>913</v>
      </c>
      <c r="B914">
        <v>0</v>
      </c>
    </row>
    <row r="915" spans="1:2">
      <c r="A915">
        <v>914</v>
      </c>
      <c r="B915">
        <v>0</v>
      </c>
    </row>
    <row r="916" spans="1:2">
      <c r="A916">
        <v>915</v>
      </c>
      <c r="B916">
        <v>0</v>
      </c>
    </row>
    <row r="917" spans="1:2">
      <c r="A917">
        <v>916</v>
      </c>
      <c r="B917">
        <v>4</v>
      </c>
    </row>
    <row r="918" spans="1:2">
      <c r="A918">
        <v>917</v>
      </c>
      <c r="B918">
        <v>4</v>
      </c>
    </row>
    <row r="919" spans="1:2">
      <c r="A919">
        <v>918</v>
      </c>
      <c r="B919">
        <v>0</v>
      </c>
    </row>
    <row r="920" spans="1:2">
      <c r="A920">
        <v>919</v>
      </c>
      <c r="B920">
        <v>0</v>
      </c>
    </row>
    <row r="921" spans="1:2">
      <c r="A921">
        <v>920</v>
      </c>
      <c r="B921">
        <v>0</v>
      </c>
    </row>
    <row r="922" spans="1:2">
      <c r="A922">
        <v>921</v>
      </c>
      <c r="B922">
        <v>0</v>
      </c>
    </row>
    <row r="923" spans="1:2">
      <c r="A923">
        <v>922</v>
      </c>
      <c r="B923">
        <v>0</v>
      </c>
    </row>
    <row r="924" spans="1:2">
      <c r="A924">
        <v>923</v>
      </c>
      <c r="B924">
        <v>0</v>
      </c>
    </row>
    <row r="925" spans="1:2">
      <c r="A925">
        <v>924</v>
      </c>
      <c r="B925">
        <v>6</v>
      </c>
    </row>
    <row r="926" spans="1:2">
      <c r="A926">
        <v>925</v>
      </c>
      <c r="B926">
        <v>0</v>
      </c>
    </row>
    <row r="927" spans="1:2">
      <c r="A927">
        <v>926</v>
      </c>
      <c r="B927">
        <v>0</v>
      </c>
    </row>
    <row r="928" spans="1:2">
      <c r="A928">
        <v>927</v>
      </c>
      <c r="B928">
        <v>0</v>
      </c>
    </row>
    <row r="929" spans="1:2">
      <c r="A929">
        <v>928</v>
      </c>
      <c r="B929">
        <v>0</v>
      </c>
    </row>
    <row r="930" spans="1:2">
      <c r="A930">
        <v>929</v>
      </c>
      <c r="B930">
        <v>4</v>
      </c>
    </row>
    <row r="931" spans="1:2">
      <c r="A931">
        <v>930</v>
      </c>
      <c r="B931">
        <v>11</v>
      </c>
    </row>
    <row r="932" spans="1:2">
      <c r="A932">
        <v>931</v>
      </c>
      <c r="B932">
        <v>0</v>
      </c>
    </row>
    <row r="933" spans="1:2">
      <c r="A933">
        <v>932</v>
      </c>
      <c r="B933">
        <v>10</v>
      </c>
    </row>
    <row r="934" spans="1:2">
      <c r="A934">
        <v>933</v>
      </c>
      <c r="B934">
        <v>10</v>
      </c>
    </row>
    <row r="935" spans="1:2">
      <c r="A935">
        <v>934</v>
      </c>
      <c r="B935">
        <v>9</v>
      </c>
    </row>
    <row r="936" spans="1:2">
      <c r="A936">
        <v>935</v>
      </c>
      <c r="B936">
        <v>11</v>
      </c>
    </row>
    <row r="937" spans="1:2">
      <c r="A937">
        <v>936</v>
      </c>
      <c r="B937">
        <v>10</v>
      </c>
    </row>
    <row r="938" spans="1:2">
      <c r="A938">
        <v>937</v>
      </c>
      <c r="B938">
        <v>0</v>
      </c>
    </row>
    <row r="939" spans="1:2">
      <c r="A939">
        <v>938</v>
      </c>
      <c r="B939">
        <v>3</v>
      </c>
    </row>
    <row r="940" spans="1:2">
      <c r="A940">
        <v>939</v>
      </c>
      <c r="B940">
        <v>5</v>
      </c>
    </row>
    <row r="941" spans="1:2">
      <c r="A941">
        <v>940</v>
      </c>
      <c r="B941">
        <v>8</v>
      </c>
    </row>
    <row r="942" spans="1:2">
      <c r="A942">
        <v>941</v>
      </c>
      <c r="B942">
        <v>0</v>
      </c>
    </row>
    <row r="943" spans="1:2">
      <c r="A943">
        <v>942</v>
      </c>
      <c r="B943">
        <v>6</v>
      </c>
    </row>
    <row r="944" spans="1:2">
      <c r="A944">
        <v>943</v>
      </c>
      <c r="B944">
        <v>11</v>
      </c>
    </row>
    <row r="945" spans="1:2">
      <c r="A945">
        <v>944</v>
      </c>
      <c r="B945">
        <v>9</v>
      </c>
    </row>
    <row r="946" spans="1:2">
      <c r="A946">
        <v>945</v>
      </c>
      <c r="B946">
        <v>10</v>
      </c>
    </row>
    <row r="947" spans="1:2">
      <c r="A947">
        <v>946</v>
      </c>
      <c r="B947">
        <v>8</v>
      </c>
    </row>
    <row r="948" spans="1:2">
      <c r="A948">
        <v>947</v>
      </c>
      <c r="B948">
        <v>4</v>
      </c>
    </row>
    <row r="949" spans="1:2">
      <c r="A949">
        <v>948</v>
      </c>
      <c r="B949">
        <v>0</v>
      </c>
    </row>
    <row r="950" spans="1:2">
      <c r="A950">
        <v>949</v>
      </c>
      <c r="B950">
        <v>13</v>
      </c>
    </row>
    <row r="951" spans="1:2">
      <c r="A951">
        <v>950</v>
      </c>
      <c r="B951">
        <v>10</v>
      </c>
    </row>
    <row r="952" spans="1:2">
      <c r="A952">
        <v>951</v>
      </c>
      <c r="B952">
        <v>2</v>
      </c>
    </row>
    <row r="953" spans="1:2">
      <c r="A953">
        <v>952</v>
      </c>
      <c r="B953">
        <v>3</v>
      </c>
    </row>
    <row r="954" spans="1:2">
      <c r="A954">
        <v>953</v>
      </c>
      <c r="B954">
        <v>3</v>
      </c>
    </row>
    <row r="955" spans="1:2">
      <c r="A955">
        <v>954</v>
      </c>
      <c r="B955">
        <v>3</v>
      </c>
    </row>
    <row r="956" spans="1:2">
      <c r="A956">
        <v>955</v>
      </c>
      <c r="B956">
        <v>2</v>
      </c>
    </row>
    <row r="957" spans="1:2">
      <c r="A957">
        <v>956</v>
      </c>
      <c r="B957">
        <v>8</v>
      </c>
    </row>
    <row r="958" spans="1:2">
      <c r="A958">
        <v>957</v>
      </c>
      <c r="B958">
        <v>2</v>
      </c>
    </row>
    <row r="959" spans="1:2">
      <c r="A959">
        <v>958</v>
      </c>
      <c r="B959">
        <v>5</v>
      </c>
    </row>
    <row r="960" spans="1:2">
      <c r="A960">
        <v>959</v>
      </c>
      <c r="B960">
        <v>0</v>
      </c>
    </row>
    <row r="961" spans="1:2">
      <c r="A961">
        <v>960</v>
      </c>
      <c r="B961">
        <v>0</v>
      </c>
    </row>
    <row r="962" spans="1:2">
      <c r="A962">
        <v>961</v>
      </c>
      <c r="B962">
        <v>0</v>
      </c>
    </row>
    <row r="963" spans="1:2">
      <c r="A963">
        <v>962</v>
      </c>
      <c r="B963">
        <v>0</v>
      </c>
    </row>
    <row r="964" spans="1:2">
      <c r="A964">
        <v>963</v>
      </c>
      <c r="B964">
        <v>0</v>
      </c>
    </row>
    <row r="965" spans="1:2">
      <c r="A965">
        <v>964</v>
      </c>
      <c r="B965">
        <v>10</v>
      </c>
    </row>
    <row r="966" spans="1:2">
      <c r="A966">
        <v>965</v>
      </c>
      <c r="B966">
        <v>11</v>
      </c>
    </row>
    <row r="967" spans="1:2">
      <c r="A967">
        <v>966</v>
      </c>
      <c r="B967">
        <v>0</v>
      </c>
    </row>
    <row r="968" spans="1:2">
      <c r="A968">
        <v>967</v>
      </c>
      <c r="B968">
        <v>2</v>
      </c>
    </row>
    <row r="969" spans="1:2">
      <c r="A969">
        <v>968</v>
      </c>
      <c r="B969">
        <v>7</v>
      </c>
    </row>
    <row r="970" spans="1:2">
      <c r="A970">
        <v>969</v>
      </c>
      <c r="B970">
        <v>0</v>
      </c>
    </row>
    <row r="971" spans="1:2">
      <c r="A971">
        <v>970</v>
      </c>
      <c r="B971">
        <v>0</v>
      </c>
    </row>
    <row r="972" spans="1:2">
      <c r="A972">
        <v>971</v>
      </c>
      <c r="B972">
        <v>1</v>
      </c>
    </row>
    <row r="973" spans="1:2">
      <c r="A973">
        <v>972</v>
      </c>
      <c r="B973">
        <v>1</v>
      </c>
    </row>
    <row r="974" spans="1:2">
      <c r="A974">
        <v>973</v>
      </c>
      <c r="B974">
        <v>0</v>
      </c>
    </row>
    <row r="975" spans="1:2">
      <c r="A975">
        <v>974</v>
      </c>
      <c r="B975">
        <v>0</v>
      </c>
    </row>
    <row r="976" spans="1:2">
      <c r="A976">
        <v>975</v>
      </c>
      <c r="B976">
        <v>0</v>
      </c>
    </row>
    <row r="977" spans="1:2">
      <c r="A977">
        <v>976</v>
      </c>
      <c r="B977">
        <v>0</v>
      </c>
    </row>
    <row r="978" spans="1:2">
      <c r="A978">
        <v>977</v>
      </c>
      <c r="B978">
        <v>0</v>
      </c>
    </row>
    <row r="979" spans="1:2">
      <c r="A979">
        <v>978</v>
      </c>
      <c r="B979">
        <v>6</v>
      </c>
    </row>
    <row r="980" spans="1:2">
      <c r="A980">
        <v>979</v>
      </c>
      <c r="B980">
        <v>11</v>
      </c>
    </row>
    <row r="981" spans="1:2">
      <c r="A981">
        <v>980</v>
      </c>
      <c r="B981">
        <v>0</v>
      </c>
    </row>
    <row r="982" spans="1:2">
      <c r="A982">
        <v>981</v>
      </c>
      <c r="B982">
        <v>1</v>
      </c>
    </row>
    <row r="983" spans="1:2">
      <c r="A983">
        <v>982</v>
      </c>
      <c r="B983">
        <v>10</v>
      </c>
    </row>
    <row r="984" spans="1:2">
      <c r="A984">
        <v>983</v>
      </c>
      <c r="B984">
        <v>0</v>
      </c>
    </row>
    <row r="985" spans="1:2">
      <c r="A985">
        <v>984</v>
      </c>
      <c r="B985">
        <v>7</v>
      </c>
    </row>
    <row r="986" spans="1:2">
      <c r="A986">
        <v>985</v>
      </c>
      <c r="B986">
        <v>10</v>
      </c>
    </row>
    <row r="987" spans="1:2">
      <c r="A987">
        <v>986</v>
      </c>
      <c r="B987">
        <v>5</v>
      </c>
    </row>
    <row r="988" spans="1:2">
      <c r="A988">
        <v>987</v>
      </c>
      <c r="B988">
        <v>0</v>
      </c>
    </row>
    <row r="989" spans="1:2">
      <c r="A989">
        <v>988</v>
      </c>
      <c r="B989">
        <v>0</v>
      </c>
    </row>
    <row r="990" spans="1:2">
      <c r="A990">
        <v>989</v>
      </c>
      <c r="B990">
        <v>0</v>
      </c>
    </row>
    <row r="991" spans="1:2">
      <c r="A991">
        <v>990</v>
      </c>
      <c r="B991">
        <v>0</v>
      </c>
    </row>
    <row r="992" spans="1:2">
      <c r="A992">
        <v>991</v>
      </c>
      <c r="B992">
        <v>10</v>
      </c>
    </row>
    <row r="993" spans="1:2">
      <c r="A993">
        <v>992</v>
      </c>
      <c r="B993">
        <v>0</v>
      </c>
    </row>
    <row r="994" spans="1:2">
      <c r="A994">
        <v>993</v>
      </c>
      <c r="B994">
        <v>8</v>
      </c>
    </row>
    <row r="995" spans="1:2">
      <c r="A995">
        <v>994</v>
      </c>
      <c r="B995">
        <v>3</v>
      </c>
    </row>
    <row r="996" spans="1:2">
      <c r="A996">
        <v>995</v>
      </c>
      <c r="B996">
        <v>0</v>
      </c>
    </row>
    <row r="997" spans="1:2">
      <c r="A997">
        <v>996</v>
      </c>
      <c r="B997">
        <v>0</v>
      </c>
    </row>
    <row r="998" spans="1:2">
      <c r="A998">
        <v>997</v>
      </c>
      <c r="B998">
        <v>0</v>
      </c>
    </row>
    <row r="999" spans="1:2">
      <c r="A999">
        <v>998</v>
      </c>
      <c r="B999">
        <v>0</v>
      </c>
    </row>
    <row r="1000" spans="1:2">
      <c r="A1000">
        <v>999</v>
      </c>
      <c r="B1000">
        <v>0</v>
      </c>
    </row>
    <row r="1001" spans="1:2">
      <c r="A1001">
        <v>1000</v>
      </c>
      <c r="B1001">
        <v>0</v>
      </c>
    </row>
    <row r="1002" spans="1:2">
      <c r="A1002">
        <v>1001</v>
      </c>
      <c r="B1002">
        <v>0</v>
      </c>
    </row>
    <row r="1003" spans="1:2">
      <c r="A1003">
        <v>1002</v>
      </c>
      <c r="B1003">
        <v>0</v>
      </c>
    </row>
    <row r="1004" spans="1:2">
      <c r="A1004">
        <v>1003</v>
      </c>
      <c r="B1004">
        <v>0</v>
      </c>
    </row>
    <row r="1005" spans="1:2">
      <c r="A1005">
        <v>1004</v>
      </c>
      <c r="B1005">
        <v>0</v>
      </c>
    </row>
    <row r="1006" spans="1:2">
      <c r="A1006">
        <v>1005</v>
      </c>
      <c r="B1006">
        <v>0</v>
      </c>
    </row>
    <row r="1007" spans="1:2">
      <c r="A1007">
        <v>1006</v>
      </c>
      <c r="B1007">
        <v>0</v>
      </c>
    </row>
    <row r="1008" spans="1:2">
      <c r="A1008">
        <v>1007</v>
      </c>
      <c r="B1008">
        <v>0</v>
      </c>
    </row>
    <row r="1009" spans="1:2">
      <c r="A1009">
        <v>1008</v>
      </c>
      <c r="B1009">
        <v>8</v>
      </c>
    </row>
    <row r="1010" spans="1:2">
      <c r="A1010">
        <v>1009</v>
      </c>
      <c r="B1010">
        <v>0</v>
      </c>
    </row>
    <row r="1011" spans="1:2">
      <c r="A1011">
        <v>1010</v>
      </c>
      <c r="B1011">
        <v>1</v>
      </c>
    </row>
    <row r="1012" spans="1:2">
      <c r="A1012">
        <v>1011</v>
      </c>
      <c r="B1012">
        <v>0</v>
      </c>
    </row>
    <row r="1013" spans="1:2">
      <c r="A1013">
        <v>1012</v>
      </c>
      <c r="B1013">
        <v>3</v>
      </c>
    </row>
    <row r="1014" spans="1:2">
      <c r="A1014">
        <v>1013</v>
      </c>
      <c r="B1014">
        <v>0</v>
      </c>
    </row>
    <row r="1015" spans="1:2">
      <c r="A1015">
        <v>1014</v>
      </c>
      <c r="B1015">
        <v>0</v>
      </c>
    </row>
    <row r="1016" spans="1:2">
      <c r="A1016">
        <v>1015</v>
      </c>
      <c r="B1016">
        <v>1</v>
      </c>
    </row>
    <row r="1017" spans="1:2">
      <c r="A1017">
        <v>1016</v>
      </c>
      <c r="B1017">
        <v>0</v>
      </c>
    </row>
    <row r="1018" spans="1:2">
      <c r="A1018">
        <v>1017</v>
      </c>
      <c r="B1018">
        <v>2</v>
      </c>
    </row>
    <row r="1019" spans="1:2">
      <c r="A1019">
        <v>1018</v>
      </c>
      <c r="B1019">
        <v>1</v>
      </c>
    </row>
    <row r="1020" spans="1:2">
      <c r="A1020">
        <v>1019</v>
      </c>
      <c r="B1020">
        <v>0</v>
      </c>
    </row>
    <row r="1021" spans="1:2">
      <c r="A1021">
        <v>1020</v>
      </c>
      <c r="B1021">
        <v>7</v>
      </c>
    </row>
    <row r="1022" spans="1:2">
      <c r="A1022">
        <v>1021</v>
      </c>
      <c r="B1022">
        <v>14</v>
      </c>
    </row>
    <row r="1023" spans="1:2">
      <c r="A1023">
        <v>1022</v>
      </c>
      <c r="B1023">
        <v>9</v>
      </c>
    </row>
    <row r="1024" spans="1:2">
      <c r="A1024">
        <v>1023</v>
      </c>
      <c r="B1024">
        <v>0</v>
      </c>
    </row>
    <row r="1025" spans="1:2">
      <c r="A1025">
        <v>1024</v>
      </c>
      <c r="B1025">
        <v>0</v>
      </c>
    </row>
    <row r="1026" spans="1:2">
      <c r="A1026">
        <v>1025</v>
      </c>
      <c r="B1026">
        <v>9</v>
      </c>
    </row>
    <row r="1027" spans="1:2">
      <c r="A1027">
        <v>1026</v>
      </c>
      <c r="B1027">
        <v>0</v>
      </c>
    </row>
    <row r="1028" spans="1:2">
      <c r="A1028">
        <v>1027</v>
      </c>
      <c r="B1028">
        <v>5</v>
      </c>
    </row>
    <row r="1029" spans="1:2">
      <c r="A1029">
        <v>1028</v>
      </c>
      <c r="B1029">
        <v>6</v>
      </c>
    </row>
    <row r="1030" spans="1:2">
      <c r="A1030">
        <v>1029</v>
      </c>
      <c r="B1030">
        <v>3</v>
      </c>
    </row>
    <row r="1031" spans="1:2">
      <c r="A1031">
        <v>1030</v>
      </c>
      <c r="B1031">
        <v>0</v>
      </c>
    </row>
    <row r="1032" spans="1:2">
      <c r="A1032">
        <v>1031</v>
      </c>
      <c r="B1032">
        <v>0</v>
      </c>
    </row>
    <row r="1033" spans="1:2">
      <c r="A1033">
        <v>1032</v>
      </c>
      <c r="B1033">
        <v>0</v>
      </c>
    </row>
    <row r="1034" spans="1:2">
      <c r="A1034">
        <v>1033</v>
      </c>
      <c r="B1034">
        <v>0</v>
      </c>
    </row>
    <row r="1035" spans="1:2">
      <c r="A1035">
        <v>1034</v>
      </c>
      <c r="B1035">
        <v>3</v>
      </c>
    </row>
    <row r="1036" spans="1:2">
      <c r="A1036">
        <v>1035</v>
      </c>
      <c r="B1036">
        <v>5</v>
      </c>
    </row>
    <row r="1037" spans="1:2">
      <c r="A1037">
        <v>1036</v>
      </c>
      <c r="B1037">
        <v>15</v>
      </c>
    </row>
    <row r="1038" spans="1:2">
      <c r="A1038">
        <v>1037</v>
      </c>
      <c r="B1038">
        <v>0</v>
      </c>
    </row>
    <row r="1039" spans="1:2">
      <c r="A1039">
        <v>1038</v>
      </c>
      <c r="B1039">
        <v>0</v>
      </c>
    </row>
    <row r="1040" spans="1:2">
      <c r="A1040">
        <v>1039</v>
      </c>
      <c r="B1040">
        <v>15</v>
      </c>
    </row>
    <row r="1041" spans="1:2">
      <c r="A1041">
        <v>1040</v>
      </c>
      <c r="B1041">
        <v>1</v>
      </c>
    </row>
    <row r="1042" spans="1:2">
      <c r="A1042">
        <v>1041</v>
      </c>
      <c r="B1042">
        <v>0</v>
      </c>
    </row>
    <row r="1043" spans="1:2">
      <c r="A1043">
        <v>1042</v>
      </c>
      <c r="B1043">
        <v>3</v>
      </c>
    </row>
    <row r="1044" spans="1:2">
      <c r="A1044">
        <v>1043</v>
      </c>
      <c r="B1044">
        <v>0</v>
      </c>
    </row>
    <row r="1045" spans="1:2">
      <c r="A1045">
        <v>1044</v>
      </c>
      <c r="B1045">
        <v>6</v>
      </c>
    </row>
    <row r="1046" spans="1:2">
      <c r="A1046">
        <v>1045</v>
      </c>
      <c r="B1046">
        <v>6</v>
      </c>
    </row>
    <row r="1047" spans="1:2">
      <c r="A1047">
        <v>1046</v>
      </c>
      <c r="B1047">
        <v>0</v>
      </c>
    </row>
    <row r="1048" spans="1:2">
      <c r="A1048">
        <v>1047</v>
      </c>
      <c r="B1048">
        <v>2</v>
      </c>
    </row>
    <row r="1049" spans="1:2">
      <c r="A1049">
        <v>1048</v>
      </c>
      <c r="B1049">
        <v>0</v>
      </c>
    </row>
    <row r="1050" spans="1:2">
      <c r="A1050">
        <v>1049</v>
      </c>
      <c r="B1050">
        <v>0</v>
      </c>
    </row>
    <row r="1051" spans="1:2">
      <c r="A1051">
        <v>1050</v>
      </c>
      <c r="B1051">
        <v>2</v>
      </c>
    </row>
    <row r="1052" spans="1:2">
      <c r="A1052">
        <v>1051</v>
      </c>
      <c r="B1052">
        <v>5</v>
      </c>
    </row>
    <row r="1053" spans="1:2">
      <c r="A1053">
        <v>1052</v>
      </c>
      <c r="B1053">
        <v>3</v>
      </c>
    </row>
    <row r="1054" spans="1:2">
      <c r="A1054">
        <v>1053</v>
      </c>
      <c r="B1054">
        <v>0</v>
      </c>
    </row>
    <row r="1055" spans="1:2">
      <c r="A1055">
        <v>1054</v>
      </c>
      <c r="B1055">
        <v>9</v>
      </c>
    </row>
    <row r="1056" spans="1:2">
      <c r="A1056">
        <v>1055</v>
      </c>
      <c r="B1056">
        <v>3</v>
      </c>
    </row>
    <row r="1057" spans="1:2">
      <c r="A1057">
        <v>1056</v>
      </c>
      <c r="B1057">
        <v>14</v>
      </c>
    </row>
    <row r="1058" spans="1:2">
      <c r="A1058">
        <v>1057</v>
      </c>
      <c r="B1058">
        <v>0</v>
      </c>
    </row>
    <row r="1059" spans="1:2">
      <c r="A1059">
        <v>1058</v>
      </c>
      <c r="B1059">
        <v>0</v>
      </c>
    </row>
    <row r="1060" spans="1:2">
      <c r="A1060">
        <v>1059</v>
      </c>
      <c r="B1060">
        <v>1</v>
      </c>
    </row>
    <row r="1061" spans="1:2">
      <c r="A1061">
        <v>1060</v>
      </c>
      <c r="B1061">
        <v>0</v>
      </c>
    </row>
    <row r="1062" spans="1:2">
      <c r="A1062">
        <v>1061</v>
      </c>
      <c r="B1062">
        <v>0</v>
      </c>
    </row>
    <row r="1063" spans="1:2">
      <c r="A1063">
        <v>1062</v>
      </c>
      <c r="B1063">
        <v>4</v>
      </c>
    </row>
    <row r="1064" spans="1:2">
      <c r="A1064">
        <v>1063</v>
      </c>
      <c r="B1064">
        <v>0</v>
      </c>
    </row>
    <row r="1065" spans="1:2">
      <c r="A1065">
        <v>1064</v>
      </c>
      <c r="B1065">
        <v>0</v>
      </c>
    </row>
    <row r="1066" spans="1:2">
      <c r="A1066">
        <v>1065</v>
      </c>
      <c r="B1066">
        <v>16</v>
      </c>
    </row>
    <row r="1067" spans="1:2">
      <c r="A1067">
        <v>1066</v>
      </c>
      <c r="B1067">
        <v>5</v>
      </c>
    </row>
    <row r="1068" spans="1:2">
      <c r="A1068">
        <v>1067</v>
      </c>
      <c r="B1068">
        <v>0</v>
      </c>
    </row>
    <row r="1069" spans="1:2">
      <c r="A1069">
        <v>1068</v>
      </c>
      <c r="B1069">
        <v>0</v>
      </c>
    </row>
    <row r="1070" spans="1:2">
      <c r="A1070">
        <v>1069</v>
      </c>
      <c r="B1070">
        <v>1</v>
      </c>
    </row>
    <row r="1071" spans="1:2">
      <c r="A1071">
        <v>1070</v>
      </c>
      <c r="B1071">
        <v>7</v>
      </c>
    </row>
    <row r="1072" spans="1:2">
      <c r="A1072">
        <v>1071</v>
      </c>
      <c r="B1072">
        <v>0</v>
      </c>
    </row>
    <row r="1073" spans="1:2">
      <c r="A1073">
        <v>1072</v>
      </c>
      <c r="B1073">
        <v>0</v>
      </c>
    </row>
    <row r="1074" spans="1:2">
      <c r="A1074">
        <v>1073</v>
      </c>
      <c r="B1074">
        <v>1</v>
      </c>
    </row>
    <row r="1075" spans="1:2">
      <c r="A1075">
        <v>1074</v>
      </c>
      <c r="B1075">
        <v>0</v>
      </c>
    </row>
    <row r="1076" spans="1:2">
      <c r="A1076">
        <v>1075</v>
      </c>
      <c r="B1076">
        <v>0</v>
      </c>
    </row>
    <row r="1077" spans="1:2">
      <c r="A1077">
        <v>1076</v>
      </c>
      <c r="B1077">
        <v>0</v>
      </c>
    </row>
    <row r="1078" spans="1:2">
      <c r="A1078">
        <v>1077</v>
      </c>
      <c r="B1078">
        <v>1</v>
      </c>
    </row>
    <row r="1079" spans="1:2">
      <c r="A1079">
        <v>1078</v>
      </c>
      <c r="B1079">
        <v>0</v>
      </c>
    </row>
    <row r="1080" spans="1:2">
      <c r="A1080">
        <v>1079</v>
      </c>
      <c r="B1080">
        <v>0</v>
      </c>
    </row>
    <row r="1081" spans="1:2">
      <c r="A1081">
        <v>1080</v>
      </c>
      <c r="B1081">
        <v>0</v>
      </c>
    </row>
    <row r="1082" spans="1:2">
      <c r="A1082">
        <v>1081</v>
      </c>
      <c r="B1082">
        <v>8</v>
      </c>
    </row>
    <row r="1083" spans="1:2">
      <c r="A1083">
        <v>1082</v>
      </c>
      <c r="B1083">
        <v>2</v>
      </c>
    </row>
    <row r="1084" spans="1:2">
      <c r="A1084">
        <v>1083</v>
      </c>
      <c r="B1084">
        <v>3</v>
      </c>
    </row>
    <row r="1085" spans="1:2">
      <c r="A1085">
        <v>1084</v>
      </c>
      <c r="B1085">
        <v>1</v>
      </c>
    </row>
    <row r="1086" spans="1:2">
      <c r="A1086">
        <v>1085</v>
      </c>
      <c r="B1086">
        <v>0</v>
      </c>
    </row>
    <row r="1087" spans="1:2">
      <c r="A1087">
        <v>1086</v>
      </c>
      <c r="B1087">
        <v>0</v>
      </c>
    </row>
    <row r="1088" spans="1:2">
      <c r="A1088">
        <v>1087</v>
      </c>
      <c r="B1088">
        <v>2</v>
      </c>
    </row>
    <row r="1089" spans="1:2">
      <c r="A1089">
        <v>1088</v>
      </c>
      <c r="B1089">
        <v>0</v>
      </c>
    </row>
    <row r="1090" spans="1:2">
      <c r="A1090">
        <v>1089</v>
      </c>
      <c r="B1090">
        <v>0</v>
      </c>
    </row>
    <row r="1091" spans="1:2">
      <c r="A1091">
        <v>1090</v>
      </c>
      <c r="B1091">
        <v>0</v>
      </c>
    </row>
    <row r="1092" spans="1:2">
      <c r="A1092">
        <v>1091</v>
      </c>
      <c r="B1092">
        <v>1</v>
      </c>
    </row>
    <row r="1093" spans="1:2">
      <c r="A1093">
        <v>1092</v>
      </c>
      <c r="B1093">
        <v>0</v>
      </c>
    </row>
    <row r="1094" spans="1:2">
      <c r="A1094">
        <v>1093</v>
      </c>
      <c r="B1094">
        <v>0</v>
      </c>
    </row>
    <row r="1095" spans="1:2">
      <c r="A1095">
        <v>1094</v>
      </c>
      <c r="B1095">
        <v>0</v>
      </c>
    </row>
    <row r="1096" spans="1:2">
      <c r="A1096">
        <v>1095</v>
      </c>
      <c r="B1096">
        <v>0</v>
      </c>
    </row>
    <row r="1097" spans="1:2">
      <c r="A1097">
        <v>1096</v>
      </c>
      <c r="B1097">
        <v>0</v>
      </c>
    </row>
    <row r="1098" spans="1:2">
      <c r="A1098">
        <v>1097</v>
      </c>
      <c r="B1098">
        <v>4</v>
      </c>
    </row>
    <row r="1099" spans="1:2">
      <c r="A1099">
        <v>1098</v>
      </c>
      <c r="B1099">
        <v>0</v>
      </c>
    </row>
    <row r="1100" spans="1:2">
      <c r="A1100">
        <v>1099</v>
      </c>
      <c r="B1100">
        <v>0</v>
      </c>
    </row>
    <row r="1101" spans="1:2">
      <c r="A1101">
        <v>1100</v>
      </c>
      <c r="B1101">
        <v>0</v>
      </c>
    </row>
    <row r="1102" spans="1:2">
      <c r="A1102">
        <v>1101</v>
      </c>
      <c r="B1102">
        <v>1</v>
      </c>
    </row>
    <row r="1103" spans="1:2">
      <c r="A1103">
        <v>1102</v>
      </c>
      <c r="B1103">
        <v>0</v>
      </c>
    </row>
    <row r="1104" spans="1:2">
      <c r="A1104">
        <v>1103</v>
      </c>
      <c r="B1104">
        <v>0</v>
      </c>
    </row>
    <row r="1105" spans="1:2">
      <c r="A1105">
        <v>1104</v>
      </c>
      <c r="B1105">
        <v>6</v>
      </c>
    </row>
    <row r="1106" spans="1:2">
      <c r="A1106">
        <v>1105</v>
      </c>
      <c r="B1106">
        <v>0</v>
      </c>
    </row>
    <row r="1107" spans="1:2">
      <c r="A1107">
        <v>1106</v>
      </c>
      <c r="B1107">
        <v>1</v>
      </c>
    </row>
    <row r="1108" spans="1:2">
      <c r="A1108">
        <v>1107</v>
      </c>
      <c r="B1108">
        <v>0</v>
      </c>
    </row>
    <row r="1109" spans="1:2">
      <c r="A1109">
        <v>1108</v>
      </c>
      <c r="B1109">
        <v>1</v>
      </c>
    </row>
    <row r="1110" spans="1:2">
      <c r="A1110">
        <v>1109</v>
      </c>
      <c r="B1110">
        <v>1</v>
      </c>
    </row>
    <row r="1111" spans="1:2">
      <c r="A1111">
        <v>1110</v>
      </c>
      <c r="B1111">
        <v>5</v>
      </c>
    </row>
    <row r="1112" spans="1:2">
      <c r="A1112">
        <v>1111</v>
      </c>
      <c r="B1112">
        <v>4</v>
      </c>
    </row>
    <row r="1113" spans="1:2">
      <c r="A1113">
        <v>1112</v>
      </c>
      <c r="B1113">
        <v>8</v>
      </c>
    </row>
    <row r="1114" spans="1:2">
      <c r="A1114">
        <v>1113</v>
      </c>
      <c r="B1114">
        <v>1</v>
      </c>
    </row>
    <row r="1115" spans="1:2">
      <c r="A1115">
        <v>1114</v>
      </c>
      <c r="B1115">
        <v>0</v>
      </c>
    </row>
    <row r="1116" spans="1:2">
      <c r="A1116">
        <v>1115</v>
      </c>
      <c r="B1116">
        <v>0</v>
      </c>
    </row>
    <row r="1117" spans="1:2">
      <c r="A1117">
        <v>1116</v>
      </c>
      <c r="B1117">
        <v>1</v>
      </c>
    </row>
    <row r="1118" spans="1:2">
      <c r="A1118">
        <v>1117</v>
      </c>
      <c r="B1118">
        <v>1</v>
      </c>
    </row>
    <row r="1119" spans="1:2">
      <c r="A1119">
        <v>1118</v>
      </c>
      <c r="B1119">
        <v>0</v>
      </c>
    </row>
    <row r="1120" spans="1:2">
      <c r="A1120">
        <v>1119</v>
      </c>
      <c r="B1120">
        <v>0</v>
      </c>
    </row>
    <row r="1121" spans="1:2">
      <c r="A1121">
        <v>1120</v>
      </c>
      <c r="B1121">
        <v>3</v>
      </c>
    </row>
    <row r="1122" spans="1:2">
      <c r="A1122">
        <v>1121</v>
      </c>
      <c r="B1122">
        <v>5</v>
      </c>
    </row>
    <row r="1123" spans="1:2">
      <c r="A1123">
        <v>1122</v>
      </c>
      <c r="B1123">
        <v>1</v>
      </c>
    </row>
    <row r="1124" spans="1:2">
      <c r="A1124">
        <v>1123</v>
      </c>
      <c r="B1124">
        <v>4</v>
      </c>
    </row>
    <row r="1125" spans="1:2">
      <c r="A1125">
        <v>1124</v>
      </c>
      <c r="B1125">
        <v>2</v>
      </c>
    </row>
    <row r="1126" spans="1:2">
      <c r="A1126">
        <v>1125</v>
      </c>
      <c r="B1126">
        <v>1</v>
      </c>
    </row>
    <row r="1127" spans="1:2">
      <c r="A1127">
        <v>1126</v>
      </c>
      <c r="B1127">
        <v>4</v>
      </c>
    </row>
    <row r="1128" spans="1:2">
      <c r="A1128">
        <v>1127</v>
      </c>
      <c r="B1128">
        <v>2</v>
      </c>
    </row>
    <row r="1129" spans="1:2">
      <c r="A1129">
        <v>1128</v>
      </c>
      <c r="B1129">
        <v>2</v>
      </c>
    </row>
    <row r="1130" spans="1:2">
      <c r="A1130">
        <v>1129</v>
      </c>
      <c r="B1130">
        <v>2</v>
      </c>
    </row>
    <row r="1131" spans="1:2">
      <c r="A1131">
        <v>1130</v>
      </c>
      <c r="B1131">
        <v>8</v>
      </c>
    </row>
    <row r="1132" spans="1:2">
      <c r="A1132">
        <v>1131</v>
      </c>
      <c r="B1132">
        <v>0</v>
      </c>
    </row>
    <row r="1133" spans="1:2">
      <c r="A1133">
        <v>1132</v>
      </c>
      <c r="B1133">
        <v>2</v>
      </c>
    </row>
    <row r="1134" spans="1:2">
      <c r="A1134">
        <v>1133</v>
      </c>
      <c r="B1134">
        <v>0</v>
      </c>
    </row>
    <row r="1135" spans="1:2">
      <c r="A1135">
        <v>1134</v>
      </c>
      <c r="B1135">
        <v>2</v>
      </c>
    </row>
    <row r="1136" spans="1:2">
      <c r="A1136">
        <v>1135</v>
      </c>
      <c r="B1136">
        <v>3</v>
      </c>
    </row>
    <row r="1137" spans="1:2">
      <c r="A1137">
        <v>1136</v>
      </c>
      <c r="B1137">
        <v>3</v>
      </c>
    </row>
    <row r="1138" spans="1:2">
      <c r="A1138">
        <v>1137</v>
      </c>
      <c r="B1138">
        <v>4</v>
      </c>
    </row>
    <row r="1139" spans="1:2">
      <c r="A1139">
        <v>1138</v>
      </c>
      <c r="B1139">
        <v>0</v>
      </c>
    </row>
    <row r="1140" spans="1:2">
      <c r="A1140">
        <v>1139</v>
      </c>
      <c r="B1140">
        <v>0</v>
      </c>
    </row>
    <row r="1141" spans="1:2">
      <c r="A1141">
        <v>1140</v>
      </c>
      <c r="B1141">
        <v>0</v>
      </c>
    </row>
    <row r="1142" spans="1:2">
      <c r="A1142">
        <v>1141</v>
      </c>
      <c r="B1142">
        <v>0</v>
      </c>
    </row>
    <row r="1143" spans="1:2">
      <c r="A1143">
        <v>1142</v>
      </c>
      <c r="B1143">
        <v>0</v>
      </c>
    </row>
    <row r="1144" spans="1:2">
      <c r="A1144">
        <v>1143</v>
      </c>
      <c r="B1144">
        <v>1</v>
      </c>
    </row>
    <row r="1145" spans="1:2">
      <c r="A1145">
        <v>1144</v>
      </c>
      <c r="B1145">
        <v>0</v>
      </c>
    </row>
    <row r="1146" spans="1:2">
      <c r="A1146">
        <v>1145</v>
      </c>
      <c r="B1146">
        <v>1</v>
      </c>
    </row>
    <row r="1147" spans="1:2">
      <c r="A1147">
        <v>1146</v>
      </c>
      <c r="B1147">
        <v>1</v>
      </c>
    </row>
    <row r="1148" spans="1:2">
      <c r="A1148">
        <v>1147</v>
      </c>
      <c r="B1148">
        <v>2</v>
      </c>
    </row>
    <row r="1149" spans="1:2">
      <c r="A1149">
        <v>1148</v>
      </c>
      <c r="B1149">
        <v>2</v>
      </c>
    </row>
    <row r="1150" spans="1:2">
      <c r="A1150">
        <v>1149</v>
      </c>
      <c r="B1150">
        <v>3</v>
      </c>
    </row>
    <row r="1151" spans="1:2">
      <c r="A1151">
        <v>1150</v>
      </c>
      <c r="B1151">
        <v>10</v>
      </c>
    </row>
    <row r="1152" spans="1:2">
      <c r="A1152">
        <v>1151</v>
      </c>
      <c r="B1152">
        <v>4</v>
      </c>
    </row>
    <row r="1153" spans="1:2">
      <c r="A1153">
        <v>1152</v>
      </c>
      <c r="B1153">
        <v>8</v>
      </c>
    </row>
    <row r="1154" spans="1:2">
      <c r="A1154">
        <v>1153</v>
      </c>
      <c r="B1154">
        <v>9</v>
      </c>
    </row>
    <row r="1155" spans="1:2">
      <c r="A1155">
        <v>1154</v>
      </c>
      <c r="B1155">
        <v>4</v>
      </c>
    </row>
    <row r="1156" spans="1:2">
      <c r="A1156">
        <v>1155</v>
      </c>
      <c r="B1156">
        <v>4</v>
      </c>
    </row>
    <row r="1157" spans="1:2">
      <c r="A1157">
        <v>1156</v>
      </c>
      <c r="B1157">
        <v>2</v>
      </c>
    </row>
    <row r="1158" spans="1:2">
      <c r="A1158">
        <v>1157</v>
      </c>
      <c r="B1158">
        <v>0</v>
      </c>
    </row>
    <row r="1159" spans="1:2">
      <c r="A1159">
        <v>1158</v>
      </c>
      <c r="B1159">
        <v>0</v>
      </c>
    </row>
    <row r="1160" spans="1:2">
      <c r="A1160">
        <v>1159</v>
      </c>
      <c r="B1160">
        <v>1</v>
      </c>
    </row>
    <row r="1161" spans="1:2">
      <c r="A1161">
        <v>1160</v>
      </c>
      <c r="B1161">
        <v>0</v>
      </c>
    </row>
    <row r="1162" spans="1:2">
      <c r="A1162">
        <v>1161</v>
      </c>
      <c r="B1162">
        <v>0</v>
      </c>
    </row>
    <row r="1163" spans="1:2">
      <c r="A1163">
        <v>1162</v>
      </c>
      <c r="B1163">
        <v>1</v>
      </c>
    </row>
    <row r="1164" spans="1:2">
      <c r="A1164">
        <v>1163</v>
      </c>
      <c r="B1164">
        <v>0</v>
      </c>
    </row>
    <row r="1165" spans="1:2">
      <c r="A1165">
        <v>1164</v>
      </c>
      <c r="B1165">
        <v>22</v>
      </c>
    </row>
    <row r="1166" spans="1:2">
      <c r="A1166">
        <v>1165</v>
      </c>
      <c r="B1166">
        <v>2</v>
      </c>
    </row>
    <row r="1167" spans="1:2">
      <c r="A1167">
        <v>1166</v>
      </c>
      <c r="B1167">
        <v>3</v>
      </c>
    </row>
    <row r="1168" spans="1:2">
      <c r="A1168">
        <v>1167</v>
      </c>
      <c r="B1168">
        <v>1</v>
      </c>
    </row>
    <row r="1169" spans="1:2">
      <c r="A1169">
        <v>1168</v>
      </c>
      <c r="B1169">
        <v>0</v>
      </c>
    </row>
    <row r="1170" spans="1:2">
      <c r="A1170">
        <v>1169</v>
      </c>
      <c r="B1170">
        <v>4</v>
      </c>
    </row>
    <row r="1171" spans="1:2">
      <c r="A1171">
        <v>1170</v>
      </c>
      <c r="B1171">
        <v>13</v>
      </c>
    </row>
    <row r="1172" spans="1:2">
      <c r="A1172">
        <v>1171</v>
      </c>
      <c r="B1172">
        <v>0</v>
      </c>
    </row>
    <row r="1173" spans="1:2">
      <c r="A1173">
        <v>1172</v>
      </c>
      <c r="B1173">
        <v>0</v>
      </c>
    </row>
    <row r="1174" spans="1:2">
      <c r="A1174">
        <v>1173</v>
      </c>
      <c r="B1174">
        <v>0</v>
      </c>
    </row>
    <row r="1175" spans="1:2">
      <c r="A1175">
        <v>1174</v>
      </c>
      <c r="B1175">
        <v>2</v>
      </c>
    </row>
    <row r="1176" spans="1:2">
      <c r="A1176">
        <v>1175</v>
      </c>
      <c r="B1176">
        <v>0</v>
      </c>
    </row>
    <row r="1177" spans="1:2">
      <c r="A1177">
        <v>1176</v>
      </c>
      <c r="B1177">
        <v>7</v>
      </c>
    </row>
    <row r="1178" spans="1:2">
      <c r="A1178">
        <v>1177</v>
      </c>
      <c r="B1178">
        <v>0</v>
      </c>
    </row>
    <row r="1179" spans="1:2">
      <c r="A1179">
        <v>1178</v>
      </c>
      <c r="B1179">
        <v>0</v>
      </c>
    </row>
    <row r="1180" spans="1:2">
      <c r="A1180">
        <v>1179</v>
      </c>
      <c r="B1180">
        <v>3</v>
      </c>
    </row>
    <row r="1181" spans="1:2">
      <c r="A1181">
        <v>1180</v>
      </c>
      <c r="B1181">
        <v>9</v>
      </c>
    </row>
    <row r="1182" spans="1:2">
      <c r="A1182">
        <v>1181</v>
      </c>
      <c r="B1182">
        <v>4</v>
      </c>
    </row>
    <row r="1183" spans="1:2">
      <c r="A1183">
        <v>1182</v>
      </c>
      <c r="B1183">
        <v>0</v>
      </c>
    </row>
    <row r="1184" spans="1:2">
      <c r="A1184">
        <v>1183</v>
      </c>
      <c r="B1184">
        <v>0</v>
      </c>
    </row>
    <row r="1185" spans="1:2">
      <c r="A1185">
        <v>1184</v>
      </c>
      <c r="B1185">
        <v>0</v>
      </c>
    </row>
    <row r="1186" spans="1:2">
      <c r="A1186">
        <v>1185</v>
      </c>
      <c r="B1186">
        <v>4</v>
      </c>
    </row>
    <row r="1187" spans="1:2">
      <c r="A1187">
        <v>1186</v>
      </c>
      <c r="B1187">
        <v>13</v>
      </c>
    </row>
    <row r="1188" spans="1:2">
      <c r="A1188">
        <v>1187</v>
      </c>
      <c r="B1188">
        <v>1</v>
      </c>
    </row>
    <row r="1189" spans="1:2">
      <c r="A1189">
        <v>1188</v>
      </c>
      <c r="B1189">
        <v>4</v>
      </c>
    </row>
    <row r="1190" spans="1:2">
      <c r="A1190">
        <v>1189</v>
      </c>
      <c r="B1190">
        <v>3</v>
      </c>
    </row>
    <row r="1191" spans="1:2">
      <c r="A1191">
        <v>1190</v>
      </c>
      <c r="B1191">
        <v>0</v>
      </c>
    </row>
    <row r="1192" spans="1:2">
      <c r="A1192">
        <v>1191</v>
      </c>
      <c r="B1192">
        <v>4</v>
      </c>
    </row>
    <row r="1193" spans="1:2">
      <c r="A1193">
        <v>1192</v>
      </c>
      <c r="B1193">
        <v>0</v>
      </c>
    </row>
    <row r="1194" spans="1:2">
      <c r="A1194">
        <v>1193</v>
      </c>
      <c r="B1194">
        <v>0</v>
      </c>
    </row>
    <row r="1195" spans="1:2">
      <c r="A1195">
        <v>1194</v>
      </c>
      <c r="B1195">
        <v>0</v>
      </c>
    </row>
    <row r="1196" spans="1:2">
      <c r="A1196">
        <v>1195</v>
      </c>
      <c r="B1196">
        <v>0</v>
      </c>
    </row>
    <row r="1197" spans="1:2">
      <c r="A1197">
        <v>1196</v>
      </c>
      <c r="B1197">
        <v>0</v>
      </c>
    </row>
    <row r="1198" spans="1:2">
      <c r="A1198">
        <v>1197</v>
      </c>
      <c r="B1198">
        <v>0</v>
      </c>
    </row>
    <row r="1199" spans="1:2">
      <c r="A1199">
        <v>1198</v>
      </c>
      <c r="B1199">
        <v>0</v>
      </c>
    </row>
    <row r="1200" spans="1:2">
      <c r="A1200">
        <v>1199</v>
      </c>
      <c r="B1200">
        <v>4</v>
      </c>
    </row>
    <row r="1201" spans="1:2">
      <c r="A1201">
        <v>1200</v>
      </c>
      <c r="B1201">
        <v>4</v>
      </c>
    </row>
    <row r="1202" spans="1:2">
      <c r="A1202">
        <v>1201</v>
      </c>
      <c r="B1202">
        <v>2</v>
      </c>
    </row>
    <row r="1203" spans="1:2">
      <c r="A1203">
        <v>1202</v>
      </c>
      <c r="B1203">
        <v>8</v>
      </c>
    </row>
    <row r="1204" spans="1:2">
      <c r="A1204">
        <v>1203</v>
      </c>
      <c r="B1204">
        <v>1</v>
      </c>
    </row>
    <row r="1205" spans="1:2">
      <c r="A1205">
        <v>1204</v>
      </c>
      <c r="B1205">
        <v>1</v>
      </c>
    </row>
    <row r="1206" spans="1:2">
      <c r="A1206">
        <v>1205</v>
      </c>
      <c r="B1206">
        <v>0</v>
      </c>
    </row>
    <row r="1207" spans="1:2">
      <c r="A1207">
        <v>1206</v>
      </c>
      <c r="B1207">
        <v>4</v>
      </c>
    </row>
    <row r="1208" spans="1:2">
      <c r="A1208">
        <v>1207</v>
      </c>
      <c r="B1208">
        <v>9</v>
      </c>
    </row>
    <row r="1209" spans="1:2">
      <c r="A1209">
        <v>1208</v>
      </c>
      <c r="B1209">
        <v>0</v>
      </c>
    </row>
    <row r="1210" spans="1:2">
      <c r="A1210">
        <v>1209</v>
      </c>
      <c r="B1210">
        <v>1</v>
      </c>
    </row>
    <row r="1211" spans="1:2">
      <c r="A1211">
        <v>1210</v>
      </c>
      <c r="B1211">
        <v>0</v>
      </c>
    </row>
    <row r="1212" spans="1:2">
      <c r="A1212">
        <v>1211</v>
      </c>
      <c r="B1212">
        <v>0</v>
      </c>
    </row>
    <row r="1213" spans="1:2">
      <c r="A1213">
        <v>1212</v>
      </c>
      <c r="B1213">
        <v>0</v>
      </c>
    </row>
    <row r="1214" spans="1:2">
      <c r="A1214">
        <v>1213</v>
      </c>
      <c r="B1214">
        <v>0</v>
      </c>
    </row>
    <row r="1215" spans="1:2">
      <c r="A1215">
        <v>1214</v>
      </c>
      <c r="B1215">
        <v>2</v>
      </c>
    </row>
    <row r="1216" spans="1:2">
      <c r="A1216">
        <v>1215</v>
      </c>
      <c r="B1216">
        <v>0</v>
      </c>
    </row>
    <row r="1217" spans="1:2">
      <c r="A1217">
        <v>1216</v>
      </c>
      <c r="B1217">
        <v>0</v>
      </c>
    </row>
    <row r="1218" spans="1:2">
      <c r="A1218">
        <v>1217</v>
      </c>
      <c r="B1218">
        <v>2</v>
      </c>
    </row>
    <row r="1219" spans="1:2">
      <c r="A1219">
        <v>1218</v>
      </c>
      <c r="B1219">
        <v>0</v>
      </c>
    </row>
    <row r="1220" spans="1:2">
      <c r="A1220">
        <v>1219</v>
      </c>
      <c r="B1220">
        <v>4</v>
      </c>
    </row>
    <row r="1221" spans="1:2">
      <c r="A1221">
        <v>1220</v>
      </c>
      <c r="B1221">
        <v>0</v>
      </c>
    </row>
    <row r="1222" spans="1:2">
      <c r="A1222">
        <v>1221</v>
      </c>
      <c r="B1222">
        <v>1</v>
      </c>
    </row>
    <row r="1223" spans="1:2">
      <c r="A1223">
        <v>1222</v>
      </c>
      <c r="B1223">
        <v>0</v>
      </c>
    </row>
    <row r="1224" spans="1:2">
      <c r="A1224">
        <v>1223</v>
      </c>
      <c r="B1224">
        <v>7</v>
      </c>
    </row>
    <row r="1225" spans="1:2">
      <c r="A1225">
        <v>1224</v>
      </c>
      <c r="B1225">
        <v>0</v>
      </c>
    </row>
    <row r="1226" spans="1:2">
      <c r="A1226">
        <v>1225</v>
      </c>
      <c r="B1226">
        <v>7</v>
      </c>
    </row>
    <row r="1227" spans="1:2">
      <c r="A1227">
        <v>1226</v>
      </c>
      <c r="B1227">
        <v>0</v>
      </c>
    </row>
    <row r="1228" spans="1:2">
      <c r="A1228">
        <v>1227</v>
      </c>
      <c r="B1228">
        <v>3</v>
      </c>
    </row>
    <row r="1229" spans="1:2">
      <c r="A1229">
        <v>1228</v>
      </c>
      <c r="B1229">
        <v>0</v>
      </c>
    </row>
    <row r="1230" spans="1:2">
      <c r="A1230">
        <v>1229</v>
      </c>
      <c r="B1230">
        <v>1</v>
      </c>
    </row>
    <row r="1231" spans="1:2">
      <c r="A1231">
        <v>1230</v>
      </c>
      <c r="B1231">
        <v>2</v>
      </c>
    </row>
    <row r="1232" spans="1:2">
      <c r="A1232">
        <v>1231</v>
      </c>
      <c r="B1232">
        <v>4</v>
      </c>
    </row>
    <row r="1233" spans="1:2">
      <c r="A1233">
        <v>1232</v>
      </c>
      <c r="B1233">
        <v>0</v>
      </c>
    </row>
    <row r="1234" spans="1:2">
      <c r="A1234">
        <v>1233</v>
      </c>
      <c r="B1234">
        <v>0</v>
      </c>
    </row>
    <row r="1235" spans="1:2">
      <c r="A1235">
        <v>1234</v>
      </c>
      <c r="B1235">
        <v>11</v>
      </c>
    </row>
    <row r="1236" spans="1:2">
      <c r="A1236">
        <v>1235</v>
      </c>
      <c r="B1236">
        <v>5</v>
      </c>
    </row>
    <row r="1237" spans="1:2">
      <c r="A1237">
        <v>1236</v>
      </c>
      <c r="B1237">
        <v>2</v>
      </c>
    </row>
    <row r="1238" spans="1:2">
      <c r="A1238">
        <v>1237</v>
      </c>
      <c r="B1238">
        <v>2</v>
      </c>
    </row>
    <row r="1239" spans="1:2">
      <c r="A1239">
        <v>1238</v>
      </c>
      <c r="B1239">
        <v>1</v>
      </c>
    </row>
    <row r="1240" spans="1:2">
      <c r="A1240">
        <v>1239</v>
      </c>
      <c r="B1240">
        <v>2</v>
      </c>
    </row>
    <row r="1241" spans="1:2">
      <c r="A1241">
        <v>1240</v>
      </c>
      <c r="B1241">
        <v>15</v>
      </c>
    </row>
    <row r="1242" spans="1:2">
      <c r="A1242">
        <v>1241</v>
      </c>
      <c r="B1242">
        <v>0</v>
      </c>
    </row>
    <row r="1243" spans="1:2">
      <c r="A1243">
        <v>1242</v>
      </c>
      <c r="B1243">
        <v>1</v>
      </c>
    </row>
    <row r="1244" spans="1:2">
      <c r="A1244">
        <v>1243</v>
      </c>
      <c r="B1244">
        <v>6</v>
      </c>
    </row>
    <row r="1245" spans="1:2">
      <c r="A1245">
        <v>1244</v>
      </c>
      <c r="B1245">
        <v>1</v>
      </c>
    </row>
    <row r="1246" spans="1:2">
      <c r="A1246">
        <v>1245</v>
      </c>
      <c r="B1246">
        <v>17</v>
      </c>
    </row>
    <row r="1247" spans="1:2">
      <c r="A1247">
        <v>1246</v>
      </c>
      <c r="B1247">
        <v>24</v>
      </c>
    </row>
    <row r="1248" spans="1:2">
      <c r="A1248">
        <v>1247</v>
      </c>
      <c r="B1248">
        <v>0</v>
      </c>
    </row>
    <row r="1249" spans="1:2">
      <c r="A1249">
        <v>1248</v>
      </c>
      <c r="B1249">
        <v>0</v>
      </c>
    </row>
    <row r="1250" spans="1:2">
      <c r="A1250">
        <v>1249</v>
      </c>
      <c r="B1250">
        <v>4</v>
      </c>
    </row>
    <row r="1251" spans="1:2">
      <c r="A1251">
        <v>1250</v>
      </c>
      <c r="B1251">
        <v>12</v>
      </c>
    </row>
    <row r="1252" spans="1:2">
      <c r="A1252">
        <v>1251</v>
      </c>
      <c r="B1252">
        <v>12</v>
      </c>
    </row>
    <row r="1253" spans="1:2">
      <c r="A1253">
        <v>1252</v>
      </c>
      <c r="B1253">
        <v>11</v>
      </c>
    </row>
    <row r="1254" spans="1:2">
      <c r="A1254">
        <v>1253</v>
      </c>
      <c r="B1254">
        <v>7</v>
      </c>
    </row>
    <row r="1255" spans="1:2">
      <c r="A1255">
        <v>1254</v>
      </c>
      <c r="B1255">
        <v>12</v>
      </c>
    </row>
    <row r="1256" spans="1:2">
      <c r="A1256">
        <v>1255</v>
      </c>
      <c r="B1256">
        <v>12</v>
      </c>
    </row>
    <row r="1257" spans="1:2">
      <c r="A1257">
        <v>1256</v>
      </c>
      <c r="B1257">
        <v>7</v>
      </c>
    </row>
    <row r="1258" spans="1:2">
      <c r="A1258">
        <v>1257</v>
      </c>
      <c r="B1258">
        <v>3</v>
      </c>
    </row>
    <row r="1259" spans="1:2">
      <c r="A1259">
        <v>1258</v>
      </c>
      <c r="B1259">
        <v>3</v>
      </c>
    </row>
    <row r="1260" spans="1:2">
      <c r="A1260">
        <v>1259</v>
      </c>
      <c r="B1260">
        <v>1</v>
      </c>
    </row>
    <row r="1261" spans="1:2">
      <c r="A1261">
        <v>1260</v>
      </c>
      <c r="B1261">
        <v>1</v>
      </c>
    </row>
    <row r="1262" spans="1:2">
      <c r="A1262">
        <v>1261</v>
      </c>
      <c r="B1262">
        <v>6</v>
      </c>
    </row>
    <row r="1263" spans="1:2">
      <c r="A1263">
        <v>1262</v>
      </c>
      <c r="B1263">
        <v>2</v>
      </c>
    </row>
    <row r="1264" spans="1:2">
      <c r="A1264">
        <v>1263</v>
      </c>
      <c r="B1264">
        <v>2</v>
      </c>
    </row>
    <row r="1265" spans="1:2">
      <c r="A1265">
        <v>1264</v>
      </c>
      <c r="B1265">
        <v>2</v>
      </c>
    </row>
    <row r="1266" spans="1:2">
      <c r="A1266">
        <v>1265</v>
      </c>
      <c r="B1266">
        <v>0</v>
      </c>
    </row>
    <row r="1267" spans="1:2">
      <c r="A1267">
        <v>1266</v>
      </c>
      <c r="B1267">
        <v>0</v>
      </c>
    </row>
    <row r="1268" spans="1:2">
      <c r="A1268">
        <v>1267</v>
      </c>
      <c r="B1268">
        <v>0</v>
      </c>
    </row>
    <row r="1269" spans="1:2">
      <c r="A1269">
        <v>1268</v>
      </c>
      <c r="B1269">
        <v>0</v>
      </c>
    </row>
    <row r="1270" spans="1:2">
      <c r="A1270">
        <v>1269</v>
      </c>
      <c r="B1270">
        <v>2</v>
      </c>
    </row>
    <row r="1271" spans="1:2">
      <c r="A1271">
        <v>1270</v>
      </c>
      <c r="B1271">
        <v>5</v>
      </c>
    </row>
    <row r="1272" spans="1:2">
      <c r="A1272">
        <v>1271</v>
      </c>
      <c r="B1272">
        <v>0</v>
      </c>
    </row>
    <row r="1273" spans="1:2">
      <c r="A1273">
        <v>1272</v>
      </c>
      <c r="B1273">
        <v>0</v>
      </c>
    </row>
    <row r="1274" spans="1:2">
      <c r="A1274">
        <v>1273</v>
      </c>
      <c r="B1274">
        <v>6</v>
      </c>
    </row>
    <row r="1275" spans="1:2">
      <c r="A1275">
        <v>1274</v>
      </c>
      <c r="B1275">
        <v>4</v>
      </c>
    </row>
    <row r="1276" spans="1:2">
      <c r="A1276">
        <v>1275</v>
      </c>
      <c r="B1276">
        <v>1</v>
      </c>
    </row>
    <row r="1277" spans="1:2">
      <c r="A1277">
        <v>1276</v>
      </c>
      <c r="B1277">
        <v>3</v>
      </c>
    </row>
    <row r="1278" spans="1:2">
      <c r="A1278">
        <v>1277</v>
      </c>
      <c r="B1278">
        <v>2</v>
      </c>
    </row>
    <row r="1279" spans="1:2">
      <c r="A1279">
        <v>1278</v>
      </c>
      <c r="B1279">
        <v>0</v>
      </c>
    </row>
    <row r="1280" spans="1:2">
      <c r="A1280">
        <v>1279</v>
      </c>
      <c r="B1280">
        <v>4</v>
      </c>
    </row>
    <row r="1281" spans="1:2">
      <c r="A1281">
        <v>1280</v>
      </c>
      <c r="B1281">
        <v>0</v>
      </c>
    </row>
    <row r="1282" spans="1:2">
      <c r="A1282">
        <v>1281</v>
      </c>
      <c r="B1282">
        <v>2</v>
      </c>
    </row>
    <row r="1283" spans="1:2">
      <c r="A1283">
        <v>1282</v>
      </c>
      <c r="B1283">
        <v>4</v>
      </c>
    </row>
    <row r="1284" spans="1:2">
      <c r="A1284">
        <v>1283</v>
      </c>
      <c r="B1284">
        <v>0</v>
      </c>
    </row>
    <row r="1285" spans="1:2">
      <c r="A1285">
        <v>1284</v>
      </c>
      <c r="B1285">
        <v>0</v>
      </c>
    </row>
    <row r="1286" spans="1:2">
      <c r="A1286">
        <v>1285</v>
      </c>
      <c r="B1286">
        <v>0</v>
      </c>
    </row>
    <row r="1287" spans="1:2">
      <c r="A1287">
        <v>1286</v>
      </c>
      <c r="B1287">
        <v>4</v>
      </c>
    </row>
    <row r="1288" spans="1:2">
      <c r="A1288">
        <v>1287</v>
      </c>
      <c r="B1288">
        <v>1</v>
      </c>
    </row>
    <row r="1289" spans="1:2">
      <c r="A1289">
        <v>1288</v>
      </c>
      <c r="B1289">
        <v>0</v>
      </c>
    </row>
    <row r="1290" spans="1:2">
      <c r="A1290">
        <v>1289</v>
      </c>
      <c r="B1290">
        <v>12</v>
      </c>
    </row>
    <row r="1291" spans="1:2">
      <c r="A1291">
        <v>1290</v>
      </c>
      <c r="B1291">
        <v>0</v>
      </c>
    </row>
    <row r="1292" spans="1:2">
      <c r="A1292">
        <v>1291</v>
      </c>
      <c r="B1292">
        <v>0</v>
      </c>
    </row>
    <row r="1293" spans="1:2">
      <c r="A1293">
        <v>1292</v>
      </c>
      <c r="B1293">
        <v>7</v>
      </c>
    </row>
    <row r="1294" spans="1:2">
      <c r="A1294">
        <v>1293</v>
      </c>
      <c r="B1294">
        <v>2</v>
      </c>
    </row>
    <row r="1295" spans="1:2">
      <c r="A1295">
        <v>1294</v>
      </c>
      <c r="B1295">
        <v>0</v>
      </c>
    </row>
    <row r="1296" spans="1:2">
      <c r="A1296">
        <v>1295</v>
      </c>
      <c r="B1296">
        <v>1</v>
      </c>
    </row>
    <row r="1297" spans="1:2">
      <c r="A1297">
        <v>1296</v>
      </c>
      <c r="B1297">
        <v>3</v>
      </c>
    </row>
    <row r="1298" spans="1:2">
      <c r="A1298">
        <v>1297</v>
      </c>
      <c r="B1298">
        <v>2</v>
      </c>
    </row>
    <row r="1299" spans="1:2">
      <c r="A1299">
        <v>1298</v>
      </c>
      <c r="B1299">
        <v>1</v>
      </c>
    </row>
    <row r="1300" spans="1:2">
      <c r="A1300">
        <v>1299</v>
      </c>
      <c r="B1300">
        <v>3</v>
      </c>
    </row>
    <row r="1301" spans="1:2">
      <c r="A1301">
        <v>1300</v>
      </c>
      <c r="B1301">
        <v>1</v>
      </c>
    </row>
    <row r="1302" spans="1:2">
      <c r="A1302">
        <v>1301</v>
      </c>
      <c r="B1302">
        <v>2</v>
      </c>
    </row>
    <row r="1303" spans="1:2">
      <c r="A1303">
        <v>1302</v>
      </c>
      <c r="B1303">
        <v>3</v>
      </c>
    </row>
    <row r="1304" spans="1:2">
      <c r="A1304">
        <v>1303</v>
      </c>
      <c r="B1304">
        <v>2</v>
      </c>
    </row>
    <row r="1305" spans="1:2">
      <c r="A1305">
        <v>1304</v>
      </c>
      <c r="B1305">
        <v>2</v>
      </c>
    </row>
    <row r="1306" spans="1:2">
      <c r="A1306">
        <v>1305</v>
      </c>
      <c r="B1306">
        <v>24</v>
      </c>
    </row>
    <row r="1307" spans="1:2">
      <c r="A1307">
        <v>1306</v>
      </c>
      <c r="B1307">
        <v>2</v>
      </c>
    </row>
    <row r="1308" spans="1:2">
      <c r="A1308">
        <v>1307</v>
      </c>
      <c r="B1308">
        <v>2</v>
      </c>
    </row>
    <row r="1309" spans="1:2">
      <c r="A1309">
        <v>1308</v>
      </c>
      <c r="B1309">
        <v>0</v>
      </c>
    </row>
    <row r="1310" spans="1:2">
      <c r="A1310">
        <v>1309</v>
      </c>
      <c r="B1310">
        <v>0</v>
      </c>
    </row>
    <row r="1311" spans="1:2">
      <c r="A1311">
        <v>1310</v>
      </c>
      <c r="B1311">
        <v>6</v>
      </c>
    </row>
    <row r="1312" spans="1:2">
      <c r="A1312">
        <v>1311</v>
      </c>
      <c r="B1312">
        <v>2</v>
      </c>
    </row>
    <row r="1313" spans="1:2">
      <c r="A1313">
        <v>1312</v>
      </c>
      <c r="B1313">
        <v>0</v>
      </c>
    </row>
    <row r="1314" spans="1:2">
      <c r="A1314">
        <v>1313</v>
      </c>
      <c r="B1314">
        <v>5</v>
      </c>
    </row>
    <row r="1315" spans="1:2">
      <c r="A1315">
        <v>1314</v>
      </c>
      <c r="B1315">
        <v>6</v>
      </c>
    </row>
    <row r="1316" spans="1:2">
      <c r="A1316">
        <v>1315</v>
      </c>
      <c r="B1316">
        <v>12</v>
      </c>
    </row>
    <row r="1317" spans="1:2">
      <c r="A1317">
        <v>1316</v>
      </c>
      <c r="B1317">
        <v>0</v>
      </c>
    </row>
    <row r="1318" spans="1:2">
      <c r="A1318">
        <v>1317</v>
      </c>
      <c r="B1318">
        <v>10</v>
      </c>
    </row>
    <row r="1319" spans="1:2">
      <c r="A1319">
        <v>1318</v>
      </c>
      <c r="B1319">
        <v>2</v>
      </c>
    </row>
    <row r="1320" spans="1:2">
      <c r="A1320">
        <v>1319</v>
      </c>
      <c r="B1320">
        <v>11</v>
      </c>
    </row>
    <row r="1321" spans="1:2">
      <c r="A1321">
        <v>1320</v>
      </c>
      <c r="B1321">
        <v>1</v>
      </c>
    </row>
    <row r="1322" spans="1:2">
      <c r="A1322">
        <v>1321</v>
      </c>
      <c r="B1322">
        <v>2</v>
      </c>
    </row>
    <row r="1323" spans="1:2">
      <c r="A1323">
        <v>1322</v>
      </c>
      <c r="B1323">
        <v>5</v>
      </c>
    </row>
    <row r="1324" spans="1:2">
      <c r="A1324">
        <v>1323</v>
      </c>
      <c r="B1324">
        <v>0</v>
      </c>
    </row>
    <row r="1325" spans="1:2">
      <c r="A1325">
        <v>1324</v>
      </c>
      <c r="B1325">
        <v>7</v>
      </c>
    </row>
    <row r="1326" spans="1:2">
      <c r="A1326">
        <v>1325</v>
      </c>
      <c r="B1326">
        <v>6</v>
      </c>
    </row>
    <row r="1327" spans="1:2">
      <c r="A1327">
        <v>1326</v>
      </c>
      <c r="B1327">
        <v>3</v>
      </c>
    </row>
    <row r="1328" spans="1:2">
      <c r="A1328">
        <v>1327</v>
      </c>
      <c r="B1328">
        <v>6</v>
      </c>
    </row>
    <row r="1329" spans="1:2">
      <c r="A1329">
        <v>1328</v>
      </c>
      <c r="B1329">
        <v>0</v>
      </c>
    </row>
    <row r="1330" spans="1:2">
      <c r="A1330">
        <v>1329</v>
      </c>
      <c r="B1330">
        <v>3</v>
      </c>
    </row>
    <row r="1331" spans="1:2">
      <c r="A1331">
        <v>1330</v>
      </c>
      <c r="B1331">
        <v>0</v>
      </c>
    </row>
    <row r="1332" spans="1:2">
      <c r="A1332">
        <v>1331</v>
      </c>
      <c r="B1332">
        <v>0</v>
      </c>
    </row>
    <row r="1333" spans="1:2">
      <c r="A1333">
        <v>1332</v>
      </c>
      <c r="B1333">
        <v>0</v>
      </c>
    </row>
    <row r="1334" spans="1:2">
      <c r="A1334">
        <v>1333</v>
      </c>
      <c r="B1334">
        <v>0</v>
      </c>
    </row>
    <row r="1335" spans="1:2">
      <c r="A1335">
        <v>1334</v>
      </c>
      <c r="B1335">
        <v>0</v>
      </c>
    </row>
    <row r="1336" spans="1:2">
      <c r="A1336">
        <v>1335</v>
      </c>
      <c r="B1336">
        <v>0</v>
      </c>
    </row>
    <row r="1337" spans="1:2">
      <c r="A1337">
        <v>1336</v>
      </c>
      <c r="B1337">
        <v>0</v>
      </c>
    </row>
    <row r="1338" spans="1:2">
      <c r="A1338">
        <v>1337</v>
      </c>
      <c r="B1338">
        <v>0</v>
      </c>
    </row>
    <row r="1339" spans="1:2">
      <c r="A1339">
        <v>1338</v>
      </c>
      <c r="B1339">
        <v>0</v>
      </c>
    </row>
    <row r="1340" spans="1:2">
      <c r="A1340">
        <v>1339</v>
      </c>
      <c r="B1340">
        <v>0</v>
      </c>
    </row>
    <row r="1341" spans="1:2">
      <c r="A1341">
        <v>1340</v>
      </c>
      <c r="B1341">
        <v>0</v>
      </c>
    </row>
    <row r="1342" spans="1:2">
      <c r="A1342">
        <v>1341</v>
      </c>
      <c r="B1342">
        <v>0</v>
      </c>
    </row>
    <row r="1343" spans="1:2">
      <c r="A1343">
        <v>1342</v>
      </c>
      <c r="B1343">
        <v>0</v>
      </c>
    </row>
    <row r="1344" spans="1:2">
      <c r="A1344">
        <v>1343</v>
      </c>
      <c r="B1344">
        <v>0</v>
      </c>
    </row>
    <row r="1345" spans="1:2">
      <c r="A1345">
        <v>1344</v>
      </c>
      <c r="B1345">
        <v>0</v>
      </c>
    </row>
    <row r="1346" spans="1:2">
      <c r="A1346">
        <v>1345</v>
      </c>
      <c r="B1346">
        <v>0</v>
      </c>
    </row>
    <row r="1347" spans="1:2">
      <c r="A1347">
        <v>1346</v>
      </c>
      <c r="B1347">
        <v>0</v>
      </c>
    </row>
    <row r="1348" spans="1:2">
      <c r="A1348">
        <v>1347</v>
      </c>
      <c r="B1348">
        <v>0</v>
      </c>
    </row>
    <row r="1349" spans="1:2">
      <c r="A1349">
        <v>1348</v>
      </c>
      <c r="B1349">
        <v>3</v>
      </c>
    </row>
    <row r="1350" spans="1:2">
      <c r="A1350">
        <v>1349</v>
      </c>
      <c r="B1350">
        <v>3</v>
      </c>
    </row>
    <row r="1351" spans="1:2">
      <c r="A1351">
        <v>1350</v>
      </c>
      <c r="B1351">
        <v>3</v>
      </c>
    </row>
    <row r="1352" spans="1:2">
      <c r="A1352">
        <v>1351</v>
      </c>
      <c r="B1352">
        <v>0</v>
      </c>
    </row>
    <row r="1353" spans="1:2">
      <c r="A1353">
        <v>1352</v>
      </c>
      <c r="B1353">
        <v>0</v>
      </c>
    </row>
    <row r="1354" spans="1:2">
      <c r="A1354">
        <v>1353</v>
      </c>
      <c r="B1354">
        <v>1</v>
      </c>
    </row>
    <row r="1355" spans="1:2">
      <c r="A1355">
        <v>1354</v>
      </c>
      <c r="B1355">
        <v>8</v>
      </c>
    </row>
    <row r="1356" spans="1:2">
      <c r="A1356">
        <v>1355</v>
      </c>
      <c r="B1356">
        <v>5</v>
      </c>
    </row>
    <row r="1357" spans="1:2">
      <c r="A1357">
        <v>1356</v>
      </c>
      <c r="B1357">
        <v>0</v>
      </c>
    </row>
    <row r="1358" spans="1:2">
      <c r="A1358">
        <v>1357</v>
      </c>
      <c r="B1358">
        <v>0</v>
      </c>
    </row>
    <row r="1359" spans="1:2">
      <c r="A1359">
        <v>1358</v>
      </c>
      <c r="B1359">
        <v>0</v>
      </c>
    </row>
    <row r="1360" spans="1:2">
      <c r="A1360">
        <v>1359</v>
      </c>
      <c r="B1360">
        <v>4</v>
      </c>
    </row>
    <row r="1361" spans="1:2">
      <c r="A1361">
        <v>1360</v>
      </c>
      <c r="B1361">
        <v>1</v>
      </c>
    </row>
    <row r="1362" spans="1:2">
      <c r="A1362">
        <v>1361</v>
      </c>
      <c r="B1362">
        <v>4</v>
      </c>
    </row>
    <row r="1363" spans="1:2">
      <c r="A1363">
        <v>1362</v>
      </c>
      <c r="B1363">
        <v>2</v>
      </c>
    </row>
    <row r="1364" spans="1:2">
      <c r="A1364">
        <v>1363</v>
      </c>
      <c r="B1364">
        <v>9</v>
      </c>
    </row>
    <row r="1365" spans="1:2">
      <c r="A1365">
        <v>1364</v>
      </c>
      <c r="B1365">
        <v>15</v>
      </c>
    </row>
    <row r="1366" spans="1:2">
      <c r="A1366">
        <v>1365</v>
      </c>
      <c r="B1366">
        <v>0</v>
      </c>
    </row>
    <row r="1367" spans="1:2">
      <c r="A1367">
        <v>1366</v>
      </c>
      <c r="B1367">
        <v>7</v>
      </c>
    </row>
    <row r="1368" spans="1:2">
      <c r="A1368">
        <v>1367</v>
      </c>
      <c r="B1368">
        <v>4</v>
      </c>
    </row>
    <row r="1369" spans="1:2">
      <c r="A1369">
        <v>1368</v>
      </c>
      <c r="B1369">
        <v>0</v>
      </c>
    </row>
    <row r="1370" spans="1:2">
      <c r="A1370">
        <v>1369</v>
      </c>
      <c r="B1370">
        <v>8</v>
      </c>
    </row>
    <row r="1371" spans="1:2">
      <c r="A1371">
        <v>1370</v>
      </c>
      <c r="B1371">
        <v>3</v>
      </c>
    </row>
    <row r="1372" spans="1:2">
      <c r="A1372">
        <v>1371</v>
      </c>
      <c r="B1372">
        <v>0</v>
      </c>
    </row>
    <row r="1373" spans="1:2">
      <c r="A1373">
        <v>1372</v>
      </c>
      <c r="B1373">
        <v>0</v>
      </c>
    </row>
    <row r="1374" spans="1:2">
      <c r="A1374">
        <v>1373</v>
      </c>
      <c r="B1374">
        <v>10</v>
      </c>
    </row>
    <row r="1375" spans="1:2">
      <c r="A1375">
        <v>1374</v>
      </c>
      <c r="B1375">
        <v>12</v>
      </c>
    </row>
    <row r="1376" spans="1:2">
      <c r="A1376">
        <v>1375</v>
      </c>
      <c r="B1376">
        <v>0</v>
      </c>
    </row>
    <row r="1377" spans="1:2">
      <c r="A1377">
        <v>1376</v>
      </c>
      <c r="B1377">
        <v>0</v>
      </c>
    </row>
    <row r="1378" spans="1:2">
      <c r="A1378">
        <v>1377</v>
      </c>
      <c r="B1378">
        <v>4</v>
      </c>
    </row>
    <row r="1379" spans="1:2">
      <c r="A1379">
        <v>1378</v>
      </c>
      <c r="B1379">
        <v>2</v>
      </c>
    </row>
    <row r="1380" spans="1:2">
      <c r="A1380">
        <v>1379</v>
      </c>
      <c r="B1380">
        <v>9</v>
      </c>
    </row>
    <row r="1381" spans="1:2">
      <c r="A1381">
        <v>1380</v>
      </c>
      <c r="B1381">
        <v>0</v>
      </c>
    </row>
    <row r="1382" spans="1:2">
      <c r="A1382">
        <v>1381</v>
      </c>
      <c r="B1382">
        <v>0</v>
      </c>
    </row>
    <row r="1383" spans="1:2">
      <c r="A1383">
        <v>1382</v>
      </c>
      <c r="B1383">
        <v>0</v>
      </c>
    </row>
    <row r="1384" spans="1:2">
      <c r="A1384">
        <v>1383</v>
      </c>
      <c r="B1384">
        <v>0</v>
      </c>
    </row>
    <row r="1385" spans="1:2">
      <c r="A1385">
        <v>1384</v>
      </c>
      <c r="B1385">
        <v>0</v>
      </c>
    </row>
    <row r="1386" spans="1:2">
      <c r="A1386">
        <v>1385</v>
      </c>
      <c r="B1386">
        <v>0</v>
      </c>
    </row>
    <row r="1387" spans="1:2">
      <c r="A1387">
        <v>1386</v>
      </c>
      <c r="B1387">
        <v>4</v>
      </c>
    </row>
    <row r="1388" spans="1:2">
      <c r="A1388">
        <v>1387</v>
      </c>
      <c r="B1388">
        <v>0</v>
      </c>
    </row>
    <row r="1389" spans="1:2">
      <c r="A1389">
        <v>1388</v>
      </c>
      <c r="B1389">
        <v>1</v>
      </c>
    </row>
    <row r="1390" spans="1:2">
      <c r="A1390">
        <v>1389</v>
      </c>
      <c r="B1390">
        <v>0</v>
      </c>
    </row>
    <row r="1391" spans="1:2">
      <c r="A1391">
        <v>1390</v>
      </c>
      <c r="B1391">
        <v>22</v>
      </c>
    </row>
    <row r="1392" spans="1:2">
      <c r="A1392">
        <v>1391</v>
      </c>
      <c r="B1392">
        <v>5</v>
      </c>
    </row>
    <row r="1393" spans="1:2">
      <c r="A1393">
        <v>1392</v>
      </c>
      <c r="B1393">
        <v>11</v>
      </c>
    </row>
    <row r="1394" spans="1:2">
      <c r="A1394">
        <v>1393</v>
      </c>
      <c r="B1394">
        <v>5</v>
      </c>
    </row>
    <row r="1395" spans="1:2">
      <c r="A1395">
        <v>1394</v>
      </c>
      <c r="B1395">
        <v>8</v>
      </c>
    </row>
    <row r="1396" spans="1:2">
      <c r="A1396">
        <v>1395</v>
      </c>
      <c r="B1396">
        <v>4</v>
      </c>
    </row>
    <row r="1397" spans="1:2">
      <c r="A1397">
        <v>1396</v>
      </c>
      <c r="B1397">
        <v>6</v>
      </c>
    </row>
    <row r="1398" spans="1:2">
      <c r="A1398">
        <v>1397</v>
      </c>
      <c r="B1398">
        <v>2</v>
      </c>
    </row>
    <row r="1399" spans="1:2">
      <c r="A1399">
        <v>1398</v>
      </c>
      <c r="B1399">
        <v>0</v>
      </c>
    </row>
    <row r="1400" spans="1:2">
      <c r="A1400">
        <v>1399</v>
      </c>
      <c r="B1400">
        <v>1</v>
      </c>
    </row>
    <row r="1401" spans="1:2">
      <c r="A1401">
        <v>1400</v>
      </c>
      <c r="B1401">
        <v>1</v>
      </c>
    </row>
    <row r="1402" spans="1:2">
      <c r="A1402">
        <v>1401</v>
      </c>
      <c r="B1402">
        <v>6</v>
      </c>
    </row>
    <row r="1403" spans="1:2">
      <c r="A1403">
        <v>1402</v>
      </c>
      <c r="B1403">
        <v>14</v>
      </c>
    </row>
    <row r="1404" spans="1:2">
      <c r="A1404">
        <v>1403</v>
      </c>
      <c r="B1404">
        <v>0</v>
      </c>
    </row>
    <row r="1405" spans="1:2">
      <c r="A1405">
        <v>1404</v>
      </c>
      <c r="B1405">
        <v>0</v>
      </c>
    </row>
    <row r="1406" spans="1:2">
      <c r="A1406">
        <v>1405</v>
      </c>
      <c r="B1406">
        <v>0</v>
      </c>
    </row>
    <row r="1407" spans="1:2">
      <c r="A1407">
        <v>1406</v>
      </c>
      <c r="B1407">
        <v>1</v>
      </c>
    </row>
    <row r="1408" spans="1:2">
      <c r="A1408">
        <v>1407</v>
      </c>
      <c r="B1408">
        <v>0</v>
      </c>
    </row>
    <row r="1409" spans="1:2">
      <c r="A1409">
        <v>1408</v>
      </c>
      <c r="B1409">
        <v>6</v>
      </c>
    </row>
    <row r="1410" spans="1:2">
      <c r="A1410">
        <v>1409</v>
      </c>
      <c r="B1410">
        <v>1</v>
      </c>
    </row>
    <row r="1411" spans="1:2">
      <c r="A1411">
        <v>1410</v>
      </c>
      <c r="B1411">
        <v>2</v>
      </c>
    </row>
    <row r="1412" spans="1:2">
      <c r="A1412">
        <v>1411</v>
      </c>
      <c r="B1412">
        <v>2</v>
      </c>
    </row>
    <row r="1413" spans="1:2">
      <c r="A1413">
        <v>1412</v>
      </c>
      <c r="B1413">
        <v>0</v>
      </c>
    </row>
    <row r="1414" spans="1:2">
      <c r="A1414">
        <v>1413</v>
      </c>
      <c r="B1414">
        <v>0</v>
      </c>
    </row>
    <row r="1415" spans="1:2">
      <c r="A1415">
        <v>1414</v>
      </c>
      <c r="B1415">
        <v>0</v>
      </c>
    </row>
    <row r="1416" spans="1:2">
      <c r="A1416">
        <v>1415</v>
      </c>
      <c r="B1416">
        <v>2</v>
      </c>
    </row>
    <row r="1417" spans="1:2">
      <c r="A1417">
        <v>1416</v>
      </c>
      <c r="B1417">
        <v>4</v>
      </c>
    </row>
    <row r="1418" spans="1:2">
      <c r="A1418">
        <v>1417</v>
      </c>
      <c r="B1418">
        <v>0</v>
      </c>
    </row>
    <row r="1419" spans="1:2">
      <c r="A1419">
        <v>1418</v>
      </c>
      <c r="B1419">
        <v>5</v>
      </c>
    </row>
    <row r="1420" spans="1:2">
      <c r="A1420">
        <v>1419</v>
      </c>
      <c r="B1420">
        <v>2</v>
      </c>
    </row>
    <row r="1421" spans="1:2">
      <c r="A1421">
        <v>1420</v>
      </c>
      <c r="B1421">
        <v>15</v>
      </c>
    </row>
    <row r="1422" spans="1:2">
      <c r="A1422">
        <v>1421</v>
      </c>
      <c r="B1422">
        <v>11</v>
      </c>
    </row>
    <row r="1423" spans="1:2">
      <c r="A1423">
        <v>1422</v>
      </c>
      <c r="B1423">
        <v>0</v>
      </c>
    </row>
    <row r="1424" spans="1:2">
      <c r="A1424">
        <v>1423</v>
      </c>
      <c r="B1424">
        <v>5</v>
      </c>
    </row>
    <row r="1425" spans="1:2">
      <c r="A1425">
        <v>1424</v>
      </c>
      <c r="B1425">
        <v>5</v>
      </c>
    </row>
    <row r="1426" spans="1:2">
      <c r="A1426">
        <v>1425</v>
      </c>
      <c r="B1426">
        <v>1</v>
      </c>
    </row>
    <row r="1427" spans="1:2">
      <c r="A1427">
        <v>1426</v>
      </c>
      <c r="B1427">
        <v>1</v>
      </c>
    </row>
    <row r="1428" spans="1:2">
      <c r="A1428">
        <v>1427</v>
      </c>
      <c r="B1428">
        <v>10</v>
      </c>
    </row>
    <row r="1429" spans="1:2">
      <c r="A1429">
        <v>1428</v>
      </c>
      <c r="B1429">
        <v>0</v>
      </c>
    </row>
    <row r="1430" spans="1:2">
      <c r="A1430">
        <v>1429</v>
      </c>
      <c r="B1430">
        <v>25</v>
      </c>
    </row>
    <row r="1431" spans="1:2">
      <c r="A1431">
        <v>1430</v>
      </c>
      <c r="B1431">
        <v>0</v>
      </c>
    </row>
    <row r="1432" spans="1:2">
      <c r="A1432">
        <v>1431</v>
      </c>
      <c r="B1432">
        <v>0</v>
      </c>
    </row>
    <row r="1433" spans="1:2">
      <c r="A1433">
        <v>1432</v>
      </c>
      <c r="B1433">
        <v>0</v>
      </c>
    </row>
    <row r="1434" spans="1:2">
      <c r="A1434">
        <v>1433</v>
      </c>
      <c r="B1434">
        <v>0</v>
      </c>
    </row>
    <row r="1435" spans="1:2">
      <c r="A1435">
        <v>1434</v>
      </c>
      <c r="B1435">
        <v>0</v>
      </c>
    </row>
    <row r="1436" spans="1:2">
      <c r="A1436">
        <v>1435</v>
      </c>
      <c r="B1436">
        <v>0</v>
      </c>
    </row>
    <row r="1437" spans="1:2">
      <c r="A1437">
        <v>1436</v>
      </c>
      <c r="B1437">
        <v>0</v>
      </c>
    </row>
    <row r="1438" spans="1:2">
      <c r="A1438">
        <v>1437</v>
      </c>
      <c r="B1438">
        <v>13</v>
      </c>
    </row>
    <row r="1439" spans="1:2">
      <c r="A1439">
        <v>1438</v>
      </c>
      <c r="B1439">
        <v>4</v>
      </c>
    </row>
    <row r="1440" spans="1:2">
      <c r="A1440">
        <v>1439</v>
      </c>
      <c r="B1440">
        <v>2</v>
      </c>
    </row>
    <row r="1441" spans="1:2">
      <c r="A1441">
        <v>1440</v>
      </c>
      <c r="B1441">
        <v>0</v>
      </c>
    </row>
    <row r="1442" spans="1:2">
      <c r="A1442">
        <v>1441</v>
      </c>
      <c r="B1442">
        <v>0</v>
      </c>
    </row>
    <row r="1443" spans="1:2">
      <c r="A1443">
        <v>1442</v>
      </c>
      <c r="B1443">
        <v>3</v>
      </c>
    </row>
    <row r="1444" spans="1:2">
      <c r="A1444">
        <v>1443</v>
      </c>
      <c r="B1444">
        <v>4</v>
      </c>
    </row>
    <row r="1445" spans="1:2">
      <c r="A1445">
        <v>1444</v>
      </c>
      <c r="B1445">
        <v>7</v>
      </c>
    </row>
    <row r="1446" spans="1:2">
      <c r="A1446">
        <v>1445</v>
      </c>
      <c r="B1446">
        <v>0</v>
      </c>
    </row>
    <row r="1447" spans="1:2">
      <c r="A1447">
        <v>1446</v>
      </c>
      <c r="B1447">
        <v>0</v>
      </c>
    </row>
    <row r="1448" spans="1:2">
      <c r="A1448">
        <v>1447</v>
      </c>
      <c r="B1448">
        <v>0</v>
      </c>
    </row>
    <row r="1449" spans="1:2">
      <c r="A1449">
        <v>1448</v>
      </c>
      <c r="B1449">
        <v>0</v>
      </c>
    </row>
    <row r="1450" spans="1:2">
      <c r="A1450">
        <v>1449</v>
      </c>
      <c r="B1450">
        <v>0</v>
      </c>
    </row>
    <row r="1451" spans="1:2">
      <c r="A1451">
        <v>1450</v>
      </c>
      <c r="B1451">
        <v>0</v>
      </c>
    </row>
    <row r="1452" spans="1:2">
      <c r="A1452">
        <v>1451</v>
      </c>
      <c r="B1452">
        <v>4</v>
      </c>
    </row>
    <row r="1453" spans="1:2">
      <c r="A1453">
        <v>1452</v>
      </c>
      <c r="B1453">
        <v>4</v>
      </c>
    </row>
    <row r="1454" spans="1:2">
      <c r="A1454">
        <v>1453</v>
      </c>
      <c r="B1454">
        <v>1</v>
      </c>
    </row>
    <row r="1455" spans="1:2">
      <c r="A1455">
        <v>1454</v>
      </c>
      <c r="B1455">
        <v>2</v>
      </c>
    </row>
    <row r="1456" spans="1:2">
      <c r="A1456">
        <v>1455</v>
      </c>
      <c r="B1456">
        <v>0</v>
      </c>
    </row>
    <row r="1457" spans="1:2">
      <c r="A1457">
        <v>1456</v>
      </c>
      <c r="B1457">
        <v>0</v>
      </c>
    </row>
    <row r="1458" spans="1:2">
      <c r="A1458">
        <v>1457</v>
      </c>
      <c r="B1458">
        <v>0</v>
      </c>
    </row>
    <row r="1459" spans="1:2">
      <c r="A1459">
        <v>1458</v>
      </c>
      <c r="B1459">
        <v>8</v>
      </c>
    </row>
    <row r="1460" spans="1:2">
      <c r="A1460">
        <v>1459</v>
      </c>
      <c r="B1460">
        <v>0</v>
      </c>
    </row>
    <row r="1461" spans="1:2">
      <c r="A1461">
        <v>1460</v>
      </c>
      <c r="B1461">
        <v>9</v>
      </c>
    </row>
    <row r="1462" spans="1:2">
      <c r="A1462">
        <v>1461</v>
      </c>
      <c r="B1462">
        <v>3</v>
      </c>
    </row>
    <row r="1463" spans="1:2">
      <c r="A1463">
        <v>1462</v>
      </c>
      <c r="B1463">
        <v>4</v>
      </c>
    </row>
    <row r="1464" spans="1:2">
      <c r="A1464">
        <v>1463</v>
      </c>
      <c r="B1464">
        <v>9</v>
      </c>
    </row>
    <row r="1465" spans="1:2">
      <c r="A1465">
        <v>1464</v>
      </c>
      <c r="B1465">
        <v>1</v>
      </c>
    </row>
    <row r="1466" spans="1:2">
      <c r="A1466">
        <v>1465</v>
      </c>
      <c r="B1466">
        <v>1</v>
      </c>
    </row>
    <row r="1467" spans="1:2">
      <c r="A1467">
        <v>1466</v>
      </c>
      <c r="B1467">
        <v>0</v>
      </c>
    </row>
    <row r="1468" spans="1:2">
      <c r="A1468">
        <v>1467</v>
      </c>
      <c r="B1468">
        <v>0</v>
      </c>
    </row>
    <row r="1469" spans="1:2">
      <c r="A1469">
        <v>1468</v>
      </c>
      <c r="B1469">
        <v>3</v>
      </c>
    </row>
    <row r="1470" spans="1:2">
      <c r="A1470">
        <v>1469</v>
      </c>
      <c r="B1470">
        <v>0</v>
      </c>
    </row>
    <row r="1471" spans="1:2">
      <c r="A1471">
        <v>1470</v>
      </c>
      <c r="B1471">
        <v>0</v>
      </c>
    </row>
    <row r="1472" spans="1:2">
      <c r="A1472">
        <v>1471</v>
      </c>
      <c r="B1472">
        <v>0</v>
      </c>
    </row>
    <row r="1473" spans="1:2">
      <c r="A1473">
        <v>1472</v>
      </c>
      <c r="B1473">
        <v>12</v>
      </c>
    </row>
    <row r="1474" spans="1:2">
      <c r="A1474">
        <v>1473</v>
      </c>
      <c r="B1474">
        <v>0</v>
      </c>
    </row>
    <row r="1475" spans="1:2">
      <c r="A1475">
        <v>1474</v>
      </c>
      <c r="B1475">
        <v>0</v>
      </c>
    </row>
    <row r="1476" spans="1:2">
      <c r="A1476">
        <v>1475</v>
      </c>
      <c r="B1476">
        <v>0</v>
      </c>
    </row>
    <row r="1477" spans="1:2">
      <c r="A1477">
        <v>1476</v>
      </c>
      <c r="B1477">
        <v>1</v>
      </c>
    </row>
    <row r="1478" spans="1:2">
      <c r="A1478">
        <v>1477</v>
      </c>
      <c r="B1478">
        <v>0</v>
      </c>
    </row>
    <row r="1479" spans="1:2">
      <c r="A1479">
        <v>1478</v>
      </c>
      <c r="B1479">
        <v>1</v>
      </c>
    </row>
    <row r="1480" spans="1:2">
      <c r="A1480">
        <v>1479</v>
      </c>
      <c r="B1480">
        <v>5</v>
      </c>
    </row>
    <row r="1481" spans="1:2">
      <c r="A1481">
        <v>1480</v>
      </c>
      <c r="B1481">
        <v>2</v>
      </c>
    </row>
    <row r="1482" spans="1:2">
      <c r="A1482">
        <v>1481</v>
      </c>
      <c r="B1482">
        <v>1</v>
      </c>
    </row>
    <row r="1483" spans="1:2">
      <c r="A1483">
        <v>1482</v>
      </c>
      <c r="B1483">
        <v>0</v>
      </c>
    </row>
    <row r="1484" spans="1:2">
      <c r="A1484">
        <v>1483</v>
      </c>
      <c r="B1484">
        <v>9</v>
      </c>
    </row>
    <row r="1485" spans="1:2">
      <c r="A1485">
        <v>1484</v>
      </c>
      <c r="B1485">
        <v>0</v>
      </c>
    </row>
    <row r="1486" spans="1:2">
      <c r="A1486">
        <v>1485</v>
      </c>
      <c r="B1486">
        <v>2</v>
      </c>
    </row>
    <row r="1487" spans="1:2">
      <c r="A1487">
        <v>1486</v>
      </c>
      <c r="B1487">
        <v>0</v>
      </c>
    </row>
    <row r="1488" spans="1:2">
      <c r="A1488">
        <v>1487</v>
      </c>
      <c r="B1488">
        <v>0</v>
      </c>
    </row>
    <row r="1489" spans="1:2">
      <c r="A1489">
        <v>1488</v>
      </c>
      <c r="B1489">
        <v>0</v>
      </c>
    </row>
    <row r="1490" spans="1:2">
      <c r="A1490">
        <v>1489</v>
      </c>
      <c r="B1490">
        <v>0</v>
      </c>
    </row>
    <row r="1491" spans="1:2">
      <c r="A1491">
        <v>1490</v>
      </c>
      <c r="B1491">
        <v>0</v>
      </c>
    </row>
    <row r="1492" spans="1:2">
      <c r="A1492">
        <v>1491</v>
      </c>
      <c r="B1492">
        <v>3</v>
      </c>
    </row>
    <row r="1493" spans="1:2">
      <c r="A1493">
        <v>1492</v>
      </c>
      <c r="B1493">
        <v>1</v>
      </c>
    </row>
    <row r="1494" spans="1:2">
      <c r="A1494">
        <v>1493</v>
      </c>
      <c r="B1494">
        <v>1</v>
      </c>
    </row>
    <row r="1495" spans="1:2">
      <c r="A1495">
        <v>1494</v>
      </c>
      <c r="B1495">
        <v>0</v>
      </c>
    </row>
    <row r="1496" spans="1:2">
      <c r="A1496">
        <v>1495</v>
      </c>
      <c r="B1496">
        <v>0</v>
      </c>
    </row>
    <row r="1497" spans="1:2">
      <c r="A1497">
        <v>1496</v>
      </c>
      <c r="B1497">
        <v>0</v>
      </c>
    </row>
    <row r="1498" spans="1:2">
      <c r="A1498">
        <v>1497</v>
      </c>
      <c r="B1498">
        <v>1</v>
      </c>
    </row>
    <row r="1499" spans="1:2">
      <c r="A1499">
        <v>1498</v>
      </c>
      <c r="B1499">
        <v>0</v>
      </c>
    </row>
    <row r="1500" spans="1:2">
      <c r="A1500">
        <v>1499</v>
      </c>
      <c r="B1500">
        <v>0</v>
      </c>
    </row>
    <row r="1501" spans="1:2">
      <c r="A1501">
        <v>1500</v>
      </c>
      <c r="B1501">
        <v>8</v>
      </c>
    </row>
    <row r="1502" spans="1:2">
      <c r="A1502">
        <v>1501</v>
      </c>
      <c r="B1502">
        <v>0</v>
      </c>
    </row>
    <row r="1503" spans="1:2">
      <c r="A1503">
        <v>1502</v>
      </c>
      <c r="B1503">
        <v>3</v>
      </c>
    </row>
    <row r="1504" spans="1:2">
      <c r="A1504">
        <v>1503</v>
      </c>
      <c r="B1504">
        <v>1</v>
      </c>
    </row>
    <row r="1505" spans="1:2">
      <c r="A1505">
        <v>1504</v>
      </c>
      <c r="B1505">
        <v>0</v>
      </c>
    </row>
    <row r="1506" spans="1:2">
      <c r="A1506">
        <v>1505</v>
      </c>
      <c r="B1506">
        <v>2</v>
      </c>
    </row>
    <row r="1507" spans="1:2">
      <c r="A1507">
        <v>1506</v>
      </c>
      <c r="B1507">
        <v>1</v>
      </c>
    </row>
    <row r="1508" spans="1:2">
      <c r="A1508">
        <v>1507</v>
      </c>
      <c r="B1508">
        <v>0</v>
      </c>
    </row>
    <row r="1509" spans="1:2">
      <c r="A1509">
        <v>1508</v>
      </c>
      <c r="B1509">
        <v>0</v>
      </c>
    </row>
    <row r="1510" spans="1:2">
      <c r="A1510">
        <v>1509</v>
      </c>
      <c r="B1510">
        <v>1</v>
      </c>
    </row>
    <row r="1511" spans="1:2">
      <c r="A1511">
        <v>1510</v>
      </c>
      <c r="B151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kianda_structures_and_populatio</vt:lpstr>
      <vt:lpstr>Legend</vt:lpstr>
      <vt:lpstr>Number per structure</vt:lpstr>
      <vt:lpstr>Income</vt:lpstr>
      <vt:lpstr>Rent</vt:lpstr>
      <vt:lpstr>Expenditures</vt:lpstr>
      <vt:lpstr>Sheet3</vt:lpstr>
      <vt:lpstr>Household Size Histogram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Bianica Pint</dc:creator>
  <cp:lastModifiedBy>Bianica Pint</cp:lastModifiedBy>
  <dcterms:created xsi:type="dcterms:W3CDTF">2012-10-26T14:42:14Z</dcterms:created>
  <dcterms:modified xsi:type="dcterms:W3CDTF">2013-05-31T15:07:54Z</dcterms:modified>
</cp:coreProperties>
</file>